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autoCompressPictures="0" defaultThemeVersion="124226"/>
  <mc:AlternateContent xmlns:mc="http://schemas.openxmlformats.org/markup-compatibility/2006">
    <mc:Choice Requires="x15">
      <x15ac:absPath xmlns:x15ac="http://schemas.microsoft.com/office/spreadsheetml/2010/11/ac" url="B:\VOEK\Abt2\01_FG21_lfd\Köhn\Ausschreibungen 2026\veröffentlicht\VOEK 241-25 Walther\05_Teilnehmer_Bieterfragen\"/>
    </mc:Choice>
  </mc:AlternateContent>
  <xr:revisionPtr revIDLastSave="0" documentId="13_ncr:1_{5686B6B0-7DB4-4934-9020-DF220B2AD06B}" xr6:coauthVersionLast="47" xr6:coauthVersionMax="47" xr10:uidLastSave="{00000000-0000-0000-0000-000000000000}"/>
  <bookViews>
    <workbookView xWindow="-120" yWindow="-120" windowWidth="29040" windowHeight="15240" tabRatio="931" xr2:uid="{00000000-000D-0000-FFFF-FFFF00000000}"/>
  </bookViews>
  <sheets>
    <sheet name="Anl B-02 Zusfg Preisblatt Los 1" sheetId="52" r:id="rId1"/>
    <sheet name="Anl B-02 WE 148635 Los 1" sheetId="50" r:id="rId2"/>
    <sheet name="Anl B-02 WE 148636 Los 1" sheetId="51" r:id="rId3"/>
  </sheets>
  <externalReferences>
    <externalReference r:id="rId4"/>
  </externalReferences>
  <definedNames>
    <definedName name="_xlnm._FilterDatabase" localSheetId="1" hidden="1">'Anl B-02 WE 148635 Los 1'!$A$25:$K$39</definedName>
    <definedName name="_xlnm._FilterDatabase" localSheetId="2" hidden="1">'Anl B-02 WE 148636 Los 1'!$A$19:$K$27</definedName>
    <definedName name="Bela">[1]Muster!$I$10:$I$127</definedName>
    <definedName name="Belag">[1]Muster!$E$10:$E$127</definedName>
    <definedName name="Beton" localSheetId="1">#REF!</definedName>
    <definedName name="Beton" localSheetId="2">#REF!</definedName>
    <definedName name="Beton">#REF!</definedName>
    <definedName name="Bodenbelag" localSheetId="1">#REF!</definedName>
    <definedName name="Bodenbelag" localSheetId="2">#REF!</definedName>
    <definedName name="Bodenbelag">#REF!</definedName>
    <definedName name="_xlnm.Print_Area" localSheetId="1">'Anl B-02 WE 148635 Los 1'!$A:$K</definedName>
    <definedName name="_xlnm.Print_Area" localSheetId="2">'Anl B-02 WE 148636 Los 1'!$A:$K</definedName>
    <definedName name="_xlnm.Print_Titles" localSheetId="1">'Anl B-02 WE 148635 Los 1'!$1:$7</definedName>
    <definedName name="_xlnm.Print_Titles" localSheetId="2">'Anl B-02 WE 148636 Los 1'!$1:$7</definedName>
    <definedName name="Gesamtfläche" localSheetId="1">#REF!</definedName>
    <definedName name="Gesamtfläche" localSheetId="2">#REF!</definedName>
    <definedName name="Gesamtfläche">#REF!</definedName>
    <definedName name="Glascode" localSheetId="1">#REF!</definedName>
    <definedName name="Glascode" localSheetId="2">#REF!</definedName>
    <definedName name="Glascode">#REF!</definedName>
    <definedName name="Intervall" localSheetId="1">#REF!</definedName>
    <definedName name="Intervall" localSheetId="2">#REF!</definedName>
    <definedName name="Intervall">#REF!</definedName>
    <definedName name="Raumgruppe" localSheetId="1">#REF!</definedName>
    <definedName name="Raumgruppe" localSheetId="2">#REF!</definedName>
    <definedName name="Raumgruppe">#REF!</definedName>
    <definedName name="Raumgruppen" localSheetId="1">#REF!</definedName>
    <definedName name="Raumgruppen" localSheetId="2">#REF!</definedName>
    <definedName name="Raumgruppen">#REF!</definedName>
    <definedName name="Reinigungsfläche" localSheetId="1">#REF!</definedName>
    <definedName name="Reinigungsfläche" localSheetId="2">#REF!</definedName>
    <definedName name="Reinigungsfläche">#REF!</definedName>
    <definedName name="Reinigungsintervalle" localSheetId="1">#REF!</definedName>
    <definedName name="Reinigungsintervalle" localSheetId="2">#REF!</definedName>
    <definedName name="Reinigungsintervalle">#REF!</definedName>
    <definedName name="Turnus" localSheetId="1">#REF!</definedName>
    <definedName name="Turnus" localSheetId="2">#REF!</definedName>
    <definedName name="Turnus">#REF!</definedName>
    <definedName name="Zusammenfassung" localSheetId="1">#REF!</definedName>
    <definedName name="Zusammenfassung" localSheetId="2">#REF!</definedName>
    <definedName name="Zusammenfassung">#REF!</definedName>
  </definedNames>
  <calcPr calcId="191029" fullPrecision="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G56" i="51" l="1"/>
  <c r="K56" i="51" s="1"/>
  <c r="F85" i="50" l="1"/>
  <c r="I85" i="50" s="1"/>
  <c r="K85" i="50" s="1"/>
  <c r="F84" i="50"/>
  <c r="I84" i="50" s="1"/>
  <c r="K84" i="50" s="1"/>
  <c r="G55" i="51" l="1"/>
  <c r="K55" i="51" s="1"/>
  <c r="F83" i="50" l="1"/>
  <c r="F82" i="50"/>
  <c r="F81" i="50"/>
  <c r="F80" i="50"/>
  <c r="I62" i="51" l="1"/>
  <c r="K62" i="51" s="1"/>
  <c r="K63" i="51" s="1"/>
  <c r="K70" i="51" s="1"/>
  <c r="E13" i="52" s="1"/>
  <c r="G73" i="50" l="1"/>
  <c r="K73" i="50" s="1"/>
  <c r="G72" i="50"/>
  <c r="K72" i="50" s="1"/>
  <c r="G71" i="50"/>
  <c r="K71" i="50" s="1"/>
  <c r="K74" i="50" l="1"/>
  <c r="K105" i="50" s="1"/>
  <c r="D11" i="52" s="1"/>
  <c r="I80" i="50" l="1"/>
  <c r="K80" i="50" s="1"/>
  <c r="I81" i="50"/>
  <c r="K81" i="50" s="1"/>
  <c r="I82" i="50"/>
  <c r="K82" i="50" s="1"/>
  <c r="I83" i="50"/>
  <c r="K83" i="50" s="1"/>
  <c r="K98" i="50" l="1"/>
  <c r="J97" i="50"/>
  <c r="I97" i="50"/>
  <c r="I91" i="50"/>
  <c r="K91" i="50" s="1"/>
  <c r="K92" i="50" s="1"/>
  <c r="K107" i="50" s="1"/>
  <c r="D13" i="52" s="1"/>
  <c r="F13" i="52" s="1"/>
  <c r="D35" i="52" l="1"/>
  <c r="G13" i="52"/>
  <c r="H13" i="52"/>
  <c r="K97" i="50"/>
  <c r="K99" i="50" s="1"/>
  <c r="K108" i="50" s="1"/>
  <c r="D14" i="52" s="1"/>
  <c r="F14" i="52" s="1"/>
  <c r="D36" i="52" l="1"/>
  <c r="G14" i="52"/>
  <c r="H14" i="52"/>
  <c r="G52" i="50"/>
  <c r="I52" i="50"/>
  <c r="K52" i="50" s="1"/>
  <c r="G34" i="50"/>
  <c r="H34" i="50"/>
  <c r="I34" i="50" s="1"/>
  <c r="J34" i="50"/>
  <c r="K34" i="50" l="1"/>
  <c r="G54" i="51" l="1"/>
  <c r="K54" i="51" s="1"/>
  <c r="G53" i="51"/>
  <c r="K53" i="51" s="1"/>
  <c r="K57" i="51" l="1"/>
  <c r="K69" i="51" s="1"/>
  <c r="E11" i="52" s="1"/>
  <c r="I79" i="50"/>
  <c r="K79" i="50" l="1"/>
  <c r="K86" i="50" s="1"/>
  <c r="K106" i="50" s="1"/>
  <c r="I86" i="50"/>
  <c r="F11" i="52"/>
  <c r="D12" i="52" l="1"/>
  <c r="F12" i="52" s="1"/>
  <c r="G12" i="52" s="1"/>
  <c r="D33" i="52"/>
  <c r="H11" i="52"/>
  <c r="G11" i="52"/>
  <c r="G34" i="51"/>
  <c r="I34" i="51" s="1"/>
  <c r="K34" i="51" s="1"/>
  <c r="G35" i="51"/>
  <c r="I35" i="51" s="1"/>
  <c r="K35" i="51" s="1"/>
  <c r="G36" i="51"/>
  <c r="I36" i="51" s="1"/>
  <c r="K36" i="51" s="1"/>
  <c r="G37" i="51"/>
  <c r="I37" i="51" s="1"/>
  <c r="K37" i="51" s="1"/>
  <c r="G38" i="51"/>
  <c r="I38" i="51" s="1"/>
  <c r="K38" i="51" s="1"/>
  <c r="H12" i="52" l="1"/>
  <c r="D34" i="52"/>
  <c r="H26" i="50"/>
  <c r="G25" i="51" l="1"/>
  <c r="H25" i="51"/>
  <c r="I25" i="51" s="1"/>
  <c r="J25" i="51"/>
  <c r="K25" i="51" l="1"/>
  <c r="G46" i="50"/>
  <c r="I46" i="50" s="1"/>
  <c r="K46" i="50" s="1"/>
  <c r="G47" i="50"/>
  <c r="I47" i="50" s="1"/>
  <c r="K47" i="50" s="1"/>
  <c r="G48" i="50"/>
  <c r="I48" i="50" s="1"/>
  <c r="K48" i="50" s="1"/>
  <c r="G49" i="50"/>
  <c r="I49" i="50"/>
  <c r="K49" i="50" s="1"/>
  <c r="G50" i="50"/>
  <c r="I50" i="50" s="1"/>
  <c r="K50" i="50" s="1"/>
  <c r="G51" i="50"/>
  <c r="I51" i="50" s="1"/>
  <c r="K51" i="50" s="1"/>
  <c r="G53" i="50"/>
  <c r="I53" i="50" s="1"/>
  <c r="K53" i="50" s="1"/>
  <c r="G54" i="50"/>
  <c r="I54" i="50" s="1"/>
  <c r="K54" i="50" s="1"/>
  <c r="G55" i="50"/>
  <c r="I55" i="50" s="1"/>
  <c r="K55" i="50" s="1"/>
  <c r="G56" i="50"/>
  <c r="I56" i="50" s="1"/>
  <c r="K56" i="50" s="1"/>
  <c r="G22" i="51" l="1"/>
  <c r="H22" i="51"/>
  <c r="I22" i="51" s="1"/>
  <c r="J22" i="51"/>
  <c r="G23" i="51"/>
  <c r="H23" i="51"/>
  <c r="J23" i="51"/>
  <c r="G24" i="51"/>
  <c r="H24" i="51"/>
  <c r="I24" i="51" s="1"/>
  <c r="J24" i="51"/>
  <c r="G26" i="51"/>
  <c r="H26" i="51"/>
  <c r="I26" i="51" s="1"/>
  <c r="J26" i="51"/>
  <c r="G27" i="50"/>
  <c r="H27" i="50"/>
  <c r="I27" i="50" s="1"/>
  <c r="J27" i="50"/>
  <c r="G28" i="50"/>
  <c r="H28" i="50"/>
  <c r="I28" i="50" s="1"/>
  <c r="J28" i="50"/>
  <c r="G29" i="50"/>
  <c r="H29" i="50"/>
  <c r="I29" i="50" s="1"/>
  <c r="J29" i="50"/>
  <c r="G30" i="50"/>
  <c r="H30" i="50"/>
  <c r="J30" i="50"/>
  <c r="G31" i="50"/>
  <c r="H31" i="50"/>
  <c r="I31" i="50" s="1"/>
  <c r="J31" i="50"/>
  <c r="G32" i="50"/>
  <c r="H32" i="50"/>
  <c r="I32" i="50" s="1"/>
  <c r="J32" i="50"/>
  <c r="G33" i="50"/>
  <c r="H33" i="50"/>
  <c r="I33" i="50" s="1"/>
  <c r="J33" i="50"/>
  <c r="G35" i="50"/>
  <c r="H35" i="50"/>
  <c r="J35" i="50"/>
  <c r="G36" i="50"/>
  <c r="H36" i="50"/>
  <c r="J36" i="50"/>
  <c r="G37" i="50"/>
  <c r="H37" i="50"/>
  <c r="J37" i="50"/>
  <c r="G38" i="50"/>
  <c r="H38" i="50"/>
  <c r="J38" i="50"/>
  <c r="I37" i="50" l="1"/>
  <c r="I36" i="50"/>
  <c r="K36" i="50" s="1"/>
  <c r="I23" i="51"/>
  <c r="K23" i="51" s="1"/>
  <c r="I38" i="50"/>
  <c r="K38" i="50" s="1"/>
  <c r="I35" i="50"/>
  <c r="K35" i="50" s="1"/>
  <c r="I30" i="50"/>
  <c r="K30" i="50" s="1"/>
  <c r="K37" i="50"/>
  <c r="K32" i="50"/>
  <c r="K28" i="50"/>
  <c r="K33" i="50"/>
  <c r="K27" i="50"/>
  <c r="K29" i="50"/>
  <c r="K31" i="50"/>
  <c r="K24" i="51"/>
  <c r="K26" i="51"/>
  <c r="K22" i="51"/>
  <c r="K65" i="50" l="1"/>
  <c r="K64" i="50"/>
  <c r="K63" i="50"/>
  <c r="J62" i="50"/>
  <c r="K62" i="50" s="1"/>
  <c r="K47" i="51"/>
  <c r="K46" i="51"/>
  <c r="K45" i="51"/>
  <c r="J44" i="51"/>
  <c r="K44" i="51" s="1"/>
  <c r="K66" i="50" l="1"/>
  <c r="K48" i="51"/>
  <c r="C39" i="51" l="1"/>
  <c r="E23" i="52" s="1"/>
  <c r="G33" i="51"/>
  <c r="I33" i="51" s="1"/>
  <c r="K33" i="51" s="1"/>
  <c r="G32" i="51"/>
  <c r="C57" i="50"/>
  <c r="D23" i="52" s="1"/>
  <c r="G45" i="50"/>
  <c r="I45" i="50" s="1"/>
  <c r="K45" i="50" s="1"/>
  <c r="G44" i="50"/>
  <c r="I44" i="50" s="1"/>
  <c r="F23" i="52" l="1"/>
  <c r="G39" i="51"/>
  <c r="E24" i="52" s="1"/>
  <c r="I32" i="51"/>
  <c r="I39" i="51" s="1"/>
  <c r="E25" i="52" s="1"/>
  <c r="I57" i="50"/>
  <c r="D25" i="52" s="1"/>
  <c r="K44" i="50"/>
  <c r="K57" i="50" s="1"/>
  <c r="K103" i="50" s="1"/>
  <c r="D9" i="52" s="1"/>
  <c r="G57" i="50"/>
  <c r="D24" i="52" s="1"/>
  <c r="D26" i="52" l="1"/>
  <c r="F25" i="52"/>
  <c r="E26" i="52"/>
  <c r="F24" i="52"/>
  <c r="K32" i="51"/>
  <c r="K39" i="51" s="1"/>
  <c r="K67" i="51" s="1"/>
  <c r="E9" i="52" s="1"/>
  <c r="F26" i="52" l="1"/>
  <c r="F9" i="52"/>
  <c r="H9" i="52" l="1"/>
  <c r="G9" i="52"/>
  <c r="D31" i="52"/>
  <c r="C39" i="50"/>
  <c r="D19" i="52" s="1"/>
  <c r="C27" i="51"/>
  <c r="E19" i="52" s="1"/>
  <c r="J21" i="51"/>
  <c r="H21" i="51"/>
  <c r="G21" i="51"/>
  <c r="J20" i="51"/>
  <c r="H20" i="51"/>
  <c r="G20" i="51"/>
  <c r="I21" i="51" l="1"/>
  <c r="K21" i="51" s="1"/>
  <c r="F19" i="52"/>
  <c r="K68" i="51"/>
  <c r="E10" i="52" s="1"/>
  <c r="I20" i="51"/>
  <c r="G27" i="51"/>
  <c r="E20" i="52" s="1"/>
  <c r="I27" i="51" l="1"/>
  <c r="E21" i="52" s="1"/>
  <c r="E22" i="52" s="1"/>
  <c r="E27" i="52"/>
  <c r="K20" i="51"/>
  <c r="K27" i="51" s="1"/>
  <c r="K66" i="51" s="1"/>
  <c r="K71" i="51" s="1"/>
  <c r="K72" i="51" l="1"/>
  <c r="E8" i="52"/>
  <c r="E15" i="52" s="1"/>
  <c r="E16" i="52" l="1"/>
  <c r="E17" i="52" s="1"/>
  <c r="K73" i="51"/>
  <c r="G26" i="50" l="1"/>
  <c r="I26" i="50"/>
  <c r="J26" i="50"/>
  <c r="K104" i="50" l="1"/>
  <c r="D10" i="52" s="1"/>
  <c r="G39" i="50"/>
  <c r="D20" i="52" s="1"/>
  <c r="K26" i="50"/>
  <c r="D27" i="52" l="1"/>
  <c r="F10" i="52"/>
  <c r="F20" i="52"/>
  <c r="I39" i="50"/>
  <c r="D21" i="52" s="1"/>
  <c r="F21" i="52" s="1"/>
  <c r="D40" i="52" s="1"/>
  <c r="K39" i="50"/>
  <c r="K102" i="50" s="1"/>
  <c r="K109" i="50" s="1"/>
  <c r="H10" i="52" l="1"/>
  <c r="G10" i="52"/>
  <c r="D32" i="52"/>
  <c r="D8" i="52"/>
  <c r="D15" i="52" s="1"/>
  <c r="D22" i="52"/>
  <c r="F27" i="52"/>
  <c r="F22" i="52"/>
  <c r="K110" i="50"/>
  <c r="D16" i="52" l="1"/>
  <c r="F8" i="52"/>
  <c r="K111" i="50"/>
  <c r="G8" i="52" l="1"/>
  <c r="G15" i="52" s="1"/>
  <c r="F15" i="52"/>
  <c r="D17" i="52"/>
  <c r="H8" i="52"/>
  <c r="H15" i="52" s="1"/>
  <c r="H16" i="52" s="1"/>
  <c r="D30" i="52"/>
  <c r="D37" i="52" l="1"/>
  <c r="D38" i="52" s="1"/>
  <c r="D39" i="52" s="1"/>
  <c r="F16" i="52"/>
  <c r="F17" i="52" s="1"/>
  <c r="G16" i="52"/>
  <c r="G17" i="52" s="1"/>
  <c r="H17" i="52"/>
</calcChain>
</file>

<file path=xl/sharedStrings.xml><?xml version="1.0" encoding="utf-8"?>
<sst xmlns="http://schemas.openxmlformats.org/spreadsheetml/2006/main" count="642" uniqueCount="176">
  <si>
    <t>k = i * j</t>
  </si>
  <si>
    <t>j</t>
  </si>
  <si>
    <t>i = g / h</t>
  </si>
  <si>
    <t>h</t>
  </si>
  <si>
    <t>g = c * f</t>
  </si>
  <si>
    <t>f</t>
  </si>
  <si>
    <t>e</t>
  </si>
  <si>
    <t>d</t>
  </si>
  <si>
    <t>c</t>
  </si>
  <si>
    <t>b</t>
  </si>
  <si>
    <t>a</t>
  </si>
  <si>
    <t>netto in Euro</t>
  </si>
  <si>
    <t>(jährl. 
Reinigungsfläche
 ./. Richtleistung)</t>
  </si>
  <si>
    <t>(qm / Std. / Reinigungskraft)</t>
  </si>
  <si>
    <t>in m²</t>
  </si>
  <si>
    <t>(Tage/Jahr)</t>
  </si>
  <si>
    <t>jährliche 
Reinigungs-
stunden</t>
  </si>
  <si>
    <t>jährliche 
Reinigungs-
fläche</t>
  </si>
  <si>
    <t>jährlicher 
Abrechnungs-
faktor</t>
  </si>
  <si>
    <t>Turnus</t>
  </si>
  <si>
    <t>Bodenbelag</t>
  </si>
  <si>
    <t>Grundfläche</t>
  </si>
  <si>
    <t>Raum-
gruppe</t>
  </si>
  <si>
    <t>zzgl. MwSt.</t>
  </si>
  <si>
    <t>Gesamtsumme jährlich netto</t>
  </si>
  <si>
    <t>Gesamtsumme jährlich brutto</t>
  </si>
  <si>
    <t>netto in Euro / Stunde</t>
  </si>
  <si>
    <r>
      <t xml:space="preserve">jährlicher Gesamtpreis,
</t>
    </r>
    <r>
      <rPr>
        <u/>
        <sz val="8"/>
        <color theme="0"/>
        <rFont val="Arial"/>
        <family val="2"/>
      </rPr>
      <t xml:space="preserve">max. 2 Dezimalstellen
</t>
    </r>
    <r>
      <rPr>
        <sz val="8"/>
        <color theme="0"/>
        <rFont val="Arial"/>
        <family val="2"/>
      </rPr>
      <t>(jährl. Reinigungsstunden x Stundenverrech-nungssatz)</t>
    </r>
  </si>
  <si>
    <t>Bezeichnung</t>
  </si>
  <si>
    <t>Raumart (ggf. Zeitraum)</t>
  </si>
  <si>
    <t xml:space="preserve">
* 3) Der Stundenverrechnungssatz UHR wird in der jeweiligen Raumgruppe automatisch eingetragen. Die Kennzahlen können jedoch individuell in der entsprechenden Zelle des einzelnen Raumes angepasst werden, indem die Formel in der Spalte J dieses Blattes überschrieben wird.</t>
  </si>
  <si>
    <r>
      <t xml:space="preserve">Leistungskennzahlen Unterhaltsreinigung </t>
    </r>
    <r>
      <rPr>
        <sz val="10"/>
        <color rgb="FF82002A"/>
        <rFont val="Arial"/>
        <family val="2"/>
      </rPr>
      <t>* 1)</t>
    </r>
    <r>
      <rPr>
        <b/>
        <sz val="10"/>
        <color rgb="FF82002A"/>
        <rFont val="Arial"/>
        <family val="2"/>
      </rPr>
      <t xml:space="preserve"> :
</t>
    </r>
    <r>
      <rPr>
        <sz val="9"/>
        <color rgb="FF82002A"/>
        <rFont val="Arial"/>
        <family val="2"/>
      </rPr>
      <t>* 1) Die Leistungskennzahl wird in der jeweiligen Raumgruppe automatisch 
eingetragen. Die Kennzahlen können jedoch individuell in der entsprechenden 
Zelle des einzelnen Raumes angepasst werden, indem die Formel in der
Spalte H dieses Blattes überschrieben wird.
* 2) Die maximalen Leistungskennzahlen sind einzuhalten. 
Eine Überschreitung führt zum Ausschluss.</t>
    </r>
  </si>
  <si>
    <r>
      <t>max. Richtleistung</t>
    </r>
    <r>
      <rPr>
        <sz val="9"/>
        <color rgb="FF82002A"/>
        <rFont val="Arial"/>
        <family val="2"/>
      </rPr>
      <t xml:space="preserve"> 
</t>
    </r>
    <r>
      <rPr>
        <sz val="8"/>
        <color rgb="FF82002A"/>
        <rFont val="Arial"/>
        <family val="2"/>
      </rPr>
      <t>* 1) + * 2)
(qm / Stunde / Reinigungskraft)</t>
    </r>
  </si>
  <si>
    <t>Stunden-
verrechnungs-
satz</t>
  </si>
  <si>
    <t>g</t>
  </si>
  <si>
    <t>i</t>
  </si>
  <si>
    <t>k = f * j</t>
  </si>
  <si>
    <t>Zwischensumme Unterhaltsreinigung</t>
  </si>
  <si>
    <t>Unterhaltsreinigung (UHR)</t>
  </si>
  <si>
    <r>
      <t xml:space="preserve">Stunden-
verrechnungs-
satz
</t>
    </r>
    <r>
      <rPr>
        <sz val="8"/>
        <color theme="0"/>
        <rFont val="Arial"/>
        <family val="2"/>
      </rPr>
      <t>(für alle Reinigungs-
bereiche identisch)</t>
    </r>
  </si>
  <si>
    <t>Unterhaltsreinigung</t>
  </si>
  <si>
    <t xml:space="preserve">(Std./Jahr) </t>
  </si>
  <si>
    <t>Zusammenfassung</t>
  </si>
  <si>
    <t>Grundfläche Unterhaltsreinigung</t>
  </si>
  <si>
    <t>jährliche Reinigungsfläche Unterhaltsreinigung</t>
  </si>
  <si>
    <t>jährliche Reinigungsstunden Unterhaltsreinigung</t>
  </si>
  <si>
    <t>Durchschnittliche Leistung Unterhaltsreinigung</t>
  </si>
  <si>
    <t>Anzahl der Reinigungen im Monat</t>
  </si>
  <si>
    <t>GESAMT 1 JAHR</t>
  </si>
  <si>
    <t>GESAMT 4 JAHRE</t>
  </si>
  <si>
    <t>GESAMT 6 JAHRE</t>
  </si>
  <si>
    <t>Zwischensumme Außenbereich</t>
  </si>
  <si>
    <t xml:space="preserve">angebotene Richt-
leistung </t>
  </si>
  <si>
    <t xml:space="preserve">Hinweis: Der Bieter hat lediglich alle Felder dieser Farbe auszufüllen. </t>
  </si>
  <si>
    <t xml:space="preserve">Anlage B-02 </t>
  </si>
  <si>
    <t>Richt-
leistung</t>
  </si>
  <si>
    <t>Zwischensumme Grundreinigung/Intensivreinigung</t>
  </si>
  <si>
    <t>Zwischensumme Bedarfsleistungen</t>
  </si>
  <si>
    <t>Zwischensumme Grund-/Intensivreinigung</t>
  </si>
  <si>
    <t>Zwischensumme Bedarfslesitungen</t>
  </si>
  <si>
    <t>Wertungssumme netto</t>
  </si>
  <si>
    <t>Gesamtsumme brutto</t>
  </si>
  <si>
    <t>Grund-/Intensivreinigungsarbeiten</t>
  </si>
  <si>
    <r>
      <t xml:space="preserve">3. Bedarfsleistungen
</t>
    </r>
    <r>
      <rPr>
        <sz val="9"/>
        <color theme="0"/>
        <rFont val="Arial"/>
        <family val="2"/>
      </rPr>
      <t>Es handelt sich um Bedarfspositionen. Die Abfrage erfolgt zu Wertungszwecken. Auf die Beauftragung und Vergütung der abgefragten Leistungen besteht kein Anspruch. Bei der angegebenen Grundmenge (Std.) handelt es sich lediglich um einen Erfahrungswert.
Weitere Informationen erhalten Sie in der Leistungsbeschreibung (Anlage C-02, Pos 4.08).</t>
    </r>
  </si>
  <si>
    <r>
      <t xml:space="preserve">2. Grund-/Intensivreinigung
</t>
    </r>
    <r>
      <rPr>
        <sz val="9"/>
        <color theme="0"/>
        <rFont val="Arial"/>
        <family val="2"/>
      </rPr>
      <t>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Pkt. 4.07) und dem Leistungsverzeichnis (Anlage C-02.1).</t>
    </r>
  </si>
  <si>
    <t>C1</t>
  </si>
  <si>
    <t>C2</t>
  </si>
  <si>
    <t>J1</t>
  </si>
  <si>
    <t>J2</t>
  </si>
  <si>
    <t>Sitzungs- und Schulungsräume - Besprechungsräume</t>
  </si>
  <si>
    <t>Verkehrswege - Flure</t>
  </si>
  <si>
    <t>Sanitärräume - WCs</t>
  </si>
  <si>
    <t>W5</t>
  </si>
  <si>
    <t>M1</t>
  </si>
  <si>
    <t>Zwischensumme Reinigung Innenbereich</t>
  </si>
  <si>
    <t>Zwischensumme Reinigung Außenbereich</t>
  </si>
  <si>
    <r>
      <t xml:space="preserve">4. Reinigungen Innenbereich
</t>
    </r>
    <r>
      <rPr>
        <sz val="9"/>
        <color theme="0"/>
        <rFont val="Arial"/>
        <family val="2"/>
      </rPr>
      <t xml:space="preserve">Weitere Informationen erhalten Sie in der Leistungsbeschreibung (Anlage C-02) sowie dem Leistungverzeichnis (Anlage C-02.1).   </t>
    </r>
    <r>
      <rPr>
        <sz val="8"/>
        <color theme="0"/>
        <rFont val="Arial"/>
        <family val="2"/>
      </rPr>
      <t xml:space="preserve">                                                                              </t>
    </r>
  </si>
  <si>
    <t>Anzahl</t>
  </si>
  <si>
    <t>jährliche 
Anzahl</t>
  </si>
  <si>
    <t>Einzelpreis</t>
  </si>
  <si>
    <r>
      <t xml:space="preserve">Einzelpreis,
</t>
    </r>
    <r>
      <rPr>
        <u/>
        <sz val="8"/>
        <color theme="0"/>
        <rFont val="Arial"/>
        <family val="2"/>
      </rPr>
      <t xml:space="preserve">max. 2 Dezimalstellen
</t>
    </r>
  </si>
  <si>
    <t>Stck.</t>
  </si>
  <si>
    <t>netto in Euro / 
Stück.</t>
  </si>
  <si>
    <t>k = g * j</t>
  </si>
  <si>
    <t>Intensivreinigung der Kühlschränke von innen tlw. mit Eisfach</t>
  </si>
  <si>
    <t>Intensivreinigung der Mikrowellen von innen</t>
  </si>
  <si>
    <t>Zwischensumme Reinigungen Innenbereich</t>
  </si>
  <si>
    <r>
      <t xml:space="preserve">5. Reinigungen im Außenbereich
</t>
    </r>
    <r>
      <rPr>
        <sz val="9"/>
        <color theme="0"/>
        <rFont val="Arial"/>
        <family val="2"/>
      </rPr>
      <t>Weitere Informationen erhalten Sie in der Leistungsbeschreibung (Anlage C-02) sowie dem Leistungsverzeichnis (Anlage C-02.1).</t>
    </r>
  </si>
  <si>
    <t>Zeitaufwand
/Stck.</t>
  </si>
  <si>
    <t>(Min./Ausführung)</t>
  </si>
  <si>
    <t xml:space="preserve"> (Tage/Jahr)</t>
  </si>
  <si>
    <t>i = b * c * f / 60</t>
  </si>
  <si>
    <t>Aschenbecher entleeren und reinigen</t>
  </si>
  <si>
    <t>Intensivreinigung der Geschirrspüler von innen</t>
  </si>
  <si>
    <t>Zwischensumme Innenbereich</t>
  </si>
  <si>
    <r>
      <t xml:space="preserve">1. Unterhaltsreinigung
</t>
    </r>
    <r>
      <rPr>
        <sz val="9"/>
        <color theme="0"/>
        <rFont val="Arial"/>
        <family val="2"/>
      </rPr>
      <t>Es können weitere Leistungen zu erbringen sein, die von dem hier angegebenen Turnus abweichen. Diese Leistungen sind bei der Kalkulation mit zu berücksichtigen. Der Turnus der weiteren Leistungen ist aus dem Leistungsverzeichnis (Anlage C-02.1) zu entnehmen.</t>
    </r>
  </si>
  <si>
    <t>Zusammenfassung Wertungssumme</t>
  </si>
  <si>
    <t xml:space="preserve">Unterhaltsreinigung -Sonn- und Feiertag- </t>
  </si>
  <si>
    <t xml:space="preserve">Grund-/Intensivreinigungsarbeiten -Sonn- und Feiertag- </t>
  </si>
  <si>
    <t>Grundfläche Grundreinigung/Intensivreinigung</t>
  </si>
  <si>
    <t>jährliche Reinigungsfläche Grundreinigung/Intensivreinigung</t>
  </si>
  <si>
    <t>jährliche Reinigungsstunden Grundreinigung/Intensivreinigung</t>
  </si>
  <si>
    <t>Durchschnittliche Leistung Grundreinigung/Intensivreinigung</t>
  </si>
  <si>
    <t>VOEK 241-25 Los 1</t>
  </si>
  <si>
    <t>WE 148635 - Bundesamt für Familie und zivilgesellschaftliche Aufgaben (BAFzA), An den Gelenkbogenhallen 2-6, 50679 Köln</t>
  </si>
  <si>
    <t>WE 148636 - Bundesamt für Familie und zivilgesellschaftliche Aufgaben (BAFzA), Erna-Scheffler-Straße 3, 51103 Köln</t>
  </si>
  <si>
    <t>WE 148635</t>
  </si>
  <si>
    <t>WE 148636</t>
  </si>
  <si>
    <t>A</t>
  </si>
  <si>
    <t>Büro- und Verwaltungsräume; Kopierräume - Büros, Druckerräume</t>
  </si>
  <si>
    <t>D</t>
  </si>
  <si>
    <t>H</t>
  </si>
  <si>
    <t>B</t>
  </si>
  <si>
    <t>Sozialräume, Teeküchen - Küchen</t>
  </si>
  <si>
    <t>Sozialräume, Teeküchen - Massageraum</t>
  </si>
  <si>
    <t>F</t>
  </si>
  <si>
    <t>Büroneben-, Abstell- und Serverräume - Abstell-, Lagerräume</t>
  </si>
  <si>
    <t>Nadelfilzbelag</t>
  </si>
  <si>
    <t>W1</t>
  </si>
  <si>
    <t>Fliesen</t>
  </si>
  <si>
    <t>E1</t>
  </si>
  <si>
    <t>E2</t>
  </si>
  <si>
    <t>F1</t>
  </si>
  <si>
    <t>F2</t>
  </si>
  <si>
    <t>G</t>
  </si>
  <si>
    <t>J</t>
  </si>
  <si>
    <t>Linoleum</t>
  </si>
  <si>
    <t>N</t>
  </si>
  <si>
    <t>Sitzungs- und Schulungsräume - Besprechungs-, Schulungsräume</t>
  </si>
  <si>
    <t>Sozialräume, Teeküchen - Kantine</t>
  </si>
  <si>
    <t>Eingangszonen und -hallen - Lobby</t>
  </si>
  <si>
    <t>Eingangszonen und -hallen - Atrium</t>
  </si>
  <si>
    <t>Verkehrswege - Treppenhäuser</t>
  </si>
  <si>
    <t>Büroneben-, Abstell- und Serverräume - Lagerräume</t>
  </si>
  <si>
    <t>sonstige Räume und Flächen - Maschinenräume</t>
  </si>
  <si>
    <t>Aufzüge</t>
  </si>
  <si>
    <t>Polsterreinigung - Stühle</t>
  </si>
  <si>
    <t>Polsterreinigung - Sessel</t>
  </si>
  <si>
    <t>Polsterreinigung - Sofa</t>
  </si>
  <si>
    <t>W2</t>
  </si>
  <si>
    <t>Zeitaufwand</t>
  </si>
  <si>
    <t>(Std./Tag)</t>
  </si>
  <si>
    <t>(Tage/Jahr) **</t>
  </si>
  <si>
    <t>i = c * f</t>
  </si>
  <si>
    <t>Zwischensumme Vorarbeitung</t>
  </si>
  <si>
    <t>Tages-kräfte</t>
  </si>
  <si>
    <t>i = b * c * f</t>
  </si>
  <si>
    <t>Zwischensumme Einsatz Tageskräfte</t>
  </si>
  <si>
    <r>
      <t xml:space="preserve">6. Vorarbeitung                                                      </t>
    </r>
    <r>
      <rPr>
        <b/>
        <sz val="8"/>
        <color theme="0"/>
        <rFont val="Arial"/>
        <family val="2"/>
      </rPr>
      <t xml:space="preserve">
</t>
    </r>
    <r>
      <rPr>
        <sz val="9"/>
        <color theme="0"/>
        <rFont val="Arial"/>
        <family val="2"/>
      </rPr>
      <t xml:space="preserve">Weitere Informationen erhalten Sie in der Leitungsbeschreibung (Anlage C-02) </t>
    </r>
  </si>
  <si>
    <r>
      <t>7. Tageskräfte</t>
    </r>
    <r>
      <rPr>
        <b/>
        <sz val="8"/>
        <color theme="0"/>
        <rFont val="Arial"/>
        <family val="2"/>
      </rPr>
      <t xml:space="preserve">
</t>
    </r>
    <r>
      <rPr>
        <sz val="9"/>
        <color theme="0"/>
        <rFont val="Arial"/>
        <family val="2"/>
      </rPr>
      <t>Weitere Informationen erhalten Sie in der Leitungsbeschreibung (Anlage C-02) sowie dem Leistungsverzeichnis (Anlage C-02.1.1).</t>
    </r>
  </si>
  <si>
    <t>Zwischensumme Tageskräfte</t>
  </si>
  <si>
    <t>W5*</t>
  </si>
  <si>
    <t>Verkehrswege - Flure - Flure, Aufzugsvorräume</t>
  </si>
  <si>
    <t>Teppich</t>
  </si>
  <si>
    <t xml:space="preserve">Vorarbeiter/in (LG 4) </t>
  </si>
  <si>
    <t>Vorarbeiter/in (LG 4)</t>
  </si>
  <si>
    <t>W1**</t>
  </si>
  <si>
    <r>
      <t xml:space="preserve">Zwischensumme Reinigungen Außenbereich
</t>
    </r>
    <r>
      <rPr>
        <sz val="10"/>
        <rFont val="Arial"/>
        <family val="2"/>
      </rPr>
      <t>* Reinigung März bis Oktober (8 Monate) bei W5 =&gt; 251,43 / 12 * 8 = 167,62 Jahresfaktor
** Reinigung März bis Oktober (8 Monate) bei W1 =&gt; 52,14 / 12 * 8 = 34,76 Jahresfaktor</t>
    </r>
  </si>
  <si>
    <t>Außenmobiliar - Tische
Standort: Innenhof
Reinigung von März bis Oktober 5 x wöchentlich</t>
  </si>
  <si>
    <t>Außenmobiliar - Stühle
Standort: Innenhof
Reinigung von März bis Oktober 5 x wöchentlich</t>
  </si>
  <si>
    <t>Außenmobiliar - Tisch
Standort: 5. OG, Terrasse
Reinigung von März bis Oktober 1 x wöchentlich</t>
  </si>
  <si>
    <t>Außenmobiliar - Stühle
Standort: 5. OG, Terrasse
Reinigung von März bis Oktober 1 x wöchentlich</t>
  </si>
  <si>
    <t>Außenmobiliar - Tisch
Standort: Kantine, Terrasse
Reinigung von Mai bis Oktober 5 x wöchentlich</t>
  </si>
  <si>
    <t>Außenmobiliar - Stühle
Standort: Kantine, Terrasse
Reinigung von Mai bis Oktober 5 x wöchentlich</t>
  </si>
  <si>
    <t xml:space="preserve">Tageskräfte - Einsatz Montag bis Freitag </t>
  </si>
  <si>
    <t xml:space="preserve">Tageskräfte - Einsatz Samstag, Sonn- und Feiertag </t>
  </si>
  <si>
    <t>Sozialräume, Teeküchen - Liegeraum</t>
  </si>
  <si>
    <r>
      <t xml:space="preserve">5. Vorarbeitung                                                      </t>
    </r>
    <r>
      <rPr>
        <b/>
        <sz val="8"/>
        <color theme="0"/>
        <rFont val="Arial"/>
        <family val="2"/>
      </rPr>
      <t xml:space="preserve">
</t>
    </r>
    <r>
      <rPr>
        <sz val="9"/>
        <color theme="0"/>
        <rFont val="Arial"/>
        <family val="2"/>
      </rPr>
      <t xml:space="preserve">Weitere Informationen erhalten Sie in der Leitungsbeschreibung (Anlage C-02) </t>
    </r>
  </si>
  <si>
    <t>Gesamt Wertungsstunden jährl.</t>
  </si>
  <si>
    <r>
      <t xml:space="preserve">4. Reinigungen Innenbereich
</t>
    </r>
    <r>
      <rPr>
        <sz val="9"/>
        <color theme="0"/>
        <rFont val="Arial"/>
        <family val="2"/>
      </rPr>
      <t xml:space="preserve">Es handelt sich um Bedarfspositionen. Die Abfrage erfolgt zu Wertungszwecken. Auf die Beauftragung und Vergütung der abgefragten Leistungen besteht kein Anspruch. Die Konditionen sind im Bedarfsfall bindend.
Weitere Informationen erhalten Sie in der Leistungsbeschreibung (Anlage C-02) sowie dem Leistungverzeichnis (Anlage C-02.1).      </t>
    </r>
    <r>
      <rPr>
        <sz val="8"/>
        <color theme="0"/>
        <rFont val="Arial"/>
        <family val="2"/>
      </rPr>
      <t xml:space="preserve">                                                                           </t>
    </r>
  </si>
  <si>
    <t>Intensivreinigung der Kaffeeautomaten</t>
  </si>
  <si>
    <r>
      <rPr>
        <b/>
        <sz val="12"/>
        <color theme="1"/>
        <rFont val="Arial"/>
        <family val="2"/>
      </rPr>
      <t>Preisblatt Zusammenfassung</t>
    </r>
    <r>
      <rPr>
        <sz val="12"/>
        <color theme="1"/>
        <rFont val="Arial"/>
        <family val="2"/>
      </rPr>
      <t xml:space="preserve"> - Unterhalts- und Grundreinigung/Intensivreinigung -</t>
    </r>
  </si>
  <si>
    <r>
      <t xml:space="preserve">Preisblatt </t>
    </r>
    <r>
      <rPr>
        <sz val="12"/>
        <color theme="1"/>
        <rFont val="Arial"/>
        <family val="2"/>
      </rPr>
      <t>Unterhaltsreinigung</t>
    </r>
  </si>
  <si>
    <r>
      <t>Stunden-verrechnungssatz UHR</t>
    </r>
    <r>
      <rPr>
        <sz val="8"/>
        <rFont val="Arial"/>
        <family val="2"/>
      </rPr>
      <t xml:space="preserve"> * 3)</t>
    </r>
    <r>
      <rPr>
        <b/>
        <sz val="9"/>
        <rFont val="Arial"/>
        <family val="2"/>
      </rPr>
      <t xml:space="preserve">
</t>
    </r>
    <r>
      <rPr>
        <sz val="8"/>
        <rFont val="Arial"/>
        <family val="2"/>
      </rPr>
      <t xml:space="preserve">
netto in Euro / Stunde</t>
    </r>
  </si>
  <si>
    <t>Stand 31.03.2026</t>
  </si>
  <si>
    <t>Stand: 31.03.2026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</si>
</sst>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quot;_-;\-* #,##0.00\ &quot;€&quot;_-;_-* &quot;-&quot;??\ &quot;€&quot;_-;_-@_-"/>
    <numFmt numFmtId="164" formatCode="_-* #,##0.00\ _€_-;\-* #,##0.00\ _€_-;_-* &quot;-&quot;??\ _€_-;_-@_-"/>
    <numFmt numFmtId="165" formatCode="#,##0.00\ &quot;€&quot;"/>
    <numFmt numFmtId="166" formatCode="#,##0.00\ &quot;qm&quot;"/>
    <numFmt numFmtId="167" formatCode="#,##0.00\ &quot;Std.&quot;"/>
    <numFmt numFmtId="168" formatCode="#,##0.00\ _€"/>
    <numFmt numFmtId="169" formatCode="0.00\ &quot;Rg./Mo.&quot;"/>
    <numFmt numFmtId="170" formatCode="0\ &quot;m²/Std&quot;"/>
    <numFmt numFmtId="171" formatCode="#,##0.00\ &quot;m²&quot;"/>
    <numFmt numFmtId="172" formatCode="#,##0.00\ &quot;m²/Jh&quot;"/>
    <numFmt numFmtId="173" formatCode="#,##0.00\ &quot;Std/Jh&quot;"/>
  </numFmts>
  <fonts count="63" x14ac:knownFonts="1">
    <font>
      <sz val="11"/>
      <color theme="1"/>
      <name val="Calibri"/>
      <family val="2"/>
      <scheme val="minor"/>
    </font>
    <font>
      <sz val="11"/>
      <color theme="1"/>
      <name val="Arial"/>
      <family val="2"/>
    </font>
    <font>
      <sz val="10"/>
      <color theme="1"/>
      <name val="Arial"/>
      <family val="2"/>
    </font>
    <font>
      <sz val="10"/>
      <name val="Arial"/>
      <family val="2"/>
    </font>
    <font>
      <b/>
      <sz val="12"/>
      <name val="Arial"/>
      <family val="2"/>
    </font>
    <font>
      <sz val="8"/>
      <name val="Arial"/>
      <family val="2"/>
    </font>
    <font>
      <b/>
      <sz val="9"/>
      <name val="Arial"/>
      <family val="2"/>
    </font>
    <font>
      <sz val="11"/>
      <color theme="1"/>
      <name val="Calibri"/>
      <family val="2"/>
      <scheme val="minor"/>
    </font>
    <font>
      <b/>
      <sz val="11"/>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1"/>
      <color theme="1"/>
      <name val="Arial"/>
      <family val="2"/>
    </font>
    <font>
      <sz val="8"/>
      <color theme="1"/>
      <name val="Arial"/>
      <family val="2"/>
    </font>
    <font>
      <sz val="8"/>
      <color theme="0"/>
      <name val="Arial"/>
      <family val="2"/>
    </font>
    <font>
      <b/>
      <sz val="10"/>
      <name val="Arial"/>
      <family val="2"/>
    </font>
    <font>
      <b/>
      <sz val="12"/>
      <color theme="0"/>
      <name val="Arial"/>
      <family val="2"/>
    </font>
    <font>
      <sz val="12"/>
      <color theme="1"/>
      <name val="Arial"/>
      <family val="2"/>
    </font>
    <font>
      <b/>
      <sz val="9"/>
      <color theme="0"/>
      <name val="Arial"/>
      <family val="2"/>
    </font>
    <font>
      <sz val="9"/>
      <color theme="1"/>
      <name val="Arial"/>
      <family val="2"/>
    </font>
    <font>
      <u/>
      <sz val="8"/>
      <color theme="0"/>
      <name val="Arial"/>
      <family val="2"/>
    </font>
    <font>
      <b/>
      <sz val="10"/>
      <color theme="1"/>
      <name val="Arial"/>
      <family val="2"/>
    </font>
    <font>
      <b/>
      <sz val="14"/>
      <color theme="0"/>
      <name val="Arial"/>
      <family val="2"/>
    </font>
    <font>
      <b/>
      <sz val="10"/>
      <color rgb="FF82002A"/>
      <name val="Arial"/>
      <family val="2"/>
    </font>
    <font>
      <sz val="10"/>
      <color rgb="FF82002A"/>
      <name val="Arial"/>
      <family val="2"/>
    </font>
    <font>
      <sz val="9"/>
      <color rgb="FF82002A"/>
      <name val="Arial"/>
      <family val="2"/>
    </font>
    <font>
      <b/>
      <sz val="9"/>
      <color rgb="FF82002A"/>
      <name val="Arial"/>
      <family val="2"/>
    </font>
    <font>
      <sz val="8"/>
      <color rgb="FF82002A"/>
      <name val="Arial"/>
      <family val="2"/>
    </font>
    <font>
      <sz val="10"/>
      <name val="Arial"/>
      <family val="2"/>
    </font>
    <font>
      <b/>
      <sz val="12"/>
      <color theme="1"/>
      <name val="Arial"/>
      <family val="2"/>
    </font>
    <font>
      <sz val="11"/>
      <color theme="1"/>
      <name val="Arial"/>
      <family val="2"/>
    </font>
    <font>
      <sz val="12"/>
      <name val="Arial"/>
      <family val="2"/>
    </font>
    <font>
      <sz val="10"/>
      <color rgb="FF000000"/>
      <name val="Arial"/>
      <family val="2"/>
    </font>
    <font>
      <u/>
      <sz val="11"/>
      <color theme="10"/>
      <name val="Calibri"/>
      <family val="2"/>
      <scheme val="minor"/>
    </font>
    <font>
      <u/>
      <sz val="11"/>
      <color theme="11"/>
      <name val="Calibri"/>
      <family val="2"/>
      <scheme val="minor"/>
    </font>
    <font>
      <sz val="11"/>
      <color theme="1"/>
      <name val="Calibri"/>
      <family val="2"/>
    </font>
    <font>
      <sz val="11"/>
      <color theme="1"/>
      <name val="Calibri"/>
      <family val="2"/>
    </font>
    <font>
      <b/>
      <sz val="12"/>
      <color theme="5" tint="-0.249977111117893"/>
      <name val="Arial"/>
      <family val="2"/>
    </font>
    <font>
      <sz val="8"/>
      <color rgb="FFFF0000"/>
      <name val="Arial"/>
      <family val="2"/>
    </font>
    <font>
      <sz val="9"/>
      <color theme="0"/>
      <name val="Arial"/>
      <family val="2"/>
    </font>
    <font>
      <sz val="11"/>
      <name val="Arial"/>
      <family val="2"/>
    </font>
    <font>
      <b/>
      <sz val="16"/>
      <name val="Arial"/>
      <family val="2"/>
    </font>
    <font>
      <b/>
      <sz val="10"/>
      <color rgb="FFFF0000"/>
      <name val="Arial"/>
      <family val="2"/>
    </font>
    <font>
      <sz val="10"/>
      <color rgb="FFFF0000"/>
      <name val="Arial"/>
      <family val="2"/>
    </font>
    <font>
      <b/>
      <sz val="8"/>
      <color theme="0"/>
      <name val="Arial"/>
      <family val="2"/>
    </font>
    <font>
      <i/>
      <sz val="12"/>
      <color theme="1"/>
      <name val="Arial"/>
      <family val="2"/>
    </font>
    <font>
      <i/>
      <sz val="12"/>
      <name val="Arial"/>
      <family val="2"/>
    </font>
    <font>
      <b/>
      <sz val="14"/>
      <name val="Arial"/>
      <family val="2"/>
    </font>
    <font>
      <b/>
      <sz val="14"/>
      <color rgb="FFFF0000"/>
      <name val="Arial"/>
      <family val="2"/>
    </font>
  </fonts>
  <fills count="32">
    <fill>
      <patternFill patternType="none"/>
    </fill>
    <fill>
      <patternFill patternType="gray125"/>
    </fill>
    <fill>
      <patternFill patternType="solid">
        <fgColor rgb="FF7A9283"/>
        <bgColor indexed="64"/>
      </patternFill>
    </fill>
    <fill>
      <patternFill patternType="solid">
        <fgColor rgb="FFE4E9E6"/>
        <bgColor indexed="64"/>
      </patternFill>
    </fill>
    <fill>
      <patternFill patternType="solid">
        <fgColor rgb="FFAFBEB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E4E9E6"/>
        <bgColor rgb="FF000000"/>
      </patternFill>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s>
  <borders count="124">
    <border>
      <left/>
      <right/>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diagonal/>
    </border>
    <border>
      <left/>
      <right style="thin">
        <color auto="1"/>
      </right>
      <top style="medium">
        <color auto="1"/>
      </top>
      <bottom style="thin">
        <color auto="1"/>
      </bottom>
      <diagonal/>
    </border>
    <border>
      <left/>
      <right/>
      <top style="medium">
        <color auto="1"/>
      </top>
      <bottom style="thin">
        <color auto="1"/>
      </bottom>
      <diagonal/>
    </border>
    <border>
      <left style="medium">
        <color auto="1"/>
      </left>
      <right/>
      <top/>
      <bottom/>
      <diagonal/>
    </border>
    <border>
      <left style="thin">
        <color auto="1"/>
      </left>
      <right/>
      <top/>
      <bottom/>
      <diagonal/>
    </border>
    <border>
      <left style="medium">
        <color auto="1"/>
      </left>
      <right/>
      <top style="medium">
        <color auto="1"/>
      </top>
      <bottom/>
      <diagonal/>
    </border>
    <border>
      <left/>
      <right style="medium">
        <color auto="1"/>
      </right>
      <top/>
      <bottom/>
      <diagonal/>
    </border>
    <border>
      <left style="medium">
        <color auto="1"/>
      </left>
      <right style="thin">
        <color auto="1"/>
      </right>
      <top/>
      <bottom/>
      <diagonal/>
    </border>
    <border>
      <left style="thin">
        <color auto="1"/>
      </left>
      <right/>
      <top style="medium">
        <color auto="1"/>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n">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medium">
        <color auto="1"/>
      </top>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thin">
        <color auto="1"/>
      </right>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medium">
        <color auto="1"/>
      </left>
      <right/>
      <top/>
      <bottom style="medium">
        <color auto="1"/>
      </bottom>
      <diagonal/>
    </border>
    <border>
      <left style="thin">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thin">
        <color auto="1"/>
      </right>
      <top style="thin">
        <color auto="1"/>
      </top>
      <bottom/>
      <diagonal/>
    </border>
    <border>
      <left style="thin">
        <color auto="1"/>
      </left>
      <right style="medium">
        <color auto="1"/>
      </right>
      <top/>
      <bottom/>
      <diagonal/>
    </border>
    <border>
      <left style="thin">
        <color auto="1"/>
      </left>
      <right style="thin">
        <color auto="1"/>
      </right>
      <top/>
      <bottom/>
      <diagonal/>
    </border>
    <border>
      <left style="thin">
        <color auto="1"/>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style="medium">
        <color auto="1"/>
      </bottom>
      <diagonal/>
    </border>
    <border>
      <left/>
      <right/>
      <top/>
      <bottom style="medium">
        <color auto="1"/>
      </bottom>
      <diagonal/>
    </border>
    <border>
      <left/>
      <right style="medium">
        <color auto="1"/>
      </right>
      <top style="medium">
        <color auto="1"/>
      </top>
      <bottom style="medium">
        <color auto="1"/>
      </bottom>
      <diagonal/>
    </border>
    <border>
      <left style="thin">
        <color auto="1"/>
      </left>
      <right style="medium">
        <color auto="1"/>
      </right>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auto="1"/>
      </top>
      <bottom style="medium">
        <color indexed="64"/>
      </bottom>
      <diagonal/>
    </border>
    <border>
      <left/>
      <right style="medium">
        <color auto="1"/>
      </right>
      <top/>
      <bottom style="medium">
        <color auto="1"/>
      </bottom>
      <diagonal/>
    </border>
    <border>
      <left style="medium">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right style="thin">
        <color auto="1"/>
      </right>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medium">
        <color auto="1"/>
      </left>
      <right/>
      <top/>
      <bottom style="medium">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top/>
      <bottom style="thin">
        <color auto="1"/>
      </bottom>
      <diagonal/>
    </border>
    <border>
      <left style="medium">
        <color auto="1"/>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style="thin">
        <color auto="1"/>
      </right>
      <top/>
      <bottom style="medium">
        <color indexed="64"/>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top style="medium">
        <color auto="1"/>
      </top>
      <bottom style="thin">
        <color auto="1"/>
      </bottom>
      <diagonal/>
    </border>
    <border>
      <left style="thin">
        <color indexed="64"/>
      </left>
      <right style="thin">
        <color indexed="64"/>
      </right>
      <top style="thin">
        <color indexed="64"/>
      </top>
      <bottom style="medium">
        <color indexed="64"/>
      </bottom>
      <diagonal/>
    </border>
  </borders>
  <cellStyleXfs count="35654">
    <xf numFmtId="0" fontId="0" fillId="0" borderId="0"/>
    <xf numFmtId="0" fontId="3" fillId="0" borderId="0"/>
    <xf numFmtId="0" fontId="3" fillId="0" borderId="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8" applyNumberFormat="0" applyAlignment="0" applyProtection="0"/>
    <xf numFmtId="0" fontId="12" fillId="23" borderId="9" applyNumberFormat="0" applyAlignment="0" applyProtection="0"/>
    <xf numFmtId="0" fontId="13" fillId="10" borderId="9" applyNumberFormat="0" applyAlignment="0" applyProtection="0"/>
    <xf numFmtId="0" fontId="14" fillId="0" borderId="10"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164" fontId="3" fillId="0" borderId="0" applyFont="0" applyFill="0" applyBorder="0" applyAlignment="0" applyProtection="0"/>
    <xf numFmtId="0" fontId="17" fillId="24" borderId="0" applyNumberFormat="0" applyBorder="0" applyAlignment="0" applyProtection="0"/>
    <xf numFmtId="0" fontId="3" fillId="25" borderId="11" applyNumberFormat="0" applyFont="0" applyAlignment="0" applyProtection="0"/>
    <xf numFmtId="0" fontId="18" fillId="6" borderId="0" applyNumberFormat="0" applyBorder="0" applyAlignment="0" applyProtection="0"/>
    <xf numFmtId="0" fontId="7" fillId="0" borderId="0"/>
    <xf numFmtId="0" fontId="3" fillId="0" borderId="0"/>
    <xf numFmtId="0" fontId="3" fillId="0" borderId="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15" applyNumberFormat="0" applyFill="0" applyAlignment="0" applyProtection="0"/>
    <xf numFmtId="0" fontId="24" fillId="0" borderId="0" applyNumberFormat="0" applyFill="0" applyBorder="0" applyAlignment="0" applyProtection="0"/>
    <xf numFmtId="0" fontId="25" fillId="26" borderId="16" applyNumberFormat="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8" applyNumberFormat="0" applyAlignment="0" applyProtection="0"/>
    <xf numFmtId="0" fontId="12" fillId="23" borderId="9" applyNumberFormat="0" applyAlignment="0" applyProtection="0"/>
    <xf numFmtId="0" fontId="13" fillId="10" borderId="9" applyNumberFormat="0" applyAlignment="0" applyProtection="0"/>
    <xf numFmtId="0" fontId="14" fillId="0" borderId="10" applyNumberFormat="0" applyFill="0" applyAlignment="0" applyProtection="0"/>
    <xf numFmtId="0" fontId="15" fillId="0" borderId="0" applyNumberFormat="0" applyFill="0" applyBorder="0" applyAlignment="0" applyProtection="0"/>
    <xf numFmtId="0" fontId="16" fillId="7" borderId="0" applyNumberFormat="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7" fillId="24" borderId="0" applyNumberFormat="0" applyBorder="0" applyAlignment="0" applyProtection="0"/>
    <xf numFmtId="0" fontId="3" fillId="25" borderId="11" applyNumberFormat="0" applyFont="0" applyAlignment="0" applyProtection="0"/>
    <xf numFmtId="0" fontId="3" fillId="25" borderId="11" applyNumberFormat="0" applyFont="0" applyAlignment="0" applyProtection="0"/>
    <xf numFmtId="0" fontId="18" fillId="6" borderId="0" applyNumberFormat="0" applyBorder="0" applyAlignment="0" applyProtection="0"/>
    <xf numFmtId="0" fontId="3" fillId="0" borderId="0"/>
    <xf numFmtId="0" fontId="7" fillId="0" borderId="0"/>
    <xf numFmtId="0" fontId="7" fillId="0" borderId="0"/>
    <xf numFmtId="0" fontId="3" fillId="0" borderId="0"/>
    <xf numFmtId="0" fontId="3" fillId="0" borderId="0"/>
    <xf numFmtId="0" fontId="3" fillId="0" borderId="0"/>
    <xf numFmtId="0" fontId="19" fillId="0" borderId="12" applyNumberFormat="0" applyFill="0" applyAlignment="0" applyProtection="0"/>
    <xf numFmtId="0" fontId="20" fillId="0" borderId="13" applyNumberFormat="0" applyFill="0" applyAlignment="0" applyProtection="0"/>
    <xf numFmtId="0" fontId="21" fillId="0" borderId="14"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15" applyNumberFormat="0" applyFill="0" applyAlignment="0" applyProtection="0"/>
    <xf numFmtId="44" fontId="3" fillId="0" borderId="0" applyFont="0" applyFill="0" applyBorder="0" applyAlignment="0" applyProtection="0"/>
    <xf numFmtId="44" fontId="7" fillId="0" borderId="0" applyFont="0" applyFill="0" applyBorder="0" applyAlignment="0" applyProtection="0"/>
    <xf numFmtId="44" fontId="3"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25" fillId="26" borderId="16" applyNumberFormat="0" applyAlignment="0" applyProtection="0"/>
    <xf numFmtId="0" fontId="42" fillId="0" borderId="0"/>
    <xf numFmtId="0" fontId="7" fillId="0" borderId="0"/>
    <xf numFmtId="0" fontId="3" fillId="0" borderId="0"/>
    <xf numFmtId="0" fontId="3" fillId="0" borderId="0"/>
    <xf numFmtId="0" fontId="3"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 fillId="25" borderId="35" applyNumberFormat="0" applyFont="0" applyAlignment="0" applyProtection="0"/>
    <xf numFmtId="0" fontId="14" fillId="0" borderId="34" applyNumberFormat="0" applyFill="0" applyAlignment="0" applyProtection="0"/>
    <xf numFmtId="0" fontId="12" fillId="23" borderId="33" applyNumberFormat="0" applyAlignment="0" applyProtection="0"/>
    <xf numFmtId="0" fontId="14" fillId="0" borderId="34" applyNumberFormat="0" applyFill="0" applyAlignment="0" applyProtection="0"/>
    <xf numFmtId="0" fontId="11" fillId="23" borderId="32" applyNumberFormat="0" applyAlignment="0" applyProtection="0"/>
    <xf numFmtId="0" fontId="3" fillId="25" borderId="35" applyNumberFormat="0" applyFont="0" applyAlignment="0" applyProtection="0"/>
    <xf numFmtId="0" fontId="13" fillId="10" borderId="33" applyNumberFormat="0" applyAlignment="0" applyProtection="0"/>
    <xf numFmtId="0" fontId="11" fillId="23" borderId="32" applyNumberFormat="0" applyAlignment="0" applyProtection="0"/>
    <xf numFmtId="0" fontId="13" fillId="10" borderId="33" applyNumberFormat="0" applyAlignment="0" applyProtection="0"/>
    <xf numFmtId="0" fontId="12" fillId="23" borderId="33" applyNumberFormat="0" applyAlignment="0" applyProtection="0"/>
    <xf numFmtId="0" fontId="3" fillId="25" borderId="35" applyNumberFormat="0" applyFont="0" applyAlignment="0" applyProtection="0"/>
    <xf numFmtId="0" fontId="11" fillId="23" borderId="37" applyNumberFormat="0" applyAlignment="0" applyProtection="0"/>
    <xf numFmtId="0" fontId="12" fillId="23" borderId="38" applyNumberFormat="0" applyAlignment="0" applyProtection="0"/>
    <xf numFmtId="0" fontId="13" fillId="10" borderId="38" applyNumberFormat="0" applyAlignment="0" applyProtection="0"/>
    <xf numFmtId="0" fontId="14" fillId="0" borderId="39" applyNumberFormat="0" applyFill="0" applyAlignment="0" applyProtection="0"/>
    <xf numFmtId="0" fontId="3" fillId="25" borderId="40" applyNumberFormat="0" applyFont="0" applyAlignment="0" applyProtection="0"/>
    <xf numFmtId="0" fontId="11" fillId="23" borderId="37" applyNumberFormat="0" applyAlignment="0" applyProtection="0"/>
    <xf numFmtId="0" fontId="12" fillId="23" borderId="38" applyNumberFormat="0" applyAlignment="0" applyProtection="0"/>
    <xf numFmtId="0" fontId="13" fillId="10" borderId="38" applyNumberFormat="0" applyAlignment="0" applyProtection="0"/>
    <xf numFmtId="0" fontId="14" fillId="0" borderId="39" applyNumberFormat="0" applyFill="0" applyAlignment="0" applyProtection="0"/>
    <xf numFmtId="0" fontId="3" fillId="25" borderId="40" applyNumberFormat="0" applyFont="0" applyAlignment="0" applyProtection="0"/>
    <xf numFmtId="0" fontId="3" fillId="25" borderId="40"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12" fillId="23" borderId="42" applyNumberForma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2" fillId="23"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4" fillId="0" borderId="43" applyNumberFormat="0" applyFill="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1" fillId="23" borderId="41" applyNumberFormat="0" applyAlignment="0" applyProtection="0"/>
    <xf numFmtId="0" fontId="11" fillId="23" borderId="41" applyNumberFormat="0" applyAlignment="0" applyProtection="0"/>
    <xf numFmtId="0" fontId="3" fillId="25" borderId="44" applyNumberFormat="0" applyFont="0" applyAlignment="0" applyProtection="0"/>
    <xf numFmtId="0" fontId="12" fillId="23"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2" fillId="23" borderId="42" applyNumberForma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14" fillId="0" borderId="43" applyNumberFormat="0" applyFill="0" applyAlignment="0" applyProtection="0"/>
    <xf numFmtId="0" fontId="11" fillId="23" borderId="41" applyNumberFormat="0" applyAlignment="0" applyProtection="0"/>
    <xf numFmtId="0" fontId="13" fillId="10" borderId="42" applyNumberFormat="0" applyAlignment="0" applyProtection="0"/>
    <xf numFmtId="0" fontId="11" fillId="23" borderId="41" applyNumberFormat="0" applyAlignment="0" applyProtection="0"/>
    <xf numFmtId="0" fontId="11" fillId="23" borderId="41" applyNumberFormat="0" applyAlignment="0" applyProtection="0"/>
    <xf numFmtId="0" fontId="12" fillId="23" borderId="42" applyNumberFormat="0" applyAlignment="0" applyProtection="0"/>
    <xf numFmtId="0" fontId="13" fillId="10" borderId="42" applyNumberFormat="0" applyAlignment="0" applyProtection="0"/>
    <xf numFmtId="0" fontId="14" fillId="0" borderId="43" applyNumberFormat="0" applyFill="0" applyAlignment="0" applyProtection="0"/>
    <xf numFmtId="0" fontId="3" fillId="25" borderId="44" applyNumberFormat="0" applyFont="0" applyAlignment="0" applyProtection="0"/>
    <xf numFmtId="0" fontId="3" fillId="25" borderId="44" applyNumberFormat="0" applyFon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2" fillId="23" borderId="42" applyNumberFormat="0" applyAlignment="0" applyProtection="0"/>
    <xf numFmtId="0" fontId="3" fillId="25" borderId="44" applyNumberFormat="0" applyFont="0" applyAlignment="0" applyProtection="0"/>
    <xf numFmtId="0" fontId="13" fillId="10" borderId="42" applyNumberForma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3" fillId="25" borderId="44" applyNumberFormat="0" applyFont="0" applyAlignment="0" applyProtection="0"/>
    <xf numFmtId="0" fontId="14" fillId="0" borderId="43" applyNumberFormat="0" applyFill="0" applyAlignment="0" applyProtection="0"/>
    <xf numFmtId="0" fontId="12" fillId="23" borderId="42" applyNumberFormat="0" applyAlignment="0" applyProtection="0"/>
    <xf numFmtId="0" fontId="14" fillId="0" borderId="43" applyNumberFormat="0" applyFill="0" applyAlignment="0" applyProtection="0"/>
    <xf numFmtId="0" fontId="11" fillId="23" borderId="41" applyNumberFormat="0" applyAlignment="0" applyProtection="0"/>
    <xf numFmtId="0" fontId="3" fillId="25" borderId="44" applyNumberFormat="0" applyFont="0" applyAlignment="0" applyProtection="0"/>
    <xf numFmtId="0" fontId="13" fillId="10" borderId="42" applyNumberFormat="0" applyAlignment="0" applyProtection="0"/>
    <xf numFmtId="0" fontId="11" fillId="23" borderId="41" applyNumberFormat="0" applyAlignment="0" applyProtection="0"/>
    <xf numFmtId="0" fontId="13" fillId="10" borderId="42" applyNumberFormat="0" applyAlignment="0" applyProtection="0"/>
    <xf numFmtId="0" fontId="12" fillId="23" borderId="42" applyNumberFormat="0" applyAlignment="0" applyProtection="0"/>
    <xf numFmtId="0" fontId="3" fillId="25" borderId="44" applyNumberFormat="0" applyFont="0" applyAlignment="0" applyProtection="0"/>
    <xf numFmtId="0" fontId="11" fillId="23" borderId="45" applyNumberFormat="0" applyAlignment="0" applyProtection="0"/>
    <xf numFmtId="0" fontId="12" fillId="23" borderId="46" applyNumberFormat="0" applyAlignment="0" applyProtection="0"/>
    <xf numFmtId="0" fontId="13" fillId="10" borderId="46" applyNumberFormat="0" applyAlignment="0" applyProtection="0"/>
    <xf numFmtId="0" fontId="14" fillId="0" borderId="47" applyNumberFormat="0" applyFill="0" applyAlignment="0" applyProtection="0"/>
    <xf numFmtId="0" fontId="3" fillId="25" borderId="48" applyNumberFormat="0" applyFont="0" applyAlignment="0" applyProtection="0"/>
    <xf numFmtId="0" fontId="11" fillId="23" borderId="45" applyNumberFormat="0" applyAlignment="0" applyProtection="0"/>
    <xf numFmtId="0" fontId="12" fillId="23" borderId="46" applyNumberFormat="0" applyAlignment="0" applyProtection="0"/>
    <xf numFmtId="0" fontId="13" fillId="10" borderId="46" applyNumberFormat="0" applyAlignment="0" applyProtection="0"/>
    <xf numFmtId="0" fontId="14" fillId="0" borderId="47" applyNumberFormat="0" applyFill="0" applyAlignment="0" applyProtection="0"/>
    <xf numFmtId="0" fontId="3" fillId="25" borderId="48" applyNumberFormat="0" applyFont="0" applyAlignment="0" applyProtection="0"/>
    <xf numFmtId="0" fontId="3" fillId="25" borderId="48" applyNumberFormat="0" applyFont="0" applyAlignment="0" applyProtection="0"/>
    <xf numFmtId="0" fontId="3" fillId="0" borderId="0"/>
    <xf numFmtId="0" fontId="3" fillId="0" borderId="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xf numFmtId="0" fontId="11" fillId="23" borderId="68" applyNumberFormat="0" applyAlignment="0" applyProtection="0"/>
    <xf numFmtId="0" fontId="11" fillId="23" borderId="68" applyNumberFormat="0" applyAlignment="0" applyProtection="0"/>
    <xf numFmtId="0" fontId="12" fillId="23" borderId="69" applyNumberFormat="0" applyAlignment="0" applyProtection="0"/>
    <xf numFmtId="0" fontId="12" fillId="23" borderId="69" applyNumberFormat="0" applyAlignment="0" applyProtection="0"/>
    <xf numFmtId="0" fontId="13" fillId="10" borderId="69" applyNumberFormat="0" applyAlignment="0" applyProtection="0"/>
    <xf numFmtId="0" fontId="13" fillId="10" borderId="69" applyNumberFormat="0" applyAlignment="0" applyProtection="0"/>
    <xf numFmtId="0" fontId="14" fillId="0" borderId="70" applyNumberFormat="0" applyFill="0" applyAlignment="0" applyProtection="0"/>
    <xf numFmtId="0" fontId="14" fillId="0" borderId="70" applyNumberFormat="0" applyFill="0" applyAlignment="0" applyProtection="0"/>
    <xf numFmtId="0" fontId="3" fillId="25" borderId="71" applyNumberFormat="0" applyFont="0" applyAlignment="0" applyProtection="0"/>
    <xf numFmtId="0" fontId="3" fillId="25" borderId="71" applyNumberFormat="0" applyFont="0" applyAlignment="0" applyProtection="0"/>
    <xf numFmtId="0" fontId="3" fillId="25" borderId="71" applyNumberFormat="0" applyFon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50" fillId="0" borderId="0"/>
    <xf numFmtId="0" fontId="49" fillId="0" borderId="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cellStyleXfs>
  <cellXfs count="397">
    <xf numFmtId="0" fontId="0" fillId="0" borderId="0" xfId="0"/>
    <xf numFmtId="0" fontId="28" fillId="2" borderId="20" xfId="2" applyFont="1" applyFill="1" applyBorder="1" applyAlignment="1" applyProtection="1">
      <alignment horizontal="center" wrapText="1"/>
    </xf>
    <xf numFmtId="0" fontId="3" fillId="0" borderId="24" xfId="0" applyFont="1" applyBorder="1" applyAlignment="1" applyProtection="1">
      <alignment vertical="center" wrapText="1"/>
    </xf>
    <xf numFmtId="0" fontId="3" fillId="0" borderId="25" xfId="0" applyFont="1" applyBorder="1" applyAlignment="1" applyProtection="1">
      <alignment vertical="center" wrapText="1"/>
    </xf>
    <xf numFmtId="4" fontId="32" fillId="2" borderId="22" xfId="2" applyNumberFormat="1" applyFont="1" applyFill="1" applyBorder="1" applyAlignment="1" applyProtection="1">
      <alignment horizontal="center" wrapText="1"/>
    </xf>
    <xf numFmtId="0" fontId="32" fillId="2" borderId="22" xfId="39" applyFont="1" applyFill="1" applyBorder="1" applyAlignment="1" applyProtection="1">
      <alignment horizontal="center" wrapText="1"/>
    </xf>
    <xf numFmtId="0" fontId="32" fillId="2" borderId="21" xfId="39" applyFont="1" applyFill="1" applyBorder="1" applyAlignment="1" applyProtection="1">
      <alignment horizontal="center" wrapText="1"/>
    </xf>
    <xf numFmtId="0" fontId="28" fillId="2" borderId="5" xfId="2" applyFont="1" applyFill="1" applyBorder="1" applyAlignment="1" applyProtection="1">
      <alignment horizontal="center" vertical="center" wrapText="1"/>
    </xf>
    <xf numFmtId="4" fontId="28" fillId="2" borderId="6" xfId="2" applyNumberFormat="1" applyFont="1" applyFill="1" applyBorder="1" applyAlignment="1" applyProtection="1">
      <alignment horizontal="center" vertical="center" wrapText="1"/>
    </xf>
    <xf numFmtId="0" fontId="28" fillId="2" borderId="17" xfId="39" applyFont="1" applyFill="1" applyBorder="1" applyAlignment="1" applyProtection="1">
      <alignment horizontal="center" vertical="center" wrapText="1"/>
    </xf>
    <xf numFmtId="0" fontId="33" fillId="0" borderId="0" xfId="0" applyFont="1" applyFill="1" applyAlignment="1" applyProtection="1"/>
    <xf numFmtId="0" fontId="27" fillId="0" borderId="0" xfId="0" applyFont="1" applyFill="1" applyAlignment="1" applyProtection="1">
      <alignment horizontal="center"/>
    </xf>
    <xf numFmtId="0" fontId="27" fillId="0" borderId="0" xfId="0" applyFont="1" applyFill="1" applyAlignment="1" applyProtection="1">
      <alignment vertical="center"/>
    </xf>
    <xf numFmtId="0" fontId="3" fillId="0" borderId="25" xfId="0" applyFont="1" applyBorder="1" applyAlignment="1" applyProtection="1">
      <alignment horizontal="center" vertical="center" wrapText="1"/>
    </xf>
    <xf numFmtId="0" fontId="35" fillId="3" borderId="0" xfId="0" applyFont="1" applyFill="1" applyBorder="1" applyAlignment="1" applyProtection="1">
      <alignment vertical="top" wrapText="1"/>
    </xf>
    <xf numFmtId="0" fontId="35" fillId="3" borderId="29" xfId="0" applyFont="1" applyFill="1" applyBorder="1" applyAlignment="1" applyProtection="1">
      <alignment vertical="top" wrapText="1"/>
    </xf>
    <xf numFmtId="0" fontId="2" fillId="0" borderId="0" xfId="0" applyFont="1" applyProtection="1"/>
    <xf numFmtId="0" fontId="2" fillId="0" borderId="0" xfId="0" applyFont="1" applyFill="1" applyAlignment="1" applyProtection="1">
      <alignment vertical="center"/>
    </xf>
    <xf numFmtId="0" fontId="2" fillId="0" borderId="0" xfId="0" applyFont="1" applyFill="1" applyAlignment="1" applyProtection="1">
      <alignment horizontal="center" vertical="center"/>
    </xf>
    <xf numFmtId="0" fontId="32" fillId="2" borderId="31" xfId="2" applyFont="1" applyFill="1" applyBorder="1" applyAlignment="1" applyProtection="1">
      <alignment horizontal="center" wrapText="1"/>
    </xf>
    <xf numFmtId="0" fontId="33" fillId="0" borderId="0" xfId="0" applyFont="1" applyFill="1" applyAlignment="1" applyProtection="1">
      <alignment vertical="center"/>
    </xf>
    <xf numFmtId="0" fontId="28" fillId="2" borderId="6" xfId="2" applyFont="1" applyFill="1" applyBorder="1" applyAlignment="1" applyProtection="1">
      <alignment horizontal="center" vertical="center" wrapText="1"/>
    </xf>
    <xf numFmtId="0" fontId="8" fillId="3" borderId="18" xfId="0" applyFont="1" applyFill="1" applyBorder="1" applyAlignment="1" applyProtection="1">
      <alignment horizontal="left" vertical="center"/>
    </xf>
    <xf numFmtId="4" fontId="26" fillId="3" borderId="17" xfId="0" applyNumberFormat="1" applyFont="1" applyFill="1" applyBorder="1" applyAlignment="1" applyProtection="1">
      <alignment horizontal="right" vertical="center"/>
    </xf>
    <xf numFmtId="4" fontId="8" fillId="3" borderId="6" xfId="0" applyNumberFormat="1" applyFont="1" applyFill="1" applyBorder="1" applyAlignment="1" applyProtection="1">
      <alignment vertical="center"/>
    </xf>
    <xf numFmtId="0" fontId="44" fillId="0" borderId="0" xfId="0" applyFont="1" applyFill="1" applyAlignment="1" applyProtection="1">
      <alignment vertical="center"/>
    </xf>
    <xf numFmtId="0" fontId="30" fillId="2" borderId="28" xfId="2" applyFont="1" applyFill="1" applyBorder="1" applyAlignment="1" applyProtection="1">
      <alignment vertical="top" wrapText="1"/>
    </xf>
    <xf numFmtId="0" fontId="2" fillId="0" borderId="0" xfId="0" applyFont="1" applyAlignment="1" applyProtection="1">
      <alignment horizontal="center"/>
    </xf>
    <xf numFmtId="0" fontId="3" fillId="0" borderId="0" xfId="0" applyFont="1"/>
    <xf numFmtId="0" fontId="30" fillId="2" borderId="23" xfId="2" applyFont="1" applyFill="1" applyBorder="1" applyAlignment="1" applyProtection="1">
      <alignment vertical="top" wrapText="1"/>
    </xf>
    <xf numFmtId="165" fontId="4" fillId="3" borderId="49" xfId="80" applyNumberFormat="1" applyFont="1" applyFill="1" applyBorder="1" applyAlignment="1" applyProtection="1">
      <alignment horizontal="right" vertical="center"/>
    </xf>
    <xf numFmtId="4" fontId="3" fillId="4" borderId="4" xfId="2" applyNumberFormat="1" applyFont="1" applyFill="1" applyBorder="1" applyAlignment="1" applyProtection="1">
      <alignment vertical="center"/>
      <protection locked="0"/>
    </xf>
    <xf numFmtId="4" fontId="2" fillId="3" borderId="55" xfId="0" applyNumberFormat="1" applyFont="1" applyFill="1" applyBorder="1" applyAlignment="1" applyProtection="1">
      <alignment horizontal="right" vertical="center"/>
    </xf>
    <xf numFmtId="0" fontId="46" fillId="27" borderId="4" xfId="0" applyFont="1" applyFill="1" applyBorder="1" applyAlignment="1">
      <alignment horizontal="center" vertical="center"/>
    </xf>
    <xf numFmtId="4" fontId="28" fillId="2" borderId="62" xfId="2" applyNumberFormat="1" applyFont="1" applyFill="1" applyBorder="1" applyAlignment="1" applyProtection="1">
      <alignment horizontal="center" wrapText="1"/>
    </xf>
    <xf numFmtId="0" fontId="28" fillId="2" borderId="62" xfId="39" applyFont="1" applyFill="1" applyBorder="1" applyAlignment="1" applyProtection="1">
      <alignment horizontal="center" wrapText="1"/>
    </xf>
    <xf numFmtId="0" fontId="28" fillId="2" borderId="61" xfId="39" applyFont="1" applyFill="1" applyBorder="1" applyAlignment="1" applyProtection="1">
      <alignment horizontal="center" wrapText="1"/>
    </xf>
    <xf numFmtId="0" fontId="5" fillId="0" borderId="0" xfId="0" applyFont="1" applyFill="1" applyBorder="1" applyAlignment="1" applyProtection="1">
      <alignment horizontal="left"/>
    </xf>
    <xf numFmtId="0" fontId="29" fillId="0" borderId="0" xfId="0" applyFont="1" applyFill="1" applyBorder="1" applyAlignment="1" applyProtection="1">
      <alignment horizontal="center"/>
    </xf>
    <xf numFmtId="4" fontId="32" fillId="2" borderId="57" xfId="2" applyNumberFormat="1" applyFont="1" applyFill="1" applyBorder="1" applyAlignment="1" applyProtection="1">
      <alignment horizontal="center" wrapText="1"/>
    </xf>
    <xf numFmtId="4" fontId="32" fillId="2" borderId="57" xfId="2" applyNumberFormat="1" applyFont="1" applyFill="1" applyBorder="1" applyAlignment="1" applyProtection="1">
      <alignment wrapText="1"/>
    </xf>
    <xf numFmtId="4" fontId="32" fillId="2" borderId="53" xfId="2" applyNumberFormat="1" applyFont="1" applyFill="1" applyBorder="1" applyAlignment="1" applyProtection="1">
      <alignment horizontal="center" wrapText="1"/>
    </xf>
    <xf numFmtId="3" fontId="32" fillId="2" borderId="28" xfId="2" applyNumberFormat="1" applyFont="1" applyFill="1" applyBorder="1" applyAlignment="1" applyProtection="1">
      <alignment horizontal="center" wrapText="1"/>
    </xf>
    <xf numFmtId="0" fontId="32" fillId="2" borderId="57" xfId="39" applyFont="1" applyFill="1" applyBorder="1" applyAlignment="1" applyProtection="1">
      <alignment horizontal="center" wrapText="1"/>
    </xf>
    <xf numFmtId="0" fontId="32" fillId="2" borderId="53" xfId="39" applyFont="1" applyFill="1" applyBorder="1" applyAlignment="1" applyProtection="1">
      <alignment horizontal="center" wrapText="1"/>
    </xf>
    <xf numFmtId="0" fontId="28" fillId="2" borderId="63" xfId="2" applyFont="1" applyFill="1" applyBorder="1" applyAlignment="1" applyProtection="1">
      <alignment horizontal="center" wrapText="1"/>
    </xf>
    <xf numFmtId="0" fontId="3" fillId="0" borderId="3" xfId="0" applyFont="1" applyBorder="1" applyAlignment="1" applyProtection="1">
      <alignment vertical="center" wrapText="1"/>
    </xf>
    <xf numFmtId="165" fontId="3" fillId="3" borderId="49" xfId="80" applyNumberFormat="1" applyFont="1" applyFill="1" applyBorder="1" applyAlignment="1" applyProtection="1">
      <alignment horizontal="right" vertical="center"/>
    </xf>
    <xf numFmtId="0" fontId="28" fillId="2" borderId="22" xfId="39" applyFont="1" applyFill="1" applyBorder="1" applyAlignment="1" applyProtection="1">
      <alignment horizontal="center" vertical="center" wrapText="1"/>
    </xf>
    <xf numFmtId="0" fontId="31" fillId="0" borderId="0" xfId="0" applyFont="1" applyFill="1" applyAlignment="1" applyProtection="1">
      <alignment horizontal="right" vertical="center"/>
    </xf>
    <xf numFmtId="0" fontId="43" fillId="0" borderId="0" xfId="0" applyFont="1" applyProtection="1"/>
    <xf numFmtId="0" fontId="31" fillId="0" borderId="0" xfId="0" applyFont="1" applyFill="1" applyAlignment="1" applyProtection="1">
      <alignment vertical="center"/>
    </xf>
    <xf numFmtId="0" fontId="31" fillId="0" borderId="0" xfId="0" applyFont="1" applyFill="1" applyAlignment="1" applyProtection="1">
      <alignment horizontal="center" vertical="center"/>
    </xf>
    <xf numFmtId="0" fontId="28" fillId="2" borderId="26" xfId="2" applyFont="1" applyFill="1" applyBorder="1" applyAlignment="1" applyProtection="1">
      <alignment horizontal="center" wrapText="1"/>
    </xf>
    <xf numFmtId="4" fontId="28" fillId="2" borderId="0" xfId="2" applyNumberFormat="1" applyFont="1" applyFill="1" applyBorder="1" applyAlignment="1" applyProtection="1">
      <alignment horizontal="center" wrapText="1"/>
    </xf>
    <xf numFmtId="4" fontId="28" fillId="2" borderId="56" xfId="2" applyNumberFormat="1" applyFont="1" applyFill="1" applyBorder="1" applyAlignment="1" applyProtection="1">
      <alignment horizontal="center" wrapText="1"/>
    </xf>
    <xf numFmtId="3" fontId="28" fillId="2" borderId="26" xfId="2" applyNumberFormat="1" applyFont="1" applyFill="1" applyBorder="1" applyAlignment="1" applyProtection="1">
      <alignment horizontal="center" wrapText="1"/>
    </xf>
    <xf numFmtId="0" fontId="28" fillId="2" borderId="0" xfId="39" applyFont="1" applyFill="1" applyBorder="1" applyAlignment="1" applyProtection="1">
      <alignment horizontal="center" wrapText="1"/>
    </xf>
    <xf numFmtId="0" fontId="28" fillId="2" borderId="56" xfId="39" applyFont="1" applyFill="1" applyBorder="1" applyAlignment="1" applyProtection="1">
      <alignment horizontal="center" wrapText="1"/>
    </xf>
    <xf numFmtId="0" fontId="28" fillId="2" borderId="66" xfId="39" applyFont="1" applyFill="1" applyBorder="1" applyAlignment="1" applyProtection="1">
      <alignment horizontal="center" wrapText="1"/>
    </xf>
    <xf numFmtId="0" fontId="28" fillId="2" borderId="65" xfId="39" applyFont="1" applyFill="1" applyBorder="1" applyAlignment="1" applyProtection="1">
      <alignment horizontal="center" wrapText="1"/>
    </xf>
    <xf numFmtId="4" fontId="26" fillId="3" borderId="6" xfId="0" applyNumberFormat="1" applyFont="1" applyFill="1" applyBorder="1" applyAlignment="1" applyProtection="1">
      <alignment horizontal="right" vertical="center"/>
    </xf>
    <xf numFmtId="4" fontId="26" fillId="3" borderId="5" xfId="0" applyNumberFormat="1" applyFont="1" applyFill="1" applyBorder="1" applyAlignment="1" applyProtection="1">
      <alignment horizontal="right" vertical="center"/>
    </xf>
    <xf numFmtId="0" fontId="28" fillId="2" borderId="66" xfId="2" applyFont="1" applyFill="1" applyBorder="1" applyAlignment="1" applyProtection="1">
      <alignment horizontal="center" wrapText="1"/>
    </xf>
    <xf numFmtId="0" fontId="3" fillId="0" borderId="59" xfId="0" applyFont="1" applyBorder="1" applyAlignment="1" applyProtection="1">
      <alignment vertical="center" wrapText="1"/>
    </xf>
    <xf numFmtId="3" fontId="32" fillId="2" borderId="23" xfId="2" applyNumberFormat="1" applyFont="1" applyFill="1" applyBorder="1" applyAlignment="1" applyProtection="1">
      <alignment horizontal="center" wrapText="1"/>
    </xf>
    <xf numFmtId="3" fontId="28" fillId="2" borderId="20" xfId="2" applyNumberFormat="1" applyFont="1" applyFill="1" applyBorder="1" applyAlignment="1" applyProtection="1">
      <alignment horizontal="center" wrapText="1"/>
    </xf>
    <xf numFmtId="4" fontId="28" fillId="2" borderId="67" xfId="2" applyNumberFormat="1" applyFont="1" applyFill="1" applyBorder="1" applyAlignment="1" applyProtection="1">
      <alignment horizontal="center" vertical="center" wrapText="1"/>
    </xf>
    <xf numFmtId="0" fontId="28" fillId="2" borderId="21" xfId="39" applyFont="1" applyFill="1" applyBorder="1" applyAlignment="1" applyProtection="1">
      <alignment horizontal="center" vertical="center" wrapText="1"/>
    </xf>
    <xf numFmtId="3" fontId="28" fillId="2" borderId="23" xfId="2" applyNumberFormat="1" applyFont="1" applyFill="1" applyBorder="1" applyAlignment="1" applyProtection="1">
      <alignment horizontal="center" vertical="center" wrapText="1"/>
    </xf>
    <xf numFmtId="1" fontId="2" fillId="0" borderId="0" xfId="0" applyNumberFormat="1" applyFont="1" applyFill="1" applyAlignment="1" applyProtection="1">
      <alignment vertical="center"/>
    </xf>
    <xf numFmtId="1" fontId="3" fillId="0" borderId="0" xfId="0" applyNumberFormat="1" applyFont="1" applyFill="1" applyBorder="1" applyAlignment="1" applyProtection="1">
      <alignment horizontal="right"/>
    </xf>
    <xf numFmtId="0" fontId="3" fillId="0" borderId="76" xfId="87" applyFont="1" applyBorder="1" applyAlignment="1" applyProtection="1">
      <alignment vertical="center"/>
    </xf>
    <xf numFmtId="0" fontId="2" fillId="0" borderId="72" xfId="86" applyFont="1" applyBorder="1" applyAlignment="1" applyProtection="1">
      <alignment horizontal="center"/>
    </xf>
    <xf numFmtId="0" fontId="2" fillId="0" borderId="72" xfId="87" applyFont="1" applyBorder="1" applyAlignment="1" applyProtection="1">
      <alignment horizontal="center" vertical="center"/>
    </xf>
    <xf numFmtId="4" fontId="3" fillId="4" borderId="72" xfId="2" applyNumberFormat="1" applyFont="1" applyFill="1" applyBorder="1" applyAlignment="1" applyProtection="1">
      <alignment vertical="center"/>
      <protection locked="0"/>
    </xf>
    <xf numFmtId="0" fontId="8" fillId="3" borderId="19" xfId="0" applyFont="1" applyFill="1" applyBorder="1" applyAlignment="1" applyProtection="1">
      <alignment vertical="center" wrapText="1"/>
    </xf>
    <xf numFmtId="4" fontId="28" fillId="2" borderId="78" xfId="2" applyNumberFormat="1" applyFont="1" applyFill="1" applyBorder="1" applyAlignment="1" applyProtection="1">
      <alignment horizontal="center" wrapText="1"/>
    </xf>
    <xf numFmtId="4" fontId="3" fillId="3" borderId="72" xfId="0" applyNumberFormat="1" applyFont="1" applyFill="1" applyBorder="1" applyAlignment="1" applyProtection="1">
      <alignment vertical="center"/>
    </xf>
    <xf numFmtId="0" fontId="28" fillId="2" borderId="30" xfId="2" applyFont="1" applyFill="1" applyBorder="1" applyAlignment="1" applyProtection="1">
      <alignment horizontal="center" wrapText="1"/>
    </xf>
    <xf numFmtId="4" fontId="28" fillId="2" borderId="66" xfId="2" applyNumberFormat="1" applyFont="1" applyFill="1" applyBorder="1" applyAlignment="1" applyProtection="1">
      <alignment horizontal="center" wrapText="1"/>
    </xf>
    <xf numFmtId="0" fontId="28" fillId="2" borderId="78" xfId="39" applyFont="1" applyFill="1" applyBorder="1" applyAlignment="1" applyProtection="1">
      <alignment horizontal="center" wrapText="1"/>
    </xf>
    <xf numFmtId="165" fontId="3" fillId="3" borderId="72" xfId="80" applyNumberFormat="1" applyFont="1" applyFill="1" applyBorder="1" applyAlignment="1" applyProtection="1">
      <alignment horizontal="right" vertical="center"/>
    </xf>
    <xf numFmtId="0" fontId="8" fillId="3" borderId="7" xfId="0" applyFont="1" applyFill="1" applyBorder="1" applyAlignment="1" applyProtection="1">
      <alignment vertical="center" wrapText="1"/>
    </xf>
    <xf numFmtId="0" fontId="8" fillId="3" borderId="18" xfId="0" applyFont="1" applyFill="1" applyBorder="1" applyAlignment="1" applyProtection="1">
      <alignment vertical="center" wrapText="1"/>
    </xf>
    <xf numFmtId="4" fontId="2" fillId="0" borderId="72" xfId="86" applyNumberFormat="1" applyFont="1" applyBorder="1" applyAlignment="1" applyProtection="1">
      <alignment horizontal="right"/>
    </xf>
    <xf numFmtId="0" fontId="28" fillId="2" borderId="23" xfId="2" applyFont="1" applyFill="1" applyBorder="1" applyAlignment="1" applyProtection="1">
      <alignment horizontal="center" vertical="center" wrapText="1"/>
    </xf>
    <xf numFmtId="4" fontId="28" fillId="2" borderId="22" xfId="2" applyNumberFormat="1" applyFont="1" applyFill="1" applyBorder="1" applyAlignment="1" applyProtection="1">
      <alignment horizontal="center" vertical="center" wrapText="1"/>
    </xf>
    <xf numFmtId="0" fontId="28" fillId="2" borderId="31" xfId="2" applyFont="1" applyFill="1" applyBorder="1" applyAlignment="1" applyProtection="1">
      <alignment horizontal="center" vertical="center" wrapText="1"/>
    </xf>
    <xf numFmtId="4" fontId="3" fillId="3" borderId="77" xfId="0" applyNumberFormat="1" applyFont="1" applyFill="1" applyBorder="1" applyAlignment="1" applyProtection="1">
      <alignment vertical="center"/>
    </xf>
    <xf numFmtId="0" fontId="28" fillId="2" borderId="81" xfId="39" applyFont="1" applyFill="1" applyBorder="1" applyAlignment="1" applyProtection="1">
      <alignment horizontal="center" wrapText="1"/>
    </xf>
    <xf numFmtId="4" fontId="3" fillId="4" borderId="22" xfId="2" applyNumberFormat="1" applyFont="1" applyFill="1" applyBorder="1" applyAlignment="1" applyProtection="1">
      <alignment vertical="center"/>
      <protection locked="0"/>
    </xf>
    <xf numFmtId="4" fontId="3" fillId="3" borderId="53" xfId="0" applyNumberFormat="1" applyFont="1" applyFill="1" applyBorder="1" applyAlignment="1" applyProtection="1">
      <alignment vertical="center"/>
    </xf>
    <xf numFmtId="4" fontId="3" fillId="3" borderId="22" xfId="0" applyNumberFormat="1" applyFont="1" applyFill="1" applyBorder="1" applyAlignment="1" applyProtection="1">
      <alignment vertical="center"/>
    </xf>
    <xf numFmtId="4" fontId="3" fillId="3" borderId="21" xfId="0" applyNumberFormat="1" applyFont="1" applyFill="1" applyBorder="1" applyAlignment="1" applyProtection="1">
      <alignment vertical="center"/>
    </xf>
    <xf numFmtId="4" fontId="3" fillId="3" borderId="76" xfId="0" applyNumberFormat="1" applyFont="1" applyFill="1" applyBorder="1" applyAlignment="1" applyProtection="1">
      <alignment vertical="center"/>
    </xf>
    <xf numFmtId="4" fontId="45" fillId="4" borderId="72" xfId="2" applyNumberFormat="1" applyFont="1" applyFill="1" applyBorder="1" applyAlignment="1" applyProtection="1">
      <alignment vertical="center"/>
      <protection locked="0"/>
    </xf>
    <xf numFmtId="0" fontId="2" fillId="3" borderId="28" xfId="0" applyFont="1" applyFill="1" applyBorder="1" applyAlignment="1" applyProtection="1">
      <alignment vertical="center"/>
    </xf>
    <xf numFmtId="4" fontId="6" fillId="3" borderId="1" xfId="2" applyNumberFormat="1" applyFont="1" applyFill="1" applyBorder="1" applyAlignment="1" applyProtection="1">
      <alignment horizontal="center" wrapText="1"/>
    </xf>
    <xf numFmtId="4" fontId="40" fillId="3" borderId="1" xfId="2" applyNumberFormat="1" applyFont="1" applyFill="1" applyBorder="1" applyAlignment="1" applyProtection="1">
      <alignment horizontal="center" textRotation="90" wrapText="1"/>
    </xf>
    <xf numFmtId="0" fontId="2" fillId="3" borderId="57" xfId="0" applyFont="1" applyFill="1" applyBorder="1" applyAlignment="1" applyProtection="1">
      <alignment vertical="center"/>
    </xf>
    <xf numFmtId="0" fontId="6" fillId="3" borderId="1" xfId="39" applyFont="1" applyFill="1" applyBorder="1" applyAlignment="1" applyProtection="1">
      <alignment textRotation="90" wrapText="1"/>
    </xf>
    <xf numFmtId="0" fontId="35" fillId="3" borderId="58" xfId="0" applyFont="1" applyFill="1" applyBorder="1" applyAlignment="1" applyProtection="1">
      <alignment vertical="top" wrapText="1"/>
    </xf>
    <xf numFmtId="0" fontId="2" fillId="3" borderId="72" xfId="0" applyFont="1" applyFill="1" applyBorder="1" applyAlignment="1" applyProtection="1">
      <alignment horizontal="center" vertical="center"/>
    </xf>
    <xf numFmtId="168" fontId="45" fillId="4" borderId="72" xfId="0" applyNumberFormat="1" applyFont="1" applyFill="1" applyBorder="1" applyAlignment="1" applyProtection="1">
      <alignment vertical="top" wrapText="1"/>
      <protection locked="0"/>
    </xf>
    <xf numFmtId="2" fontId="3" fillId="0" borderId="55" xfId="87" applyNumberFormat="1" applyFont="1" applyFill="1" applyBorder="1" applyAlignment="1" applyProtection="1">
      <alignment horizontal="center" vertical="center"/>
    </xf>
    <xf numFmtId="0" fontId="3" fillId="0" borderId="72" xfId="87" applyFont="1" applyBorder="1" applyAlignment="1" applyProtection="1">
      <alignment horizontal="center" vertical="center"/>
    </xf>
    <xf numFmtId="4" fontId="6" fillId="3" borderId="1" xfId="2" applyNumberFormat="1" applyFont="1" applyFill="1" applyBorder="1" applyAlignment="1" applyProtection="1">
      <alignment horizontal="center" wrapText="1"/>
    </xf>
    <xf numFmtId="0" fontId="3" fillId="27" borderId="73" xfId="0" applyFont="1" applyFill="1" applyBorder="1" applyAlignment="1">
      <alignment vertical="center"/>
    </xf>
    <xf numFmtId="0" fontId="3" fillId="27" borderId="74" xfId="0" applyFont="1" applyFill="1" applyBorder="1" applyAlignment="1">
      <alignment vertical="center"/>
    </xf>
    <xf numFmtId="0" fontId="3" fillId="27" borderId="75" xfId="0" applyFont="1" applyFill="1" applyBorder="1" applyAlignment="1">
      <alignment vertical="center"/>
    </xf>
    <xf numFmtId="0" fontId="2" fillId="3" borderId="4" xfId="0" applyFont="1" applyFill="1" applyBorder="1" applyAlignment="1" applyProtection="1">
      <alignment horizontal="center" vertical="center"/>
    </xf>
    <xf numFmtId="4" fontId="44" fillId="0" borderId="0" xfId="0" applyNumberFormat="1" applyFont="1" applyFill="1" applyAlignment="1" applyProtection="1">
      <alignment vertical="center"/>
    </xf>
    <xf numFmtId="0" fontId="1" fillId="0" borderId="0" xfId="0" applyFont="1"/>
    <xf numFmtId="0" fontId="31" fillId="0" borderId="0" xfId="0" applyFont="1"/>
    <xf numFmtId="0" fontId="28" fillId="2" borderId="67" xfId="2" applyFont="1" applyFill="1" applyBorder="1" applyAlignment="1" applyProtection="1">
      <alignment horizontal="center" vertical="center" wrapText="1"/>
    </xf>
    <xf numFmtId="3" fontId="28" fillId="2" borderId="5" xfId="2" applyNumberFormat="1" applyFont="1" applyFill="1" applyBorder="1" applyAlignment="1" applyProtection="1">
      <alignment horizontal="center" vertical="center" wrapText="1"/>
    </xf>
    <xf numFmtId="0" fontId="28" fillId="2" borderId="6" xfId="39" applyFont="1" applyFill="1" applyBorder="1" applyAlignment="1" applyProtection="1">
      <alignment horizontal="center" vertical="center" wrapText="1"/>
    </xf>
    <xf numFmtId="0" fontId="3" fillId="0" borderId="82" xfId="87" applyFont="1" applyBorder="1" applyAlignment="1" applyProtection="1">
      <alignment horizontal="center" vertical="center"/>
    </xf>
    <xf numFmtId="2" fontId="3" fillId="0" borderId="83" xfId="87" applyNumberFormat="1" applyFont="1" applyBorder="1" applyAlignment="1">
      <alignment horizontal="center" vertical="center"/>
    </xf>
    <xf numFmtId="4" fontId="2" fillId="3" borderId="82" xfId="0" applyNumberFormat="1" applyFont="1" applyFill="1" applyBorder="1" applyAlignment="1" applyProtection="1">
      <alignment vertical="center"/>
    </xf>
    <xf numFmtId="4" fontId="3" fillId="4" borderId="82" xfId="2" applyNumberFormat="1" applyFont="1" applyFill="1" applyBorder="1" applyAlignment="1" applyProtection="1">
      <alignment vertical="center"/>
      <protection locked="0"/>
    </xf>
    <xf numFmtId="0" fontId="8" fillId="0" borderId="0" xfId="0" applyFont="1" applyFill="1" applyBorder="1" applyAlignment="1" applyProtection="1">
      <alignment vertical="center" wrapText="1"/>
    </xf>
    <xf numFmtId="0" fontId="8" fillId="0" borderId="0" xfId="0" applyFont="1" applyFill="1" applyBorder="1" applyAlignment="1" applyProtection="1">
      <alignment horizontal="left" vertical="center"/>
    </xf>
    <xf numFmtId="4" fontId="26" fillId="0" borderId="0" xfId="0" applyNumberFormat="1" applyFont="1" applyFill="1" applyBorder="1" applyAlignment="1" applyProtection="1">
      <alignment horizontal="right" vertical="center"/>
    </xf>
    <xf numFmtId="166" fontId="52" fillId="0" borderId="0" xfId="0" applyNumberFormat="1" applyFont="1" applyFill="1" applyBorder="1" applyAlignment="1" applyProtection="1">
      <alignment horizontal="left" vertical="center" wrapText="1"/>
    </xf>
    <xf numFmtId="166" fontId="52" fillId="0" borderId="0" xfId="0" applyNumberFormat="1" applyFont="1" applyFill="1" applyBorder="1" applyAlignment="1" applyProtection="1">
      <alignment horizontal="left" vertical="center"/>
    </xf>
    <xf numFmtId="4" fontId="8" fillId="0" borderId="0" xfId="0" applyNumberFormat="1" applyFont="1" applyFill="1" applyBorder="1" applyAlignment="1" applyProtection="1">
      <alignment vertical="center"/>
    </xf>
    <xf numFmtId="165" fontId="3" fillId="3" borderId="82" xfId="80" applyNumberFormat="1" applyFont="1" applyFill="1" applyBorder="1" applyAlignment="1" applyProtection="1">
      <alignment horizontal="right" vertical="center"/>
    </xf>
    <xf numFmtId="0" fontId="43" fillId="0" borderId="82" xfId="0" applyFont="1" applyFill="1" applyBorder="1" applyAlignment="1">
      <alignment horizontal="center"/>
    </xf>
    <xf numFmtId="165" fontId="3" fillId="0" borderId="82" xfId="80" applyNumberFormat="1" applyFont="1" applyFill="1" applyBorder="1" applyAlignment="1" applyProtection="1">
      <alignment horizontal="right" vertical="center"/>
    </xf>
    <xf numFmtId="165" fontId="29" fillId="0" borderId="82" xfId="80" applyNumberFormat="1" applyFont="1" applyFill="1" applyBorder="1" applyAlignment="1" applyProtection="1">
      <alignment horizontal="right" vertical="center"/>
    </xf>
    <xf numFmtId="0" fontId="2" fillId="0" borderId="82" xfId="0" applyFont="1" applyFill="1" applyBorder="1" applyAlignment="1" applyProtection="1">
      <alignment horizontal="left"/>
    </xf>
    <xf numFmtId="0" fontId="3" fillId="0" borderId="82" xfId="0" applyFont="1" applyFill="1" applyBorder="1" applyAlignment="1" applyProtection="1">
      <alignment horizontal="left" vertical="center"/>
    </xf>
    <xf numFmtId="10" fontId="3" fillId="0" borderId="82" xfId="2" applyNumberFormat="1" applyFont="1" applyFill="1" applyBorder="1" applyAlignment="1" applyProtection="1">
      <alignment horizontal="left" vertical="center" wrapText="1"/>
    </xf>
    <xf numFmtId="0" fontId="1" fillId="0" borderId="82" xfId="0" applyFont="1" applyFill="1" applyBorder="1"/>
    <xf numFmtId="171" fontId="26" fillId="0" borderId="82" xfId="0" applyNumberFormat="1" applyFont="1" applyFill="1" applyBorder="1"/>
    <xf numFmtId="172" fontId="2" fillId="0" borderId="82" xfId="0" applyNumberFormat="1" applyFont="1" applyFill="1" applyBorder="1"/>
    <xf numFmtId="170" fontId="2" fillId="0" borderId="82" xfId="0" applyNumberFormat="1" applyFont="1" applyFill="1" applyBorder="1"/>
    <xf numFmtId="170" fontId="35" fillId="0" borderId="82" xfId="0" applyNumberFormat="1" applyFont="1" applyFill="1" applyBorder="1"/>
    <xf numFmtId="168" fontId="45" fillId="4" borderId="72" xfId="0" applyNumberFormat="1" applyFont="1" applyFill="1" applyBorder="1" applyAlignment="1" applyProtection="1">
      <alignment horizontal="center" vertical="center" wrapText="1"/>
      <protection locked="0"/>
    </xf>
    <xf numFmtId="0" fontId="3" fillId="0" borderId="88" xfId="0" applyFont="1" applyBorder="1" applyAlignment="1" applyProtection="1">
      <alignment vertical="center" wrapText="1"/>
    </xf>
    <xf numFmtId="0" fontId="3" fillId="27" borderId="84" xfId="0" applyFont="1" applyFill="1" applyBorder="1" applyAlignment="1">
      <alignment vertical="center"/>
    </xf>
    <xf numFmtId="0" fontId="3" fillId="0" borderId="79" xfId="0" applyFont="1" applyBorder="1" applyAlignment="1" applyProtection="1">
      <alignment vertical="center" wrapText="1"/>
    </xf>
    <xf numFmtId="0" fontId="3" fillId="0" borderId="79" xfId="0" applyFont="1" applyBorder="1" applyAlignment="1" applyProtection="1">
      <alignment horizontal="center" vertical="center" wrapText="1"/>
    </xf>
    <xf numFmtId="4" fontId="3" fillId="4" borderId="56" xfId="2" applyNumberFormat="1" applyFont="1" applyFill="1" applyBorder="1" applyAlignment="1" applyProtection="1">
      <alignment vertical="center"/>
      <protection locked="0"/>
    </xf>
    <xf numFmtId="0" fontId="29" fillId="3" borderId="36" xfId="39" applyFont="1" applyFill="1" applyBorder="1" applyAlignment="1" applyProtection="1">
      <alignment vertical="center" wrapText="1"/>
    </xf>
    <xf numFmtId="0" fontId="29" fillId="3" borderId="54" xfId="39" applyFont="1" applyFill="1" applyBorder="1" applyAlignment="1" applyProtection="1">
      <alignment vertical="center" wrapText="1"/>
    </xf>
    <xf numFmtId="0" fontId="3" fillId="0" borderId="30" xfId="0" applyFont="1" applyBorder="1" applyAlignment="1" applyProtection="1">
      <alignment vertical="center" wrapText="1"/>
    </xf>
    <xf numFmtId="0" fontId="3" fillId="0" borderId="27" xfId="0" applyFont="1" applyBorder="1" applyAlignment="1" applyProtection="1">
      <alignment vertical="center" wrapText="1"/>
    </xf>
    <xf numFmtId="0" fontId="3" fillId="0" borderId="0" xfId="0" applyFont="1" applyBorder="1" applyAlignment="1" applyProtection="1">
      <alignment vertical="center" wrapText="1"/>
    </xf>
    <xf numFmtId="0" fontId="3" fillId="0" borderId="0" xfId="0" applyFont="1" applyBorder="1" applyAlignment="1" applyProtection="1">
      <alignment horizontal="center" vertical="center" wrapText="1"/>
    </xf>
    <xf numFmtId="0" fontId="3" fillId="0" borderId="56" xfId="0" applyFont="1" applyBorder="1" applyAlignment="1" applyProtection="1">
      <alignment vertical="center" wrapText="1"/>
    </xf>
    <xf numFmtId="0" fontId="29" fillId="3" borderId="0" xfId="39" applyFont="1" applyFill="1" applyBorder="1" applyAlignment="1" applyProtection="1">
      <alignment vertical="center" wrapText="1"/>
    </xf>
    <xf numFmtId="0" fontId="29" fillId="3" borderId="56" xfId="39" applyFont="1" applyFill="1" applyBorder="1" applyAlignment="1" applyProtection="1">
      <alignment vertical="center" wrapText="1"/>
    </xf>
    <xf numFmtId="4" fontId="3" fillId="4" borderId="66" xfId="2" applyNumberFormat="1" applyFont="1" applyFill="1" applyBorder="1" applyAlignment="1" applyProtection="1">
      <alignment vertical="center"/>
      <protection locked="0"/>
    </xf>
    <xf numFmtId="0" fontId="3" fillId="0" borderId="73" xfId="0" applyFont="1" applyBorder="1" applyAlignment="1" applyProtection="1">
      <alignment vertical="center" wrapText="1"/>
    </xf>
    <xf numFmtId="0" fontId="3" fillId="0" borderId="74" xfId="0" applyFont="1" applyBorder="1" applyAlignment="1" applyProtection="1">
      <alignment vertical="center" wrapText="1"/>
    </xf>
    <xf numFmtId="0" fontId="3" fillId="0" borderId="74" xfId="0" applyFont="1" applyBorder="1" applyAlignment="1" applyProtection="1">
      <alignment horizontal="center" vertical="center" wrapText="1"/>
    </xf>
    <xf numFmtId="0" fontId="3" fillId="0" borderId="84" xfId="0" applyFont="1" applyBorder="1" applyAlignment="1" applyProtection="1">
      <alignment vertical="center" wrapText="1"/>
    </xf>
    <xf numFmtId="0" fontId="29" fillId="3" borderId="91" xfId="39" applyFont="1" applyFill="1" applyBorder="1" applyAlignment="1" applyProtection="1">
      <alignment vertical="center" wrapText="1"/>
    </xf>
    <xf numFmtId="0" fontId="29" fillId="3" borderId="74" xfId="39" applyFont="1" applyFill="1" applyBorder="1" applyAlignment="1" applyProtection="1">
      <alignment vertical="center" wrapText="1"/>
    </xf>
    <xf numFmtId="0" fontId="29" fillId="3" borderId="84" xfId="39" applyFont="1" applyFill="1" applyBorder="1" applyAlignment="1" applyProtection="1">
      <alignment vertical="center" wrapText="1"/>
    </xf>
    <xf numFmtId="4" fontId="3" fillId="4" borderId="86" xfId="2" applyNumberFormat="1" applyFont="1" applyFill="1" applyBorder="1" applyAlignment="1" applyProtection="1">
      <alignment vertical="center"/>
      <protection locked="0"/>
    </xf>
    <xf numFmtId="4" fontId="2" fillId="3" borderId="87" xfId="0" applyNumberFormat="1" applyFont="1" applyFill="1" applyBorder="1" applyAlignment="1" applyProtection="1">
      <alignment horizontal="right" vertical="center"/>
    </xf>
    <xf numFmtId="0" fontId="3" fillId="0" borderId="89" xfId="0" applyFont="1" applyBorder="1" applyAlignment="1" applyProtection="1">
      <alignment vertical="center" wrapText="1"/>
    </xf>
    <xf numFmtId="0" fontId="3" fillId="0" borderId="85" xfId="0" applyFont="1" applyBorder="1" applyAlignment="1" applyProtection="1">
      <alignment vertical="center" wrapText="1"/>
    </xf>
    <xf numFmtId="0" fontId="29" fillId="3" borderId="85" xfId="39" applyFont="1" applyFill="1" applyBorder="1" applyAlignment="1" applyProtection="1">
      <alignment vertical="center" wrapText="1"/>
    </xf>
    <xf numFmtId="0" fontId="1" fillId="0" borderId="4" xfId="0" applyFont="1" applyFill="1" applyBorder="1"/>
    <xf numFmtId="171" fontId="2" fillId="0" borderId="4" xfId="0" applyNumberFormat="1" applyFont="1" applyFill="1" applyBorder="1"/>
    <xf numFmtId="171" fontId="26" fillId="0" borderId="4" xfId="0" applyNumberFormat="1" applyFont="1" applyFill="1" applyBorder="1"/>
    <xf numFmtId="0" fontId="1" fillId="29" borderId="73" xfId="0" applyFont="1" applyFill="1" applyBorder="1"/>
    <xf numFmtId="0" fontId="1" fillId="29" borderId="74" xfId="0" applyFont="1" applyFill="1" applyBorder="1"/>
    <xf numFmtId="0" fontId="1" fillId="29" borderId="84" xfId="0" applyFont="1" applyFill="1" applyBorder="1"/>
    <xf numFmtId="0" fontId="1" fillId="0" borderId="64" xfId="0" applyFont="1" applyFill="1" applyBorder="1"/>
    <xf numFmtId="169" fontId="2" fillId="0" borderId="64" xfId="0" applyNumberFormat="1" applyFont="1" applyFill="1" applyBorder="1"/>
    <xf numFmtId="169" fontId="35" fillId="0" borderId="64" xfId="0" applyNumberFormat="1" applyFont="1" applyFill="1" applyBorder="1"/>
    <xf numFmtId="0" fontId="43" fillId="0" borderId="4" xfId="0" applyFont="1" applyFill="1" applyBorder="1" applyAlignment="1">
      <alignment horizontal="center"/>
    </xf>
    <xf numFmtId="165" fontId="54" fillId="0" borderId="64" xfId="80" applyNumberFormat="1" applyFont="1" applyFill="1" applyBorder="1" applyAlignment="1" applyProtection="1">
      <alignment horizontal="right" vertical="center"/>
    </xf>
    <xf numFmtId="0" fontId="55" fillId="28" borderId="0" xfId="87" applyFont="1" applyFill="1" applyProtection="1"/>
    <xf numFmtId="0" fontId="3" fillId="27" borderId="92" xfId="0" applyFont="1" applyFill="1" applyBorder="1" applyAlignment="1">
      <alignment vertical="center"/>
    </xf>
    <xf numFmtId="4" fontId="45" fillId="4" borderId="93" xfId="2" applyNumberFormat="1" applyFont="1" applyFill="1" applyBorder="1" applyAlignment="1" applyProtection="1">
      <alignment vertical="center"/>
      <protection locked="0"/>
    </xf>
    <xf numFmtId="0" fontId="3" fillId="0" borderId="94" xfId="87" applyFont="1" applyBorder="1" applyAlignment="1" applyProtection="1">
      <alignment vertical="center"/>
    </xf>
    <xf numFmtId="0" fontId="2" fillId="0" borderId="93" xfId="86" applyFont="1" applyBorder="1" applyAlignment="1" applyProtection="1">
      <alignment horizontal="center"/>
    </xf>
    <xf numFmtId="4" fontId="2" fillId="0" borderId="93" xfId="86" applyNumberFormat="1" applyFont="1" applyBorder="1" applyAlignment="1" applyProtection="1">
      <alignment horizontal="right"/>
    </xf>
    <xf numFmtId="0" fontId="2" fillId="0" borderId="93" xfId="87" applyFont="1" applyBorder="1" applyAlignment="1" applyProtection="1">
      <alignment horizontal="center" vertical="center"/>
    </xf>
    <xf numFmtId="0" fontId="3" fillId="0" borderId="93" xfId="87" applyFont="1" applyBorder="1" applyAlignment="1" applyProtection="1">
      <alignment horizontal="center" vertical="center"/>
    </xf>
    <xf numFmtId="0" fontId="28" fillId="2" borderId="60" xfId="2" applyFont="1" applyFill="1" applyBorder="1" applyAlignment="1" applyProtection="1">
      <alignment horizontal="center" wrapText="1"/>
    </xf>
    <xf numFmtId="4" fontId="28" fillId="2" borderId="78" xfId="2" applyNumberFormat="1" applyFont="1" applyFill="1" applyBorder="1" applyAlignment="1" applyProtection="1">
      <alignment wrapText="1"/>
    </xf>
    <xf numFmtId="4" fontId="28" fillId="2" borderId="95" xfId="2" applyNumberFormat="1" applyFont="1" applyFill="1" applyBorder="1" applyAlignment="1" applyProtection="1">
      <alignment wrapText="1"/>
    </xf>
    <xf numFmtId="3" fontId="28" fillId="2" borderId="96" xfId="2" applyNumberFormat="1" applyFont="1" applyFill="1" applyBorder="1" applyAlignment="1" applyProtection="1">
      <alignment horizontal="center" wrapText="1"/>
    </xf>
    <xf numFmtId="3" fontId="28" fillId="2" borderId="79" xfId="2" applyNumberFormat="1" applyFont="1" applyFill="1" applyBorder="1" applyAlignment="1" applyProtection="1">
      <alignment wrapText="1"/>
    </xf>
    <xf numFmtId="3" fontId="28" fillId="2" borderId="95" xfId="2" applyNumberFormat="1" applyFont="1" applyFill="1" applyBorder="1" applyAlignment="1" applyProtection="1">
      <alignment wrapText="1"/>
    </xf>
    <xf numFmtId="0" fontId="28" fillId="2" borderId="97" xfId="39" applyFont="1" applyFill="1" applyBorder="1" applyAlignment="1" applyProtection="1">
      <alignment horizontal="center" wrapText="1"/>
    </xf>
    <xf numFmtId="0" fontId="28" fillId="2" borderId="98" xfId="39" applyFont="1" applyFill="1" applyBorder="1" applyAlignment="1" applyProtection="1">
      <alignment horizontal="center" wrapText="1"/>
    </xf>
    <xf numFmtId="0" fontId="28" fillId="2" borderId="53" xfId="2" applyFont="1" applyFill="1" applyBorder="1" applyAlignment="1" applyProtection="1">
      <alignment horizontal="center" vertical="center" wrapText="1"/>
    </xf>
    <xf numFmtId="4" fontId="28" fillId="2" borderId="21" xfId="2" applyNumberFormat="1" applyFont="1" applyFill="1" applyBorder="1" applyAlignment="1" applyProtection="1">
      <alignment horizontal="center" vertical="center" wrapText="1"/>
    </xf>
    <xf numFmtId="0" fontId="3" fillId="0" borderId="59" xfId="0" applyFont="1" applyBorder="1" applyAlignment="1">
      <alignment vertical="center" wrapText="1"/>
    </xf>
    <xf numFmtId="4" fontId="3" fillId="0" borderId="1" xfId="2" applyNumberFormat="1" applyFont="1" applyFill="1" applyBorder="1" applyAlignment="1" applyProtection="1">
      <alignment vertical="center"/>
      <protection locked="0"/>
    </xf>
    <xf numFmtId="0" fontId="29" fillId="3" borderId="99" xfId="39" applyFont="1" applyFill="1" applyBorder="1" applyAlignment="1" applyProtection="1">
      <alignment vertical="center" wrapText="1"/>
    </xf>
    <xf numFmtId="4" fontId="3" fillId="4" borderId="99" xfId="2" applyNumberFormat="1" applyFont="1" applyFill="1" applyBorder="1" applyAlignment="1" applyProtection="1">
      <alignment vertical="center"/>
      <protection locked="0"/>
    </xf>
    <xf numFmtId="0" fontId="3" fillId="0" borderId="100" xfId="0" applyFont="1" applyBorder="1" applyAlignment="1">
      <alignment vertical="center" wrapText="1"/>
    </xf>
    <xf numFmtId="4" fontId="3" fillId="0" borderId="99" xfId="2" applyNumberFormat="1" applyFont="1" applyFill="1" applyBorder="1" applyAlignment="1" applyProtection="1">
      <alignment vertical="center"/>
      <protection locked="0"/>
    </xf>
    <xf numFmtId="0" fontId="32" fillId="2" borderId="21" xfId="2" applyFont="1" applyFill="1" applyBorder="1" applyAlignment="1" applyProtection="1">
      <alignment horizontal="center" wrapText="1"/>
    </xf>
    <xf numFmtId="4" fontId="28" fillId="2" borderId="97" xfId="2" applyNumberFormat="1" applyFont="1" applyFill="1" applyBorder="1" applyAlignment="1" applyProtection="1">
      <alignment horizontal="center" wrapText="1"/>
    </xf>
    <xf numFmtId="4" fontId="28" fillId="2" borderId="95" xfId="2" applyNumberFormat="1" applyFont="1" applyFill="1" applyBorder="1" applyAlignment="1" applyProtection="1">
      <alignment horizontal="center" wrapText="1"/>
    </xf>
    <xf numFmtId="4" fontId="28" fillId="2" borderId="98" xfId="2" applyNumberFormat="1" applyFont="1" applyFill="1" applyBorder="1" applyAlignment="1" applyProtection="1">
      <alignment horizontal="center" wrapText="1"/>
    </xf>
    <xf numFmtId="2" fontId="3" fillId="3" borderId="59" xfId="39" applyNumberFormat="1" applyFont="1" applyFill="1" applyBorder="1" applyAlignment="1" applyProtection="1">
      <alignment vertical="center" wrapText="1"/>
    </xf>
    <xf numFmtId="0" fontId="29" fillId="3" borderId="1" xfId="39" applyFont="1" applyFill="1" applyBorder="1" applyAlignment="1" applyProtection="1">
      <alignment vertical="center" wrapText="1"/>
    </xf>
    <xf numFmtId="4" fontId="3" fillId="4" borderId="1" xfId="2" applyNumberFormat="1" applyFont="1" applyFill="1" applyBorder="1" applyAlignment="1" applyProtection="1">
      <alignment vertical="center"/>
      <protection locked="0"/>
    </xf>
    <xf numFmtId="4" fontId="2" fillId="3" borderId="2" xfId="0" applyNumberFormat="1" applyFont="1" applyFill="1" applyBorder="1" applyAlignment="1" applyProtection="1">
      <alignment horizontal="right" vertical="center"/>
    </xf>
    <xf numFmtId="2" fontId="3" fillId="3" borderId="102" xfId="39" applyNumberFormat="1" applyFont="1" applyFill="1" applyBorder="1" applyAlignment="1" applyProtection="1">
      <alignment vertical="center" wrapText="1"/>
    </xf>
    <xf numFmtId="4" fontId="2" fillId="3" borderId="103" xfId="0" applyNumberFormat="1" applyFont="1" applyFill="1" applyBorder="1" applyAlignment="1" applyProtection="1">
      <alignment horizontal="right" vertical="center"/>
    </xf>
    <xf numFmtId="4" fontId="3" fillId="0" borderId="66" xfId="2" applyNumberFormat="1" applyFont="1" applyFill="1" applyBorder="1" applyAlignment="1" applyProtection="1">
      <alignment vertical="center"/>
      <protection locked="0"/>
    </xf>
    <xf numFmtId="165" fontId="3" fillId="0" borderId="99" xfId="80" applyNumberFormat="1" applyFont="1" applyFill="1" applyBorder="1" applyAlignment="1" applyProtection="1">
      <alignment horizontal="right" vertical="center"/>
    </xf>
    <xf numFmtId="0" fontId="43" fillId="0" borderId="107" xfId="0" applyFont="1" applyFill="1" applyBorder="1" applyAlignment="1">
      <alignment horizontal="center"/>
    </xf>
    <xf numFmtId="0" fontId="1" fillId="30" borderId="82" xfId="0" applyFont="1" applyFill="1" applyBorder="1"/>
    <xf numFmtId="173" fontId="2" fillId="30" borderId="82" xfId="0" applyNumberFormat="1" applyFont="1" applyFill="1" applyBorder="1"/>
    <xf numFmtId="173" fontId="26" fillId="30" borderId="82" xfId="0" applyNumberFormat="1" applyFont="1" applyFill="1" applyBorder="1"/>
    <xf numFmtId="0" fontId="2" fillId="0" borderId="0" xfId="0" applyFont="1" applyAlignment="1">
      <alignment horizontal="right"/>
    </xf>
    <xf numFmtId="0" fontId="30" fillId="0" borderId="0" xfId="2" applyFont="1" applyFill="1" applyBorder="1" applyAlignment="1" applyProtection="1">
      <alignment vertical="center" wrapText="1"/>
    </xf>
    <xf numFmtId="0" fontId="30" fillId="0" borderId="0" xfId="2" applyFont="1" applyFill="1" applyBorder="1" applyAlignment="1" applyProtection="1">
      <alignment horizontal="center" vertical="center" wrapText="1"/>
    </xf>
    <xf numFmtId="0" fontId="3" fillId="0" borderId="0" xfId="0" applyFont="1" applyFill="1" applyBorder="1" applyAlignment="1" applyProtection="1">
      <alignment vertical="center" wrapText="1"/>
    </xf>
    <xf numFmtId="9" fontId="3" fillId="0" borderId="0" xfId="2" applyNumberFormat="1" applyFont="1" applyFill="1" applyBorder="1" applyAlignment="1" applyProtection="1">
      <alignment horizontal="center" vertical="center"/>
      <protection locked="0"/>
    </xf>
    <xf numFmtId="170" fontId="2" fillId="0" borderId="64" xfId="0" applyNumberFormat="1" applyFont="1" applyFill="1" applyBorder="1"/>
    <xf numFmtId="170" fontId="35" fillId="0" borderId="64" xfId="0" applyNumberFormat="1" applyFont="1" applyFill="1" applyBorder="1"/>
    <xf numFmtId="173" fontId="35" fillId="30" borderId="82" xfId="0" applyNumberFormat="1" applyFont="1" applyFill="1" applyBorder="1"/>
    <xf numFmtId="0" fontId="3" fillId="0" borderId="109" xfId="87" applyFont="1" applyBorder="1" applyAlignment="1" applyProtection="1">
      <alignment vertical="center"/>
    </xf>
    <xf numFmtId="0" fontId="2" fillId="0" borderId="110" xfId="86" applyFont="1" applyBorder="1" applyAlignment="1" applyProtection="1">
      <alignment horizontal="center"/>
    </xf>
    <xf numFmtId="4" fontId="2" fillId="0" borderId="110" xfId="86" applyNumberFormat="1" applyFont="1" applyBorder="1" applyAlignment="1" applyProtection="1">
      <alignment horizontal="right"/>
    </xf>
    <xf numFmtId="0" fontId="2" fillId="0" borderId="110" xfId="87" applyFont="1" applyBorder="1" applyAlignment="1" applyProtection="1">
      <alignment horizontal="center" vertical="center"/>
    </xf>
    <xf numFmtId="0" fontId="3" fillId="0" borderId="110" xfId="87" applyFont="1" applyBorder="1" applyAlignment="1" applyProtection="1">
      <alignment horizontal="center" vertical="center"/>
    </xf>
    <xf numFmtId="4" fontId="3" fillId="4" borderId="110" xfId="2" applyNumberFormat="1" applyFont="1" applyFill="1" applyBorder="1" applyAlignment="1" applyProtection="1">
      <alignment vertical="center"/>
      <protection locked="0"/>
    </xf>
    <xf numFmtId="4" fontId="3" fillId="3" borderId="110" xfId="0" applyNumberFormat="1" applyFont="1" applyFill="1" applyBorder="1" applyAlignment="1" applyProtection="1">
      <alignment vertical="center"/>
    </xf>
    <xf numFmtId="2" fontId="3" fillId="0" borderId="111" xfId="87" applyNumberFormat="1" applyFont="1" applyBorder="1" applyAlignment="1">
      <alignment horizontal="center" vertical="center"/>
    </xf>
    <xf numFmtId="4" fontId="2" fillId="3" borderId="110" xfId="0" applyNumberFormat="1" applyFont="1" applyFill="1" applyBorder="1" applyAlignment="1" applyProtection="1">
      <alignment vertical="center"/>
    </xf>
    <xf numFmtId="0" fontId="3" fillId="27" borderId="104" xfId="0" applyFont="1" applyFill="1" applyBorder="1" applyAlignment="1">
      <alignment vertical="center"/>
    </xf>
    <xf numFmtId="0" fontId="3" fillId="27" borderId="105" xfId="0" applyFont="1" applyFill="1" applyBorder="1" applyAlignment="1">
      <alignment vertical="center"/>
    </xf>
    <xf numFmtId="0" fontId="3" fillId="27" borderId="106" xfId="0" applyFont="1" applyFill="1" applyBorder="1" applyAlignment="1">
      <alignment vertical="center"/>
    </xf>
    <xf numFmtId="167" fontId="3" fillId="0" borderId="2" xfId="0" applyNumberFormat="1" applyFont="1" applyFill="1" applyBorder="1" applyAlignment="1" applyProtection="1">
      <alignment horizontal="right" vertical="center"/>
    </xf>
    <xf numFmtId="167" fontId="3" fillId="0" borderId="65" xfId="0" applyNumberFormat="1" applyFont="1" applyFill="1" applyBorder="1" applyAlignment="1" applyProtection="1">
      <alignment horizontal="right" vertical="center"/>
    </xf>
    <xf numFmtId="167" fontId="3" fillId="0" borderId="87" xfId="0" applyNumberFormat="1" applyFont="1" applyFill="1" applyBorder="1" applyAlignment="1" applyProtection="1">
      <alignment horizontal="right" vertical="center"/>
    </xf>
    <xf numFmtId="167" fontId="3" fillId="0" borderId="90" xfId="0" applyNumberFormat="1" applyFont="1" applyFill="1" applyBorder="1" applyAlignment="1" applyProtection="1">
      <alignment horizontal="right" vertical="center"/>
    </xf>
    <xf numFmtId="0" fontId="3" fillId="0" borderId="109" xfId="0" applyFont="1" applyBorder="1" applyAlignment="1">
      <alignment vertical="center" wrapText="1"/>
    </xf>
    <xf numFmtId="0" fontId="57" fillId="0" borderId="110" xfId="0" applyFont="1" applyBorder="1" applyAlignment="1" applyProtection="1">
      <alignment horizontal="center" vertical="center" wrapText="1"/>
    </xf>
    <xf numFmtId="4" fontId="57" fillId="0" borderId="110" xfId="2" applyNumberFormat="1" applyFont="1" applyFill="1" applyBorder="1" applyAlignment="1" applyProtection="1">
      <alignment vertical="center"/>
      <protection locked="0"/>
    </xf>
    <xf numFmtId="0" fontId="29" fillId="3" borderId="64" xfId="39" applyFont="1" applyFill="1" applyBorder="1" applyAlignment="1" applyProtection="1">
      <alignment vertical="center" wrapText="1"/>
    </xf>
    <xf numFmtId="4" fontId="3" fillId="4" borderId="64" xfId="2" applyNumberFormat="1" applyFont="1" applyFill="1" applyBorder="1" applyAlignment="1" applyProtection="1">
      <alignment vertical="center"/>
      <protection locked="0"/>
    </xf>
    <xf numFmtId="0" fontId="29" fillId="3" borderId="110" xfId="39" applyFont="1" applyFill="1" applyBorder="1" applyAlignment="1" applyProtection="1">
      <alignment vertical="center" wrapText="1"/>
    </xf>
    <xf numFmtId="0" fontId="28" fillId="2" borderId="59" xfId="2" applyFont="1" applyFill="1" applyBorder="1" applyAlignment="1" applyProtection="1">
      <alignment horizontal="center" vertical="center" wrapText="1"/>
    </xf>
    <xf numFmtId="4" fontId="28" fillId="2" borderId="1" xfId="2" applyNumberFormat="1" applyFont="1" applyFill="1" applyBorder="1" applyAlignment="1" applyProtection="1">
      <alignment horizontal="center" vertical="center" wrapText="1"/>
    </xf>
    <xf numFmtId="0" fontId="28" fillId="2" borderId="24" xfId="2" applyFont="1" applyFill="1" applyBorder="1" applyAlignment="1" applyProtection="1">
      <alignment horizontal="center" vertical="center" wrapText="1"/>
    </xf>
    <xf numFmtId="4" fontId="28" fillId="2" borderId="2" xfId="2" applyNumberFormat="1" applyFont="1" applyFill="1" applyBorder="1" applyAlignment="1" applyProtection="1">
      <alignment horizontal="center" vertical="center" wrapText="1"/>
    </xf>
    <xf numFmtId="0" fontId="28" fillId="2" borderId="2" xfId="39" applyFont="1" applyFill="1" applyBorder="1" applyAlignment="1" applyProtection="1">
      <alignment horizontal="center" vertical="center" wrapText="1"/>
    </xf>
    <xf numFmtId="0" fontId="3" fillId="0" borderId="114" xfId="0" applyFont="1" applyBorder="1" applyAlignment="1">
      <alignment vertical="center" wrapText="1"/>
    </xf>
    <xf numFmtId="0" fontId="3" fillId="0" borderId="4" xfId="0" applyFont="1" applyBorder="1" applyAlignment="1" applyProtection="1">
      <alignment horizontal="center" vertical="center" wrapText="1"/>
    </xf>
    <xf numFmtId="4" fontId="3" fillId="0" borderId="4" xfId="2" applyNumberFormat="1" applyFont="1" applyFill="1" applyBorder="1" applyAlignment="1" applyProtection="1">
      <alignment vertical="center"/>
      <protection locked="0"/>
    </xf>
    <xf numFmtId="0" fontId="3" fillId="0" borderId="4" xfId="0" applyFont="1" applyFill="1" applyBorder="1" applyAlignment="1" applyProtection="1">
      <alignment horizontal="center" vertical="center" wrapText="1"/>
    </xf>
    <xf numFmtId="2" fontId="3" fillId="0" borderId="55" xfId="0" applyNumberFormat="1" applyFont="1" applyBorder="1" applyAlignment="1" applyProtection="1">
      <alignment horizontal="center" vertical="center" wrapText="1"/>
    </xf>
    <xf numFmtId="0" fontId="3" fillId="0" borderId="110" xfId="0" applyFont="1" applyBorder="1" applyAlignment="1" applyProtection="1">
      <alignment horizontal="center" vertical="center" wrapText="1"/>
    </xf>
    <xf numFmtId="4" fontId="3" fillId="0" borderId="110" xfId="2" applyNumberFormat="1" applyFont="1" applyFill="1" applyBorder="1" applyAlignment="1" applyProtection="1">
      <alignment vertical="center"/>
      <protection locked="0"/>
    </xf>
    <xf numFmtId="3" fontId="28" fillId="2" borderId="115" xfId="2" applyNumberFormat="1" applyFont="1" applyFill="1" applyBorder="1" applyAlignment="1" applyProtection="1">
      <alignment horizontal="center" wrapText="1"/>
    </xf>
    <xf numFmtId="0" fontId="28" fillId="2" borderId="117" xfId="39" applyFont="1" applyFill="1" applyBorder="1" applyAlignment="1" applyProtection="1">
      <alignment horizontal="center" wrapText="1"/>
    </xf>
    <xf numFmtId="0" fontId="28" fillId="2" borderId="118" xfId="39" applyFont="1" applyFill="1" applyBorder="1" applyAlignment="1" applyProtection="1">
      <alignment horizontal="center" wrapText="1"/>
    </xf>
    <xf numFmtId="2" fontId="3" fillId="3" borderId="109" xfId="39" applyNumberFormat="1" applyFont="1" applyFill="1" applyBorder="1" applyAlignment="1" applyProtection="1">
      <alignment vertical="center" wrapText="1"/>
    </xf>
    <xf numFmtId="4" fontId="2" fillId="3" borderId="111" xfId="0" applyNumberFormat="1" applyFont="1" applyFill="1" applyBorder="1" applyAlignment="1" applyProtection="1">
      <alignment horizontal="right" vertical="center"/>
    </xf>
    <xf numFmtId="4" fontId="3" fillId="3" borderId="109" xfId="39" applyNumberFormat="1" applyFont="1" applyFill="1" applyBorder="1" applyAlignment="1" applyProtection="1">
      <alignment vertical="center" wrapText="1"/>
    </xf>
    <xf numFmtId="4" fontId="26" fillId="3" borderId="117" xfId="0" applyNumberFormat="1" applyFont="1" applyFill="1" applyBorder="1" applyAlignment="1" applyProtection="1">
      <alignment horizontal="right" vertical="center"/>
    </xf>
    <xf numFmtId="4" fontId="26" fillId="3" borderId="118" xfId="0" applyNumberFormat="1" applyFont="1" applyFill="1" applyBorder="1" applyAlignment="1" applyProtection="1">
      <alignment horizontal="right" vertical="center"/>
    </xf>
    <xf numFmtId="0" fontId="8" fillId="3" borderId="120" xfId="0" applyFont="1" applyFill="1" applyBorder="1" applyAlignment="1" applyProtection="1">
      <alignment vertical="center" wrapText="1"/>
    </xf>
    <xf numFmtId="4" fontId="26" fillId="3" borderId="120" xfId="0" applyNumberFormat="1" applyFont="1" applyFill="1" applyBorder="1" applyAlignment="1" applyProtection="1">
      <alignment horizontal="right" vertical="center"/>
    </xf>
    <xf numFmtId="0" fontId="56" fillId="3" borderId="110" xfId="39" applyFont="1" applyFill="1" applyBorder="1" applyAlignment="1" applyProtection="1">
      <alignment vertical="center" wrapText="1"/>
    </xf>
    <xf numFmtId="0" fontId="3" fillId="0" borderId="30" xfId="0" applyFont="1" applyFill="1" applyBorder="1" applyAlignment="1" applyProtection="1">
      <alignment vertical="center" wrapText="1"/>
    </xf>
    <xf numFmtId="0" fontId="56" fillId="3" borderId="30" xfId="39" applyFont="1" applyFill="1" applyBorder="1" applyAlignment="1" applyProtection="1">
      <alignment vertical="center" wrapText="1"/>
    </xf>
    <xf numFmtId="0" fontId="56" fillId="3" borderId="56" xfId="39" applyFont="1" applyFill="1" applyBorder="1" applyAlignment="1" applyProtection="1">
      <alignment vertical="center" wrapText="1"/>
    </xf>
    <xf numFmtId="0" fontId="3" fillId="0" borderId="109" xfId="0" applyFont="1" applyFill="1" applyBorder="1" applyAlignment="1" applyProtection="1">
      <alignment vertical="center" wrapText="1"/>
    </xf>
    <xf numFmtId="0" fontId="28" fillId="2" borderId="120" xfId="39" applyFont="1" applyFill="1" applyBorder="1" applyAlignment="1" applyProtection="1">
      <alignment horizontal="center" wrapText="1"/>
    </xf>
    <xf numFmtId="0" fontId="56" fillId="3" borderId="109" xfId="39" applyFont="1" applyFill="1" applyBorder="1" applyAlignment="1" applyProtection="1">
      <alignment vertical="center" wrapText="1"/>
    </xf>
    <xf numFmtId="0" fontId="8" fillId="3" borderId="119" xfId="0" applyFont="1" applyFill="1" applyBorder="1" applyAlignment="1" applyProtection="1">
      <alignment vertical="center" wrapText="1"/>
    </xf>
    <xf numFmtId="0" fontId="3" fillId="0" borderId="27" xfId="0" applyFont="1" applyFill="1" applyBorder="1" applyAlignment="1" applyProtection="1">
      <alignment horizontal="center" vertical="center"/>
    </xf>
    <xf numFmtId="0" fontId="3" fillId="0" borderId="66" xfId="87" applyFont="1" applyBorder="1" applyAlignment="1">
      <alignment horizontal="center" vertical="center"/>
    </xf>
    <xf numFmtId="2" fontId="3" fillId="0" borderId="65" xfId="87" applyNumberFormat="1" applyFont="1" applyFill="1" applyBorder="1" applyAlignment="1" applyProtection="1">
      <alignment horizontal="center" vertical="center"/>
    </xf>
    <xf numFmtId="0" fontId="3" fillId="0" borderId="110" xfId="0" applyFont="1" applyFill="1" applyBorder="1" applyAlignment="1" applyProtection="1">
      <alignment horizontal="center" vertical="center"/>
    </xf>
    <xf numFmtId="0" fontId="32" fillId="2" borderId="28" xfId="2" applyFont="1" applyFill="1" applyBorder="1" applyAlignment="1" applyProtection="1">
      <alignment horizontal="center" wrapText="1"/>
    </xf>
    <xf numFmtId="4" fontId="28" fillId="2" borderId="117" xfId="2" applyNumberFormat="1" applyFont="1" applyFill="1" applyBorder="1" applyAlignment="1" applyProtection="1">
      <alignment horizontal="center" wrapText="1"/>
    </xf>
    <xf numFmtId="0" fontId="28" fillId="2" borderId="27" xfId="2" applyFont="1" applyFill="1" applyBorder="1" applyAlignment="1" applyProtection="1">
      <alignment horizontal="center" wrapText="1"/>
    </xf>
    <xf numFmtId="0" fontId="28" fillId="2" borderId="119" xfId="2" applyFont="1" applyFill="1" applyBorder="1" applyAlignment="1" applyProtection="1">
      <alignment horizontal="center" vertical="top" wrapText="1"/>
    </xf>
    <xf numFmtId="0" fontId="3" fillId="0" borderId="23" xfId="0" applyFont="1" applyBorder="1" applyAlignment="1" applyProtection="1">
      <alignment vertical="center" wrapText="1"/>
    </xf>
    <xf numFmtId="0" fontId="3" fillId="0" borderId="22" xfId="87" applyFont="1" applyBorder="1" applyAlignment="1">
      <alignment horizontal="center" vertical="center"/>
    </xf>
    <xf numFmtId="0" fontId="29" fillId="3" borderId="28" xfId="39" applyFont="1" applyFill="1" applyBorder="1" applyAlignment="1" applyProtection="1">
      <alignment vertical="center" wrapText="1"/>
    </xf>
    <xf numFmtId="0" fontId="29" fillId="3" borderId="57" xfId="39" applyFont="1" applyFill="1" applyBorder="1" applyAlignment="1" applyProtection="1">
      <alignment vertical="center" wrapText="1"/>
    </xf>
    <xf numFmtId="4" fontId="2" fillId="3" borderId="22" xfId="0" applyNumberFormat="1" applyFont="1" applyFill="1" applyBorder="1" applyAlignment="1" applyProtection="1">
      <alignment vertical="center"/>
    </xf>
    <xf numFmtId="4" fontId="3" fillId="3" borderId="21" xfId="0" applyNumberFormat="1" applyFont="1" applyFill="1" applyBorder="1" applyAlignment="1" applyProtection="1">
      <alignment horizontal="right" vertical="center"/>
    </xf>
    <xf numFmtId="4" fontId="8" fillId="3" borderId="6" xfId="0" applyNumberFormat="1" applyFont="1" applyFill="1" applyBorder="1" applyAlignment="1" applyProtection="1">
      <alignment vertical="center" wrapText="1"/>
    </xf>
    <xf numFmtId="0" fontId="29" fillId="3" borderId="122" xfId="39" applyFont="1" applyFill="1" applyBorder="1" applyAlignment="1" applyProtection="1">
      <alignment vertical="center" wrapText="1"/>
    </xf>
    <xf numFmtId="0" fontId="29" fillId="3" borderId="25" xfId="39" applyFont="1" applyFill="1" applyBorder="1" applyAlignment="1" applyProtection="1">
      <alignment vertical="center" wrapText="1"/>
    </xf>
    <xf numFmtId="4" fontId="2" fillId="3" borderId="1" xfId="0" applyNumberFormat="1" applyFont="1" applyFill="1" applyBorder="1" applyAlignment="1" applyProtection="1">
      <alignment vertical="center"/>
    </xf>
    <xf numFmtId="4" fontId="3" fillId="3" borderId="2" xfId="0" applyNumberFormat="1" applyFont="1" applyFill="1" applyBorder="1" applyAlignment="1" applyProtection="1">
      <alignment horizontal="right" vertical="center"/>
    </xf>
    <xf numFmtId="0" fontId="29" fillId="3" borderId="112" xfId="39" applyFont="1" applyFill="1" applyBorder="1" applyAlignment="1" applyProtection="1">
      <alignment vertical="center" wrapText="1"/>
    </xf>
    <xf numFmtId="4" fontId="2" fillId="3" borderId="4" xfId="0" applyNumberFormat="1" applyFont="1" applyFill="1" applyBorder="1" applyAlignment="1" applyProtection="1">
      <alignment vertical="center"/>
    </xf>
    <xf numFmtId="4" fontId="3" fillId="3" borderId="55" xfId="0" applyNumberFormat="1" applyFont="1" applyFill="1" applyBorder="1" applyAlignment="1" applyProtection="1">
      <alignment horizontal="right" vertical="center"/>
    </xf>
    <xf numFmtId="165" fontId="3" fillId="3" borderId="110" xfId="80" applyNumberFormat="1" applyFont="1" applyFill="1" applyBorder="1" applyAlignment="1" applyProtection="1">
      <alignment horizontal="right" vertical="center"/>
    </xf>
    <xf numFmtId="165" fontId="3" fillId="0" borderId="110" xfId="80" applyNumberFormat="1" applyFont="1" applyFill="1" applyBorder="1" applyAlignment="1" applyProtection="1">
      <alignment horizontal="right" vertical="center"/>
    </xf>
    <xf numFmtId="0" fontId="3" fillId="0" borderId="82" xfId="80" applyNumberFormat="1" applyFont="1" applyFill="1" applyBorder="1" applyAlignment="1" applyProtection="1">
      <alignment horizontal="right" vertical="center"/>
    </xf>
    <xf numFmtId="0" fontId="3" fillId="0" borderId="110" xfId="0" applyFont="1" applyFill="1" applyBorder="1" applyAlignment="1" applyProtection="1">
      <alignment horizontal="center" vertical="center" wrapText="1"/>
    </xf>
    <xf numFmtId="2" fontId="3" fillId="0" borderId="111" xfId="0" applyNumberFormat="1" applyFont="1" applyBorder="1" applyAlignment="1" applyProtection="1">
      <alignment horizontal="center" vertical="center" wrapText="1"/>
    </xf>
    <xf numFmtId="0" fontId="8" fillId="0" borderId="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59" fillId="3" borderId="52" xfId="0" applyFont="1" applyFill="1" applyBorder="1" applyProtection="1"/>
    <xf numFmtId="0" fontId="60" fillId="3" borderId="50" xfId="0" applyFont="1" applyFill="1" applyBorder="1" applyAlignment="1" applyProtection="1">
      <alignment horizontal="right" vertical="center"/>
    </xf>
    <xf numFmtId="10" fontId="60" fillId="3" borderId="50" xfId="2" applyNumberFormat="1" applyFont="1" applyFill="1" applyBorder="1" applyAlignment="1" applyProtection="1">
      <alignment horizontal="center" vertical="center" wrapText="1"/>
    </xf>
    <xf numFmtId="165" fontId="60" fillId="3" borderId="49" xfId="80" applyNumberFormat="1" applyFont="1" applyFill="1" applyBorder="1" applyAlignment="1" applyProtection="1">
      <alignment horizontal="right" vertical="center"/>
    </xf>
    <xf numFmtId="0" fontId="3" fillId="0" borderId="110" xfId="87" applyFont="1" applyBorder="1" applyAlignment="1">
      <alignment horizontal="center" vertical="center"/>
    </xf>
    <xf numFmtId="2" fontId="3" fillId="0" borderId="111" xfId="87" applyNumberFormat="1" applyFont="1" applyFill="1" applyBorder="1" applyAlignment="1" applyProtection="1">
      <alignment horizontal="center" vertical="center"/>
    </xf>
    <xf numFmtId="0" fontId="3" fillId="0" borderId="1" xfId="0" applyFont="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2" fontId="3" fillId="0" borderId="2" xfId="0" applyNumberFormat="1" applyFont="1" applyBorder="1" applyAlignment="1" applyProtection="1">
      <alignment horizontal="center" vertical="center" wrapText="1"/>
    </xf>
    <xf numFmtId="0" fontId="3" fillId="0" borderId="99" xfId="0" applyFont="1" applyBorder="1" applyAlignment="1" applyProtection="1">
      <alignment horizontal="center" vertical="center" wrapText="1"/>
    </xf>
    <xf numFmtId="0" fontId="3" fillId="0" borderId="1" xfId="87" applyFont="1" applyBorder="1" applyAlignment="1">
      <alignment horizontal="center" vertical="center"/>
    </xf>
    <xf numFmtId="2" fontId="3" fillId="0" borderId="2" xfId="87" applyNumberFormat="1" applyFont="1" applyFill="1" applyBorder="1" applyAlignment="1" applyProtection="1">
      <alignment horizontal="center" vertical="center"/>
    </xf>
    <xf numFmtId="0" fontId="3" fillId="0" borderId="113" xfId="0" applyFont="1" applyBorder="1" applyAlignment="1" applyProtection="1">
      <alignment vertical="center" wrapText="1"/>
    </xf>
    <xf numFmtId="0" fontId="3" fillId="0" borderId="4" xfId="87" applyFont="1" applyBorder="1" applyAlignment="1">
      <alignment horizontal="center" vertical="center"/>
    </xf>
    <xf numFmtId="165" fontId="45" fillId="3" borderId="110" xfId="80" applyNumberFormat="1" applyFont="1" applyFill="1" applyBorder="1" applyAlignment="1" applyProtection="1">
      <alignment horizontal="right" vertical="center"/>
    </xf>
    <xf numFmtId="4" fontId="8" fillId="3" borderId="123" xfId="0" applyNumberFormat="1" applyFont="1" applyFill="1" applyBorder="1" applyAlignment="1" applyProtection="1">
      <alignment vertical="center"/>
    </xf>
    <xf numFmtId="165" fontId="3" fillId="31" borderId="110" xfId="80" applyNumberFormat="1" applyFont="1" applyFill="1" applyBorder="1" applyAlignment="1" applyProtection="1">
      <alignment horizontal="right" vertical="center"/>
    </xf>
    <xf numFmtId="4" fontId="45" fillId="4" borderId="86" xfId="2" applyNumberFormat="1" applyFont="1" applyFill="1" applyBorder="1" applyAlignment="1" applyProtection="1">
      <alignment vertical="center"/>
      <protection locked="0"/>
    </xf>
    <xf numFmtId="4" fontId="45" fillId="4" borderId="110" xfId="2" applyNumberFormat="1" applyFont="1" applyFill="1" applyBorder="1" applyAlignment="1" applyProtection="1">
      <alignment vertical="center"/>
      <protection locked="0"/>
    </xf>
    <xf numFmtId="0" fontId="3" fillId="28" borderId="94" xfId="87" applyFont="1" applyFill="1" applyBorder="1" applyAlignment="1" applyProtection="1">
      <alignment vertical="center"/>
    </xf>
    <xf numFmtId="0" fontId="2" fillId="28" borderId="93" xfId="86" applyFont="1" applyFill="1" applyBorder="1" applyAlignment="1" applyProtection="1">
      <alignment horizontal="center"/>
    </xf>
    <xf numFmtId="4" fontId="2" fillId="28" borderId="93" xfId="86" applyNumberFormat="1" applyFont="1" applyFill="1" applyBorder="1" applyAlignment="1" applyProtection="1">
      <alignment horizontal="right"/>
    </xf>
    <xf numFmtId="0" fontId="2" fillId="28" borderId="93" xfId="87" applyFont="1" applyFill="1" applyBorder="1" applyAlignment="1" applyProtection="1">
      <alignment horizontal="center" vertical="center"/>
    </xf>
    <xf numFmtId="0" fontId="3" fillId="28" borderId="93" xfId="87" applyFont="1" applyFill="1" applyBorder="1" applyAlignment="1" applyProtection="1">
      <alignment horizontal="center" vertical="center"/>
    </xf>
    <xf numFmtId="2" fontId="3" fillId="28" borderId="55" xfId="87" applyNumberFormat="1" applyFont="1" applyFill="1" applyBorder="1" applyAlignment="1" applyProtection="1">
      <alignment horizontal="center" vertical="center"/>
    </xf>
    <xf numFmtId="165" fontId="61" fillId="0" borderId="82" xfId="80" applyNumberFormat="1" applyFont="1" applyFill="1" applyBorder="1" applyAlignment="1" applyProtection="1">
      <alignment horizontal="right" vertical="center"/>
    </xf>
    <xf numFmtId="173" fontId="61" fillId="30" borderId="110" xfId="0" applyNumberFormat="1" applyFont="1" applyFill="1" applyBorder="1"/>
    <xf numFmtId="0" fontId="61" fillId="0" borderId="104" xfId="0" applyFont="1" applyBorder="1" applyAlignment="1">
      <alignment horizontal="left"/>
    </xf>
    <xf numFmtId="0" fontId="61" fillId="0" borderId="105" xfId="0" applyFont="1" applyBorder="1" applyAlignment="1">
      <alignment horizontal="left"/>
    </xf>
    <xf numFmtId="0" fontId="61" fillId="0" borderId="106" xfId="0" applyFont="1" applyBorder="1" applyAlignment="1">
      <alignment horizontal="left"/>
    </xf>
    <xf numFmtId="0" fontId="43" fillId="0" borderId="82" xfId="0" applyFont="1" applyFill="1" applyBorder="1" applyAlignment="1">
      <alignment horizontal="left"/>
    </xf>
    <xf numFmtId="0" fontId="43" fillId="0" borderId="4" xfId="0" applyFont="1" applyFill="1" applyBorder="1" applyAlignment="1">
      <alignment horizontal="left"/>
    </xf>
    <xf numFmtId="0" fontId="3" fillId="0" borderId="82" xfId="0" applyFont="1" applyFill="1" applyBorder="1" applyAlignment="1" applyProtection="1">
      <alignment horizontal="left" vertical="center"/>
    </xf>
    <xf numFmtId="0" fontId="29" fillId="0" borderId="82" xfId="0" applyFont="1" applyFill="1" applyBorder="1" applyAlignment="1" applyProtection="1">
      <alignment horizontal="left" vertical="center"/>
    </xf>
    <xf numFmtId="0" fontId="54" fillId="0" borderId="64" xfId="0" applyFont="1" applyFill="1" applyBorder="1" applyAlignment="1" applyProtection="1">
      <alignment horizontal="left" vertical="center"/>
    </xf>
    <xf numFmtId="0" fontId="3" fillId="0" borderId="4" xfId="0" applyFont="1" applyFill="1" applyBorder="1" applyAlignment="1" applyProtection="1">
      <alignment vertical="center"/>
    </xf>
    <xf numFmtId="0" fontId="3" fillId="0" borderId="108" xfId="0" applyFont="1" applyFill="1" applyBorder="1" applyAlignment="1" applyProtection="1">
      <alignment vertical="center"/>
    </xf>
    <xf numFmtId="0" fontId="3" fillId="30" borderId="108" xfId="0" applyFont="1" applyFill="1" applyBorder="1" applyAlignment="1" applyProtection="1">
      <alignment vertical="center"/>
    </xf>
    <xf numFmtId="0" fontId="2" fillId="0" borderId="108" xfId="0" applyFont="1" applyFill="1" applyBorder="1" applyAlignment="1">
      <alignment horizontal="left" vertical="center"/>
    </xf>
    <xf numFmtId="0" fontId="61" fillId="0" borderId="82" xfId="0" applyFont="1" applyFill="1" applyBorder="1" applyAlignment="1" applyProtection="1">
      <alignment horizontal="left" vertical="center"/>
    </xf>
    <xf numFmtId="0" fontId="3" fillId="0" borderId="104" xfId="0" applyFont="1" applyFill="1" applyBorder="1" applyAlignment="1" applyProtection="1">
      <alignment horizontal="left" vertical="center"/>
    </xf>
    <xf numFmtId="0" fontId="3" fillId="0" borderId="105" xfId="0" applyFont="1" applyFill="1" applyBorder="1" applyAlignment="1" applyProtection="1">
      <alignment horizontal="left" vertical="center"/>
    </xf>
    <xf numFmtId="0" fontId="3" fillId="0" borderId="106" xfId="0" applyFont="1" applyFill="1" applyBorder="1" applyAlignment="1" applyProtection="1">
      <alignment horizontal="left" vertical="center"/>
    </xf>
    <xf numFmtId="166" fontId="52" fillId="3" borderId="67" xfId="0" applyNumberFormat="1" applyFont="1" applyFill="1" applyBorder="1" applyAlignment="1" applyProtection="1">
      <alignment horizontal="left" vertical="center" wrapText="1"/>
    </xf>
    <xf numFmtId="166" fontId="52" fillId="3" borderId="7" xfId="0" applyNumberFormat="1" applyFont="1" applyFill="1" applyBorder="1" applyAlignment="1" applyProtection="1">
      <alignment horizontal="left" vertical="center"/>
    </xf>
    <xf numFmtId="166" fontId="52" fillId="3" borderId="80" xfId="0" applyNumberFormat="1" applyFont="1" applyFill="1" applyBorder="1" applyAlignment="1" applyProtection="1">
      <alignment horizontal="left" vertical="center"/>
    </xf>
    <xf numFmtId="0" fontId="3" fillId="3" borderId="73" xfId="0" applyFont="1" applyFill="1" applyBorder="1" applyAlignment="1" applyProtection="1">
      <alignment vertical="center"/>
    </xf>
    <xf numFmtId="0" fontId="3" fillId="3" borderId="74" xfId="0" applyFont="1" applyFill="1" applyBorder="1" applyAlignment="1" applyProtection="1">
      <alignment vertical="center"/>
    </xf>
    <xf numFmtId="0" fontId="3" fillId="3" borderId="75" xfId="0" applyFont="1" applyFill="1" applyBorder="1" applyAlignment="1" applyProtection="1">
      <alignment vertical="center"/>
    </xf>
    <xf numFmtId="0" fontId="8" fillId="3" borderId="19" xfId="0" applyFont="1" applyFill="1" applyBorder="1" applyAlignment="1" applyProtection="1">
      <alignment horizontal="left" vertical="center" wrapText="1"/>
    </xf>
    <xf numFmtId="0" fontId="8" fillId="3" borderId="7" xfId="0" applyFont="1" applyFill="1" applyBorder="1" applyAlignment="1" applyProtection="1">
      <alignment horizontal="left" vertical="center" wrapText="1"/>
    </xf>
    <xf numFmtId="0" fontId="8" fillId="3" borderId="80" xfId="0" applyFont="1" applyFill="1" applyBorder="1" applyAlignment="1" applyProtection="1">
      <alignment horizontal="left" vertical="center" wrapText="1"/>
    </xf>
    <xf numFmtId="0" fontId="4" fillId="3" borderId="52" xfId="0" applyFont="1" applyFill="1" applyBorder="1" applyAlignment="1" applyProtection="1">
      <alignment horizontal="center" vertical="center"/>
    </xf>
    <xf numFmtId="0" fontId="4" fillId="3" borderId="50" xfId="0" applyFont="1" applyFill="1" applyBorder="1" applyAlignment="1" applyProtection="1">
      <alignment horizontal="center" vertical="center"/>
    </xf>
    <xf numFmtId="0" fontId="4" fillId="3" borderId="51" xfId="0" applyFont="1" applyFill="1" applyBorder="1" applyAlignment="1" applyProtection="1">
      <alignment horizontal="center" vertical="center"/>
    </xf>
    <xf numFmtId="0" fontId="8" fillId="3" borderId="119" xfId="0" applyFont="1" applyFill="1" applyBorder="1" applyAlignment="1" applyProtection="1">
      <alignment horizontal="left" vertical="center" wrapText="1"/>
    </xf>
    <xf numFmtId="0" fontId="8" fillId="3" borderId="120" xfId="0" applyFont="1" applyFill="1" applyBorder="1" applyAlignment="1" applyProtection="1">
      <alignment horizontal="left" vertical="center" wrapText="1"/>
    </xf>
    <xf numFmtId="0" fontId="8" fillId="3" borderId="121" xfId="0" applyFont="1" applyFill="1" applyBorder="1" applyAlignment="1" applyProtection="1">
      <alignment horizontal="left" vertical="center" wrapText="1"/>
    </xf>
    <xf numFmtId="0" fontId="3" fillId="3" borderId="73" xfId="0" applyFont="1" applyFill="1" applyBorder="1" applyAlignment="1" applyProtection="1">
      <alignment horizontal="left" vertical="center" wrapText="1"/>
    </xf>
    <xf numFmtId="0" fontId="3" fillId="3" borderId="74" xfId="0" applyFont="1" applyFill="1" applyBorder="1" applyAlignment="1" applyProtection="1">
      <alignment horizontal="left" vertical="center" wrapText="1"/>
    </xf>
    <xf numFmtId="0" fontId="3" fillId="3" borderId="92" xfId="0" applyFont="1" applyFill="1" applyBorder="1" applyAlignment="1" applyProtection="1">
      <alignment horizontal="left" vertical="center" wrapText="1"/>
    </xf>
    <xf numFmtId="0" fontId="8" fillId="3" borderId="101" xfId="0" applyFont="1" applyFill="1" applyBorder="1" applyAlignment="1" applyProtection="1">
      <alignment horizontal="left" vertical="center" wrapText="1"/>
    </xf>
    <xf numFmtId="0" fontId="8" fillId="3" borderId="79" xfId="0" applyFont="1" applyFill="1" applyBorder="1" applyAlignment="1" applyProtection="1">
      <alignment horizontal="left" vertical="center" wrapText="1"/>
    </xf>
    <xf numFmtId="0" fontId="8" fillId="3" borderId="90" xfId="0" applyFont="1" applyFill="1" applyBorder="1" applyAlignment="1" applyProtection="1">
      <alignment horizontal="left" vertical="center" wrapText="1"/>
    </xf>
    <xf numFmtId="0" fontId="8" fillId="3" borderId="119" xfId="0" applyFont="1" applyFill="1" applyBorder="1" applyAlignment="1" applyProtection="1">
      <alignment horizontal="center" vertical="center" wrapText="1"/>
    </xf>
    <xf numFmtId="0" fontId="8" fillId="3" borderId="120" xfId="0" applyFont="1" applyFill="1" applyBorder="1" applyAlignment="1" applyProtection="1">
      <alignment horizontal="center" vertical="center" wrapText="1"/>
    </xf>
    <xf numFmtId="0" fontId="8" fillId="3" borderId="116" xfId="0" applyFont="1" applyFill="1" applyBorder="1" applyAlignment="1" applyProtection="1">
      <alignment horizontal="center" vertical="center" wrapText="1"/>
    </xf>
    <xf numFmtId="0" fontId="45" fillId="3" borderId="104" xfId="0" applyFont="1" applyFill="1" applyBorder="1" applyAlignment="1" applyProtection="1">
      <alignment horizontal="center" vertical="center"/>
    </xf>
    <xf numFmtId="0" fontId="45" fillId="3" borderId="105" xfId="0" applyFont="1" applyFill="1" applyBorder="1" applyAlignment="1" applyProtection="1">
      <alignment horizontal="center" vertical="center"/>
    </xf>
    <xf numFmtId="0" fontId="45" fillId="3" borderId="106" xfId="0" applyFont="1" applyFill="1" applyBorder="1" applyAlignment="1" applyProtection="1">
      <alignment horizontal="center" vertical="center"/>
    </xf>
    <xf numFmtId="166" fontId="5" fillId="3" borderId="67" xfId="0" applyNumberFormat="1" applyFont="1" applyFill="1" applyBorder="1" applyAlignment="1" applyProtection="1">
      <alignment horizontal="left" vertical="center" wrapText="1"/>
    </xf>
    <xf numFmtId="166" fontId="5" fillId="3" borderId="7" xfId="0" applyNumberFormat="1" applyFont="1" applyFill="1" applyBorder="1" applyAlignment="1" applyProtection="1">
      <alignment horizontal="left" vertical="center"/>
    </xf>
    <xf numFmtId="166" fontId="5" fillId="3" borderId="80" xfId="0" applyNumberFormat="1" applyFont="1" applyFill="1" applyBorder="1" applyAlignment="1" applyProtection="1">
      <alignment horizontal="left" vertical="center"/>
    </xf>
    <xf numFmtId="0" fontId="51" fillId="4" borderId="19" xfId="2" applyFont="1" applyFill="1" applyBorder="1" applyAlignment="1" applyProtection="1">
      <alignment horizontal="center" vertical="center"/>
    </xf>
    <xf numFmtId="0" fontId="51" fillId="4" borderId="7" xfId="2" applyFont="1" applyFill="1" applyBorder="1" applyAlignment="1" applyProtection="1">
      <alignment horizontal="center" vertical="center"/>
    </xf>
    <xf numFmtId="0" fontId="51" fillId="4" borderId="80" xfId="2" applyFont="1" applyFill="1" applyBorder="1" applyAlignment="1" applyProtection="1">
      <alignment horizontal="center" vertical="center"/>
    </xf>
    <xf numFmtId="0" fontId="36" fillId="2" borderId="28" xfId="0" applyFont="1" applyFill="1" applyBorder="1" applyAlignment="1" applyProtection="1">
      <alignment vertical="center"/>
    </xf>
    <xf numFmtId="0" fontId="36" fillId="2" borderId="57" xfId="0" applyFont="1" applyFill="1" applyBorder="1" applyAlignment="1" applyProtection="1">
      <alignment vertical="center"/>
    </xf>
    <xf numFmtId="0" fontId="36" fillId="2" borderId="58" xfId="0" applyFont="1" applyFill="1" applyBorder="1" applyAlignment="1" applyProtection="1">
      <alignment vertical="center"/>
    </xf>
    <xf numFmtId="4" fontId="6" fillId="3" borderId="1" xfId="2" applyNumberFormat="1" applyFont="1" applyFill="1" applyBorder="1" applyAlignment="1" applyProtection="1">
      <alignment horizontal="center" wrapText="1"/>
    </xf>
    <xf numFmtId="0" fontId="37" fillId="3" borderId="30" xfId="0" applyFont="1" applyFill="1" applyBorder="1" applyAlignment="1" applyProtection="1">
      <alignment horizontal="center" vertical="top" wrapText="1"/>
    </xf>
    <xf numFmtId="0" fontId="33" fillId="3" borderId="27" xfId="0" applyFont="1" applyFill="1" applyBorder="1" applyAlignment="1" applyProtection="1">
      <alignment horizontal="center" vertical="top" wrapText="1"/>
    </xf>
    <xf numFmtId="0" fontId="33" fillId="3" borderId="0" xfId="0" applyFont="1" applyFill="1" applyBorder="1" applyAlignment="1" applyProtection="1">
      <alignment horizontal="center" vertical="top" wrapText="1"/>
    </xf>
    <xf numFmtId="0" fontId="33" fillId="3" borderId="29" xfId="0" applyFont="1" applyFill="1" applyBorder="1" applyAlignment="1" applyProtection="1">
      <alignment horizontal="center" vertical="top" wrapText="1"/>
    </xf>
    <xf numFmtId="0" fontId="8" fillId="3" borderId="19"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62" fillId="0" borderId="0" xfId="0" applyFont="1" applyFill="1" applyAlignment="1" applyProtection="1">
      <alignment vertical="center"/>
    </xf>
    <xf numFmtId="0" fontId="62" fillId="0" borderId="0" xfId="0" applyFont="1"/>
  </cellXfs>
  <cellStyles count="35654">
    <cellStyle name="20% - Akzent1" xfId="3" xr:uid="{00000000-0005-0000-0000-000000000000}"/>
    <cellStyle name="20% - Akzent2" xfId="4" xr:uid="{00000000-0005-0000-0000-000001000000}"/>
    <cellStyle name="20% - Akzent3" xfId="5" xr:uid="{00000000-0005-0000-0000-000002000000}"/>
    <cellStyle name="20% - Akzent4" xfId="6" xr:uid="{00000000-0005-0000-0000-000003000000}"/>
    <cellStyle name="20% - Akzent5" xfId="7" xr:uid="{00000000-0005-0000-0000-000004000000}"/>
    <cellStyle name="20% - Akzent6" xfId="8" xr:uid="{00000000-0005-0000-0000-000005000000}"/>
    <cellStyle name="40% - Akzent1" xfId="9" xr:uid="{00000000-0005-0000-0000-000006000000}"/>
    <cellStyle name="40% - Akzent2" xfId="10" xr:uid="{00000000-0005-0000-0000-000007000000}"/>
    <cellStyle name="40% - Akzent3" xfId="11" xr:uid="{00000000-0005-0000-0000-000008000000}"/>
    <cellStyle name="40% - Akzent4" xfId="12" xr:uid="{00000000-0005-0000-0000-000009000000}"/>
    <cellStyle name="40% - Akzent5" xfId="13" xr:uid="{00000000-0005-0000-0000-00000A000000}"/>
    <cellStyle name="40% - Akzent6" xfId="14" xr:uid="{00000000-0005-0000-0000-00000B000000}"/>
    <cellStyle name="60% - Akzent1" xfId="15" xr:uid="{00000000-0005-0000-0000-00000C000000}"/>
    <cellStyle name="60% - Akzent2" xfId="16" xr:uid="{00000000-0005-0000-0000-00000D000000}"/>
    <cellStyle name="60% - Akzent3" xfId="17" xr:uid="{00000000-0005-0000-0000-00000E000000}"/>
    <cellStyle name="60% - Akzent4" xfId="18" xr:uid="{00000000-0005-0000-0000-00000F000000}"/>
    <cellStyle name="60% - Akzent5" xfId="19" xr:uid="{00000000-0005-0000-0000-000010000000}"/>
    <cellStyle name="60% - Akzent6" xfId="20" xr:uid="{00000000-0005-0000-0000-000011000000}"/>
    <cellStyle name="Akzent1 2" xfId="21" xr:uid="{00000000-0005-0000-0000-000012000000}"/>
    <cellStyle name="Akzent1 3" xfId="48" xr:uid="{00000000-0005-0000-0000-000013000000}"/>
    <cellStyle name="Akzent2 2" xfId="22" xr:uid="{00000000-0005-0000-0000-000014000000}"/>
    <cellStyle name="Akzent2 3" xfId="49" xr:uid="{00000000-0005-0000-0000-000015000000}"/>
    <cellStyle name="Akzent3 2" xfId="23" xr:uid="{00000000-0005-0000-0000-000016000000}"/>
    <cellStyle name="Akzent3 3" xfId="50" xr:uid="{00000000-0005-0000-0000-000017000000}"/>
    <cellStyle name="Akzent4 2" xfId="24" xr:uid="{00000000-0005-0000-0000-000018000000}"/>
    <cellStyle name="Akzent4 3" xfId="51" xr:uid="{00000000-0005-0000-0000-000019000000}"/>
    <cellStyle name="Akzent5 2" xfId="25" xr:uid="{00000000-0005-0000-0000-00001A000000}"/>
    <cellStyle name="Akzent5 3" xfId="52" xr:uid="{00000000-0005-0000-0000-00001B000000}"/>
    <cellStyle name="Akzent6 2" xfId="26" xr:uid="{00000000-0005-0000-0000-00001C000000}"/>
    <cellStyle name="Akzent6 3" xfId="53" xr:uid="{00000000-0005-0000-0000-00001D000000}"/>
    <cellStyle name="Ausgabe 2" xfId="27" xr:uid="{00000000-0005-0000-0000-00001E000000}"/>
    <cellStyle name="Ausgabe 2 10" xfId="246" xr:uid="{00000000-0005-0000-0000-00001F000000}"/>
    <cellStyle name="Ausgabe 2 10 2" xfId="675" xr:uid="{00000000-0005-0000-0000-000020000000}"/>
    <cellStyle name="Ausgabe 2 10 2 2" xfId="1973" xr:uid="{00000000-0005-0000-0000-000021000000}"/>
    <cellStyle name="Ausgabe 2 10 2 2 2" xfId="5878" xr:uid="{00000000-0005-0000-0000-000022000000}"/>
    <cellStyle name="Ausgabe 2 10 2 2 2 2" xfId="17606" xr:uid="{00000000-0005-0000-0000-000023000000}"/>
    <cellStyle name="Ausgabe 2 10 2 2 2 3" xfId="29333" xr:uid="{00000000-0005-0000-0000-000024000000}"/>
    <cellStyle name="Ausgabe 2 10 2 2 3" xfId="9783" xr:uid="{00000000-0005-0000-0000-000025000000}"/>
    <cellStyle name="Ausgabe 2 10 2 2 3 2" xfId="21511" xr:uid="{00000000-0005-0000-0000-000026000000}"/>
    <cellStyle name="Ausgabe 2 10 2 2 3 3" xfId="33238" xr:uid="{00000000-0005-0000-0000-000027000000}"/>
    <cellStyle name="Ausgabe 2 10 2 2 4" xfId="13701" xr:uid="{00000000-0005-0000-0000-000028000000}"/>
    <cellStyle name="Ausgabe 2 10 2 2 5" xfId="25428" xr:uid="{00000000-0005-0000-0000-000029000000}"/>
    <cellStyle name="Ausgabe 2 10 2 3" xfId="3271" xr:uid="{00000000-0005-0000-0000-00002A000000}"/>
    <cellStyle name="Ausgabe 2 10 2 3 2" xfId="7176" xr:uid="{00000000-0005-0000-0000-00002B000000}"/>
    <cellStyle name="Ausgabe 2 10 2 3 2 2" xfId="18904" xr:uid="{00000000-0005-0000-0000-00002C000000}"/>
    <cellStyle name="Ausgabe 2 10 2 3 2 3" xfId="30631" xr:uid="{00000000-0005-0000-0000-00002D000000}"/>
    <cellStyle name="Ausgabe 2 10 2 3 3" xfId="11081" xr:uid="{00000000-0005-0000-0000-00002E000000}"/>
    <cellStyle name="Ausgabe 2 10 2 3 3 2" xfId="22809" xr:uid="{00000000-0005-0000-0000-00002F000000}"/>
    <cellStyle name="Ausgabe 2 10 2 3 3 3" xfId="34536" xr:uid="{00000000-0005-0000-0000-000030000000}"/>
    <cellStyle name="Ausgabe 2 10 2 3 4" xfId="14999" xr:uid="{00000000-0005-0000-0000-000031000000}"/>
    <cellStyle name="Ausgabe 2 10 2 3 5" xfId="26726" xr:uid="{00000000-0005-0000-0000-000032000000}"/>
    <cellStyle name="Ausgabe 2 10 2 4" xfId="4580" xr:uid="{00000000-0005-0000-0000-000033000000}"/>
    <cellStyle name="Ausgabe 2 10 2 4 2" xfId="16308" xr:uid="{00000000-0005-0000-0000-000034000000}"/>
    <cellStyle name="Ausgabe 2 10 2 4 3" xfId="28035" xr:uid="{00000000-0005-0000-0000-000035000000}"/>
    <cellStyle name="Ausgabe 2 10 2 5" xfId="8485" xr:uid="{00000000-0005-0000-0000-000036000000}"/>
    <cellStyle name="Ausgabe 2 10 2 5 2" xfId="20213" xr:uid="{00000000-0005-0000-0000-000037000000}"/>
    <cellStyle name="Ausgabe 2 10 2 5 3" xfId="31940" xr:uid="{00000000-0005-0000-0000-000038000000}"/>
    <cellStyle name="Ausgabe 2 10 2 6" xfId="12403" xr:uid="{00000000-0005-0000-0000-000039000000}"/>
    <cellStyle name="Ausgabe 2 10 2 7" xfId="24130" xr:uid="{00000000-0005-0000-0000-00003A000000}"/>
    <cellStyle name="Ausgabe 2 10 3" xfId="1104" xr:uid="{00000000-0005-0000-0000-00003B000000}"/>
    <cellStyle name="Ausgabe 2 10 3 2" xfId="2402" xr:uid="{00000000-0005-0000-0000-00003C000000}"/>
    <cellStyle name="Ausgabe 2 10 3 2 2" xfId="6307" xr:uid="{00000000-0005-0000-0000-00003D000000}"/>
    <cellStyle name="Ausgabe 2 10 3 2 2 2" xfId="18035" xr:uid="{00000000-0005-0000-0000-00003E000000}"/>
    <cellStyle name="Ausgabe 2 10 3 2 2 3" xfId="29762" xr:uid="{00000000-0005-0000-0000-00003F000000}"/>
    <cellStyle name="Ausgabe 2 10 3 2 3" xfId="10212" xr:uid="{00000000-0005-0000-0000-000040000000}"/>
    <cellStyle name="Ausgabe 2 10 3 2 3 2" xfId="21940" xr:uid="{00000000-0005-0000-0000-000041000000}"/>
    <cellStyle name="Ausgabe 2 10 3 2 3 3" xfId="33667" xr:uid="{00000000-0005-0000-0000-000042000000}"/>
    <cellStyle name="Ausgabe 2 10 3 2 4" xfId="14130" xr:uid="{00000000-0005-0000-0000-000043000000}"/>
    <cellStyle name="Ausgabe 2 10 3 2 5" xfId="25857" xr:uid="{00000000-0005-0000-0000-000044000000}"/>
    <cellStyle name="Ausgabe 2 10 3 3" xfId="3700" xr:uid="{00000000-0005-0000-0000-000045000000}"/>
    <cellStyle name="Ausgabe 2 10 3 3 2" xfId="7605" xr:uid="{00000000-0005-0000-0000-000046000000}"/>
    <cellStyle name="Ausgabe 2 10 3 3 2 2" xfId="19333" xr:uid="{00000000-0005-0000-0000-000047000000}"/>
    <cellStyle name="Ausgabe 2 10 3 3 2 3" xfId="31060" xr:uid="{00000000-0005-0000-0000-000048000000}"/>
    <cellStyle name="Ausgabe 2 10 3 3 3" xfId="11510" xr:uid="{00000000-0005-0000-0000-000049000000}"/>
    <cellStyle name="Ausgabe 2 10 3 3 3 2" xfId="23238" xr:uid="{00000000-0005-0000-0000-00004A000000}"/>
    <cellStyle name="Ausgabe 2 10 3 3 3 3" xfId="34965" xr:uid="{00000000-0005-0000-0000-00004B000000}"/>
    <cellStyle name="Ausgabe 2 10 3 3 4" xfId="15428" xr:uid="{00000000-0005-0000-0000-00004C000000}"/>
    <cellStyle name="Ausgabe 2 10 3 3 5" xfId="27155" xr:uid="{00000000-0005-0000-0000-00004D000000}"/>
    <cellStyle name="Ausgabe 2 10 3 4" xfId="5009" xr:uid="{00000000-0005-0000-0000-00004E000000}"/>
    <cellStyle name="Ausgabe 2 10 3 4 2" xfId="16737" xr:uid="{00000000-0005-0000-0000-00004F000000}"/>
    <cellStyle name="Ausgabe 2 10 3 4 3" xfId="28464" xr:uid="{00000000-0005-0000-0000-000050000000}"/>
    <cellStyle name="Ausgabe 2 10 3 5" xfId="8914" xr:uid="{00000000-0005-0000-0000-000051000000}"/>
    <cellStyle name="Ausgabe 2 10 3 5 2" xfId="20642" xr:uid="{00000000-0005-0000-0000-000052000000}"/>
    <cellStyle name="Ausgabe 2 10 3 5 3" xfId="32369" xr:uid="{00000000-0005-0000-0000-000053000000}"/>
    <cellStyle name="Ausgabe 2 10 3 6" xfId="12832" xr:uid="{00000000-0005-0000-0000-000054000000}"/>
    <cellStyle name="Ausgabe 2 10 3 7" xfId="24559" xr:uid="{00000000-0005-0000-0000-000055000000}"/>
    <cellStyle name="Ausgabe 2 10 4" xfId="1544" xr:uid="{00000000-0005-0000-0000-000056000000}"/>
    <cellStyle name="Ausgabe 2 10 4 2" xfId="5449" xr:uid="{00000000-0005-0000-0000-000057000000}"/>
    <cellStyle name="Ausgabe 2 10 4 2 2" xfId="17177" xr:uid="{00000000-0005-0000-0000-000058000000}"/>
    <cellStyle name="Ausgabe 2 10 4 2 3" xfId="28904" xr:uid="{00000000-0005-0000-0000-000059000000}"/>
    <cellStyle name="Ausgabe 2 10 4 3" xfId="9354" xr:uid="{00000000-0005-0000-0000-00005A000000}"/>
    <cellStyle name="Ausgabe 2 10 4 3 2" xfId="21082" xr:uid="{00000000-0005-0000-0000-00005B000000}"/>
    <cellStyle name="Ausgabe 2 10 4 3 3" xfId="32809" xr:uid="{00000000-0005-0000-0000-00005C000000}"/>
    <cellStyle name="Ausgabe 2 10 4 4" xfId="13272" xr:uid="{00000000-0005-0000-0000-00005D000000}"/>
    <cellStyle name="Ausgabe 2 10 4 5" xfId="24999" xr:uid="{00000000-0005-0000-0000-00005E000000}"/>
    <cellStyle name="Ausgabe 2 10 5" xfId="2842" xr:uid="{00000000-0005-0000-0000-00005F000000}"/>
    <cellStyle name="Ausgabe 2 10 5 2" xfId="6747" xr:uid="{00000000-0005-0000-0000-000060000000}"/>
    <cellStyle name="Ausgabe 2 10 5 2 2" xfId="18475" xr:uid="{00000000-0005-0000-0000-000061000000}"/>
    <cellStyle name="Ausgabe 2 10 5 2 3" xfId="30202" xr:uid="{00000000-0005-0000-0000-000062000000}"/>
    <cellStyle name="Ausgabe 2 10 5 3" xfId="10652" xr:uid="{00000000-0005-0000-0000-000063000000}"/>
    <cellStyle name="Ausgabe 2 10 5 3 2" xfId="22380" xr:uid="{00000000-0005-0000-0000-000064000000}"/>
    <cellStyle name="Ausgabe 2 10 5 3 3" xfId="34107" xr:uid="{00000000-0005-0000-0000-000065000000}"/>
    <cellStyle name="Ausgabe 2 10 5 4" xfId="14570" xr:uid="{00000000-0005-0000-0000-000066000000}"/>
    <cellStyle name="Ausgabe 2 10 5 5" xfId="26297" xr:uid="{00000000-0005-0000-0000-000067000000}"/>
    <cellStyle name="Ausgabe 2 10 6" xfId="4151" xr:uid="{00000000-0005-0000-0000-000068000000}"/>
    <cellStyle name="Ausgabe 2 10 6 2" xfId="15879" xr:uid="{00000000-0005-0000-0000-000069000000}"/>
    <cellStyle name="Ausgabe 2 10 6 3" xfId="27606" xr:uid="{00000000-0005-0000-0000-00006A000000}"/>
    <cellStyle name="Ausgabe 2 10 7" xfId="8056" xr:uid="{00000000-0005-0000-0000-00006B000000}"/>
    <cellStyle name="Ausgabe 2 10 7 2" xfId="19784" xr:uid="{00000000-0005-0000-0000-00006C000000}"/>
    <cellStyle name="Ausgabe 2 10 7 3" xfId="31511" xr:uid="{00000000-0005-0000-0000-00006D000000}"/>
    <cellStyle name="Ausgabe 2 10 8" xfId="11974" xr:uid="{00000000-0005-0000-0000-00006E000000}"/>
    <cellStyle name="Ausgabe 2 10 9" xfId="23701" xr:uid="{00000000-0005-0000-0000-00006F000000}"/>
    <cellStyle name="Ausgabe 2 11" xfId="290" xr:uid="{00000000-0005-0000-0000-000070000000}"/>
    <cellStyle name="Ausgabe 2 11 2" xfId="719" xr:uid="{00000000-0005-0000-0000-000071000000}"/>
    <cellStyle name="Ausgabe 2 11 2 2" xfId="2017" xr:uid="{00000000-0005-0000-0000-000072000000}"/>
    <cellStyle name="Ausgabe 2 11 2 2 2" xfId="5922" xr:uid="{00000000-0005-0000-0000-000073000000}"/>
    <cellStyle name="Ausgabe 2 11 2 2 2 2" xfId="17650" xr:uid="{00000000-0005-0000-0000-000074000000}"/>
    <cellStyle name="Ausgabe 2 11 2 2 2 3" xfId="29377" xr:uid="{00000000-0005-0000-0000-000075000000}"/>
    <cellStyle name="Ausgabe 2 11 2 2 3" xfId="9827" xr:uid="{00000000-0005-0000-0000-000076000000}"/>
    <cellStyle name="Ausgabe 2 11 2 2 3 2" xfId="21555" xr:uid="{00000000-0005-0000-0000-000077000000}"/>
    <cellStyle name="Ausgabe 2 11 2 2 3 3" xfId="33282" xr:uid="{00000000-0005-0000-0000-000078000000}"/>
    <cellStyle name="Ausgabe 2 11 2 2 4" xfId="13745" xr:uid="{00000000-0005-0000-0000-000079000000}"/>
    <cellStyle name="Ausgabe 2 11 2 2 5" xfId="25472" xr:uid="{00000000-0005-0000-0000-00007A000000}"/>
    <cellStyle name="Ausgabe 2 11 2 3" xfId="3315" xr:uid="{00000000-0005-0000-0000-00007B000000}"/>
    <cellStyle name="Ausgabe 2 11 2 3 2" xfId="7220" xr:uid="{00000000-0005-0000-0000-00007C000000}"/>
    <cellStyle name="Ausgabe 2 11 2 3 2 2" xfId="18948" xr:uid="{00000000-0005-0000-0000-00007D000000}"/>
    <cellStyle name="Ausgabe 2 11 2 3 2 3" xfId="30675" xr:uid="{00000000-0005-0000-0000-00007E000000}"/>
    <cellStyle name="Ausgabe 2 11 2 3 3" xfId="11125" xr:uid="{00000000-0005-0000-0000-00007F000000}"/>
    <cellStyle name="Ausgabe 2 11 2 3 3 2" xfId="22853" xr:uid="{00000000-0005-0000-0000-000080000000}"/>
    <cellStyle name="Ausgabe 2 11 2 3 3 3" xfId="34580" xr:uid="{00000000-0005-0000-0000-000081000000}"/>
    <cellStyle name="Ausgabe 2 11 2 3 4" xfId="15043" xr:uid="{00000000-0005-0000-0000-000082000000}"/>
    <cellStyle name="Ausgabe 2 11 2 3 5" xfId="26770" xr:uid="{00000000-0005-0000-0000-000083000000}"/>
    <cellStyle name="Ausgabe 2 11 2 4" xfId="4624" xr:uid="{00000000-0005-0000-0000-000084000000}"/>
    <cellStyle name="Ausgabe 2 11 2 4 2" xfId="16352" xr:uid="{00000000-0005-0000-0000-000085000000}"/>
    <cellStyle name="Ausgabe 2 11 2 4 3" xfId="28079" xr:uid="{00000000-0005-0000-0000-000086000000}"/>
    <cellStyle name="Ausgabe 2 11 2 5" xfId="8529" xr:uid="{00000000-0005-0000-0000-000087000000}"/>
    <cellStyle name="Ausgabe 2 11 2 5 2" xfId="20257" xr:uid="{00000000-0005-0000-0000-000088000000}"/>
    <cellStyle name="Ausgabe 2 11 2 5 3" xfId="31984" xr:uid="{00000000-0005-0000-0000-000089000000}"/>
    <cellStyle name="Ausgabe 2 11 2 6" xfId="12447" xr:uid="{00000000-0005-0000-0000-00008A000000}"/>
    <cellStyle name="Ausgabe 2 11 2 7" xfId="24174" xr:uid="{00000000-0005-0000-0000-00008B000000}"/>
    <cellStyle name="Ausgabe 2 11 3" xfId="1148" xr:uid="{00000000-0005-0000-0000-00008C000000}"/>
    <cellStyle name="Ausgabe 2 11 3 2" xfId="2446" xr:uid="{00000000-0005-0000-0000-00008D000000}"/>
    <cellStyle name="Ausgabe 2 11 3 2 2" xfId="6351" xr:uid="{00000000-0005-0000-0000-00008E000000}"/>
    <cellStyle name="Ausgabe 2 11 3 2 2 2" xfId="18079" xr:uid="{00000000-0005-0000-0000-00008F000000}"/>
    <cellStyle name="Ausgabe 2 11 3 2 2 3" xfId="29806" xr:uid="{00000000-0005-0000-0000-000090000000}"/>
    <cellStyle name="Ausgabe 2 11 3 2 3" xfId="10256" xr:uid="{00000000-0005-0000-0000-000091000000}"/>
    <cellStyle name="Ausgabe 2 11 3 2 3 2" xfId="21984" xr:uid="{00000000-0005-0000-0000-000092000000}"/>
    <cellStyle name="Ausgabe 2 11 3 2 3 3" xfId="33711" xr:uid="{00000000-0005-0000-0000-000093000000}"/>
    <cellStyle name="Ausgabe 2 11 3 2 4" xfId="14174" xr:uid="{00000000-0005-0000-0000-000094000000}"/>
    <cellStyle name="Ausgabe 2 11 3 2 5" xfId="25901" xr:uid="{00000000-0005-0000-0000-000095000000}"/>
    <cellStyle name="Ausgabe 2 11 3 3" xfId="3744" xr:uid="{00000000-0005-0000-0000-000096000000}"/>
    <cellStyle name="Ausgabe 2 11 3 3 2" xfId="7649" xr:uid="{00000000-0005-0000-0000-000097000000}"/>
    <cellStyle name="Ausgabe 2 11 3 3 2 2" xfId="19377" xr:uid="{00000000-0005-0000-0000-000098000000}"/>
    <cellStyle name="Ausgabe 2 11 3 3 2 3" xfId="31104" xr:uid="{00000000-0005-0000-0000-000099000000}"/>
    <cellStyle name="Ausgabe 2 11 3 3 3" xfId="11554" xr:uid="{00000000-0005-0000-0000-00009A000000}"/>
    <cellStyle name="Ausgabe 2 11 3 3 3 2" xfId="23282" xr:uid="{00000000-0005-0000-0000-00009B000000}"/>
    <cellStyle name="Ausgabe 2 11 3 3 3 3" xfId="35009" xr:uid="{00000000-0005-0000-0000-00009C000000}"/>
    <cellStyle name="Ausgabe 2 11 3 3 4" xfId="15472" xr:uid="{00000000-0005-0000-0000-00009D000000}"/>
    <cellStyle name="Ausgabe 2 11 3 3 5" xfId="27199" xr:uid="{00000000-0005-0000-0000-00009E000000}"/>
    <cellStyle name="Ausgabe 2 11 3 4" xfId="5053" xr:uid="{00000000-0005-0000-0000-00009F000000}"/>
    <cellStyle name="Ausgabe 2 11 3 4 2" xfId="16781" xr:uid="{00000000-0005-0000-0000-0000A0000000}"/>
    <cellStyle name="Ausgabe 2 11 3 4 3" xfId="28508" xr:uid="{00000000-0005-0000-0000-0000A1000000}"/>
    <cellStyle name="Ausgabe 2 11 3 5" xfId="8958" xr:uid="{00000000-0005-0000-0000-0000A2000000}"/>
    <cellStyle name="Ausgabe 2 11 3 5 2" xfId="20686" xr:uid="{00000000-0005-0000-0000-0000A3000000}"/>
    <cellStyle name="Ausgabe 2 11 3 5 3" xfId="32413" xr:uid="{00000000-0005-0000-0000-0000A4000000}"/>
    <cellStyle name="Ausgabe 2 11 3 6" xfId="12876" xr:uid="{00000000-0005-0000-0000-0000A5000000}"/>
    <cellStyle name="Ausgabe 2 11 3 7" xfId="24603" xr:uid="{00000000-0005-0000-0000-0000A6000000}"/>
    <cellStyle name="Ausgabe 2 11 4" xfId="1588" xr:uid="{00000000-0005-0000-0000-0000A7000000}"/>
    <cellStyle name="Ausgabe 2 11 4 2" xfId="5493" xr:uid="{00000000-0005-0000-0000-0000A8000000}"/>
    <cellStyle name="Ausgabe 2 11 4 2 2" xfId="17221" xr:uid="{00000000-0005-0000-0000-0000A9000000}"/>
    <cellStyle name="Ausgabe 2 11 4 2 3" xfId="28948" xr:uid="{00000000-0005-0000-0000-0000AA000000}"/>
    <cellStyle name="Ausgabe 2 11 4 3" xfId="9398" xr:uid="{00000000-0005-0000-0000-0000AB000000}"/>
    <cellStyle name="Ausgabe 2 11 4 3 2" xfId="21126" xr:uid="{00000000-0005-0000-0000-0000AC000000}"/>
    <cellStyle name="Ausgabe 2 11 4 3 3" xfId="32853" xr:uid="{00000000-0005-0000-0000-0000AD000000}"/>
    <cellStyle name="Ausgabe 2 11 4 4" xfId="13316" xr:uid="{00000000-0005-0000-0000-0000AE000000}"/>
    <cellStyle name="Ausgabe 2 11 4 5" xfId="25043" xr:uid="{00000000-0005-0000-0000-0000AF000000}"/>
    <cellStyle name="Ausgabe 2 11 5" xfId="2886" xr:uid="{00000000-0005-0000-0000-0000B0000000}"/>
    <cellStyle name="Ausgabe 2 11 5 2" xfId="6791" xr:uid="{00000000-0005-0000-0000-0000B1000000}"/>
    <cellStyle name="Ausgabe 2 11 5 2 2" xfId="18519" xr:uid="{00000000-0005-0000-0000-0000B2000000}"/>
    <cellStyle name="Ausgabe 2 11 5 2 3" xfId="30246" xr:uid="{00000000-0005-0000-0000-0000B3000000}"/>
    <cellStyle name="Ausgabe 2 11 5 3" xfId="10696" xr:uid="{00000000-0005-0000-0000-0000B4000000}"/>
    <cellStyle name="Ausgabe 2 11 5 3 2" xfId="22424" xr:uid="{00000000-0005-0000-0000-0000B5000000}"/>
    <cellStyle name="Ausgabe 2 11 5 3 3" xfId="34151" xr:uid="{00000000-0005-0000-0000-0000B6000000}"/>
    <cellStyle name="Ausgabe 2 11 5 4" xfId="14614" xr:uid="{00000000-0005-0000-0000-0000B7000000}"/>
    <cellStyle name="Ausgabe 2 11 5 5" xfId="26341" xr:uid="{00000000-0005-0000-0000-0000B8000000}"/>
    <cellStyle name="Ausgabe 2 11 6" xfId="4195" xr:uid="{00000000-0005-0000-0000-0000B9000000}"/>
    <cellStyle name="Ausgabe 2 11 6 2" xfId="15923" xr:uid="{00000000-0005-0000-0000-0000BA000000}"/>
    <cellStyle name="Ausgabe 2 11 6 3" xfId="27650" xr:uid="{00000000-0005-0000-0000-0000BB000000}"/>
    <cellStyle name="Ausgabe 2 11 7" xfId="8100" xr:uid="{00000000-0005-0000-0000-0000BC000000}"/>
    <cellStyle name="Ausgabe 2 11 7 2" xfId="19828" xr:uid="{00000000-0005-0000-0000-0000BD000000}"/>
    <cellStyle name="Ausgabe 2 11 7 3" xfId="31555" xr:uid="{00000000-0005-0000-0000-0000BE000000}"/>
    <cellStyle name="Ausgabe 2 11 8" xfId="12018" xr:uid="{00000000-0005-0000-0000-0000BF000000}"/>
    <cellStyle name="Ausgabe 2 11 9" xfId="23745" xr:uid="{00000000-0005-0000-0000-0000C0000000}"/>
    <cellStyle name="Ausgabe 2 12" xfId="289" xr:uid="{00000000-0005-0000-0000-0000C1000000}"/>
    <cellStyle name="Ausgabe 2 12 2" xfId="718" xr:uid="{00000000-0005-0000-0000-0000C2000000}"/>
    <cellStyle name="Ausgabe 2 12 2 2" xfId="2016" xr:uid="{00000000-0005-0000-0000-0000C3000000}"/>
    <cellStyle name="Ausgabe 2 12 2 2 2" xfId="5921" xr:uid="{00000000-0005-0000-0000-0000C4000000}"/>
    <cellStyle name="Ausgabe 2 12 2 2 2 2" xfId="17649" xr:uid="{00000000-0005-0000-0000-0000C5000000}"/>
    <cellStyle name="Ausgabe 2 12 2 2 2 3" xfId="29376" xr:uid="{00000000-0005-0000-0000-0000C6000000}"/>
    <cellStyle name="Ausgabe 2 12 2 2 3" xfId="9826" xr:uid="{00000000-0005-0000-0000-0000C7000000}"/>
    <cellStyle name="Ausgabe 2 12 2 2 3 2" xfId="21554" xr:uid="{00000000-0005-0000-0000-0000C8000000}"/>
    <cellStyle name="Ausgabe 2 12 2 2 3 3" xfId="33281" xr:uid="{00000000-0005-0000-0000-0000C9000000}"/>
    <cellStyle name="Ausgabe 2 12 2 2 4" xfId="13744" xr:uid="{00000000-0005-0000-0000-0000CA000000}"/>
    <cellStyle name="Ausgabe 2 12 2 2 5" xfId="25471" xr:uid="{00000000-0005-0000-0000-0000CB000000}"/>
    <cellStyle name="Ausgabe 2 12 2 3" xfId="3314" xr:uid="{00000000-0005-0000-0000-0000CC000000}"/>
    <cellStyle name="Ausgabe 2 12 2 3 2" xfId="7219" xr:uid="{00000000-0005-0000-0000-0000CD000000}"/>
    <cellStyle name="Ausgabe 2 12 2 3 2 2" xfId="18947" xr:uid="{00000000-0005-0000-0000-0000CE000000}"/>
    <cellStyle name="Ausgabe 2 12 2 3 2 3" xfId="30674" xr:uid="{00000000-0005-0000-0000-0000CF000000}"/>
    <cellStyle name="Ausgabe 2 12 2 3 3" xfId="11124" xr:uid="{00000000-0005-0000-0000-0000D0000000}"/>
    <cellStyle name="Ausgabe 2 12 2 3 3 2" xfId="22852" xr:uid="{00000000-0005-0000-0000-0000D1000000}"/>
    <cellStyle name="Ausgabe 2 12 2 3 3 3" xfId="34579" xr:uid="{00000000-0005-0000-0000-0000D2000000}"/>
    <cellStyle name="Ausgabe 2 12 2 3 4" xfId="15042" xr:uid="{00000000-0005-0000-0000-0000D3000000}"/>
    <cellStyle name="Ausgabe 2 12 2 3 5" xfId="26769" xr:uid="{00000000-0005-0000-0000-0000D4000000}"/>
    <cellStyle name="Ausgabe 2 12 2 4" xfId="4623" xr:uid="{00000000-0005-0000-0000-0000D5000000}"/>
    <cellStyle name="Ausgabe 2 12 2 4 2" xfId="16351" xr:uid="{00000000-0005-0000-0000-0000D6000000}"/>
    <cellStyle name="Ausgabe 2 12 2 4 3" xfId="28078" xr:uid="{00000000-0005-0000-0000-0000D7000000}"/>
    <cellStyle name="Ausgabe 2 12 2 5" xfId="8528" xr:uid="{00000000-0005-0000-0000-0000D8000000}"/>
    <cellStyle name="Ausgabe 2 12 2 5 2" xfId="20256" xr:uid="{00000000-0005-0000-0000-0000D9000000}"/>
    <cellStyle name="Ausgabe 2 12 2 5 3" xfId="31983" xr:uid="{00000000-0005-0000-0000-0000DA000000}"/>
    <cellStyle name="Ausgabe 2 12 2 6" xfId="12446" xr:uid="{00000000-0005-0000-0000-0000DB000000}"/>
    <cellStyle name="Ausgabe 2 12 2 7" xfId="24173" xr:uid="{00000000-0005-0000-0000-0000DC000000}"/>
    <cellStyle name="Ausgabe 2 12 3" xfId="1147" xr:uid="{00000000-0005-0000-0000-0000DD000000}"/>
    <cellStyle name="Ausgabe 2 12 3 2" xfId="2445" xr:uid="{00000000-0005-0000-0000-0000DE000000}"/>
    <cellStyle name="Ausgabe 2 12 3 2 2" xfId="6350" xr:uid="{00000000-0005-0000-0000-0000DF000000}"/>
    <cellStyle name="Ausgabe 2 12 3 2 2 2" xfId="18078" xr:uid="{00000000-0005-0000-0000-0000E0000000}"/>
    <cellStyle name="Ausgabe 2 12 3 2 2 3" xfId="29805" xr:uid="{00000000-0005-0000-0000-0000E1000000}"/>
    <cellStyle name="Ausgabe 2 12 3 2 3" xfId="10255" xr:uid="{00000000-0005-0000-0000-0000E2000000}"/>
    <cellStyle name="Ausgabe 2 12 3 2 3 2" xfId="21983" xr:uid="{00000000-0005-0000-0000-0000E3000000}"/>
    <cellStyle name="Ausgabe 2 12 3 2 3 3" xfId="33710" xr:uid="{00000000-0005-0000-0000-0000E4000000}"/>
    <cellStyle name="Ausgabe 2 12 3 2 4" xfId="14173" xr:uid="{00000000-0005-0000-0000-0000E5000000}"/>
    <cellStyle name="Ausgabe 2 12 3 2 5" xfId="25900" xr:uid="{00000000-0005-0000-0000-0000E6000000}"/>
    <cellStyle name="Ausgabe 2 12 3 3" xfId="3743" xr:uid="{00000000-0005-0000-0000-0000E7000000}"/>
    <cellStyle name="Ausgabe 2 12 3 3 2" xfId="7648" xr:uid="{00000000-0005-0000-0000-0000E8000000}"/>
    <cellStyle name="Ausgabe 2 12 3 3 2 2" xfId="19376" xr:uid="{00000000-0005-0000-0000-0000E9000000}"/>
    <cellStyle name="Ausgabe 2 12 3 3 2 3" xfId="31103" xr:uid="{00000000-0005-0000-0000-0000EA000000}"/>
    <cellStyle name="Ausgabe 2 12 3 3 3" xfId="11553" xr:uid="{00000000-0005-0000-0000-0000EB000000}"/>
    <cellStyle name="Ausgabe 2 12 3 3 3 2" xfId="23281" xr:uid="{00000000-0005-0000-0000-0000EC000000}"/>
    <cellStyle name="Ausgabe 2 12 3 3 3 3" xfId="35008" xr:uid="{00000000-0005-0000-0000-0000ED000000}"/>
    <cellStyle name="Ausgabe 2 12 3 3 4" xfId="15471" xr:uid="{00000000-0005-0000-0000-0000EE000000}"/>
    <cellStyle name="Ausgabe 2 12 3 3 5" xfId="27198" xr:uid="{00000000-0005-0000-0000-0000EF000000}"/>
    <cellStyle name="Ausgabe 2 12 3 4" xfId="5052" xr:uid="{00000000-0005-0000-0000-0000F0000000}"/>
    <cellStyle name="Ausgabe 2 12 3 4 2" xfId="16780" xr:uid="{00000000-0005-0000-0000-0000F1000000}"/>
    <cellStyle name="Ausgabe 2 12 3 4 3" xfId="28507" xr:uid="{00000000-0005-0000-0000-0000F2000000}"/>
    <cellStyle name="Ausgabe 2 12 3 5" xfId="8957" xr:uid="{00000000-0005-0000-0000-0000F3000000}"/>
    <cellStyle name="Ausgabe 2 12 3 5 2" xfId="20685" xr:uid="{00000000-0005-0000-0000-0000F4000000}"/>
    <cellStyle name="Ausgabe 2 12 3 5 3" xfId="32412" xr:uid="{00000000-0005-0000-0000-0000F5000000}"/>
    <cellStyle name="Ausgabe 2 12 3 6" xfId="12875" xr:uid="{00000000-0005-0000-0000-0000F6000000}"/>
    <cellStyle name="Ausgabe 2 12 3 7" xfId="24602" xr:uid="{00000000-0005-0000-0000-0000F7000000}"/>
    <cellStyle name="Ausgabe 2 12 4" xfId="1587" xr:uid="{00000000-0005-0000-0000-0000F8000000}"/>
    <cellStyle name="Ausgabe 2 12 4 2" xfId="5492" xr:uid="{00000000-0005-0000-0000-0000F9000000}"/>
    <cellStyle name="Ausgabe 2 12 4 2 2" xfId="17220" xr:uid="{00000000-0005-0000-0000-0000FA000000}"/>
    <cellStyle name="Ausgabe 2 12 4 2 3" xfId="28947" xr:uid="{00000000-0005-0000-0000-0000FB000000}"/>
    <cellStyle name="Ausgabe 2 12 4 3" xfId="9397" xr:uid="{00000000-0005-0000-0000-0000FC000000}"/>
    <cellStyle name="Ausgabe 2 12 4 3 2" xfId="21125" xr:uid="{00000000-0005-0000-0000-0000FD000000}"/>
    <cellStyle name="Ausgabe 2 12 4 3 3" xfId="32852" xr:uid="{00000000-0005-0000-0000-0000FE000000}"/>
    <cellStyle name="Ausgabe 2 12 4 4" xfId="13315" xr:uid="{00000000-0005-0000-0000-0000FF000000}"/>
    <cellStyle name="Ausgabe 2 12 4 5" xfId="25042" xr:uid="{00000000-0005-0000-0000-000000010000}"/>
    <cellStyle name="Ausgabe 2 12 5" xfId="2885" xr:uid="{00000000-0005-0000-0000-000001010000}"/>
    <cellStyle name="Ausgabe 2 12 5 2" xfId="6790" xr:uid="{00000000-0005-0000-0000-000002010000}"/>
    <cellStyle name="Ausgabe 2 12 5 2 2" xfId="18518" xr:uid="{00000000-0005-0000-0000-000003010000}"/>
    <cellStyle name="Ausgabe 2 12 5 2 3" xfId="30245" xr:uid="{00000000-0005-0000-0000-000004010000}"/>
    <cellStyle name="Ausgabe 2 12 5 3" xfId="10695" xr:uid="{00000000-0005-0000-0000-000005010000}"/>
    <cellStyle name="Ausgabe 2 12 5 3 2" xfId="22423" xr:uid="{00000000-0005-0000-0000-000006010000}"/>
    <cellStyle name="Ausgabe 2 12 5 3 3" xfId="34150" xr:uid="{00000000-0005-0000-0000-000007010000}"/>
    <cellStyle name="Ausgabe 2 12 5 4" xfId="14613" xr:uid="{00000000-0005-0000-0000-000008010000}"/>
    <cellStyle name="Ausgabe 2 12 5 5" xfId="26340" xr:uid="{00000000-0005-0000-0000-000009010000}"/>
    <cellStyle name="Ausgabe 2 12 6" xfId="4194" xr:uid="{00000000-0005-0000-0000-00000A010000}"/>
    <cellStyle name="Ausgabe 2 12 6 2" xfId="15922" xr:uid="{00000000-0005-0000-0000-00000B010000}"/>
    <cellStyle name="Ausgabe 2 12 6 3" xfId="27649" xr:uid="{00000000-0005-0000-0000-00000C010000}"/>
    <cellStyle name="Ausgabe 2 12 7" xfId="8099" xr:uid="{00000000-0005-0000-0000-00000D010000}"/>
    <cellStyle name="Ausgabe 2 12 7 2" xfId="19827" xr:uid="{00000000-0005-0000-0000-00000E010000}"/>
    <cellStyle name="Ausgabe 2 12 7 3" xfId="31554" xr:uid="{00000000-0005-0000-0000-00000F010000}"/>
    <cellStyle name="Ausgabe 2 12 8" xfId="12017" xr:uid="{00000000-0005-0000-0000-000010010000}"/>
    <cellStyle name="Ausgabe 2 12 9" xfId="23744" xr:uid="{00000000-0005-0000-0000-000011010000}"/>
    <cellStyle name="Ausgabe 2 13" xfId="304" xr:uid="{00000000-0005-0000-0000-000012010000}"/>
    <cellStyle name="Ausgabe 2 13 2" xfId="733" xr:uid="{00000000-0005-0000-0000-000013010000}"/>
    <cellStyle name="Ausgabe 2 13 2 2" xfId="2031" xr:uid="{00000000-0005-0000-0000-000014010000}"/>
    <cellStyle name="Ausgabe 2 13 2 2 2" xfId="5936" xr:uid="{00000000-0005-0000-0000-000015010000}"/>
    <cellStyle name="Ausgabe 2 13 2 2 2 2" xfId="17664" xr:uid="{00000000-0005-0000-0000-000016010000}"/>
    <cellStyle name="Ausgabe 2 13 2 2 2 3" xfId="29391" xr:uid="{00000000-0005-0000-0000-000017010000}"/>
    <cellStyle name="Ausgabe 2 13 2 2 3" xfId="9841" xr:uid="{00000000-0005-0000-0000-000018010000}"/>
    <cellStyle name="Ausgabe 2 13 2 2 3 2" xfId="21569" xr:uid="{00000000-0005-0000-0000-000019010000}"/>
    <cellStyle name="Ausgabe 2 13 2 2 3 3" xfId="33296" xr:uid="{00000000-0005-0000-0000-00001A010000}"/>
    <cellStyle name="Ausgabe 2 13 2 2 4" xfId="13759" xr:uid="{00000000-0005-0000-0000-00001B010000}"/>
    <cellStyle name="Ausgabe 2 13 2 2 5" xfId="25486" xr:uid="{00000000-0005-0000-0000-00001C010000}"/>
    <cellStyle name="Ausgabe 2 13 2 3" xfId="3329" xr:uid="{00000000-0005-0000-0000-00001D010000}"/>
    <cellStyle name="Ausgabe 2 13 2 3 2" xfId="7234" xr:uid="{00000000-0005-0000-0000-00001E010000}"/>
    <cellStyle name="Ausgabe 2 13 2 3 2 2" xfId="18962" xr:uid="{00000000-0005-0000-0000-00001F010000}"/>
    <cellStyle name="Ausgabe 2 13 2 3 2 3" xfId="30689" xr:uid="{00000000-0005-0000-0000-000020010000}"/>
    <cellStyle name="Ausgabe 2 13 2 3 3" xfId="11139" xr:uid="{00000000-0005-0000-0000-000021010000}"/>
    <cellStyle name="Ausgabe 2 13 2 3 3 2" xfId="22867" xr:uid="{00000000-0005-0000-0000-000022010000}"/>
    <cellStyle name="Ausgabe 2 13 2 3 3 3" xfId="34594" xr:uid="{00000000-0005-0000-0000-000023010000}"/>
    <cellStyle name="Ausgabe 2 13 2 3 4" xfId="15057" xr:uid="{00000000-0005-0000-0000-000024010000}"/>
    <cellStyle name="Ausgabe 2 13 2 3 5" xfId="26784" xr:uid="{00000000-0005-0000-0000-000025010000}"/>
    <cellStyle name="Ausgabe 2 13 2 4" xfId="4638" xr:uid="{00000000-0005-0000-0000-000026010000}"/>
    <cellStyle name="Ausgabe 2 13 2 4 2" xfId="16366" xr:uid="{00000000-0005-0000-0000-000027010000}"/>
    <cellStyle name="Ausgabe 2 13 2 4 3" xfId="28093" xr:uid="{00000000-0005-0000-0000-000028010000}"/>
    <cellStyle name="Ausgabe 2 13 2 5" xfId="8543" xr:uid="{00000000-0005-0000-0000-000029010000}"/>
    <cellStyle name="Ausgabe 2 13 2 5 2" xfId="20271" xr:uid="{00000000-0005-0000-0000-00002A010000}"/>
    <cellStyle name="Ausgabe 2 13 2 5 3" xfId="31998" xr:uid="{00000000-0005-0000-0000-00002B010000}"/>
    <cellStyle name="Ausgabe 2 13 2 6" xfId="12461" xr:uid="{00000000-0005-0000-0000-00002C010000}"/>
    <cellStyle name="Ausgabe 2 13 2 7" xfId="24188" xr:uid="{00000000-0005-0000-0000-00002D010000}"/>
    <cellStyle name="Ausgabe 2 13 3" xfId="1162" xr:uid="{00000000-0005-0000-0000-00002E010000}"/>
    <cellStyle name="Ausgabe 2 13 3 2" xfId="2460" xr:uid="{00000000-0005-0000-0000-00002F010000}"/>
    <cellStyle name="Ausgabe 2 13 3 2 2" xfId="6365" xr:uid="{00000000-0005-0000-0000-000030010000}"/>
    <cellStyle name="Ausgabe 2 13 3 2 2 2" xfId="18093" xr:uid="{00000000-0005-0000-0000-000031010000}"/>
    <cellStyle name="Ausgabe 2 13 3 2 2 3" xfId="29820" xr:uid="{00000000-0005-0000-0000-000032010000}"/>
    <cellStyle name="Ausgabe 2 13 3 2 3" xfId="10270" xr:uid="{00000000-0005-0000-0000-000033010000}"/>
    <cellStyle name="Ausgabe 2 13 3 2 3 2" xfId="21998" xr:uid="{00000000-0005-0000-0000-000034010000}"/>
    <cellStyle name="Ausgabe 2 13 3 2 3 3" xfId="33725" xr:uid="{00000000-0005-0000-0000-000035010000}"/>
    <cellStyle name="Ausgabe 2 13 3 2 4" xfId="14188" xr:uid="{00000000-0005-0000-0000-000036010000}"/>
    <cellStyle name="Ausgabe 2 13 3 2 5" xfId="25915" xr:uid="{00000000-0005-0000-0000-000037010000}"/>
    <cellStyle name="Ausgabe 2 13 3 3" xfId="3758" xr:uid="{00000000-0005-0000-0000-000038010000}"/>
    <cellStyle name="Ausgabe 2 13 3 3 2" xfId="7663" xr:uid="{00000000-0005-0000-0000-000039010000}"/>
    <cellStyle name="Ausgabe 2 13 3 3 2 2" xfId="19391" xr:uid="{00000000-0005-0000-0000-00003A010000}"/>
    <cellStyle name="Ausgabe 2 13 3 3 2 3" xfId="31118" xr:uid="{00000000-0005-0000-0000-00003B010000}"/>
    <cellStyle name="Ausgabe 2 13 3 3 3" xfId="11568" xr:uid="{00000000-0005-0000-0000-00003C010000}"/>
    <cellStyle name="Ausgabe 2 13 3 3 3 2" xfId="23296" xr:uid="{00000000-0005-0000-0000-00003D010000}"/>
    <cellStyle name="Ausgabe 2 13 3 3 3 3" xfId="35023" xr:uid="{00000000-0005-0000-0000-00003E010000}"/>
    <cellStyle name="Ausgabe 2 13 3 3 4" xfId="15486" xr:uid="{00000000-0005-0000-0000-00003F010000}"/>
    <cellStyle name="Ausgabe 2 13 3 3 5" xfId="27213" xr:uid="{00000000-0005-0000-0000-000040010000}"/>
    <cellStyle name="Ausgabe 2 13 3 4" xfId="5067" xr:uid="{00000000-0005-0000-0000-000041010000}"/>
    <cellStyle name="Ausgabe 2 13 3 4 2" xfId="16795" xr:uid="{00000000-0005-0000-0000-000042010000}"/>
    <cellStyle name="Ausgabe 2 13 3 4 3" xfId="28522" xr:uid="{00000000-0005-0000-0000-000043010000}"/>
    <cellStyle name="Ausgabe 2 13 3 5" xfId="8972" xr:uid="{00000000-0005-0000-0000-000044010000}"/>
    <cellStyle name="Ausgabe 2 13 3 5 2" xfId="20700" xr:uid="{00000000-0005-0000-0000-000045010000}"/>
    <cellStyle name="Ausgabe 2 13 3 5 3" xfId="32427" xr:uid="{00000000-0005-0000-0000-000046010000}"/>
    <cellStyle name="Ausgabe 2 13 3 6" xfId="12890" xr:uid="{00000000-0005-0000-0000-000047010000}"/>
    <cellStyle name="Ausgabe 2 13 3 7" xfId="24617" xr:uid="{00000000-0005-0000-0000-000048010000}"/>
    <cellStyle name="Ausgabe 2 13 4" xfId="1602" xr:uid="{00000000-0005-0000-0000-000049010000}"/>
    <cellStyle name="Ausgabe 2 13 4 2" xfId="5507" xr:uid="{00000000-0005-0000-0000-00004A010000}"/>
    <cellStyle name="Ausgabe 2 13 4 2 2" xfId="17235" xr:uid="{00000000-0005-0000-0000-00004B010000}"/>
    <cellStyle name="Ausgabe 2 13 4 2 3" xfId="28962" xr:uid="{00000000-0005-0000-0000-00004C010000}"/>
    <cellStyle name="Ausgabe 2 13 4 3" xfId="9412" xr:uid="{00000000-0005-0000-0000-00004D010000}"/>
    <cellStyle name="Ausgabe 2 13 4 3 2" xfId="21140" xr:uid="{00000000-0005-0000-0000-00004E010000}"/>
    <cellStyle name="Ausgabe 2 13 4 3 3" xfId="32867" xr:uid="{00000000-0005-0000-0000-00004F010000}"/>
    <cellStyle name="Ausgabe 2 13 4 4" xfId="13330" xr:uid="{00000000-0005-0000-0000-000050010000}"/>
    <cellStyle name="Ausgabe 2 13 4 5" xfId="25057" xr:uid="{00000000-0005-0000-0000-000051010000}"/>
    <cellStyle name="Ausgabe 2 13 5" xfId="2900" xr:uid="{00000000-0005-0000-0000-000052010000}"/>
    <cellStyle name="Ausgabe 2 13 5 2" xfId="6805" xr:uid="{00000000-0005-0000-0000-000053010000}"/>
    <cellStyle name="Ausgabe 2 13 5 2 2" xfId="18533" xr:uid="{00000000-0005-0000-0000-000054010000}"/>
    <cellStyle name="Ausgabe 2 13 5 2 3" xfId="30260" xr:uid="{00000000-0005-0000-0000-000055010000}"/>
    <cellStyle name="Ausgabe 2 13 5 3" xfId="10710" xr:uid="{00000000-0005-0000-0000-000056010000}"/>
    <cellStyle name="Ausgabe 2 13 5 3 2" xfId="22438" xr:uid="{00000000-0005-0000-0000-000057010000}"/>
    <cellStyle name="Ausgabe 2 13 5 3 3" xfId="34165" xr:uid="{00000000-0005-0000-0000-000058010000}"/>
    <cellStyle name="Ausgabe 2 13 5 4" xfId="14628" xr:uid="{00000000-0005-0000-0000-000059010000}"/>
    <cellStyle name="Ausgabe 2 13 5 5" xfId="26355" xr:uid="{00000000-0005-0000-0000-00005A010000}"/>
    <cellStyle name="Ausgabe 2 13 6" xfId="4209" xr:uid="{00000000-0005-0000-0000-00005B010000}"/>
    <cellStyle name="Ausgabe 2 13 6 2" xfId="15937" xr:uid="{00000000-0005-0000-0000-00005C010000}"/>
    <cellStyle name="Ausgabe 2 13 6 3" xfId="27664" xr:uid="{00000000-0005-0000-0000-00005D010000}"/>
    <cellStyle name="Ausgabe 2 13 7" xfId="8114" xr:uid="{00000000-0005-0000-0000-00005E010000}"/>
    <cellStyle name="Ausgabe 2 13 7 2" xfId="19842" xr:uid="{00000000-0005-0000-0000-00005F010000}"/>
    <cellStyle name="Ausgabe 2 13 7 3" xfId="31569" xr:uid="{00000000-0005-0000-0000-000060010000}"/>
    <cellStyle name="Ausgabe 2 13 8" xfId="12032" xr:uid="{00000000-0005-0000-0000-000061010000}"/>
    <cellStyle name="Ausgabe 2 13 9" xfId="23759" xr:uid="{00000000-0005-0000-0000-000062010000}"/>
    <cellStyle name="Ausgabe 2 14" xfId="172" xr:uid="{00000000-0005-0000-0000-000063010000}"/>
    <cellStyle name="Ausgabe 2 14 2" xfId="1470" xr:uid="{00000000-0005-0000-0000-000064010000}"/>
    <cellStyle name="Ausgabe 2 14 2 2" xfId="5375" xr:uid="{00000000-0005-0000-0000-000065010000}"/>
    <cellStyle name="Ausgabe 2 14 2 2 2" xfId="17103" xr:uid="{00000000-0005-0000-0000-000066010000}"/>
    <cellStyle name="Ausgabe 2 14 2 2 3" xfId="28830" xr:uid="{00000000-0005-0000-0000-000067010000}"/>
    <cellStyle name="Ausgabe 2 14 2 3" xfId="9280" xr:uid="{00000000-0005-0000-0000-000068010000}"/>
    <cellStyle name="Ausgabe 2 14 2 3 2" xfId="21008" xr:uid="{00000000-0005-0000-0000-000069010000}"/>
    <cellStyle name="Ausgabe 2 14 2 3 3" xfId="32735" xr:uid="{00000000-0005-0000-0000-00006A010000}"/>
    <cellStyle name="Ausgabe 2 14 2 4" xfId="13198" xr:uid="{00000000-0005-0000-0000-00006B010000}"/>
    <cellStyle name="Ausgabe 2 14 2 5" xfId="24925" xr:uid="{00000000-0005-0000-0000-00006C010000}"/>
    <cellStyle name="Ausgabe 2 14 3" xfId="2768" xr:uid="{00000000-0005-0000-0000-00006D010000}"/>
    <cellStyle name="Ausgabe 2 14 3 2" xfId="6673" xr:uid="{00000000-0005-0000-0000-00006E010000}"/>
    <cellStyle name="Ausgabe 2 14 3 2 2" xfId="18401" xr:uid="{00000000-0005-0000-0000-00006F010000}"/>
    <cellStyle name="Ausgabe 2 14 3 2 3" xfId="30128" xr:uid="{00000000-0005-0000-0000-000070010000}"/>
    <cellStyle name="Ausgabe 2 14 3 3" xfId="10578" xr:uid="{00000000-0005-0000-0000-000071010000}"/>
    <cellStyle name="Ausgabe 2 14 3 3 2" xfId="22306" xr:uid="{00000000-0005-0000-0000-000072010000}"/>
    <cellStyle name="Ausgabe 2 14 3 3 3" xfId="34033" xr:uid="{00000000-0005-0000-0000-000073010000}"/>
    <cellStyle name="Ausgabe 2 14 3 4" xfId="14496" xr:uid="{00000000-0005-0000-0000-000074010000}"/>
    <cellStyle name="Ausgabe 2 14 3 5" xfId="26223" xr:uid="{00000000-0005-0000-0000-000075010000}"/>
    <cellStyle name="Ausgabe 2 14 4" xfId="4077" xr:uid="{00000000-0005-0000-0000-000076010000}"/>
    <cellStyle name="Ausgabe 2 14 4 2" xfId="15805" xr:uid="{00000000-0005-0000-0000-000077010000}"/>
    <cellStyle name="Ausgabe 2 14 4 3" xfId="27532" xr:uid="{00000000-0005-0000-0000-000078010000}"/>
    <cellStyle name="Ausgabe 2 14 5" xfId="7982" xr:uid="{00000000-0005-0000-0000-000079010000}"/>
    <cellStyle name="Ausgabe 2 14 5 2" xfId="19710" xr:uid="{00000000-0005-0000-0000-00007A010000}"/>
    <cellStyle name="Ausgabe 2 14 5 3" xfId="31437" xr:uid="{00000000-0005-0000-0000-00007B010000}"/>
    <cellStyle name="Ausgabe 2 14 6" xfId="11900" xr:uid="{00000000-0005-0000-0000-00007C010000}"/>
    <cellStyle name="Ausgabe 2 14 7" xfId="23627" xr:uid="{00000000-0005-0000-0000-00007D010000}"/>
    <cellStyle name="Ausgabe 2 15" xfId="161" xr:uid="{00000000-0005-0000-0000-00007E010000}"/>
    <cellStyle name="Ausgabe 2 15 2" xfId="4066" xr:uid="{00000000-0005-0000-0000-00007F010000}"/>
    <cellStyle name="Ausgabe 2 15 2 2" xfId="15794" xr:uid="{00000000-0005-0000-0000-000080010000}"/>
    <cellStyle name="Ausgabe 2 15 2 3" xfId="27521" xr:uid="{00000000-0005-0000-0000-000081010000}"/>
    <cellStyle name="Ausgabe 2 15 3" xfId="7971" xr:uid="{00000000-0005-0000-0000-000082010000}"/>
    <cellStyle name="Ausgabe 2 15 3 2" xfId="19699" xr:uid="{00000000-0005-0000-0000-000083010000}"/>
    <cellStyle name="Ausgabe 2 15 3 3" xfId="31426" xr:uid="{00000000-0005-0000-0000-000084010000}"/>
    <cellStyle name="Ausgabe 2 15 4" xfId="11889" xr:uid="{00000000-0005-0000-0000-000085010000}"/>
    <cellStyle name="Ausgabe 2 15 5" xfId="23616" xr:uid="{00000000-0005-0000-0000-000086010000}"/>
    <cellStyle name="Ausgabe 2 16" xfId="150" xr:uid="{00000000-0005-0000-0000-000087010000}"/>
    <cellStyle name="Ausgabe 2 16 2" xfId="11878" xr:uid="{00000000-0005-0000-0000-000088010000}"/>
    <cellStyle name="Ausgabe 2 16 3" xfId="23605" xr:uid="{00000000-0005-0000-0000-000089010000}"/>
    <cellStyle name="Ausgabe 2 17" xfId="128" xr:uid="{00000000-0005-0000-0000-00008A010000}"/>
    <cellStyle name="Ausgabe 2 18" xfId="146" xr:uid="{00000000-0005-0000-0000-00008B010000}"/>
    <cellStyle name="Ausgabe 2 19" xfId="114" xr:uid="{00000000-0005-0000-0000-00008C010000}"/>
    <cellStyle name="Ausgabe 2 2" xfId="107" xr:uid="{00000000-0005-0000-0000-00008D010000}"/>
    <cellStyle name="Ausgabe 2 2 10" xfId="2798" xr:uid="{00000000-0005-0000-0000-00008E010000}"/>
    <cellStyle name="Ausgabe 2 2 10 2" xfId="6703" xr:uid="{00000000-0005-0000-0000-00008F010000}"/>
    <cellStyle name="Ausgabe 2 2 10 2 2" xfId="18431" xr:uid="{00000000-0005-0000-0000-000090010000}"/>
    <cellStyle name="Ausgabe 2 2 10 2 3" xfId="30158" xr:uid="{00000000-0005-0000-0000-000091010000}"/>
    <cellStyle name="Ausgabe 2 2 10 3" xfId="10608" xr:uid="{00000000-0005-0000-0000-000092010000}"/>
    <cellStyle name="Ausgabe 2 2 10 3 2" xfId="22336" xr:uid="{00000000-0005-0000-0000-000093010000}"/>
    <cellStyle name="Ausgabe 2 2 10 3 3" xfId="34063" xr:uid="{00000000-0005-0000-0000-000094010000}"/>
    <cellStyle name="Ausgabe 2 2 10 4" xfId="14526" xr:uid="{00000000-0005-0000-0000-000095010000}"/>
    <cellStyle name="Ausgabe 2 2 10 5" xfId="26253" xr:uid="{00000000-0005-0000-0000-000096010000}"/>
    <cellStyle name="Ausgabe 2 2 11" xfId="4107" xr:uid="{00000000-0005-0000-0000-000097010000}"/>
    <cellStyle name="Ausgabe 2 2 11 2" xfId="15835" xr:uid="{00000000-0005-0000-0000-000098010000}"/>
    <cellStyle name="Ausgabe 2 2 11 3" xfId="27562" xr:uid="{00000000-0005-0000-0000-000099010000}"/>
    <cellStyle name="Ausgabe 2 2 12" xfId="8012" xr:uid="{00000000-0005-0000-0000-00009A010000}"/>
    <cellStyle name="Ausgabe 2 2 12 2" xfId="19740" xr:uid="{00000000-0005-0000-0000-00009B010000}"/>
    <cellStyle name="Ausgabe 2 2 12 3" xfId="31467" xr:uid="{00000000-0005-0000-0000-00009C010000}"/>
    <cellStyle name="Ausgabe 2 2 13" xfId="11930" xr:uid="{00000000-0005-0000-0000-00009D010000}"/>
    <cellStyle name="Ausgabe 2 2 14" xfId="23657" xr:uid="{00000000-0005-0000-0000-00009E010000}"/>
    <cellStyle name="Ausgabe 2 2 15" xfId="35335" xr:uid="{00000000-0005-0000-0000-00009F010000}"/>
    <cellStyle name="Ausgabe 2 2 16" xfId="35349" xr:uid="{00000000-0005-0000-0000-0000A0010000}"/>
    <cellStyle name="Ausgabe 2 2 17" xfId="35360" xr:uid="{00000000-0005-0000-0000-0000A1010000}"/>
    <cellStyle name="Ausgabe 2 2 18" xfId="202" xr:uid="{00000000-0005-0000-0000-0000A2010000}"/>
    <cellStyle name="Ausgabe 2 2 2" xfId="375" xr:uid="{00000000-0005-0000-0000-0000A3010000}"/>
    <cellStyle name="Ausgabe 2 2 2 10" xfId="12103" xr:uid="{00000000-0005-0000-0000-0000A4010000}"/>
    <cellStyle name="Ausgabe 2 2 2 11" xfId="23830" xr:uid="{00000000-0005-0000-0000-0000A5010000}"/>
    <cellStyle name="Ausgabe 2 2 2 2" xfId="474" xr:uid="{00000000-0005-0000-0000-0000A6010000}"/>
    <cellStyle name="Ausgabe 2 2 2 2 2" xfId="903" xr:uid="{00000000-0005-0000-0000-0000A7010000}"/>
    <cellStyle name="Ausgabe 2 2 2 2 2 2" xfId="2201" xr:uid="{00000000-0005-0000-0000-0000A8010000}"/>
    <cellStyle name="Ausgabe 2 2 2 2 2 2 2" xfId="6106" xr:uid="{00000000-0005-0000-0000-0000A9010000}"/>
    <cellStyle name="Ausgabe 2 2 2 2 2 2 2 2" xfId="17834" xr:uid="{00000000-0005-0000-0000-0000AA010000}"/>
    <cellStyle name="Ausgabe 2 2 2 2 2 2 2 3" xfId="29561" xr:uid="{00000000-0005-0000-0000-0000AB010000}"/>
    <cellStyle name="Ausgabe 2 2 2 2 2 2 3" xfId="10011" xr:uid="{00000000-0005-0000-0000-0000AC010000}"/>
    <cellStyle name="Ausgabe 2 2 2 2 2 2 3 2" xfId="21739" xr:uid="{00000000-0005-0000-0000-0000AD010000}"/>
    <cellStyle name="Ausgabe 2 2 2 2 2 2 3 3" xfId="33466" xr:uid="{00000000-0005-0000-0000-0000AE010000}"/>
    <cellStyle name="Ausgabe 2 2 2 2 2 2 4" xfId="13929" xr:uid="{00000000-0005-0000-0000-0000AF010000}"/>
    <cellStyle name="Ausgabe 2 2 2 2 2 2 5" xfId="25656" xr:uid="{00000000-0005-0000-0000-0000B0010000}"/>
    <cellStyle name="Ausgabe 2 2 2 2 2 3" xfId="3499" xr:uid="{00000000-0005-0000-0000-0000B1010000}"/>
    <cellStyle name="Ausgabe 2 2 2 2 2 3 2" xfId="7404" xr:uid="{00000000-0005-0000-0000-0000B2010000}"/>
    <cellStyle name="Ausgabe 2 2 2 2 2 3 2 2" xfId="19132" xr:uid="{00000000-0005-0000-0000-0000B3010000}"/>
    <cellStyle name="Ausgabe 2 2 2 2 2 3 2 3" xfId="30859" xr:uid="{00000000-0005-0000-0000-0000B4010000}"/>
    <cellStyle name="Ausgabe 2 2 2 2 2 3 3" xfId="11309" xr:uid="{00000000-0005-0000-0000-0000B5010000}"/>
    <cellStyle name="Ausgabe 2 2 2 2 2 3 3 2" xfId="23037" xr:uid="{00000000-0005-0000-0000-0000B6010000}"/>
    <cellStyle name="Ausgabe 2 2 2 2 2 3 3 3" xfId="34764" xr:uid="{00000000-0005-0000-0000-0000B7010000}"/>
    <cellStyle name="Ausgabe 2 2 2 2 2 3 4" xfId="15227" xr:uid="{00000000-0005-0000-0000-0000B8010000}"/>
    <cellStyle name="Ausgabe 2 2 2 2 2 3 5" xfId="26954" xr:uid="{00000000-0005-0000-0000-0000B9010000}"/>
    <cellStyle name="Ausgabe 2 2 2 2 2 4" xfId="4808" xr:uid="{00000000-0005-0000-0000-0000BA010000}"/>
    <cellStyle name="Ausgabe 2 2 2 2 2 4 2" xfId="16536" xr:uid="{00000000-0005-0000-0000-0000BB010000}"/>
    <cellStyle name="Ausgabe 2 2 2 2 2 4 3" xfId="28263" xr:uid="{00000000-0005-0000-0000-0000BC010000}"/>
    <cellStyle name="Ausgabe 2 2 2 2 2 5" xfId="8713" xr:uid="{00000000-0005-0000-0000-0000BD010000}"/>
    <cellStyle name="Ausgabe 2 2 2 2 2 5 2" xfId="20441" xr:uid="{00000000-0005-0000-0000-0000BE010000}"/>
    <cellStyle name="Ausgabe 2 2 2 2 2 5 3" xfId="32168" xr:uid="{00000000-0005-0000-0000-0000BF010000}"/>
    <cellStyle name="Ausgabe 2 2 2 2 2 6" xfId="12631" xr:uid="{00000000-0005-0000-0000-0000C0010000}"/>
    <cellStyle name="Ausgabe 2 2 2 2 2 7" xfId="24358" xr:uid="{00000000-0005-0000-0000-0000C1010000}"/>
    <cellStyle name="Ausgabe 2 2 2 2 3" xfId="1332" xr:uid="{00000000-0005-0000-0000-0000C2010000}"/>
    <cellStyle name="Ausgabe 2 2 2 2 3 2" xfId="2630" xr:uid="{00000000-0005-0000-0000-0000C3010000}"/>
    <cellStyle name="Ausgabe 2 2 2 2 3 2 2" xfId="6535" xr:uid="{00000000-0005-0000-0000-0000C4010000}"/>
    <cellStyle name="Ausgabe 2 2 2 2 3 2 2 2" xfId="18263" xr:uid="{00000000-0005-0000-0000-0000C5010000}"/>
    <cellStyle name="Ausgabe 2 2 2 2 3 2 2 3" xfId="29990" xr:uid="{00000000-0005-0000-0000-0000C6010000}"/>
    <cellStyle name="Ausgabe 2 2 2 2 3 2 3" xfId="10440" xr:uid="{00000000-0005-0000-0000-0000C7010000}"/>
    <cellStyle name="Ausgabe 2 2 2 2 3 2 3 2" xfId="22168" xr:uid="{00000000-0005-0000-0000-0000C8010000}"/>
    <cellStyle name="Ausgabe 2 2 2 2 3 2 3 3" xfId="33895" xr:uid="{00000000-0005-0000-0000-0000C9010000}"/>
    <cellStyle name="Ausgabe 2 2 2 2 3 2 4" xfId="14358" xr:uid="{00000000-0005-0000-0000-0000CA010000}"/>
    <cellStyle name="Ausgabe 2 2 2 2 3 2 5" xfId="26085" xr:uid="{00000000-0005-0000-0000-0000CB010000}"/>
    <cellStyle name="Ausgabe 2 2 2 2 3 3" xfId="3928" xr:uid="{00000000-0005-0000-0000-0000CC010000}"/>
    <cellStyle name="Ausgabe 2 2 2 2 3 3 2" xfId="7833" xr:uid="{00000000-0005-0000-0000-0000CD010000}"/>
    <cellStyle name="Ausgabe 2 2 2 2 3 3 2 2" xfId="19561" xr:uid="{00000000-0005-0000-0000-0000CE010000}"/>
    <cellStyle name="Ausgabe 2 2 2 2 3 3 2 3" xfId="31288" xr:uid="{00000000-0005-0000-0000-0000CF010000}"/>
    <cellStyle name="Ausgabe 2 2 2 2 3 3 3" xfId="11738" xr:uid="{00000000-0005-0000-0000-0000D0010000}"/>
    <cellStyle name="Ausgabe 2 2 2 2 3 3 3 2" xfId="23466" xr:uid="{00000000-0005-0000-0000-0000D1010000}"/>
    <cellStyle name="Ausgabe 2 2 2 2 3 3 3 3" xfId="35193" xr:uid="{00000000-0005-0000-0000-0000D2010000}"/>
    <cellStyle name="Ausgabe 2 2 2 2 3 3 4" xfId="15656" xr:uid="{00000000-0005-0000-0000-0000D3010000}"/>
    <cellStyle name="Ausgabe 2 2 2 2 3 3 5" xfId="27383" xr:uid="{00000000-0005-0000-0000-0000D4010000}"/>
    <cellStyle name="Ausgabe 2 2 2 2 3 4" xfId="5237" xr:uid="{00000000-0005-0000-0000-0000D5010000}"/>
    <cellStyle name="Ausgabe 2 2 2 2 3 4 2" xfId="16965" xr:uid="{00000000-0005-0000-0000-0000D6010000}"/>
    <cellStyle name="Ausgabe 2 2 2 2 3 4 3" xfId="28692" xr:uid="{00000000-0005-0000-0000-0000D7010000}"/>
    <cellStyle name="Ausgabe 2 2 2 2 3 5" xfId="9142" xr:uid="{00000000-0005-0000-0000-0000D8010000}"/>
    <cellStyle name="Ausgabe 2 2 2 2 3 5 2" xfId="20870" xr:uid="{00000000-0005-0000-0000-0000D9010000}"/>
    <cellStyle name="Ausgabe 2 2 2 2 3 5 3" xfId="32597" xr:uid="{00000000-0005-0000-0000-0000DA010000}"/>
    <cellStyle name="Ausgabe 2 2 2 2 3 6" xfId="13060" xr:uid="{00000000-0005-0000-0000-0000DB010000}"/>
    <cellStyle name="Ausgabe 2 2 2 2 3 7" xfId="24787" xr:uid="{00000000-0005-0000-0000-0000DC010000}"/>
    <cellStyle name="Ausgabe 2 2 2 2 4" xfId="1772" xr:uid="{00000000-0005-0000-0000-0000DD010000}"/>
    <cellStyle name="Ausgabe 2 2 2 2 4 2" xfId="5677" xr:uid="{00000000-0005-0000-0000-0000DE010000}"/>
    <cellStyle name="Ausgabe 2 2 2 2 4 2 2" xfId="17405" xr:uid="{00000000-0005-0000-0000-0000DF010000}"/>
    <cellStyle name="Ausgabe 2 2 2 2 4 2 3" xfId="29132" xr:uid="{00000000-0005-0000-0000-0000E0010000}"/>
    <cellStyle name="Ausgabe 2 2 2 2 4 3" xfId="9582" xr:uid="{00000000-0005-0000-0000-0000E1010000}"/>
    <cellStyle name="Ausgabe 2 2 2 2 4 3 2" xfId="21310" xr:uid="{00000000-0005-0000-0000-0000E2010000}"/>
    <cellStyle name="Ausgabe 2 2 2 2 4 3 3" xfId="33037" xr:uid="{00000000-0005-0000-0000-0000E3010000}"/>
    <cellStyle name="Ausgabe 2 2 2 2 4 4" xfId="13500" xr:uid="{00000000-0005-0000-0000-0000E4010000}"/>
    <cellStyle name="Ausgabe 2 2 2 2 4 5" xfId="25227" xr:uid="{00000000-0005-0000-0000-0000E5010000}"/>
    <cellStyle name="Ausgabe 2 2 2 2 5" xfId="3070" xr:uid="{00000000-0005-0000-0000-0000E6010000}"/>
    <cellStyle name="Ausgabe 2 2 2 2 5 2" xfId="6975" xr:uid="{00000000-0005-0000-0000-0000E7010000}"/>
    <cellStyle name="Ausgabe 2 2 2 2 5 2 2" xfId="18703" xr:uid="{00000000-0005-0000-0000-0000E8010000}"/>
    <cellStyle name="Ausgabe 2 2 2 2 5 2 3" xfId="30430" xr:uid="{00000000-0005-0000-0000-0000E9010000}"/>
    <cellStyle name="Ausgabe 2 2 2 2 5 3" xfId="10880" xr:uid="{00000000-0005-0000-0000-0000EA010000}"/>
    <cellStyle name="Ausgabe 2 2 2 2 5 3 2" xfId="22608" xr:uid="{00000000-0005-0000-0000-0000EB010000}"/>
    <cellStyle name="Ausgabe 2 2 2 2 5 3 3" xfId="34335" xr:uid="{00000000-0005-0000-0000-0000EC010000}"/>
    <cellStyle name="Ausgabe 2 2 2 2 5 4" xfId="14798" xr:uid="{00000000-0005-0000-0000-0000ED010000}"/>
    <cellStyle name="Ausgabe 2 2 2 2 5 5" xfId="26525" xr:uid="{00000000-0005-0000-0000-0000EE010000}"/>
    <cellStyle name="Ausgabe 2 2 2 2 6" xfId="4379" xr:uid="{00000000-0005-0000-0000-0000EF010000}"/>
    <cellStyle name="Ausgabe 2 2 2 2 6 2" xfId="16107" xr:uid="{00000000-0005-0000-0000-0000F0010000}"/>
    <cellStyle name="Ausgabe 2 2 2 2 6 3" xfId="27834" xr:uid="{00000000-0005-0000-0000-0000F1010000}"/>
    <cellStyle name="Ausgabe 2 2 2 2 7" xfId="8284" xr:uid="{00000000-0005-0000-0000-0000F2010000}"/>
    <cellStyle name="Ausgabe 2 2 2 2 7 2" xfId="20012" xr:uid="{00000000-0005-0000-0000-0000F3010000}"/>
    <cellStyle name="Ausgabe 2 2 2 2 7 3" xfId="31739" xr:uid="{00000000-0005-0000-0000-0000F4010000}"/>
    <cellStyle name="Ausgabe 2 2 2 2 8" xfId="12202" xr:uid="{00000000-0005-0000-0000-0000F5010000}"/>
    <cellStyle name="Ausgabe 2 2 2 2 9" xfId="23929" xr:uid="{00000000-0005-0000-0000-0000F6010000}"/>
    <cellStyle name="Ausgabe 2 2 2 3" xfId="573" xr:uid="{00000000-0005-0000-0000-0000F7010000}"/>
    <cellStyle name="Ausgabe 2 2 2 3 2" xfId="1002" xr:uid="{00000000-0005-0000-0000-0000F8010000}"/>
    <cellStyle name="Ausgabe 2 2 2 3 2 2" xfId="2300" xr:uid="{00000000-0005-0000-0000-0000F9010000}"/>
    <cellStyle name="Ausgabe 2 2 2 3 2 2 2" xfId="6205" xr:uid="{00000000-0005-0000-0000-0000FA010000}"/>
    <cellStyle name="Ausgabe 2 2 2 3 2 2 2 2" xfId="17933" xr:uid="{00000000-0005-0000-0000-0000FB010000}"/>
    <cellStyle name="Ausgabe 2 2 2 3 2 2 2 3" xfId="29660" xr:uid="{00000000-0005-0000-0000-0000FC010000}"/>
    <cellStyle name="Ausgabe 2 2 2 3 2 2 3" xfId="10110" xr:uid="{00000000-0005-0000-0000-0000FD010000}"/>
    <cellStyle name="Ausgabe 2 2 2 3 2 2 3 2" xfId="21838" xr:uid="{00000000-0005-0000-0000-0000FE010000}"/>
    <cellStyle name="Ausgabe 2 2 2 3 2 2 3 3" xfId="33565" xr:uid="{00000000-0005-0000-0000-0000FF010000}"/>
    <cellStyle name="Ausgabe 2 2 2 3 2 2 4" xfId="14028" xr:uid="{00000000-0005-0000-0000-000000020000}"/>
    <cellStyle name="Ausgabe 2 2 2 3 2 2 5" xfId="25755" xr:uid="{00000000-0005-0000-0000-000001020000}"/>
    <cellStyle name="Ausgabe 2 2 2 3 2 3" xfId="3598" xr:uid="{00000000-0005-0000-0000-000002020000}"/>
    <cellStyle name="Ausgabe 2 2 2 3 2 3 2" xfId="7503" xr:uid="{00000000-0005-0000-0000-000003020000}"/>
    <cellStyle name="Ausgabe 2 2 2 3 2 3 2 2" xfId="19231" xr:uid="{00000000-0005-0000-0000-000004020000}"/>
    <cellStyle name="Ausgabe 2 2 2 3 2 3 2 3" xfId="30958" xr:uid="{00000000-0005-0000-0000-000005020000}"/>
    <cellStyle name="Ausgabe 2 2 2 3 2 3 3" xfId="11408" xr:uid="{00000000-0005-0000-0000-000006020000}"/>
    <cellStyle name="Ausgabe 2 2 2 3 2 3 3 2" xfId="23136" xr:uid="{00000000-0005-0000-0000-000007020000}"/>
    <cellStyle name="Ausgabe 2 2 2 3 2 3 3 3" xfId="34863" xr:uid="{00000000-0005-0000-0000-000008020000}"/>
    <cellStyle name="Ausgabe 2 2 2 3 2 3 4" xfId="15326" xr:uid="{00000000-0005-0000-0000-000009020000}"/>
    <cellStyle name="Ausgabe 2 2 2 3 2 3 5" xfId="27053" xr:uid="{00000000-0005-0000-0000-00000A020000}"/>
    <cellStyle name="Ausgabe 2 2 2 3 2 4" xfId="4907" xr:uid="{00000000-0005-0000-0000-00000B020000}"/>
    <cellStyle name="Ausgabe 2 2 2 3 2 4 2" xfId="16635" xr:uid="{00000000-0005-0000-0000-00000C020000}"/>
    <cellStyle name="Ausgabe 2 2 2 3 2 4 3" xfId="28362" xr:uid="{00000000-0005-0000-0000-00000D020000}"/>
    <cellStyle name="Ausgabe 2 2 2 3 2 5" xfId="8812" xr:uid="{00000000-0005-0000-0000-00000E020000}"/>
    <cellStyle name="Ausgabe 2 2 2 3 2 5 2" xfId="20540" xr:uid="{00000000-0005-0000-0000-00000F020000}"/>
    <cellStyle name="Ausgabe 2 2 2 3 2 5 3" xfId="32267" xr:uid="{00000000-0005-0000-0000-000010020000}"/>
    <cellStyle name="Ausgabe 2 2 2 3 2 6" xfId="12730" xr:uid="{00000000-0005-0000-0000-000011020000}"/>
    <cellStyle name="Ausgabe 2 2 2 3 2 7" xfId="24457" xr:uid="{00000000-0005-0000-0000-000012020000}"/>
    <cellStyle name="Ausgabe 2 2 2 3 3" xfId="1431" xr:uid="{00000000-0005-0000-0000-000013020000}"/>
    <cellStyle name="Ausgabe 2 2 2 3 3 2" xfId="2729" xr:uid="{00000000-0005-0000-0000-000014020000}"/>
    <cellStyle name="Ausgabe 2 2 2 3 3 2 2" xfId="6634" xr:uid="{00000000-0005-0000-0000-000015020000}"/>
    <cellStyle name="Ausgabe 2 2 2 3 3 2 2 2" xfId="18362" xr:uid="{00000000-0005-0000-0000-000016020000}"/>
    <cellStyle name="Ausgabe 2 2 2 3 3 2 2 3" xfId="30089" xr:uid="{00000000-0005-0000-0000-000017020000}"/>
    <cellStyle name="Ausgabe 2 2 2 3 3 2 3" xfId="10539" xr:uid="{00000000-0005-0000-0000-000018020000}"/>
    <cellStyle name="Ausgabe 2 2 2 3 3 2 3 2" xfId="22267" xr:uid="{00000000-0005-0000-0000-000019020000}"/>
    <cellStyle name="Ausgabe 2 2 2 3 3 2 3 3" xfId="33994" xr:uid="{00000000-0005-0000-0000-00001A020000}"/>
    <cellStyle name="Ausgabe 2 2 2 3 3 2 4" xfId="14457" xr:uid="{00000000-0005-0000-0000-00001B020000}"/>
    <cellStyle name="Ausgabe 2 2 2 3 3 2 5" xfId="26184" xr:uid="{00000000-0005-0000-0000-00001C020000}"/>
    <cellStyle name="Ausgabe 2 2 2 3 3 3" xfId="4027" xr:uid="{00000000-0005-0000-0000-00001D020000}"/>
    <cellStyle name="Ausgabe 2 2 2 3 3 3 2" xfId="7932" xr:uid="{00000000-0005-0000-0000-00001E020000}"/>
    <cellStyle name="Ausgabe 2 2 2 3 3 3 2 2" xfId="19660" xr:uid="{00000000-0005-0000-0000-00001F020000}"/>
    <cellStyle name="Ausgabe 2 2 2 3 3 3 2 3" xfId="31387" xr:uid="{00000000-0005-0000-0000-000020020000}"/>
    <cellStyle name="Ausgabe 2 2 2 3 3 3 3" xfId="11837" xr:uid="{00000000-0005-0000-0000-000021020000}"/>
    <cellStyle name="Ausgabe 2 2 2 3 3 3 3 2" xfId="23565" xr:uid="{00000000-0005-0000-0000-000022020000}"/>
    <cellStyle name="Ausgabe 2 2 2 3 3 3 3 3" xfId="35292" xr:uid="{00000000-0005-0000-0000-000023020000}"/>
    <cellStyle name="Ausgabe 2 2 2 3 3 3 4" xfId="15755" xr:uid="{00000000-0005-0000-0000-000024020000}"/>
    <cellStyle name="Ausgabe 2 2 2 3 3 3 5" xfId="27482" xr:uid="{00000000-0005-0000-0000-000025020000}"/>
    <cellStyle name="Ausgabe 2 2 2 3 3 4" xfId="5336" xr:uid="{00000000-0005-0000-0000-000026020000}"/>
    <cellStyle name="Ausgabe 2 2 2 3 3 4 2" xfId="17064" xr:uid="{00000000-0005-0000-0000-000027020000}"/>
    <cellStyle name="Ausgabe 2 2 2 3 3 4 3" xfId="28791" xr:uid="{00000000-0005-0000-0000-000028020000}"/>
    <cellStyle name="Ausgabe 2 2 2 3 3 5" xfId="9241" xr:uid="{00000000-0005-0000-0000-000029020000}"/>
    <cellStyle name="Ausgabe 2 2 2 3 3 5 2" xfId="20969" xr:uid="{00000000-0005-0000-0000-00002A020000}"/>
    <cellStyle name="Ausgabe 2 2 2 3 3 5 3" xfId="32696" xr:uid="{00000000-0005-0000-0000-00002B020000}"/>
    <cellStyle name="Ausgabe 2 2 2 3 3 6" xfId="13159" xr:uid="{00000000-0005-0000-0000-00002C020000}"/>
    <cellStyle name="Ausgabe 2 2 2 3 3 7" xfId="24886" xr:uid="{00000000-0005-0000-0000-00002D020000}"/>
    <cellStyle name="Ausgabe 2 2 2 3 4" xfId="1871" xr:uid="{00000000-0005-0000-0000-00002E020000}"/>
    <cellStyle name="Ausgabe 2 2 2 3 4 2" xfId="5776" xr:uid="{00000000-0005-0000-0000-00002F020000}"/>
    <cellStyle name="Ausgabe 2 2 2 3 4 2 2" xfId="17504" xr:uid="{00000000-0005-0000-0000-000030020000}"/>
    <cellStyle name="Ausgabe 2 2 2 3 4 2 3" xfId="29231" xr:uid="{00000000-0005-0000-0000-000031020000}"/>
    <cellStyle name="Ausgabe 2 2 2 3 4 3" xfId="9681" xr:uid="{00000000-0005-0000-0000-000032020000}"/>
    <cellStyle name="Ausgabe 2 2 2 3 4 3 2" xfId="21409" xr:uid="{00000000-0005-0000-0000-000033020000}"/>
    <cellStyle name="Ausgabe 2 2 2 3 4 3 3" xfId="33136" xr:uid="{00000000-0005-0000-0000-000034020000}"/>
    <cellStyle name="Ausgabe 2 2 2 3 4 4" xfId="13599" xr:uid="{00000000-0005-0000-0000-000035020000}"/>
    <cellStyle name="Ausgabe 2 2 2 3 4 5" xfId="25326" xr:uid="{00000000-0005-0000-0000-000036020000}"/>
    <cellStyle name="Ausgabe 2 2 2 3 5" xfId="3169" xr:uid="{00000000-0005-0000-0000-000037020000}"/>
    <cellStyle name="Ausgabe 2 2 2 3 5 2" xfId="7074" xr:uid="{00000000-0005-0000-0000-000038020000}"/>
    <cellStyle name="Ausgabe 2 2 2 3 5 2 2" xfId="18802" xr:uid="{00000000-0005-0000-0000-000039020000}"/>
    <cellStyle name="Ausgabe 2 2 2 3 5 2 3" xfId="30529" xr:uid="{00000000-0005-0000-0000-00003A020000}"/>
    <cellStyle name="Ausgabe 2 2 2 3 5 3" xfId="10979" xr:uid="{00000000-0005-0000-0000-00003B020000}"/>
    <cellStyle name="Ausgabe 2 2 2 3 5 3 2" xfId="22707" xr:uid="{00000000-0005-0000-0000-00003C020000}"/>
    <cellStyle name="Ausgabe 2 2 2 3 5 3 3" xfId="34434" xr:uid="{00000000-0005-0000-0000-00003D020000}"/>
    <cellStyle name="Ausgabe 2 2 2 3 5 4" xfId="14897" xr:uid="{00000000-0005-0000-0000-00003E020000}"/>
    <cellStyle name="Ausgabe 2 2 2 3 5 5" xfId="26624" xr:uid="{00000000-0005-0000-0000-00003F020000}"/>
    <cellStyle name="Ausgabe 2 2 2 3 6" xfId="4478" xr:uid="{00000000-0005-0000-0000-000040020000}"/>
    <cellStyle name="Ausgabe 2 2 2 3 6 2" xfId="16206" xr:uid="{00000000-0005-0000-0000-000041020000}"/>
    <cellStyle name="Ausgabe 2 2 2 3 6 3" xfId="27933" xr:uid="{00000000-0005-0000-0000-000042020000}"/>
    <cellStyle name="Ausgabe 2 2 2 3 7" xfId="8383" xr:uid="{00000000-0005-0000-0000-000043020000}"/>
    <cellStyle name="Ausgabe 2 2 2 3 7 2" xfId="20111" xr:uid="{00000000-0005-0000-0000-000044020000}"/>
    <cellStyle name="Ausgabe 2 2 2 3 7 3" xfId="31838" xr:uid="{00000000-0005-0000-0000-000045020000}"/>
    <cellStyle name="Ausgabe 2 2 2 3 8" xfId="12301" xr:uid="{00000000-0005-0000-0000-000046020000}"/>
    <cellStyle name="Ausgabe 2 2 2 3 9" xfId="24028" xr:uid="{00000000-0005-0000-0000-000047020000}"/>
    <cellStyle name="Ausgabe 2 2 2 4" xfId="804" xr:uid="{00000000-0005-0000-0000-000048020000}"/>
    <cellStyle name="Ausgabe 2 2 2 4 2" xfId="2102" xr:uid="{00000000-0005-0000-0000-000049020000}"/>
    <cellStyle name="Ausgabe 2 2 2 4 2 2" xfId="6007" xr:uid="{00000000-0005-0000-0000-00004A020000}"/>
    <cellStyle name="Ausgabe 2 2 2 4 2 2 2" xfId="17735" xr:uid="{00000000-0005-0000-0000-00004B020000}"/>
    <cellStyle name="Ausgabe 2 2 2 4 2 2 3" xfId="29462" xr:uid="{00000000-0005-0000-0000-00004C020000}"/>
    <cellStyle name="Ausgabe 2 2 2 4 2 3" xfId="9912" xr:uid="{00000000-0005-0000-0000-00004D020000}"/>
    <cellStyle name="Ausgabe 2 2 2 4 2 3 2" xfId="21640" xr:uid="{00000000-0005-0000-0000-00004E020000}"/>
    <cellStyle name="Ausgabe 2 2 2 4 2 3 3" xfId="33367" xr:uid="{00000000-0005-0000-0000-00004F020000}"/>
    <cellStyle name="Ausgabe 2 2 2 4 2 4" xfId="13830" xr:uid="{00000000-0005-0000-0000-000050020000}"/>
    <cellStyle name="Ausgabe 2 2 2 4 2 5" xfId="25557" xr:uid="{00000000-0005-0000-0000-000051020000}"/>
    <cellStyle name="Ausgabe 2 2 2 4 3" xfId="3400" xr:uid="{00000000-0005-0000-0000-000052020000}"/>
    <cellStyle name="Ausgabe 2 2 2 4 3 2" xfId="7305" xr:uid="{00000000-0005-0000-0000-000053020000}"/>
    <cellStyle name="Ausgabe 2 2 2 4 3 2 2" xfId="19033" xr:uid="{00000000-0005-0000-0000-000054020000}"/>
    <cellStyle name="Ausgabe 2 2 2 4 3 2 3" xfId="30760" xr:uid="{00000000-0005-0000-0000-000055020000}"/>
    <cellStyle name="Ausgabe 2 2 2 4 3 3" xfId="11210" xr:uid="{00000000-0005-0000-0000-000056020000}"/>
    <cellStyle name="Ausgabe 2 2 2 4 3 3 2" xfId="22938" xr:uid="{00000000-0005-0000-0000-000057020000}"/>
    <cellStyle name="Ausgabe 2 2 2 4 3 3 3" xfId="34665" xr:uid="{00000000-0005-0000-0000-000058020000}"/>
    <cellStyle name="Ausgabe 2 2 2 4 3 4" xfId="15128" xr:uid="{00000000-0005-0000-0000-000059020000}"/>
    <cellStyle name="Ausgabe 2 2 2 4 3 5" xfId="26855" xr:uid="{00000000-0005-0000-0000-00005A020000}"/>
    <cellStyle name="Ausgabe 2 2 2 4 4" xfId="4709" xr:uid="{00000000-0005-0000-0000-00005B020000}"/>
    <cellStyle name="Ausgabe 2 2 2 4 4 2" xfId="16437" xr:uid="{00000000-0005-0000-0000-00005C020000}"/>
    <cellStyle name="Ausgabe 2 2 2 4 4 3" xfId="28164" xr:uid="{00000000-0005-0000-0000-00005D020000}"/>
    <cellStyle name="Ausgabe 2 2 2 4 5" xfId="8614" xr:uid="{00000000-0005-0000-0000-00005E020000}"/>
    <cellStyle name="Ausgabe 2 2 2 4 5 2" xfId="20342" xr:uid="{00000000-0005-0000-0000-00005F020000}"/>
    <cellStyle name="Ausgabe 2 2 2 4 5 3" xfId="32069" xr:uid="{00000000-0005-0000-0000-000060020000}"/>
    <cellStyle name="Ausgabe 2 2 2 4 6" xfId="12532" xr:uid="{00000000-0005-0000-0000-000061020000}"/>
    <cellStyle name="Ausgabe 2 2 2 4 7" xfId="24259" xr:uid="{00000000-0005-0000-0000-000062020000}"/>
    <cellStyle name="Ausgabe 2 2 2 5" xfId="1233" xr:uid="{00000000-0005-0000-0000-000063020000}"/>
    <cellStyle name="Ausgabe 2 2 2 5 2" xfId="2531" xr:uid="{00000000-0005-0000-0000-000064020000}"/>
    <cellStyle name="Ausgabe 2 2 2 5 2 2" xfId="6436" xr:uid="{00000000-0005-0000-0000-000065020000}"/>
    <cellStyle name="Ausgabe 2 2 2 5 2 2 2" xfId="18164" xr:uid="{00000000-0005-0000-0000-000066020000}"/>
    <cellStyle name="Ausgabe 2 2 2 5 2 2 3" xfId="29891" xr:uid="{00000000-0005-0000-0000-000067020000}"/>
    <cellStyle name="Ausgabe 2 2 2 5 2 3" xfId="10341" xr:uid="{00000000-0005-0000-0000-000068020000}"/>
    <cellStyle name="Ausgabe 2 2 2 5 2 3 2" xfId="22069" xr:uid="{00000000-0005-0000-0000-000069020000}"/>
    <cellStyle name="Ausgabe 2 2 2 5 2 3 3" xfId="33796" xr:uid="{00000000-0005-0000-0000-00006A020000}"/>
    <cellStyle name="Ausgabe 2 2 2 5 2 4" xfId="14259" xr:uid="{00000000-0005-0000-0000-00006B020000}"/>
    <cellStyle name="Ausgabe 2 2 2 5 2 5" xfId="25986" xr:uid="{00000000-0005-0000-0000-00006C020000}"/>
    <cellStyle name="Ausgabe 2 2 2 5 3" xfId="3829" xr:uid="{00000000-0005-0000-0000-00006D020000}"/>
    <cellStyle name="Ausgabe 2 2 2 5 3 2" xfId="7734" xr:uid="{00000000-0005-0000-0000-00006E020000}"/>
    <cellStyle name="Ausgabe 2 2 2 5 3 2 2" xfId="19462" xr:uid="{00000000-0005-0000-0000-00006F020000}"/>
    <cellStyle name="Ausgabe 2 2 2 5 3 2 3" xfId="31189" xr:uid="{00000000-0005-0000-0000-000070020000}"/>
    <cellStyle name="Ausgabe 2 2 2 5 3 3" xfId="11639" xr:uid="{00000000-0005-0000-0000-000071020000}"/>
    <cellStyle name="Ausgabe 2 2 2 5 3 3 2" xfId="23367" xr:uid="{00000000-0005-0000-0000-000072020000}"/>
    <cellStyle name="Ausgabe 2 2 2 5 3 3 3" xfId="35094" xr:uid="{00000000-0005-0000-0000-000073020000}"/>
    <cellStyle name="Ausgabe 2 2 2 5 3 4" xfId="15557" xr:uid="{00000000-0005-0000-0000-000074020000}"/>
    <cellStyle name="Ausgabe 2 2 2 5 3 5" xfId="27284" xr:uid="{00000000-0005-0000-0000-000075020000}"/>
    <cellStyle name="Ausgabe 2 2 2 5 4" xfId="5138" xr:uid="{00000000-0005-0000-0000-000076020000}"/>
    <cellStyle name="Ausgabe 2 2 2 5 4 2" xfId="16866" xr:uid="{00000000-0005-0000-0000-000077020000}"/>
    <cellStyle name="Ausgabe 2 2 2 5 4 3" xfId="28593" xr:uid="{00000000-0005-0000-0000-000078020000}"/>
    <cellStyle name="Ausgabe 2 2 2 5 5" xfId="9043" xr:uid="{00000000-0005-0000-0000-000079020000}"/>
    <cellStyle name="Ausgabe 2 2 2 5 5 2" xfId="20771" xr:uid="{00000000-0005-0000-0000-00007A020000}"/>
    <cellStyle name="Ausgabe 2 2 2 5 5 3" xfId="32498" xr:uid="{00000000-0005-0000-0000-00007B020000}"/>
    <cellStyle name="Ausgabe 2 2 2 5 6" xfId="12961" xr:uid="{00000000-0005-0000-0000-00007C020000}"/>
    <cellStyle name="Ausgabe 2 2 2 5 7" xfId="24688" xr:uid="{00000000-0005-0000-0000-00007D020000}"/>
    <cellStyle name="Ausgabe 2 2 2 6" xfId="1673" xr:uid="{00000000-0005-0000-0000-00007E020000}"/>
    <cellStyle name="Ausgabe 2 2 2 6 2" xfId="5578" xr:uid="{00000000-0005-0000-0000-00007F020000}"/>
    <cellStyle name="Ausgabe 2 2 2 6 2 2" xfId="17306" xr:uid="{00000000-0005-0000-0000-000080020000}"/>
    <cellStyle name="Ausgabe 2 2 2 6 2 3" xfId="29033" xr:uid="{00000000-0005-0000-0000-000081020000}"/>
    <cellStyle name="Ausgabe 2 2 2 6 3" xfId="9483" xr:uid="{00000000-0005-0000-0000-000082020000}"/>
    <cellStyle name="Ausgabe 2 2 2 6 3 2" xfId="21211" xr:uid="{00000000-0005-0000-0000-000083020000}"/>
    <cellStyle name="Ausgabe 2 2 2 6 3 3" xfId="32938" xr:uid="{00000000-0005-0000-0000-000084020000}"/>
    <cellStyle name="Ausgabe 2 2 2 6 4" xfId="13401" xr:uid="{00000000-0005-0000-0000-000085020000}"/>
    <cellStyle name="Ausgabe 2 2 2 6 5" xfId="25128" xr:uid="{00000000-0005-0000-0000-000086020000}"/>
    <cellStyle name="Ausgabe 2 2 2 7" xfId="2971" xr:uid="{00000000-0005-0000-0000-000087020000}"/>
    <cellStyle name="Ausgabe 2 2 2 7 2" xfId="6876" xr:uid="{00000000-0005-0000-0000-000088020000}"/>
    <cellStyle name="Ausgabe 2 2 2 7 2 2" xfId="18604" xr:uid="{00000000-0005-0000-0000-000089020000}"/>
    <cellStyle name="Ausgabe 2 2 2 7 2 3" xfId="30331" xr:uid="{00000000-0005-0000-0000-00008A020000}"/>
    <cellStyle name="Ausgabe 2 2 2 7 3" xfId="10781" xr:uid="{00000000-0005-0000-0000-00008B020000}"/>
    <cellStyle name="Ausgabe 2 2 2 7 3 2" xfId="22509" xr:uid="{00000000-0005-0000-0000-00008C020000}"/>
    <cellStyle name="Ausgabe 2 2 2 7 3 3" xfId="34236" xr:uid="{00000000-0005-0000-0000-00008D020000}"/>
    <cellStyle name="Ausgabe 2 2 2 7 4" xfId="14699" xr:uid="{00000000-0005-0000-0000-00008E020000}"/>
    <cellStyle name="Ausgabe 2 2 2 7 5" xfId="26426" xr:uid="{00000000-0005-0000-0000-00008F020000}"/>
    <cellStyle name="Ausgabe 2 2 2 8" xfId="4280" xr:uid="{00000000-0005-0000-0000-000090020000}"/>
    <cellStyle name="Ausgabe 2 2 2 8 2" xfId="16008" xr:uid="{00000000-0005-0000-0000-000091020000}"/>
    <cellStyle name="Ausgabe 2 2 2 8 3" xfId="27735" xr:uid="{00000000-0005-0000-0000-000092020000}"/>
    <cellStyle name="Ausgabe 2 2 2 9" xfId="8185" xr:uid="{00000000-0005-0000-0000-000093020000}"/>
    <cellStyle name="Ausgabe 2 2 2 9 2" xfId="19913" xr:uid="{00000000-0005-0000-0000-000094020000}"/>
    <cellStyle name="Ausgabe 2 2 2 9 3" xfId="31640" xr:uid="{00000000-0005-0000-0000-000095020000}"/>
    <cellStyle name="Ausgabe 2 2 3" xfId="397" xr:uid="{00000000-0005-0000-0000-000096020000}"/>
    <cellStyle name="Ausgabe 2 2 3 10" xfId="12125" xr:uid="{00000000-0005-0000-0000-000097020000}"/>
    <cellStyle name="Ausgabe 2 2 3 11" xfId="23852" xr:uid="{00000000-0005-0000-0000-000098020000}"/>
    <cellStyle name="Ausgabe 2 2 3 2" xfId="496" xr:uid="{00000000-0005-0000-0000-000099020000}"/>
    <cellStyle name="Ausgabe 2 2 3 2 2" xfId="925" xr:uid="{00000000-0005-0000-0000-00009A020000}"/>
    <cellStyle name="Ausgabe 2 2 3 2 2 2" xfId="2223" xr:uid="{00000000-0005-0000-0000-00009B020000}"/>
    <cellStyle name="Ausgabe 2 2 3 2 2 2 2" xfId="6128" xr:uid="{00000000-0005-0000-0000-00009C020000}"/>
    <cellStyle name="Ausgabe 2 2 3 2 2 2 2 2" xfId="17856" xr:uid="{00000000-0005-0000-0000-00009D020000}"/>
    <cellStyle name="Ausgabe 2 2 3 2 2 2 2 3" xfId="29583" xr:uid="{00000000-0005-0000-0000-00009E020000}"/>
    <cellStyle name="Ausgabe 2 2 3 2 2 2 3" xfId="10033" xr:uid="{00000000-0005-0000-0000-00009F020000}"/>
    <cellStyle name="Ausgabe 2 2 3 2 2 2 3 2" xfId="21761" xr:uid="{00000000-0005-0000-0000-0000A0020000}"/>
    <cellStyle name="Ausgabe 2 2 3 2 2 2 3 3" xfId="33488" xr:uid="{00000000-0005-0000-0000-0000A1020000}"/>
    <cellStyle name="Ausgabe 2 2 3 2 2 2 4" xfId="13951" xr:uid="{00000000-0005-0000-0000-0000A2020000}"/>
    <cellStyle name="Ausgabe 2 2 3 2 2 2 5" xfId="25678" xr:uid="{00000000-0005-0000-0000-0000A3020000}"/>
    <cellStyle name="Ausgabe 2 2 3 2 2 3" xfId="3521" xr:uid="{00000000-0005-0000-0000-0000A4020000}"/>
    <cellStyle name="Ausgabe 2 2 3 2 2 3 2" xfId="7426" xr:uid="{00000000-0005-0000-0000-0000A5020000}"/>
    <cellStyle name="Ausgabe 2 2 3 2 2 3 2 2" xfId="19154" xr:uid="{00000000-0005-0000-0000-0000A6020000}"/>
    <cellStyle name="Ausgabe 2 2 3 2 2 3 2 3" xfId="30881" xr:uid="{00000000-0005-0000-0000-0000A7020000}"/>
    <cellStyle name="Ausgabe 2 2 3 2 2 3 3" xfId="11331" xr:uid="{00000000-0005-0000-0000-0000A8020000}"/>
    <cellStyle name="Ausgabe 2 2 3 2 2 3 3 2" xfId="23059" xr:uid="{00000000-0005-0000-0000-0000A9020000}"/>
    <cellStyle name="Ausgabe 2 2 3 2 2 3 3 3" xfId="34786" xr:uid="{00000000-0005-0000-0000-0000AA020000}"/>
    <cellStyle name="Ausgabe 2 2 3 2 2 3 4" xfId="15249" xr:uid="{00000000-0005-0000-0000-0000AB020000}"/>
    <cellStyle name="Ausgabe 2 2 3 2 2 3 5" xfId="26976" xr:uid="{00000000-0005-0000-0000-0000AC020000}"/>
    <cellStyle name="Ausgabe 2 2 3 2 2 4" xfId="4830" xr:uid="{00000000-0005-0000-0000-0000AD020000}"/>
    <cellStyle name="Ausgabe 2 2 3 2 2 4 2" xfId="16558" xr:uid="{00000000-0005-0000-0000-0000AE020000}"/>
    <cellStyle name="Ausgabe 2 2 3 2 2 4 3" xfId="28285" xr:uid="{00000000-0005-0000-0000-0000AF020000}"/>
    <cellStyle name="Ausgabe 2 2 3 2 2 5" xfId="8735" xr:uid="{00000000-0005-0000-0000-0000B0020000}"/>
    <cellStyle name="Ausgabe 2 2 3 2 2 5 2" xfId="20463" xr:uid="{00000000-0005-0000-0000-0000B1020000}"/>
    <cellStyle name="Ausgabe 2 2 3 2 2 5 3" xfId="32190" xr:uid="{00000000-0005-0000-0000-0000B2020000}"/>
    <cellStyle name="Ausgabe 2 2 3 2 2 6" xfId="12653" xr:uid="{00000000-0005-0000-0000-0000B3020000}"/>
    <cellStyle name="Ausgabe 2 2 3 2 2 7" xfId="24380" xr:uid="{00000000-0005-0000-0000-0000B4020000}"/>
    <cellStyle name="Ausgabe 2 2 3 2 3" xfId="1354" xr:uid="{00000000-0005-0000-0000-0000B5020000}"/>
    <cellStyle name="Ausgabe 2 2 3 2 3 2" xfId="2652" xr:uid="{00000000-0005-0000-0000-0000B6020000}"/>
    <cellStyle name="Ausgabe 2 2 3 2 3 2 2" xfId="6557" xr:uid="{00000000-0005-0000-0000-0000B7020000}"/>
    <cellStyle name="Ausgabe 2 2 3 2 3 2 2 2" xfId="18285" xr:uid="{00000000-0005-0000-0000-0000B8020000}"/>
    <cellStyle name="Ausgabe 2 2 3 2 3 2 2 3" xfId="30012" xr:uid="{00000000-0005-0000-0000-0000B9020000}"/>
    <cellStyle name="Ausgabe 2 2 3 2 3 2 3" xfId="10462" xr:uid="{00000000-0005-0000-0000-0000BA020000}"/>
    <cellStyle name="Ausgabe 2 2 3 2 3 2 3 2" xfId="22190" xr:uid="{00000000-0005-0000-0000-0000BB020000}"/>
    <cellStyle name="Ausgabe 2 2 3 2 3 2 3 3" xfId="33917" xr:uid="{00000000-0005-0000-0000-0000BC020000}"/>
    <cellStyle name="Ausgabe 2 2 3 2 3 2 4" xfId="14380" xr:uid="{00000000-0005-0000-0000-0000BD020000}"/>
    <cellStyle name="Ausgabe 2 2 3 2 3 2 5" xfId="26107" xr:uid="{00000000-0005-0000-0000-0000BE020000}"/>
    <cellStyle name="Ausgabe 2 2 3 2 3 3" xfId="3950" xr:uid="{00000000-0005-0000-0000-0000BF020000}"/>
    <cellStyle name="Ausgabe 2 2 3 2 3 3 2" xfId="7855" xr:uid="{00000000-0005-0000-0000-0000C0020000}"/>
    <cellStyle name="Ausgabe 2 2 3 2 3 3 2 2" xfId="19583" xr:uid="{00000000-0005-0000-0000-0000C1020000}"/>
    <cellStyle name="Ausgabe 2 2 3 2 3 3 2 3" xfId="31310" xr:uid="{00000000-0005-0000-0000-0000C2020000}"/>
    <cellStyle name="Ausgabe 2 2 3 2 3 3 3" xfId="11760" xr:uid="{00000000-0005-0000-0000-0000C3020000}"/>
    <cellStyle name="Ausgabe 2 2 3 2 3 3 3 2" xfId="23488" xr:uid="{00000000-0005-0000-0000-0000C4020000}"/>
    <cellStyle name="Ausgabe 2 2 3 2 3 3 3 3" xfId="35215" xr:uid="{00000000-0005-0000-0000-0000C5020000}"/>
    <cellStyle name="Ausgabe 2 2 3 2 3 3 4" xfId="15678" xr:uid="{00000000-0005-0000-0000-0000C6020000}"/>
    <cellStyle name="Ausgabe 2 2 3 2 3 3 5" xfId="27405" xr:uid="{00000000-0005-0000-0000-0000C7020000}"/>
    <cellStyle name="Ausgabe 2 2 3 2 3 4" xfId="5259" xr:uid="{00000000-0005-0000-0000-0000C8020000}"/>
    <cellStyle name="Ausgabe 2 2 3 2 3 4 2" xfId="16987" xr:uid="{00000000-0005-0000-0000-0000C9020000}"/>
    <cellStyle name="Ausgabe 2 2 3 2 3 4 3" xfId="28714" xr:uid="{00000000-0005-0000-0000-0000CA020000}"/>
    <cellStyle name="Ausgabe 2 2 3 2 3 5" xfId="9164" xr:uid="{00000000-0005-0000-0000-0000CB020000}"/>
    <cellStyle name="Ausgabe 2 2 3 2 3 5 2" xfId="20892" xr:uid="{00000000-0005-0000-0000-0000CC020000}"/>
    <cellStyle name="Ausgabe 2 2 3 2 3 5 3" xfId="32619" xr:uid="{00000000-0005-0000-0000-0000CD020000}"/>
    <cellStyle name="Ausgabe 2 2 3 2 3 6" xfId="13082" xr:uid="{00000000-0005-0000-0000-0000CE020000}"/>
    <cellStyle name="Ausgabe 2 2 3 2 3 7" xfId="24809" xr:uid="{00000000-0005-0000-0000-0000CF020000}"/>
    <cellStyle name="Ausgabe 2 2 3 2 4" xfId="1794" xr:uid="{00000000-0005-0000-0000-0000D0020000}"/>
    <cellStyle name="Ausgabe 2 2 3 2 4 2" xfId="5699" xr:uid="{00000000-0005-0000-0000-0000D1020000}"/>
    <cellStyle name="Ausgabe 2 2 3 2 4 2 2" xfId="17427" xr:uid="{00000000-0005-0000-0000-0000D2020000}"/>
    <cellStyle name="Ausgabe 2 2 3 2 4 2 3" xfId="29154" xr:uid="{00000000-0005-0000-0000-0000D3020000}"/>
    <cellStyle name="Ausgabe 2 2 3 2 4 3" xfId="9604" xr:uid="{00000000-0005-0000-0000-0000D4020000}"/>
    <cellStyle name="Ausgabe 2 2 3 2 4 3 2" xfId="21332" xr:uid="{00000000-0005-0000-0000-0000D5020000}"/>
    <cellStyle name="Ausgabe 2 2 3 2 4 3 3" xfId="33059" xr:uid="{00000000-0005-0000-0000-0000D6020000}"/>
    <cellStyle name="Ausgabe 2 2 3 2 4 4" xfId="13522" xr:uid="{00000000-0005-0000-0000-0000D7020000}"/>
    <cellStyle name="Ausgabe 2 2 3 2 4 5" xfId="25249" xr:uid="{00000000-0005-0000-0000-0000D8020000}"/>
    <cellStyle name="Ausgabe 2 2 3 2 5" xfId="3092" xr:uid="{00000000-0005-0000-0000-0000D9020000}"/>
    <cellStyle name="Ausgabe 2 2 3 2 5 2" xfId="6997" xr:uid="{00000000-0005-0000-0000-0000DA020000}"/>
    <cellStyle name="Ausgabe 2 2 3 2 5 2 2" xfId="18725" xr:uid="{00000000-0005-0000-0000-0000DB020000}"/>
    <cellStyle name="Ausgabe 2 2 3 2 5 2 3" xfId="30452" xr:uid="{00000000-0005-0000-0000-0000DC020000}"/>
    <cellStyle name="Ausgabe 2 2 3 2 5 3" xfId="10902" xr:uid="{00000000-0005-0000-0000-0000DD020000}"/>
    <cellStyle name="Ausgabe 2 2 3 2 5 3 2" xfId="22630" xr:uid="{00000000-0005-0000-0000-0000DE020000}"/>
    <cellStyle name="Ausgabe 2 2 3 2 5 3 3" xfId="34357" xr:uid="{00000000-0005-0000-0000-0000DF020000}"/>
    <cellStyle name="Ausgabe 2 2 3 2 5 4" xfId="14820" xr:uid="{00000000-0005-0000-0000-0000E0020000}"/>
    <cellStyle name="Ausgabe 2 2 3 2 5 5" xfId="26547" xr:uid="{00000000-0005-0000-0000-0000E1020000}"/>
    <cellStyle name="Ausgabe 2 2 3 2 6" xfId="4401" xr:uid="{00000000-0005-0000-0000-0000E2020000}"/>
    <cellStyle name="Ausgabe 2 2 3 2 6 2" xfId="16129" xr:uid="{00000000-0005-0000-0000-0000E3020000}"/>
    <cellStyle name="Ausgabe 2 2 3 2 6 3" xfId="27856" xr:uid="{00000000-0005-0000-0000-0000E4020000}"/>
    <cellStyle name="Ausgabe 2 2 3 2 7" xfId="8306" xr:uid="{00000000-0005-0000-0000-0000E5020000}"/>
    <cellStyle name="Ausgabe 2 2 3 2 7 2" xfId="20034" xr:uid="{00000000-0005-0000-0000-0000E6020000}"/>
    <cellStyle name="Ausgabe 2 2 3 2 7 3" xfId="31761" xr:uid="{00000000-0005-0000-0000-0000E7020000}"/>
    <cellStyle name="Ausgabe 2 2 3 2 8" xfId="12224" xr:uid="{00000000-0005-0000-0000-0000E8020000}"/>
    <cellStyle name="Ausgabe 2 2 3 2 9" xfId="23951" xr:uid="{00000000-0005-0000-0000-0000E9020000}"/>
    <cellStyle name="Ausgabe 2 2 3 3" xfId="595" xr:uid="{00000000-0005-0000-0000-0000EA020000}"/>
    <cellStyle name="Ausgabe 2 2 3 3 2" xfId="1024" xr:uid="{00000000-0005-0000-0000-0000EB020000}"/>
    <cellStyle name="Ausgabe 2 2 3 3 2 2" xfId="2322" xr:uid="{00000000-0005-0000-0000-0000EC020000}"/>
    <cellStyle name="Ausgabe 2 2 3 3 2 2 2" xfId="6227" xr:uid="{00000000-0005-0000-0000-0000ED020000}"/>
    <cellStyle name="Ausgabe 2 2 3 3 2 2 2 2" xfId="17955" xr:uid="{00000000-0005-0000-0000-0000EE020000}"/>
    <cellStyle name="Ausgabe 2 2 3 3 2 2 2 3" xfId="29682" xr:uid="{00000000-0005-0000-0000-0000EF020000}"/>
    <cellStyle name="Ausgabe 2 2 3 3 2 2 3" xfId="10132" xr:uid="{00000000-0005-0000-0000-0000F0020000}"/>
    <cellStyle name="Ausgabe 2 2 3 3 2 2 3 2" xfId="21860" xr:uid="{00000000-0005-0000-0000-0000F1020000}"/>
    <cellStyle name="Ausgabe 2 2 3 3 2 2 3 3" xfId="33587" xr:uid="{00000000-0005-0000-0000-0000F2020000}"/>
    <cellStyle name="Ausgabe 2 2 3 3 2 2 4" xfId="14050" xr:uid="{00000000-0005-0000-0000-0000F3020000}"/>
    <cellStyle name="Ausgabe 2 2 3 3 2 2 5" xfId="25777" xr:uid="{00000000-0005-0000-0000-0000F4020000}"/>
    <cellStyle name="Ausgabe 2 2 3 3 2 3" xfId="3620" xr:uid="{00000000-0005-0000-0000-0000F5020000}"/>
    <cellStyle name="Ausgabe 2 2 3 3 2 3 2" xfId="7525" xr:uid="{00000000-0005-0000-0000-0000F6020000}"/>
    <cellStyle name="Ausgabe 2 2 3 3 2 3 2 2" xfId="19253" xr:uid="{00000000-0005-0000-0000-0000F7020000}"/>
    <cellStyle name="Ausgabe 2 2 3 3 2 3 2 3" xfId="30980" xr:uid="{00000000-0005-0000-0000-0000F8020000}"/>
    <cellStyle name="Ausgabe 2 2 3 3 2 3 3" xfId="11430" xr:uid="{00000000-0005-0000-0000-0000F9020000}"/>
    <cellStyle name="Ausgabe 2 2 3 3 2 3 3 2" xfId="23158" xr:uid="{00000000-0005-0000-0000-0000FA020000}"/>
    <cellStyle name="Ausgabe 2 2 3 3 2 3 3 3" xfId="34885" xr:uid="{00000000-0005-0000-0000-0000FB020000}"/>
    <cellStyle name="Ausgabe 2 2 3 3 2 3 4" xfId="15348" xr:uid="{00000000-0005-0000-0000-0000FC020000}"/>
    <cellStyle name="Ausgabe 2 2 3 3 2 3 5" xfId="27075" xr:uid="{00000000-0005-0000-0000-0000FD020000}"/>
    <cellStyle name="Ausgabe 2 2 3 3 2 4" xfId="4929" xr:uid="{00000000-0005-0000-0000-0000FE020000}"/>
    <cellStyle name="Ausgabe 2 2 3 3 2 4 2" xfId="16657" xr:uid="{00000000-0005-0000-0000-0000FF020000}"/>
    <cellStyle name="Ausgabe 2 2 3 3 2 4 3" xfId="28384" xr:uid="{00000000-0005-0000-0000-000000030000}"/>
    <cellStyle name="Ausgabe 2 2 3 3 2 5" xfId="8834" xr:uid="{00000000-0005-0000-0000-000001030000}"/>
    <cellStyle name="Ausgabe 2 2 3 3 2 5 2" xfId="20562" xr:uid="{00000000-0005-0000-0000-000002030000}"/>
    <cellStyle name="Ausgabe 2 2 3 3 2 5 3" xfId="32289" xr:uid="{00000000-0005-0000-0000-000003030000}"/>
    <cellStyle name="Ausgabe 2 2 3 3 2 6" xfId="12752" xr:uid="{00000000-0005-0000-0000-000004030000}"/>
    <cellStyle name="Ausgabe 2 2 3 3 2 7" xfId="24479" xr:uid="{00000000-0005-0000-0000-000005030000}"/>
    <cellStyle name="Ausgabe 2 2 3 3 3" xfId="1453" xr:uid="{00000000-0005-0000-0000-000006030000}"/>
    <cellStyle name="Ausgabe 2 2 3 3 3 2" xfId="2751" xr:uid="{00000000-0005-0000-0000-000007030000}"/>
    <cellStyle name="Ausgabe 2 2 3 3 3 2 2" xfId="6656" xr:uid="{00000000-0005-0000-0000-000008030000}"/>
    <cellStyle name="Ausgabe 2 2 3 3 3 2 2 2" xfId="18384" xr:uid="{00000000-0005-0000-0000-000009030000}"/>
    <cellStyle name="Ausgabe 2 2 3 3 3 2 2 3" xfId="30111" xr:uid="{00000000-0005-0000-0000-00000A030000}"/>
    <cellStyle name="Ausgabe 2 2 3 3 3 2 3" xfId="10561" xr:uid="{00000000-0005-0000-0000-00000B030000}"/>
    <cellStyle name="Ausgabe 2 2 3 3 3 2 3 2" xfId="22289" xr:uid="{00000000-0005-0000-0000-00000C030000}"/>
    <cellStyle name="Ausgabe 2 2 3 3 3 2 3 3" xfId="34016" xr:uid="{00000000-0005-0000-0000-00000D030000}"/>
    <cellStyle name="Ausgabe 2 2 3 3 3 2 4" xfId="14479" xr:uid="{00000000-0005-0000-0000-00000E030000}"/>
    <cellStyle name="Ausgabe 2 2 3 3 3 2 5" xfId="26206" xr:uid="{00000000-0005-0000-0000-00000F030000}"/>
    <cellStyle name="Ausgabe 2 2 3 3 3 3" xfId="4049" xr:uid="{00000000-0005-0000-0000-000010030000}"/>
    <cellStyle name="Ausgabe 2 2 3 3 3 3 2" xfId="7954" xr:uid="{00000000-0005-0000-0000-000011030000}"/>
    <cellStyle name="Ausgabe 2 2 3 3 3 3 2 2" xfId="19682" xr:uid="{00000000-0005-0000-0000-000012030000}"/>
    <cellStyle name="Ausgabe 2 2 3 3 3 3 2 3" xfId="31409" xr:uid="{00000000-0005-0000-0000-000013030000}"/>
    <cellStyle name="Ausgabe 2 2 3 3 3 3 3" xfId="11859" xr:uid="{00000000-0005-0000-0000-000014030000}"/>
    <cellStyle name="Ausgabe 2 2 3 3 3 3 3 2" xfId="23587" xr:uid="{00000000-0005-0000-0000-000015030000}"/>
    <cellStyle name="Ausgabe 2 2 3 3 3 3 3 3" xfId="35314" xr:uid="{00000000-0005-0000-0000-000016030000}"/>
    <cellStyle name="Ausgabe 2 2 3 3 3 3 4" xfId="15777" xr:uid="{00000000-0005-0000-0000-000017030000}"/>
    <cellStyle name="Ausgabe 2 2 3 3 3 3 5" xfId="27504" xr:uid="{00000000-0005-0000-0000-000018030000}"/>
    <cellStyle name="Ausgabe 2 2 3 3 3 4" xfId="5358" xr:uid="{00000000-0005-0000-0000-000019030000}"/>
    <cellStyle name="Ausgabe 2 2 3 3 3 4 2" xfId="17086" xr:uid="{00000000-0005-0000-0000-00001A030000}"/>
    <cellStyle name="Ausgabe 2 2 3 3 3 4 3" xfId="28813" xr:uid="{00000000-0005-0000-0000-00001B030000}"/>
    <cellStyle name="Ausgabe 2 2 3 3 3 5" xfId="9263" xr:uid="{00000000-0005-0000-0000-00001C030000}"/>
    <cellStyle name="Ausgabe 2 2 3 3 3 5 2" xfId="20991" xr:uid="{00000000-0005-0000-0000-00001D030000}"/>
    <cellStyle name="Ausgabe 2 2 3 3 3 5 3" xfId="32718" xr:uid="{00000000-0005-0000-0000-00001E030000}"/>
    <cellStyle name="Ausgabe 2 2 3 3 3 6" xfId="13181" xr:uid="{00000000-0005-0000-0000-00001F030000}"/>
    <cellStyle name="Ausgabe 2 2 3 3 3 7" xfId="24908" xr:uid="{00000000-0005-0000-0000-000020030000}"/>
    <cellStyle name="Ausgabe 2 2 3 3 4" xfId="1893" xr:uid="{00000000-0005-0000-0000-000021030000}"/>
    <cellStyle name="Ausgabe 2 2 3 3 4 2" xfId="5798" xr:uid="{00000000-0005-0000-0000-000022030000}"/>
    <cellStyle name="Ausgabe 2 2 3 3 4 2 2" xfId="17526" xr:uid="{00000000-0005-0000-0000-000023030000}"/>
    <cellStyle name="Ausgabe 2 2 3 3 4 2 3" xfId="29253" xr:uid="{00000000-0005-0000-0000-000024030000}"/>
    <cellStyle name="Ausgabe 2 2 3 3 4 3" xfId="9703" xr:uid="{00000000-0005-0000-0000-000025030000}"/>
    <cellStyle name="Ausgabe 2 2 3 3 4 3 2" xfId="21431" xr:uid="{00000000-0005-0000-0000-000026030000}"/>
    <cellStyle name="Ausgabe 2 2 3 3 4 3 3" xfId="33158" xr:uid="{00000000-0005-0000-0000-000027030000}"/>
    <cellStyle name="Ausgabe 2 2 3 3 4 4" xfId="13621" xr:uid="{00000000-0005-0000-0000-000028030000}"/>
    <cellStyle name="Ausgabe 2 2 3 3 4 5" xfId="25348" xr:uid="{00000000-0005-0000-0000-000029030000}"/>
    <cellStyle name="Ausgabe 2 2 3 3 5" xfId="3191" xr:uid="{00000000-0005-0000-0000-00002A030000}"/>
    <cellStyle name="Ausgabe 2 2 3 3 5 2" xfId="7096" xr:uid="{00000000-0005-0000-0000-00002B030000}"/>
    <cellStyle name="Ausgabe 2 2 3 3 5 2 2" xfId="18824" xr:uid="{00000000-0005-0000-0000-00002C030000}"/>
    <cellStyle name="Ausgabe 2 2 3 3 5 2 3" xfId="30551" xr:uid="{00000000-0005-0000-0000-00002D030000}"/>
    <cellStyle name="Ausgabe 2 2 3 3 5 3" xfId="11001" xr:uid="{00000000-0005-0000-0000-00002E030000}"/>
    <cellStyle name="Ausgabe 2 2 3 3 5 3 2" xfId="22729" xr:uid="{00000000-0005-0000-0000-00002F030000}"/>
    <cellStyle name="Ausgabe 2 2 3 3 5 3 3" xfId="34456" xr:uid="{00000000-0005-0000-0000-000030030000}"/>
    <cellStyle name="Ausgabe 2 2 3 3 5 4" xfId="14919" xr:uid="{00000000-0005-0000-0000-000031030000}"/>
    <cellStyle name="Ausgabe 2 2 3 3 5 5" xfId="26646" xr:uid="{00000000-0005-0000-0000-000032030000}"/>
    <cellStyle name="Ausgabe 2 2 3 3 6" xfId="4500" xr:uid="{00000000-0005-0000-0000-000033030000}"/>
    <cellStyle name="Ausgabe 2 2 3 3 6 2" xfId="16228" xr:uid="{00000000-0005-0000-0000-000034030000}"/>
    <cellStyle name="Ausgabe 2 2 3 3 6 3" xfId="27955" xr:uid="{00000000-0005-0000-0000-000035030000}"/>
    <cellStyle name="Ausgabe 2 2 3 3 7" xfId="8405" xr:uid="{00000000-0005-0000-0000-000036030000}"/>
    <cellStyle name="Ausgabe 2 2 3 3 7 2" xfId="20133" xr:uid="{00000000-0005-0000-0000-000037030000}"/>
    <cellStyle name="Ausgabe 2 2 3 3 7 3" xfId="31860" xr:uid="{00000000-0005-0000-0000-000038030000}"/>
    <cellStyle name="Ausgabe 2 2 3 3 8" xfId="12323" xr:uid="{00000000-0005-0000-0000-000039030000}"/>
    <cellStyle name="Ausgabe 2 2 3 3 9" xfId="24050" xr:uid="{00000000-0005-0000-0000-00003A030000}"/>
    <cellStyle name="Ausgabe 2 2 3 4" xfId="826" xr:uid="{00000000-0005-0000-0000-00003B030000}"/>
    <cellStyle name="Ausgabe 2 2 3 4 2" xfId="2124" xr:uid="{00000000-0005-0000-0000-00003C030000}"/>
    <cellStyle name="Ausgabe 2 2 3 4 2 2" xfId="6029" xr:uid="{00000000-0005-0000-0000-00003D030000}"/>
    <cellStyle name="Ausgabe 2 2 3 4 2 2 2" xfId="17757" xr:uid="{00000000-0005-0000-0000-00003E030000}"/>
    <cellStyle name="Ausgabe 2 2 3 4 2 2 3" xfId="29484" xr:uid="{00000000-0005-0000-0000-00003F030000}"/>
    <cellStyle name="Ausgabe 2 2 3 4 2 3" xfId="9934" xr:uid="{00000000-0005-0000-0000-000040030000}"/>
    <cellStyle name="Ausgabe 2 2 3 4 2 3 2" xfId="21662" xr:uid="{00000000-0005-0000-0000-000041030000}"/>
    <cellStyle name="Ausgabe 2 2 3 4 2 3 3" xfId="33389" xr:uid="{00000000-0005-0000-0000-000042030000}"/>
    <cellStyle name="Ausgabe 2 2 3 4 2 4" xfId="13852" xr:uid="{00000000-0005-0000-0000-000043030000}"/>
    <cellStyle name="Ausgabe 2 2 3 4 2 5" xfId="25579" xr:uid="{00000000-0005-0000-0000-000044030000}"/>
    <cellStyle name="Ausgabe 2 2 3 4 3" xfId="3422" xr:uid="{00000000-0005-0000-0000-000045030000}"/>
    <cellStyle name="Ausgabe 2 2 3 4 3 2" xfId="7327" xr:uid="{00000000-0005-0000-0000-000046030000}"/>
    <cellStyle name="Ausgabe 2 2 3 4 3 2 2" xfId="19055" xr:uid="{00000000-0005-0000-0000-000047030000}"/>
    <cellStyle name="Ausgabe 2 2 3 4 3 2 3" xfId="30782" xr:uid="{00000000-0005-0000-0000-000048030000}"/>
    <cellStyle name="Ausgabe 2 2 3 4 3 3" xfId="11232" xr:uid="{00000000-0005-0000-0000-000049030000}"/>
    <cellStyle name="Ausgabe 2 2 3 4 3 3 2" xfId="22960" xr:uid="{00000000-0005-0000-0000-00004A030000}"/>
    <cellStyle name="Ausgabe 2 2 3 4 3 3 3" xfId="34687" xr:uid="{00000000-0005-0000-0000-00004B030000}"/>
    <cellStyle name="Ausgabe 2 2 3 4 3 4" xfId="15150" xr:uid="{00000000-0005-0000-0000-00004C030000}"/>
    <cellStyle name="Ausgabe 2 2 3 4 3 5" xfId="26877" xr:uid="{00000000-0005-0000-0000-00004D030000}"/>
    <cellStyle name="Ausgabe 2 2 3 4 4" xfId="4731" xr:uid="{00000000-0005-0000-0000-00004E030000}"/>
    <cellStyle name="Ausgabe 2 2 3 4 4 2" xfId="16459" xr:uid="{00000000-0005-0000-0000-00004F030000}"/>
    <cellStyle name="Ausgabe 2 2 3 4 4 3" xfId="28186" xr:uid="{00000000-0005-0000-0000-000050030000}"/>
    <cellStyle name="Ausgabe 2 2 3 4 5" xfId="8636" xr:uid="{00000000-0005-0000-0000-000051030000}"/>
    <cellStyle name="Ausgabe 2 2 3 4 5 2" xfId="20364" xr:uid="{00000000-0005-0000-0000-000052030000}"/>
    <cellStyle name="Ausgabe 2 2 3 4 5 3" xfId="32091" xr:uid="{00000000-0005-0000-0000-000053030000}"/>
    <cellStyle name="Ausgabe 2 2 3 4 6" xfId="12554" xr:uid="{00000000-0005-0000-0000-000054030000}"/>
    <cellStyle name="Ausgabe 2 2 3 4 7" xfId="24281" xr:uid="{00000000-0005-0000-0000-000055030000}"/>
    <cellStyle name="Ausgabe 2 2 3 5" xfId="1255" xr:uid="{00000000-0005-0000-0000-000056030000}"/>
    <cellStyle name="Ausgabe 2 2 3 5 2" xfId="2553" xr:uid="{00000000-0005-0000-0000-000057030000}"/>
    <cellStyle name="Ausgabe 2 2 3 5 2 2" xfId="6458" xr:uid="{00000000-0005-0000-0000-000058030000}"/>
    <cellStyle name="Ausgabe 2 2 3 5 2 2 2" xfId="18186" xr:uid="{00000000-0005-0000-0000-000059030000}"/>
    <cellStyle name="Ausgabe 2 2 3 5 2 2 3" xfId="29913" xr:uid="{00000000-0005-0000-0000-00005A030000}"/>
    <cellStyle name="Ausgabe 2 2 3 5 2 3" xfId="10363" xr:uid="{00000000-0005-0000-0000-00005B030000}"/>
    <cellStyle name="Ausgabe 2 2 3 5 2 3 2" xfId="22091" xr:uid="{00000000-0005-0000-0000-00005C030000}"/>
    <cellStyle name="Ausgabe 2 2 3 5 2 3 3" xfId="33818" xr:uid="{00000000-0005-0000-0000-00005D030000}"/>
    <cellStyle name="Ausgabe 2 2 3 5 2 4" xfId="14281" xr:uid="{00000000-0005-0000-0000-00005E030000}"/>
    <cellStyle name="Ausgabe 2 2 3 5 2 5" xfId="26008" xr:uid="{00000000-0005-0000-0000-00005F030000}"/>
    <cellStyle name="Ausgabe 2 2 3 5 3" xfId="3851" xr:uid="{00000000-0005-0000-0000-000060030000}"/>
    <cellStyle name="Ausgabe 2 2 3 5 3 2" xfId="7756" xr:uid="{00000000-0005-0000-0000-000061030000}"/>
    <cellStyle name="Ausgabe 2 2 3 5 3 2 2" xfId="19484" xr:uid="{00000000-0005-0000-0000-000062030000}"/>
    <cellStyle name="Ausgabe 2 2 3 5 3 2 3" xfId="31211" xr:uid="{00000000-0005-0000-0000-000063030000}"/>
    <cellStyle name="Ausgabe 2 2 3 5 3 3" xfId="11661" xr:uid="{00000000-0005-0000-0000-000064030000}"/>
    <cellStyle name="Ausgabe 2 2 3 5 3 3 2" xfId="23389" xr:uid="{00000000-0005-0000-0000-000065030000}"/>
    <cellStyle name="Ausgabe 2 2 3 5 3 3 3" xfId="35116" xr:uid="{00000000-0005-0000-0000-000066030000}"/>
    <cellStyle name="Ausgabe 2 2 3 5 3 4" xfId="15579" xr:uid="{00000000-0005-0000-0000-000067030000}"/>
    <cellStyle name="Ausgabe 2 2 3 5 3 5" xfId="27306" xr:uid="{00000000-0005-0000-0000-000068030000}"/>
    <cellStyle name="Ausgabe 2 2 3 5 4" xfId="5160" xr:uid="{00000000-0005-0000-0000-000069030000}"/>
    <cellStyle name="Ausgabe 2 2 3 5 4 2" xfId="16888" xr:uid="{00000000-0005-0000-0000-00006A030000}"/>
    <cellStyle name="Ausgabe 2 2 3 5 4 3" xfId="28615" xr:uid="{00000000-0005-0000-0000-00006B030000}"/>
    <cellStyle name="Ausgabe 2 2 3 5 5" xfId="9065" xr:uid="{00000000-0005-0000-0000-00006C030000}"/>
    <cellStyle name="Ausgabe 2 2 3 5 5 2" xfId="20793" xr:uid="{00000000-0005-0000-0000-00006D030000}"/>
    <cellStyle name="Ausgabe 2 2 3 5 5 3" xfId="32520" xr:uid="{00000000-0005-0000-0000-00006E030000}"/>
    <cellStyle name="Ausgabe 2 2 3 5 6" xfId="12983" xr:uid="{00000000-0005-0000-0000-00006F030000}"/>
    <cellStyle name="Ausgabe 2 2 3 5 7" xfId="24710" xr:uid="{00000000-0005-0000-0000-000070030000}"/>
    <cellStyle name="Ausgabe 2 2 3 6" xfId="1695" xr:uid="{00000000-0005-0000-0000-000071030000}"/>
    <cellStyle name="Ausgabe 2 2 3 6 2" xfId="5600" xr:uid="{00000000-0005-0000-0000-000072030000}"/>
    <cellStyle name="Ausgabe 2 2 3 6 2 2" xfId="17328" xr:uid="{00000000-0005-0000-0000-000073030000}"/>
    <cellStyle name="Ausgabe 2 2 3 6 2 3" xfId="29055" xr:uid="{00000000-0005-0000-0000-000074030000}"/>
    <cellStyle name="Ausgabe 2 2 3 6 3" xfId="9505" xr:uid="{00000000-0005-0000-0000-000075030000}"/>
    <cellStyle name="Ausgabe 2 2 3 6 3 2" xfId="21233" xr:uid="{00000000-0005-0000-0000-000076030000}"/>
    <cellStyle name="Ausgabe 2 2 3 6 3 3" xfId="32960" xr:uid="{00000000-0005-0000-0000-000077030000}"/>
    <cellStyle name="Ausgabe 2 2 3 6 4" xfId="13423" xr:uid="{00000000-0005-0000-0000-000078030000}"/>
    <cellStyle name="Ausgabe 2 2 3 6 5" xfId="25150" xr:uid="{00000000-0005-0000-0000-000079030000}"/>
    <cellStyle name="Ausgabe 2 2 3 7" xfId="2993" xr:uid="{00000000-0005-0000-0000-00007A030000}"/>
    <cellStyle name="Ausgabe 2 2 3 7 2" xfId="6898" xr:uid="{00000000-0005-0000-0000-00007B030000}"/>
    <cellStyle name="Ausgabe 2 2 3 7 2 2" xfId="18626" xr:uid="{00000000-0005-0000-0000-00007C030000}"/>
    <cellStyle name="Ausgabe 2 2 3 7 2 3" xfId="30353" xr:uid="{00000000-0005-0000-0000-00007D030000}"/>
    <cellStyle name="Ausgabe 2 2 3 7 3" xfId="10803" xr:uid="{00000000-0005-0000-0000-00007E030000}"/>
    <cellStyle name="Ausgabe 2 2 3 7 3 2" xfId="22531" xr:uid="{00000000-0005-0000-0000-00007F030000}"/>
    <cellStyle name="Ausgabe 2 2 3 7 3 3" xfId="34258" xr:uid="{00000000-0005-0000-0000-000080030000}"/>
    <cellStyle name="Ausgabe 2 2 3 7 4" xfId="14721" xr:uid="{00000000-0005-0000-0000-000081030000}"/>
    <cellStyle name="Ausgabe 2 2 3 7 5" xfId="26448" xr:uid="{00000000-0005-0000-0000-000082030000}"/>
    <cellStyle name="Ausgabe 2 2 3 8" xfId="4302" xr:uid="{00000000-0005-0000-0000-000083030000}"/>
    <cellStyle name="Ausgabe 2 2 3 8 2" xfId="16030" xr:uid="{00000000-0005-0000-0000-000084030000}"/>
    <cellStyle name="Ausgabe 2 2 3 8 3" xfId="27757" xr:uid="{00000000-0005-0000-0000-000085030000}"/>
    <cellStyle name="Ausgabe 2 2 3 9" xfId="8207" xr:uid="{00000000-0005-0000-0000-000086030000}"/>
    <cellStyle name="Ausgabe 2 2 3 9 2" xfId="19935" xr:uid="{00000000-0005-0000-0000-000087030000}"/>
    <cellStyle name="Ausgabe 2 2 3 9 3" xfId="31662" xr:uid="{00000000-0005-0000-0000-000088030000}"/>
    <cellStyle name="Ausgabe 2 2 4" xfId="352" xr:uid="{00000000-0005-0000-0000-000089030000}"/>
    <cellStyle name="Ausgabe 2 2 4 2" xfId="781" xr:uid="{00000000-0005-0000-0000-00008A030000}"/>
    <cellStyle name="Ausgabe 2 2 4 2 2" xfId="2079" xr:uid="{00000000-0005-0000-0000-00008B030000}"/>
    <cellStyle name="Ausgabe 2 2 4 2 2 2" xfId="5984" xr:uid="{00000000-0005-0000-0000-00008C030000}"/>
    <cellStyle name="Ausgabe 2 2 4 2 2 2 2" xfId="17712" xr:uid="{00000000-0005-0000-0000-00008D030000}"/>
    <cellStyle name="Ausgabe 2 2 4 2 2 2 3" xfId="29439" xr:uid="{00000000-0005-0000-0000-00008E030000}"/>
    <cellStyle name="Ausgabe 2 2 4 2 2 3" xfId="9889" xr:uid="{00000000-0005-0000-0000-00008F030000}"/>
    <cellStyle name="Ausgabe 2 2 4 2 2 3 2" xfId="21617" xr:uid="{00000000-0005-0000-0000-000090030000}"/>
    <cellStyle name="Ausgabe 2 2 4 2 2 3 3" xfId="33344" xr:uid="{00000000-0005-0000-0000-000091030000}"/>
    <cellStyle name="Ausgabe 2 2 4 2 2 4" xfId="13807" xr:uid="{00000000-0005-0000-0000-000092030000}"/>
    <cellStyle name="Ausgabe 2 2 4 2 2 5" xfId="25534" xr:uid="{00000000-0005-0000-0000-000093030000}"/>
    <cellStyle name="Ausgabe 2 2 4 2 3" xfId="3377" xr:uid="{00000000-0005-0000-0000-000094030000}"/>
    <cellStyle name="Ausgabe 2 2 4 2 3 2" xfId="7282" xr:uid="{00000000-0005-0000-0000-000095030000}"/>
    <cellStyle name="Ausgabe 2 2 4 2 3 2 2" xfId="19010" xr:uid="{00000000-0005-0000-0000-000096030000}"/>
    <cellStyle name="Ausgabe 2 2 4 2 3 2 3" xfId="30737" xr:uid="{00000000-0005-0000-0000-000097030000}"/>
    <cellStyle name="Ausgabe 2 2 4 2 3 3" xfId="11187" xr:uid="{00000000-0005-0000-0000-000098030000}"/>
    <cellStyle name="Ausgabe 2 2 4 2 3 3 2" xfId="22915" xr:uid="{00000000-0005-0000-0000-000099030000}"/>
    <cellStyle name="Ausgabe 2 2 4 2 3 3 3" xfId="34642" xr:uid="{00000000-0005-0000-0000-00009A030000}"/>
    <cellStyle name="Ausgabe 2 2 4 2 3 4" xfId="15105" xr:uid="{00000000-0005-0000-0000-00009B030000}"/>
    <cellStyle name="Ausgabe 2 2 4 2 3 5" xfId="26832" xr:uid="{00000000-0005-0000-0000-00009C030000}"/>
    <cellStyle name="Ausgabe 2 2 4 2 4" xfId="4686" xr:uid="{00000000-0005-0000-0000-00009D030000}"/>
    <cellStyle name="Ausgabe 2 2 4 2 4 2" xfId="16414" xr:uid="{00000000-0005-0000-0000-00009E030000}"/>
    <cellStyle name="Ausgabe 2 2 4 2 4 3" xfId="28141" xr:uid="{00000000-0005-0000-0000-00009F030000}"/>
    <cellStyle name="Ausgabe 2 2 4 2 5" xfId="8591" xr:uid="{00000000-0005-0000-0000-0000A0030000}"/>
    <cellStyle name="Ausgabe 2 2 4 2 5 2" xfId="20319" xr:uid="{00000000-0005-0000-0000-0000A1030000}"/>
    <cellStyle name="Ausgabe 2 2 4 2 5 3" xfId="32046" xr:uid="{00000000-0005-0000-0000-0000A2030000}"/>
    <cellStyle name="Ausgabe 2 2 4 2 6" xfId="12509" xr:uid="{00000000-0005-0000-0000-0000A3030000}"/>
    <cellStyle name="Ausgabe 2 2 4 2 7" xfId="24236" xr:uid="{00000000-0005-0000-0000-0000A4030000}"/>
    <cellStyle name="Ausgabe 2 2 4 3" xfId="1210" xr:uid="{00000000-0005-0000-0000-0000A5030000}"/>
    <cellStyle name="Ausgabe 2 2 4 3 2" xfId="2508" xr:uid="{00000000-0005-0000-0000-0000A6030000}"/>
    <cellStyle name="Ausgabe 2 2 4 3 2 2" xfId="6413" xr:uid="{00000000-0005-0000-0000-0000A7030000}"/>
    <cellStyle name="Ausgabe 2 2 4 3 2 2 2" xfId="18141" xr:uid="{00000000-0005-0000-0000-0000A8030000}"/>
    <cellStyle name="Ausgabe 2 2 4 3 2 2 3" xfId="29868" xr:uid="{00000000-0005-0000-0000-0000A9030000}"/>
    <cellStyle name="Ausgabe 2 2 4 3 2 3" xfId="10318" xr:uid="{00000000-0005-0000-0000-0000AA030000}"/>
    <cellStyle name="Ausgabe 2 2 4 3 2 3 2" xfId="22046" xr:uid="{00000000-0005-0000-0000-0000AB030000}"/>
    <cellStyle name="Ausgabe 2 2 4 3 2 3 3" xfId="33773" xr:uid="{00000000-0005-0000-0000-0000AC030000}"/>
    <cellStyle name="Ausgabe 2 2 4 3 2 4" xfId="14236" xr:uid="{00000000-0005-0000-0000-0000AD030000}"/>
    <cellStyle name="Ausgabe 2 2 4 3 2 5" xfId="25963" xr:uid="{00000000-0005-0000-0000-0000AE030000}"/>
    <cellStyle name="Ausgabe 2 2 4 3 3" xfId="3806" xr:uid="{00000000-0005-0000-0000-0000AF030000}"/>
    <cellStyle name="Ausgabe 2 2 4 3 3 2" xfId="7711" xr:uid="{00000000-0005-0000-0000-0000B0030000}"/>
    <cellStyle name="Ausgabe 2 2 4 3 3 2 2" xfId="19439" xr:uid="{00000000-0005-0000-0000-0000B1030000}"/>
    <cellStyle name="Ausgabe 2 2 4 3 3 2 3" xfId="31166" xr:uid="{00000000-0005-0000-0000-0000B2030000}"/>
    <cellStyle name="Ausgabe 2 2 4 3 3 3" xfId="11616" xr:uid="{00000000-0005-0000-0000-0000B3030000}"/>
    <cellStyle name="Ausgabe 2 2 4 3 3 3 2" xfId="23344" xr:uid="{00000000-0005-0000-0000-0000B4030000}"/>
    <cellStyle name="Ausgabe 2 2 4 3 3 3 3" xfId="35071" xr:uid="{00000000-0005-0000-0000-0000B5030000}"/>
    <cellStyle name="Ausgabe 2 2 4 3 3 4" xfId="15534" xr:uid="{00000000-0005-0000-0000-0000B6030000}"/>
    <cellStyle name="Ausgabe 2 2 4 3 3 5" xfId="27261" xr:uid="{00000000-0005-0000-0000-0000B7030000}"/>
    <cellStyle name="Ausgabe 2 2 4 3 4" xfId="5115" xr:uid="{00000000-0005-0000-0000-0000B8030000}"/>
    <cellStyle name="Ausgabe 2 2 4 3 4 2" xfId="16843" xr:uid="{00000000-0005-0000-0000-0000B9030000}"/>
    <cellStyle name="Ausgabe 2 2 4 3 4 3" xfId="28570" xr:uid="{00000000-0005-0000-0000-0000BA030000}"/>
    <cellStyle name="Ausgabe 2 2 4 3 5" xfId="9020" xr:uid="{00000000-0005-0000-0000-0000BB030000}"/>
    <cellStyle name="Ausgabe 2 2 4 3 5 2" xfId="20748" xr:uid="{00000000-0005-0000-0000-0000BC030000}"/>
    <cellStyle name="Ausgabe 2 2 4 3 5 3" xfId="32475" xr:uid="{00000000-0005-0000-0000-0000BD030000}"/>
    <cellStyle name="Ausgabe 2 2 4 3 6" xfId="12938" xr:uid="{00000000-0005-0000-0000-0000BE030000}"/>
    <cellStyle name="Ausgabe 2 2 4 3 7" xfId="24665" xr:uid="{00000000-0005-0000-0000-0000BF030000}"/>
    <cellStyle name="Ausgabe 2 2 4 4" xfId="1650" xr:uid="{00000000-0005-0000-0000-0000C0030000}"/>
    <cellStyle name="Ausgabe 2 2 4 4 2" xfId="5555" xr:uid="{00000000-0005-0000-0000-0000C1030000}"/>
    <cellStyle name="Ausgabe 2 2 4 4 2 2" xfId="17283" xr:uid="{00000000-0005-0000-0000-0000C2030000}"/>
    <cellStyle name="Ausgabe 2 2 4 4 2 3" xfId="29010" xr:uid="{00000000-0005-0000-0000-0000C3030000}"/>
    <cellStyle name="Ausgabe 2 2 4 4 3" xfId="9460" xr:uid="{00000000-0005-0000-0000-0000C4030000}"/>
    <cellStyle name="Ausgabe 2 2 4 4 3 2" xfId="21188" xr:uid="{00000000-0005-0000-0000-0000C5030000}"/>
    <cellStyle name="Ausgabe 2 2 4 4 3 3" xfId="32915" xr:uid="{00000000-0005-0000-0000-0000C6030000}"/>
    <cellStyle name="Ausgabe 2 2 4 4 4" xfId="13378" xr:uid="{00000000-0005-0000-0000-0000C7030000}"/>
    <cellStyle name="Ausgabe 2 2 4 4 5" xfId="25105" xr:uid="{00000000-0005-0000-0000-0000C8030000}"/>
    <cellStyle name="Ausgabe 2 2 4 5" xfId="2948" xr:uid="{00000000-0005-0000-0000-0000C9030000}"/>
    <cellStyle name="Ausgabe 2 2 4 5 2" xfId="6853" xr:uid="{00000000-0005-0000-0000-0000CA030000}"/>
    <cellStyle name="Ausgabe 2 2 4 5 2 2" xfId="18581" xr:uid="{00000000-0005-0000-0000-0000CB030000}"/>
    <cellStyle name="Ausgabe 2 2 4 5 2 3" xfId="30308" xr:uid="{00000000-0005-0000-0000-0000CC030000}"/>
    <cellStyle name="Ausgabe 2 2 4 5 3" xfId="10758" xr:uid="{00000000-0005-0000-0000-0000CD030000}"/>
    <cellStyle name="Ausgabe 2 2 4 5 3 2" xfId="22486" xr:uid="{00000000-0005-0000-0000-0000CE030000}"/>
    <cellStyle name="Ausgabe 2 2 4 5 3 3" xfId="34213" xr:uid="{00000000-0005-0000-0000-0000CF030000}"/>
    <cellStyle name="Ausgabe 2 2 4 5 4" xfId="14676" xr:uid="{00000000-0005-0000-0000-0000D0030000}"/>
    <cellStyle name="Ausgabe 2 2 4 5 5" xfId="26403" xr:uid="{00000000-0005-0000-0000-0000D1030000}"/>
    <cellStyle name="Ausgabe 2 2 4 6" xfId="4257" xr:uid="{00000000-0005-0000-0000-0000D2030000}"/>
    <cellStyle name="Ausgabe 2 2 4 6 2" xfId="15985" xr:uid="{00000000-0005-0000-0000-0000D3030000}"/>
    <cellStyle name="Ausgabe 2 2 4 6 3" xfId="27712" xr:uid="{00000000-0005-0000-0000-0000D4030000}"/>
    <cellStyle name="Ausgabe 2 2 4 7" xfId="8162" xr:uid="{00000000-0005-0000-0000-0000D5030000}"/>
    <cellStyle name="Ausgabe 2 2 4 7 2" xfId="19890" xr:uid="{00000000-0005-0000-0000-0000D6030000}"/>
    <cellStyle name="Ausgabe 2 2 4 7 3" xfId="31617" xr:uid="{00000000-0005-0000-0000-0000D7030000}"/>
    <cellStyle name="Ausgabe 2 2 4 8" xfId="12080" xr:uid="{00000000-0005-0000-0000-0000D8030000}"/>
    <cellStyle name="Ausgabe 2 2 4 9" xfId="23807" xr:uid="{00000000-0005-0000-0000-0000D9030000}"/>
    <cellStyle name="Ausgabe 2 2 5" xfId="451" xr:uid="{00000000-0005-0000-0000-0000DA030000}"/>
    <cellStyle name="Ausgabe 2 2 5 2" xfId="880" xr:uid="{00000000-0005-0000-0000-0000DB030000}"/>
    <cellStyle name="Ausgabe 2 2 5 2 2" xfId="2178" xr:uid="{00000000-0005-0000-0000-0000DC030000}"/>
    <cellStyle name="Ausgabe 2 2 5 2 2 2" xfId="6083" xr:uid="{00000000-0005-0000-0000-0000DD030000}"/>
    <cellStyle name="Ausgabe 2 2 5 2 2 2 2" xfId="17811" xr:uid="{00000000-0005-0000-0000-0000DE030000}"/>
    <cellStyle name="Ausgabe 2 2 5 2 2 2 3" xfId="29538" xr:uid="{00000000-0005-0000-0000-0000DF030000}"/>
    <cellStyle name="Ausgabe 2 2 5 2 2 3" xfId="9988" xr:uid="{00000000-0005-0000-0000-0000E0030000}"/>
    <cellStyle name="Ausgabe 2 2 5 2 2 3 2" xfId="21716" xr:uid="{00000000-0005-0000-0000-0000E1030000}"/>
    <cellStyle name="Ausgabe 2 2 5 2 2 3 3" xfId="33443" xr:uid="{00000000-0005-0000-0000-0000E2030000}"/>
    <cellStyle name="Ausgabe 2 2 5 2 2 4" xfId="13906" xr:uid="{00000000-0005-0000-0000-0000E3030000}"/>
    <cellStyle name="Ausgabe 2 2 5 2 2 5" xfId="25633" xr:uid="{00000000-0005-0000-0000-0000E4030000}"/>
    <cellStyle name="Ausgabe 2 2 5 2 3" xfId="3476" xr:uid="{00000000-0005-0000-0000-0000E5030000}"/>
    <cellStyle name="Ausgabe 2 2 5 2 3 2" xfId="7381" xr:uid="{00000000-0005-0000-0000-0000E6030000}"/>
    <cellStyle name="Ausgabe 2 2 5 2 3 2 2" xfId="19109" xr:uid="{00000000-0005-0000-0000-0000E7030000}"/>
    <cellStyle name="Ausgabe 2 2 5 2 3 2 3" xfId="30836" xr:uid="{00000000-0005-0000-0000-0000E8030000}"/>
    <cellStyle name="Ausgabe 2 2 5 2 3 3" xfId="11286" xr:uid="{00000000-0005-0000-0000-0000E9030000}"/>
    <cellStyle name="Ausgabe 2 2 5 2 3 3 2" xfId="23014" xr:uid="{00000000-0005-0000-0000-0000EA030000}"/>
    <cellStyle name="Ausgabe 2 2 5 2 3 3 3" xfId="34741" xr:uid="{00000000-0005-0000-0000-0000EB030000}"/>
    <cellStyle name="Ausgabe 2 2 5 2 3 4" xfId="15204" xr:uid="{00000000-0005-0000-0000-0000EC030000}"/>
    <cellStyle name="Ausgabe 2 2 5 2 3 5" xfId="26931" xr:uid="{00000000-0005-0000-0000-0000ED030000}"/>
    <cellStyle name="Ausgabe 2 2 5 2 4" xfId="4785" xr:uid="{00000000-0005-0000-0000-0000EE030000}"/>
    <cellStyle name="Ausgabe 2 2 5 2 4 2" xfId="16513" xr:uid="{00000000-0005-0000-0000-0000EF030000}"/>
    <cellStyle name="Ausgabe 2 2 5 2 4 3" xfId="28240" xr:uid="{00000000-0005-0000-0000-0000F0030000}"/>
    <cellStyle name="Ausgabe 2 2 5 2 5" xfId="8690" xr:uid="{00000000-0005-0000-0000-0000F1030000}"/>
    <cellStyle name="Ausgabe 2 2 5 2 5 2" xfId="20418" xr:uid="{00000000-0005-0000-0000-0000F2030000}"/>
    <cellStyle name="Ausgabe 2 2 5 2 5 3" xfId="32145" xr:uid="{00000000-0005-0000-0000-0000F3030000}"/>
    <cellStyle name="Ausgabe 2 2 5 2 6" xfId="12608" xr:uid="{00000000-0005-0000-0000-0000F4030000}"/>
    <cellStyle name="Ausgabe 2 2 5 2 7" xfId="24335" xr:uid="{00000000-0005-0000-0000-0000F5030000}"/>
    <cellStyle name="Ausgabe 2 2 5 3" xfId="1309" xr:uid="{00000000-0005-0000-0000-0000F6030000}"/>
    <cellStyle name="Ausgabe 2 2 5 3 2" xfId="2607" xr:uid="{00000000-0005-0000-0000-0000F7030000}"/>
    <cellStyle name="Ausgabe 2 2 5 3 2 2" xfId="6512" xr:uid="{00000000-0005-0000-0000-0000F8030000}"/>
    <cellStyle name="Ausgabe 2 2 5 3 2 2 2" xfId="18240" xr:uid="{00000000-0005-0000-0000-0000F9030000}"/>
    <cellStyle name="Ausgabe 2 2 5 3 2 2 3" xfId="29967" xr:uid="{00000000-0005-0000-0000-0000FA030000}"/>
    <cellStyle name="Ausgabe 2 2 5 3 2 3" xfId="10417" xr:uid="{00000000-0005-0000-0000-0000FB030000}"/>
    <cellStyle name="Ausgabe 2 2 5 3 2 3 2" xfId="22145" xr:uid="{00000000-0005-0000-0000-0000FC030000}"/>
    <cellStyle name="Ausgabe 2 2 5 3 2 3 3" xfId="33872" xr:uid="{00000000-0005-0000-0000-0000FD030000}"/>
    <cellStyle name="Ausgabe 2 2 5 3 2 4" xfId="14335" xr:uid="{00000000-0005-0000-0000-0000FE030000}"/>
    <cellStyle name="Ausgabe 2 2 5 3 2 5" xfId="26062" xr:uid="{00000000-0005-0000-0000-0000FF030000}"/>
    <cellStyle name="Ausgabe 2 2 5 3 3" xfId="3905" xr:uid="{00000000-0005-0000-0000-000000040000}"/>
    <cellStyle name="Ausgabe 2 2 5 3 3 2" xfId="7810" xr:uid="{00000000-0005-0000-0000-000001040000}"/>
    <cellStyle name="Ausgabe 2 2 5 3 3 2 2" xfId="19538" xr:uid="{00000000-0005-0000-0000-000002040000}"/>
    <cellStyle name="Ausgabe 2 2 5 3 3 2 3" xfId="31265" xr:uid="{00000000-0005-0000-0000-000003040000}"/>
    <cellStyle name="Ausgabe 2 2 5 3 3 3" xfId="11715" xr:uid="{00000000-0005-0000-0000-000004040000}"/>
    <cellStyle name="Ausgabe 2 2 5 3 3 3 2" xfId="23443" xr:uid="{00000000-0005-0000-0000-000005040000}"/>
    <cellStyle name="Ausgabe 2 2 5 3 3 3 3" xfId="35170" xr:uid="{00000000-0005-0000-0000-000006040000}"/>
    <cellStyle name="Ausgabe 2 2 5 3 3 4" xfId="15633" xr:uid="{00000000-0005-0000-0000-000007040000}"/>
    <cellStyle name="Ausgabe 2 2 5 3 3 5" xfId="27360" xr:uid="{00000000-0005-0000-0000-000008040000}"/>
    <cellStyle name="Ausgabe 2 2 5 3 4" xfId="5214" xr:uid="{00000000-0005-0000-0000-000009040000}"/>
    <cellStyle name="Ausgabe 2 2 5 3 4 2" xfId="16942" xr:uid="{00000000-0005-0000-0000-00000A040000}"/>
    <cellStyle name="Ausgabe 2 2 5 3 4 3" xfId="28669" xr:uid="{00000000-0005-0000-0000-00000B040000}"/>
    <cellStyle name="Ausgabe 2 2 5 3 5" xfId="9119" xr:uid="{00000000-0005-0000-0000-00000C040000}"/>
    <cellStyle name="Ausgabe 2 2 5 3 5 2" xfId="20847" xr:uid="{00000000-0005-0000-0000-00000D040000}"/>
    <cellStyle name="Ausgabe 2 2 5 3 5 3" xfId="32574" xr:uid="{00000000-0005-0000-0000-00000E040000}"/>
    <cellStyle name="Ausgabe 2 2 5 3 6" xfId="13037" xr:uid="{00000000-0005-0000-0000-00000F040000}"/>
    <cellStyle name="Ausgabe 2 2 5 3 7" xfId="24764" xr:uid="{00000000-0005-0000-0000-000010040000}"/>
    <cellStyle name="Ausgabe 2 2 5 4" xfId="1749" xr:uid="{00000000-0005-0000-0000-000011040000}"/>
    <cellStyle name="Ausgabe 2 2 5 4 2" xfId="5654" xr:uid="{00000000-0005-0000-0000-000012040000}"/>
    <cellStyle name="Ausgabe 2 2 5 4 2 2" xfId="17382" xr:uid="{00000000-0005-0000-0000-000013040000}"/>
    <cellStyle name="Ausgabe 2 2 5 4 2 3" xfId="29109" xr:uid="{00000000-0005-0000-0000-000014040000}"/>
    <cellStyle name="Ausgabe 2 2 5 4 3" xfId="9559" xr:uid="{00000000-0005-0000-0000-000015040000}"/>
    <cellStyle name="Ausgabe 2 2 5 4 3 2" xfId="21287" xr:uid="{00000000-0005-0000-0000-000016040000}"/>
    <cellStyle name="Ausgabe 2 2 5 4 3 3" xfId="33014" xr:uid="{00000000-0005-0000-0000-000017040000}"/>
    <cellStyle name="Ausgabe 2 2 5 4 4" xfId="13477" xr:uid="{00000000-0005-0000-0000-000018040000}"/>
    <cellStyle name="Ausgabe 2 2 5 4 5" xfId="25204" xr:uid="{00000000-0005-0000-0000-000019040000}"/>
    <cellStyle name="Ausgabe 2 2 5 5" xfId="3047" xr:uid="{00000000-0005-0000-0000-00001A040000}"/>
    <cellStyle name="Ausgabe 2 2 5 5 2" xfId="6952" xr:uid="{00000000-0005-0000-0000-00001B040000}"/>
    <cellStyle name="Ausgabe 2 2 5 5 2 2" xfId="18680" xr:uid="{00000000-0005-0000-0000-00001C040000}"/>
    <cellStyle name="Ausgabe 2 2 5 5 2 3" xfId="30407" xr:uid="{00000000-0005-0000-0000-00001D040000}"/>
    <cellStyle name="Ausgabe 2 2 5 5 3" xfId="10857" xr:uid="{00000000-0005-0000-0000-00001E040000}"/>
    <cellStyle name="Ausgabe 2 2 5 5 3 2" xfId="22585" xr:uid="{00000000-0005-0000-0000-00001F040000}"/>
    <cellStyle name="Ausgabe 2 2 5 5 3 3" xfId="34312" xr:uid="{00000000-0005-0000-0000-000020040000}"/>
    <cellStyle name="Ausgabe 2 2 5 5 4" xfId="14775" xr:uid="{00000000-0005-0000-0000-000021040000}"/>
    <cellStyle name="Ausgabe 2 2 5 5 5" xfId="26502" xr:uid="{00000000-0005-0000-0000-000022040000}"/>
    <cellStyle name="Ausgabe 2 2 5 6" xfId="4356" xr:uid="{00000000-0005-0000-0000-000023040000}"/>
    <cellStyle name="Ausgabe 2 2 5 6 2" xfId="16084" xr:uid="{00000000-0005-0000-0000-000024040000}"/>
    <cellStyle name="Ausgabe 2 2 5 6 3" xfId="27811" xr:uid="{00000000-0005-0000-0000-000025040000}"/>
    <cellStyle name="Ausgabe 2 2 5 7" xfId="8261" xr:uid="{00000000-0005-0000-0000-000026040000}"/>
    <cellStyle name="Ausgabe 2 2 5 7 2" xfId="19989" xr:uid="{00000000-0005-0000-0000-000027040000}"/>
    <cellStyle name="Ausgabe 2 2 5 7 3" xfId="31716" xr:uid="{00000000-0005-0000-0000-000028040000}"/>
    <cellStyle name="Ausgabe 2 2 5 8" xfId="12179" xr:uid="{00000000-0005-0000-0000-000029040000}"/>
    <cellStyle name="Ausgabe 2 2 5 9" xfId="23906" xr:uid="{00000000-0005-0000-0000-00002A040000}"/>
    <cellStyle name="Ausgabe 2 2 6" xfId="550" xr:uid="{00000000-0005-0000-0000-00002B040000}"/>
    <cellStyle name="Ausgabe 2 2 6 2" xfId="979" xr:uid="{00000000-0005-0000-0000-00002C040000}"/>
    <cellStyle name="Ausgabe 2 2 6 2 2" xfId="2277" xr:uid="{00000000-0005-0000-0000-00002D040000}"/>
    <cellStyle name="Ausgabe 2 2 6 2 2 2" xfId="6182" xr:uid="{00000000-0005-0000-0000-00002E040000}"/>
    <cellStyle name="Ausgabe 2 2 6 2 2 2 2" xfId="17910" xr:uid="{00000000-0005-0000-0000-00002F040000}"/>
    <cellStyle name="Ausgabe 2 2 6 2 2 2 3" xfId="29637" xr:uid="{00000000-0005-0000-0000-000030040000}"/>
    <cellStyle name="Ausgabe 2 2 6 2 2 3" xfId="10087" xr:uid="{00000000-0005-0000-0000-000031040000}"/>
    <cellStyle name="Ausgabe 2 2 6 2 2 3 2" xfId="21815" xr:uid="{00000000-0005-0000-0000-000032040000}"/>
    <cellStyle name="Ausgabe 2 2 6 2 2 3 3" xfId="33542" xr:uid="{00000000-0005-0000-0000-000033040000}"/>
    <cellStyle name="Ausgabe 2 2 6 2 2 4" xfId="14005" xr:uid="{00000000-0005-0000-0000-000034040000}"/>
    <cellStyle name="Ausgabe 2 2 6 2 2 5" xfId="25732" xr:uid="{00000000-0005-0000-0000-000035040000}"/>
    <cellStyle name="Ausgabe 2 2 6 2 3" xfId="3575" xr:uid="{00000000-0005-0000-0000-000036040000}"/>
    <cellStyle name="Ausgabe 2 2 6 2 3 2" xfId="7480" xr:uid="{00000000-0005-0000-0000-000037040000}"/>
    <cellStyle name="Ausgabe 2 2 6 2 3 2 2" xfId="19208" xr:uid="{00000000-0005-0000-0000-000038040000}"/>
    <cellStyle name="Ausgabe 2 2 6 2 3 2 3" xfId="30935" xr:uid="{00000000-0005-0000-0000-000039040000}"/>
    <cellStyle name="Ausgabe 2 2 6 2 3 3" xfId="11385" xr:uid="{00000000-0005-0000-0000-00003A040000}"/>
    <cellStyle name="Ausgabe 2 2 6 2 3 3 2" xfId="23113" xr:uid="{00000000-0005-0000-0000-00003B040000}"/>
    <cellStyle name="Ausgabe 2 2 6 2 3 3 3" xfId="34840" xr:uid="{00000000-0005-0000-0000-00003C040000}"/>
    <cellStyle name="Ausgabe 2 2 6 2 3 4" xfId="15303" xr:uid="{00000000-0005-0000-0000-00003D040000}"/>
    <cellStyle name="Ausgabe 2 2 6 2 3 5" xfId="27030" xr:uid="{00000000-0005-0000-0000-00003E040000}"/>
    <cellStyle name="Ausgabe 2 2 6 2 4" xfId="4884" xr:uid="{00000000-0005-0000-0000-00003F040000}"/>
    <cellStyle name="Ausgabe 2 2 6 2 4 2" xfId="16612" xr:uid="{00000000-0005-0000-0000-000040040000}"/>
    <cellStyle name="Ausgabe 2 2 6 2 4 3" xfId="28339" xr:uid="{00000000-0005-0000-0000-000041040000}"/>
    <cellStyle name="Ausgabe 2 2 6 2 5" xfId="8789" xr:uid="{00000000-0005-0000-0000-000042040000}"/>
    <cellStyle name="Ausgabe 2 2 6 2 5 2" xfId="20517" xr:uid="{00000000-0005-0000-0000-000043040000}"/>
    <cellStyle name="Ausgabe 2 2 6 2 5 3" xfId="32244" xr:uid="{00000000-0005-0000-0000-000044040000}"/>
    <cellStyle name="Ausgabe 2 2 6 2 6" xfId="12707" xr:uid="{00000000-0005-0000-0000-000045040000}"/>
    <cellStyle name="Ausgabe 2 2 6 2 7" xfId="24434" xr:uid="{00000000-0005-0000-0000-000046040000}"/>
    <cellStyle name="Ausgabe 2 2 6 3" xfId="1408" xr:uid="{00000000-0005-0000-0000-000047040000}"/>
    <cellStyle name="Ausgabe 2 2 6 3 2" xfId="2706" xr:uid="{00000000-0005-0000-0000-000048040000}"/>
    <cellStyle name="Ausgabe 2 2 6 3 2 2" xfId="6611" xr:uid="{00000000-0005-0000-0000-000049040000}"/>
    <cellStyle name="Ausgabe 2 2 6 3 2 2 2" xfId="18339" xr:uid="{00000000-0005-0000-0000-00004A040000}"/>
    <cellStyle name="Ausgabe 2 2 6 3 2 2 3" xfId="30066" xr:uid="{00000000-0005-0000-0000-00004B040000}"/>
    <cellStyle name="Ausgabe 2 2 6 3 2 3" xfId="10516" xr:uid="{00000000-0005-0000-0000-00004C040000}"/>
    <cellStyle name="Ausgabe 2 2 6 3 2 3 2" xfId="22244" xr:uid="{00000000-0005-0000-0000-00004D040000}"/>
    <cellStyle name="Ausgabe 2 2 6 3 2 3 3" xfId="33971" xr:uid="{00000000-0005-0000-0000-00004E040000}"/>
    <cellStyle name="Ausgabe 2 2 6 3 2 4" xfId="14434" xr:uid="{00000000-0005-0000-0000-00004F040000}"/>
    <cellStyle name="Ausgabe 2 2 6 3 2 5" xfId="26161" xr:uid="{00000000-0005-0000-0000-000050040000}"/>
    <cellStyle name="Ausgabe 2 2 6 3 3" xfId="4004" xr:uid="{00000000-0005-0000-0000-000051040000}"/>
    <cellStyle name="Ausgabe 2 2 6 3 3 2" xfId="7909" xr:uid="{00000000-0005-0000-0000-000052040000}"/>
    <cellStyle name="Ausgabe 2 2 6 3 3 2 2" xfId="19637" xr:uid="{00000000-0005-0000-0000-000053040000}"/>
    <cellStyle name="Ausgabe 2 2 6 3 3 2 3" xfId="31364" xr:uid="{00000000-0005-0000-0000-000054040000}"/>
    <cellStyle name="Ausgabe 2 2 6 3 3 3" xfId="11814" xr:uid="{00000000-0005-0000-0000-000055040000}"/>
    <cellStyle name="Ausgabe 2 2 6 3 3 3 2" xfId="23542" xr:uid="{00000000-0005-0000-0000-000056040000}"/>
    <cellStyle name="Ausgabe 2 2 6 3 3 3 3" xfId="35269" xr:uid="{00000000-0005-0000-0000-000057040000}"/>
    <cellStyle name="Ausgabe 2 2 6 3 3 4" xfId="15732" xr:uid="{00000000-0005-0000-0000-000058040000}"/>
    <cellStyle name="Ausgabe 2 2 6 3 3 5" xfId="27459" xr:uid="{00000000-0005-0000-0000-000059040000}"/>
    <cellStyle name="Ausgabe 2 2 6 3 4" xfId="5313" xr:uid="{00000000-0005-0000-0000-00005A040000}"/>
    <cellStyle name="Ausgabe 2 2 6 3 4 2" xfId="17041" xr:uid="{00000000-0005-0000-0000-00005B040000}"/>
    <cellStyle name="Ausgabe 2 2 6 3 4 3" xfId="28768" xr:uid="{00000000-0005-0000-0000-00005C040000}"/>
    <cellStyle name="Ausgabe 2 2 6 3 5" xfId="9218" xr:uid="{00000000-0005-0000-0000-00005D040000}"/>
    <cellStyle name="Ausgabe 2 2 6 3 5 2" xfId="20946" xr:uid="{00000000-0005-0000-0000-00005E040000}"/>
    <cellStyle name="Ausgabe 2 2 6 3 5 3" xfId="32673" xr:uid="{00000000-0005-0000-0000-00005F040000}"/>
    <cellStyle name="Ausgabe 2 2 6 3 6" xfId="13136" xr:uid="{00000000-0005-0000-0000-000060040000}"/>
    <cellStyle name="Ausgabe 2 2 6 3 7" xfId="24863" xr:uid="{00000000-0005-0000-0000-000061040000}"/>
    <cellStyle name="Ausgabe 2 2 6 4" xfId="1848" xr:uid="{00000000-0005-0000-0000-000062040000}"/>
    <cellStyle name="Ausgabe 2 2 6 4 2" xfId="5753" xr:uid="{00000000-0005-0000-0000-000063040000}"/>
    <cellStyle name="Ausgabe 2 2 6 4 2 2" xfId="17481" xr:uid="{00000000-0005-0000-0000-000064040000}"/>
    <cellStyle name="Ausgabe 2 2 6 4 2 3" xfId="29208" xr:uid="{00000000-0005-0000-0000-000065040000}"/>
    <cellStyle name="Ausgabe 2 2 6 4 3" xfId="9658" xr:uid="{00000000-0005-0000-0000-000066040000}"/>
    <cellStyle name="Ausgabe 2 2 6 4 3 2" xfId="21386" xr:uid="{00000000-0005-0000-0000-000067040000}"/>
    <cellStyle name="Ausgabe 2 2 6 4 3 3" xfId="33113" xr:uid="{00000000-0005-0000-0000-000068040000}"/>
    <cellStyle name="Ausgabe 2 2 6 4 4" xfId="13576" xr:uid="{00000000-0005-0000-0000-000069040000}"/>
    <cellStyle name="Ausgabe 2 2 6 4 5" xfId="25303" xr:uid="{00000000-0005-0000-0000-00006A040000}"/>
    <cellStyle name="Ausgabe 2 2 6 5" xfId="3146" xr:uid="{00000000-0005-0000-0000-00006B040000}"/>
    <cellStyle name="Ausgabe 2 2 6 5 2" xfId="7051" xr:uid="{00000000-0005-0000-0000-00006C040000}"/>
    <cellStyle name="Ausgabe 2 2 6 5 2 2" xfId="18779" xr:uid="{00000000-0005-0000-0000-00006D040000}"/>
    <cellStyle name="Ausgabe 2 2 6 5 2 3" xfId="30506" xr:uid="{00000000-0005-0000-0000-00006E040000}"/>
    <cellStyle name="Ausgabe 2 2 6 5 3" xfId="10956" xr:uid="{00000000-0005-0000-0000-00006F040000}"/>
    <cellStyle name="Ausgabe 2 2 6 5 3 2" xfId="22684" xr:uid="{00000000-0005-0000-0000-000070040000}"/>
    <cellStyle name="Ausgabe 2 2 6 5 3 3" xfId="34411" xr:uid="{00000000-0005-0000-0000-000071040000}"/>
    <cellStyle name="Ausgabe 2 2 6 5 4" xfId="14874" xr:uid="{00000000-0005-0000-0000-000072040000}"/>
    <cellStyle name="Ausgabe 2 2 6 5 5" xfId="26601" xr:uid="{00000000-0005-0000-0000-000073040000}"/>
    <cellStyle name="Ausgabe 2 2 6 6" xfId="4455" xr:uid="{00000000-0005-0000-0000-000074040000}"/>
    <cellStyle name="Ausgabe 2 2 6 6 2" xfId="16183" xr:uid="{00000000-0005-0000-0000-000075040000}"/>
    <cellStyle name="Ausgabe 2 2 6 6 3" xfId="27910" xr:uid="{00000000-0005-0000-0000-000076040000}"/>
    <cellStyle name="Ausgabe 2 2 6 7" xfId="8360" xr:uid="{00000000-0005-0000-0000-000077040000}"/>
    <cellStyle name="Ausgabe 2 2 6 7 2" xfId="20088" xr:uid="{00000000-0005-0000-0000-000078040000}"/>
    <cellStyle name="Ausgabe 2 2 6 7 3" xfId="31815" xr:uid="{00000000-0005-0000-0000-000079040000}"/>
    <cellStyle name="Ausgabe 2 2 6 8" xfId="12278" xr:uid="{00000000-0005-0000-0000-00007A040000}"/>
    <cellStyle name="Ausgabe 2 2 6 9" xfId="24005" xr:uid="{00000000-0005-0000-0000-00007B040000}"/>
    <cellStyle name="Ausgabe 2 2 7" xfId="631" xr:uid="{00000000-0005-0000-0000-00007C040000}"/>
    <cellStyle name="Ausgabe 2 2 7 2" xfId="1929" xr:uid="{00000000-0005-0000-0000-00007D040000}"/>
    <cellStyle name="Ausgabe 2 2 7 2 2" xfId="5834" xr:uid="{00000000-0005-0000-0000-00007E040000}"/>
    <cellStyle name="Ausgabe 2 2 7 2 2 2" xfId="17562" xr:uid="{00000000-0005-0000-0000-00007F040000}"/>
    <cellStyle name="Ausgabe 2 2 7 2 2 3" xfId="29289" xr:uid="{00000000-0005-0000-0000-000080040000}"/>
    <cellStyle name="Ausgabe 2 2 7 2 3" xfId="9739" xr:uid="{00000000-0005-0000-0000-000081040000}"/>
    <cellStyle name="Ausgabe 2 2 7 2 3 2" xfId="21467" xr:uid="{00000000-0005-0000-0000-000082040000}"/>
    <cellStyle name="Ausgabe 2 2 7 2 3 3" xfId="33194" xr:uid="{00000000-0005-0000-0000-000083040000}"/>
    <cellStyle name="Ausgabe 2 2 7 2 4" xfId="13657" xr:uid="{00000000-0005-0000-0000-000084040000}"/>
    <cellStyle name="Ausgabe 2 2 7 2 5" xfId="25384" xr:uid="{00000000-0005-0000-0000-000085040000}"/>
    <cellStyle name="Ausgabe 2 2 7 3" xfId="3227" xr:uid="{00000000-0005-0000-0000-000086040000}"/>
    <cellStyle name="Ausgabe 2 2 7 3 2" xfId="7132" xr:uid="{00000000-0005-0000-0000-000087040000}"/>
    <cellStyle name="Ausgabe 2 2 7 3 2 2" xfId="18860" xr:uid="{00000000-0005-0000-0000-000088040000}"/>
    <cellStyle name="Ausgabe 2 2 7 3 2 3" xfId="30587" xr:uid="{00000000-0005-0000-0000-000089040000}"/>
    <cellStyle name="Ausgabe 2 2 7 3 3" xfId="11037" xr:uid="{00000000-0005-0000-0000-00008A040000}"/>
    <cellStyle name="Ausgabe 2 2 7 3 3 2" xfId="22765" xr:uid="{00000000-0005-0000-0000-00008B040000}"/>
    <cellStyle name="Ausgabe 2 2 7 3 3 3" xfId="34492" xr:uid="{00000000-0005-0000-0000-00008C040000}"/>
    <cellStyle name="Ausgabe 2 2 7 3 4" xfId="14955" xr:uid="{00000000-0005-0000-0000-00008D040000}"/>
    <cellStyle name="Ausgabe 2 2 7 3 5" xfId="26682" xr:uid="{00000000-0005-0000-0000-00008E040000}"/>
    <cellStyle name="Ausgabe 2 2 7 4" xfId="4536" xr:uid="{00000000-0005-0000-0000-00008F040000}"/>
    <cellStyle name="Ausgabe 2 2 7 4 2" xfId="16264" xr:uid="{00000000-0005-0000-0000-000090040000}"/>
    <cellStyle name="Ausgabe 2 2 7 4 3" xfId="27991" xr:uid="{00000000-0005-0000-0000-000091040000}"/>
    <cellStyle name="Ausgabe 2 2 7 5" xfId="8441" xr:uid="{00000000-0005-0000-0000-000092040000}"/>
    <cellStyle name="Ausgabe 2 2 7 5 2" xfId="20169" xr:uid="{00000000-0005-0000-0000-000093040000}"/>
    <cellStyle name="Ausgabe 2 2 7 5 3" xfId="31896" xr:uid="{00000000-0005-0000-0000-000094040000}"/>
    <cellStyle name="Ausgabe 2 2 7 6" xfId="12359" xr:uid="{00000000-0005-0000-0000-000095040000}"/>
    <cellStyle name="Ausgabe 2 2 7 7" xfId="24086" xr:uid="{00000000-0005-0000-0000-000096040000}"/>
    <cellStyle name="Ausgabe 2 2 8" xfId="1060" xr:uid="{00000000-0005-0000-0000-000097040000}"/>
    <cellStyle name="Ausgabe 2 2 8 2" xfId="2358" xr:uid="{00000000-0005-0000-0000-000098040000}"/>
    <cellStyle name="Ausgabe 2 2 8 2 2" xfId="6263" xr:uid="{00000000-0005-0000-0000-000099040000}"/>
    <cellStyle name="Ausgabe 2 2 8 2 2 2" xfId="17991" xr:uid="{00000000-0005-0000-0000-00009A040000}"/>
    <cellStyle name="Ausgabe 2 2 8 2 2 3" xfId="29718" xr:uid="{00000000-0005-0000-0000-00009B040000}"/>
    <cellStyle name="Ausgabe 2 2 8 2 3" xfId="10168" xr:uid="{00000000-0005-0000-0000-00009C040000}"/>
    <cellStyle name="Ausgabe 2 2 8 2 3 2" xfId="21896" xr:uid="{00000000-0005-0000-0000-00009D040000}"/>
    <cellStyle name="Ausgabe 2 2 8 2 3 3" xfId="33623" xr:uid="{00000000-0005-0000-0000-00009E040000}"/>
    <cellStyle name="Ausgabe 2 2 8 2 4" xfId="14086" xr:uid="{00000000-0005-0000-0000-00009F040000}"/>
    <cellStyle name="Ausgabe 2 2 8 2 5" xfId="25813" xr:uid="{00000000-0005-0000-0000-0000A0040000}"/>
    <cellStyle name="Ausgabe 2 2 8 3" xfId="3656" xr:uid="{00000000-0005-0000-0000-0000A1040000}"/>
    <cellStyle name="Ausgabe 2 2 8 3 2" xfId="7561" xr:uid="{00000000-0005-0000-0000-0000A2040000}"/>
    <cellStyle name="Ausgabe 2 2 8 3 2 2" xfId="19289" xr:uid="{00000000-0005-0000-0000-0000A3040000}"/>
    <cellStyle name="Ausgabe 2 2 8 3 2 3" xfId="31016" xr:uid="{00000000-0005-0000-0000-0000A4040000}"/>
    <cellStyle name="Ausgabe 2 2 8 3 3" xfId="11466" xr:uid="{00000000-0005-0000-0000-0000A5040000}"/>
    <cellStyle name="Ausgabe 2 2 8 3 3 2" xfId="23194" xr:uid="{00000000-0005-0000-0000-0000A6040000}"/>
    <cellStyle name="Ausgabe 2 2 8 3 3 3" xfId="34921" xr:uid="{00000000-0005-0000-0000-0000A7040000}"/>
    <cellStyle name="Ausgabe 2 2 8 3 4" xfId="15384" xr:uid="{00000000-0005-0000-0000-0000A8040000}"/>
    <cellStyle name="Ausgabe 2 2 8 3 5" xfId="27111" xr:uid="{00000000-0005-0000-0000-0000A9040000}"/>
    <cellStyle name="Ausgabe 2 2 8 4" xfId="4965" xr:uid="{00000000-0005-0000-0000-0000AA040000}"/>
    <cellStyle name="Ausgabe 2 2 8 4 2" xfId="16693" xr:uid="{00000000-0005-0000-0000-0000AB040000}"/>
    <cellStyle name="Ausgabe 2 2 8 4 3" xfId="28420" xr:uid="{00000000-0005-0000-0000-0000AC040000}"/>
    <cellStyle name="Ausgabe 2 2 8 5" xfId="8870" xr:uid="{00000000-0005-0000-0000-0000AD040000}"/>
    <cellStyle name="Ausgabe 2 2 8 5 2" xfId="20598" xr:uid="{00000000-0005-0000-0000-0000AE040000}"/>
    <cellStyle name="Ausgabe 2 2 8 5 3" xfId="32325" xr:uid="{00000000-0005-0000-0000-0000AF040000}"/>
    <cellStyle name="Ausgabe 2 2 8 6" xfId="12788" xr:uid="{00000000-0005-0000-0000-0000B0040000}"/>
    <cellStyle name="Ausgabe 2 2 8 7" xfId="24515" xr:uid="{00000000-0005-0000-0000-0000B1040000}"/>
    <cellStyle name="Ausgabe 2 2 9" xfId="1500" xr:uid="{00000000-0005-0000-0000-0000B2040000}"/>
    <cellStyle name="Ausgabe 2 2 9 2" xfId="5405" xr:uid="{00000000-0005-0000-0000-0000B3040000}"/>
    <cellStyle name="Ausgabe 2 2 9 2 2" xfId="17133" xr:uid="{00000000-0005-0000-0000-0000B4040000}"/>
    <cellStyle name="Ausgabe 2 2 9 2 3" xfId="28860" xr:uid="{00000000-0005-0000-0000-0000B5040000}"/>
    <cellStyle name="Ausgabe 2 2 9 3" xfId="9310" xr:uid="{00000000-0005-0000-0000-0000B6040000}"/>
    <cellStyle name="Ausgabe 2 2 9 3 2" xfId="21038" xr:uid="{00000000-0005-0000-0000-0000B7040000}"/>
    <cellStyle name="Ausgabe 2 2 9 3 3" xfId="32765" xr:uid="{00000000-0005-0000-0000-0000B8040000}"/>
    <cellStyle name="Ausgabe 2 2 9 4" xfId="13228" xr:uid="{00000000-0005-0000-0000-0000B9040000}"/>
    <cellStyle name="Ausgabe 2 2 9 5" xfId="24955" xr:uid="{00000000-0005-0000-0000-0000BA040000}"/>
    <cellStyle name="Ausgabe 2 20" xfId="35367" xr:uid="{00000000-0005-0000-0000-0000BB040000}"/>
    <cellStyle name="Ausgabe 2 21" xfId="35455" xr:uid="{00000000-0005-0000-0000-0000BC040000}"/>
    <cellStyle name="Ausgabe 2 3" xfId="213" xr:uid="{00000000-0005-0000-0000-0000BD040000}"/>
    <cellStyle name="Ausgabe 2 3 10" xfId="2809" xr:uid="{00000000-0005-0000-0000-0000BE040000}"/>
    <cellStyle name="Ausgabe 2 3 10 2" xfId="6714" xr:uid="{00000000-0005-0000-0000-0000BF040000}"/>
    <cellStyle name="Ausgabe 2 3 10 2 2" xfId="18442" xr:uid="{00000000-0005-0000-0000-0000C0040000}"/>
    <cellStyle name="Ausgabe 2 3 10 2 3" xfId="30169" xr:uid="{00000000-0005-0000-0000-0000C1040000}"/>
    <cellStyle name="Ausgabe 2 3 10 3" xfId="10619" xr:uid="{00000000-0005-0000-0000-0000C2040000}"/>
    <cellStyle name="Ausgabe 2 3 10 3 2" xfId="22347" xr:uid="{00000000-0005-0000-0000-0000C3040000}"/>
    <cellStyle name="Ausgabe 2 3 10 3 3" xfId="34074" xr:uid="{00000000-0005-0000-0000-0000C4040000}"/>
    <cellStyle name="Ausgabe 2 3 10 4" xfId="14537" xr:uid="{00000000-0005-0000-0000-0000C5040000}"/>
    <cellStyle name="Ausgabe 2 3 10 5" xfId="26264" xr:uid="{00000000-0005-0000-0000-0000C6040000}"/>
    <cellStyle name="Ausgabe 2 3 11" xfId="4118" xr:uid="{00000000-0005-0000-0000-0000C7040000}"/>
    <cellStyle name="Ausgabe 2 3 11 2" xfId="15846" xr:uid="{00000000-0005-0000-0000-0000C8040000}"/>
    <cellStyle name="Ausgabe 2 3 11 3" xfId="27573" xr:uid="{00000000-0005-0000-0000-0000C9040000}"/>
    <cellStyle name="Ausgabe 2 3 12" xfId="8023" xr:uid="{00000000-0005-0000-0000-0000CA040000}"/>
    <cellStyle name="Ausgabe 2 3 12 2" xfId="19751" xr:uid="{00000000-0005-0000-0000-0000CB040000}"/>
    <cellStyle name="Ausgabe 2 3 12 3" xfId="31478" xr:uid="{00000000-0005-0000-0000-0000CC040000}"/>
    <cellStyle name="Ausgabe 2 3 13" xfId="11941" xr:uid="{00000000-0005-0000-0000-0000CD040000}"/>
    <cellStyle name="Ausgabe 2 3 14" xfId="23668" xr:uid="{00000000-0005-0000-0000-0000CE040000}"/>
    <cellStyle name="Ausgabe 2 3 2" xfId="381" xr:uid="{00000000-0005-0000-0000-0000CF040000}"/>
    <cellStyle name="Ausgabe 2 3 2 10" xfId="12109" xr:uid="{00000000-0005-0000-0000-0000D0040000}"/>
    <cellStyle name="Ausgabe 2 3 2 11" xfId="23836" xr:uid="{00000000-0005-0000-0000-0000D1040000}"/>
    <cellStyle name="Ausgabe 2 3 2 2" xfId="480" xr:uid="{00000000-0005-0000-0000-0000D2040000}"/>
    <cellStyle name="Ausgabe 2 3 2 2 2" xfId="909" xr:uid="{00000000-0005-0000-0000-0000D3040000}"/>
    <cellStyle name="Ausgabe 2 3 2 2 2 2" xfId="2207" xr:uid="{00000000-0005-0000-0000-0000D4040000}"/>
    <cellStyle name="Ausgabe 2 3 2 2 2 2 2" xfId="6112" xr:uid="{00000000-0005-0000-0000-0000D5040000}"/>
    <cellStyle name="Ausgabe 2 3 2 2 2 2 2 2" xfId="17840" xr:uid="{00000000-0005-0000-0000-0000D6040000}"/>
    <cellStyle name="Ausgabe 2 3 2 2 2 2 2 3" xfId="29567" xr:uid="{00000000-0005-0000-0000-0000D7040000}"/>
    <cellStyle name="Ausgabe 2 3 2 2 2 2 3" xfId="10017" xr:uid="{00000000-0005-0000-0000-0000D8040000}"/>
    <cellStyle name="Ausgabe 2 3 2 2 2 2 3 2" xfId="21745" xr:uid="{00000000-0005-0000-0000-0000D9040000}"/>
    <cellStyle name="Ausgabe 2 3 2 2 2 2 3 3" xfId="33472" xr:uid="{00000000-0005-0000-0000-0000DA040000}"/>
    <cellStyle name="Ausgabe 2 3 2 2 2 2 4" xfId="13935" xr:uid="{00000000-0005-0000-0000-0000DB040000}"/>
    <cellStyle name="Ausgabe 2 3 2 2 2 2 5" xfId="25662" xr:uid="{00000000-0005-0000-0000-0000DC040000}"/>
    <cellStyle name="Ausgabe 2 3 2 2 2 3" xfId="3505" xr:uid="{00000000-0005-0000-0000-0000DD040000}"/>
    <cellStyle name="Ausgabe 2 3 2 2 2 3 2" xfId="7410" xr:uid="{00000000-0005-0000-0000-0000DE040000}"/>
    <cellStyle name="Ausgabe 2 3 2 2 2 3 2 2" xfId="19138" xr:uid="{00000000-0005-0000-0000-0000DF040000}"/>
    <cellStyle name="Ausgabe 2 3 2 2 2 3 2 3" xfId="30865" xr:uid="{00000000-0005-0000-0000-0000E0040000}"/>
    <cellStyle name="Ausgabe 2 3 2 2 2 3 3" xfId="11315" xr:uid="{00000000-0005-0000-0000-0000E1040000}"/>
    <cellStyle name="Ausgabe 2 3 2 2 2 3 3 2" xfId="23043" xr:uid="{00000000-0005-0000-0000-0000E2040000}"/>
    <cellStyle name="Ausgabe 2 3 2 2 2 3 3 3" xfId="34770" xr:uid="{00000000-0005-0000-0000-0000E3040000}"/>
    <cellStyle name="Ausgabe 2 3 2 2 2 3 4" xfId="15233" xr:uid="{00000000-0005-0000-0000-0000E4040000}"/>
    <cellStyle name="Ausgabe 2 3 2 2 2 3 5" xfId="26960" xr:uid="{00000000-0005-0000-0000-0000E5040000}"/>
    <cellStyle name="Ausgabe 2 3 2 2 2 4" xfId="4814" xr:uid="{00000000-0005-0000-0000-0000E6040000}"/>
    <cellStyle name="Ausgabe 2 3 2 2 2 4 2" xfId="16542" xr:uid="{00000000-0005-0000-0000-0000E7040000}"/>
    <cellStyle name="Ausgabe 2 3 2 2 2 4 3" xfId="28269" xr:uid="{00000000-0005-0000-0000-0000E8040000}"/>
    <cellStyle name="Ausgabe 2 3 2 2 2 5" xfId="8719" xr:uid="{00000000-0005-0000-0000-0000E9040000}"/>
    <cellStyle name="Ausgabe 2 3 2 2 2 5 2" xfId="20447" xr:uid="{00000000-0005-0000-0000-0000EA040000}"/>
    <cellStyle name="Ausgabe 2 3 2 2 2 5 3" xfId="32174" xr:uid="{00000000-0005-0000-0000-0000EB040000}"/>
    <cellStyle name="Ausgabe 2 3 2 2 2 6" xfId="12637" xr:uid="{00000000-0005-0000-0000-0000EC040000}"/>
    <cellStyle name="Ausgabe 2 3 2 2 2 7" xfId="24364" xr:uid="{00000000-0005-0000-0000-0000ED040000}"/>
    <cellStyle name="Ausgabe 2 3 2 2 3" xfId="1338" xr:uid="{00000000-0005-0000-0000-0000EE040000}"/>
    <cellStyle name="Ausgabe 2 3 2 2 3 2" xfId="2636" xr:uid="{00000000-0005-0000-0000-0000EF040000}"/>
    <cellStyle name="Ausgabe 2 3 2 2 3 2 2" xfId="6541" xr:uid="{00000000-0005-0000-0000-0000F0040000}"/>
    <cellStyle name="Ausgabe 2 3 2 2 3 2 2 2" xfId="18269" xr:uid="{00000000-0005-0000-0000-0000F1040000}"/>
    <cellStyle name="Ausgabe 2 3 2 2 3 2 2 3" xfId="29996" xr:uid="{00000000-0005-0000-0000-0000F2040000}"/>
    <cellStyle name="Ausgabe 2 3 2 2 3 2 3" xfId="10446" xr:uid="{00000000-0005-0000-0000-0000F3040000}"/>
    <cellStyle name="Ausgabe 2 3 2 2 3 2 3 2" xfId="22174" xr:uid="{00000000-0005-0000-0000-0000F4040000}"/>
    <cellStyle name="Ausgabe 2 3 2 2 3 2 3 3" xfId="33901" xr:uid="{00000000-0005-0000-0000-0000F5040000}"/>
    <cellStyle name="Ausgabe 2 3 2 2 3 2 4" xfId="14364" xr:uid="{00000000-0005-0000-0000-0000F6040000}"/>
    <cellStyle name="Ausgabe 2 3 2 2 3 2 5" xfId="26091" xr:uid="{00000000-0005-0000-0000-0000F7040000}"/>
    <cellStyle name="Ausgabe 2 3 2 2 3 3" xfId="3934" xr:uid="{00000000-0005-0000-0000-0000F8040000}"/>
    <cellStyle name="Ausgabe 2 3 2 2 3 3 2" xfId="7839" xr:uid="{00000000-0005-0000-0000-0000F9040000}"/>
    <cellStyle name="Ausgabe 2 3 2 2 3 3 2 2" xfId="19567" xr:uid="{00000000-0005-0000-0000-0000FA040000}"/>
    <cellStyle name="Ausgabe 2 3 2 2 3 3 2 3" xfId="31294" xr:uid="{00000000-0005-0000-0000-0000FB040000}"/>
    <cellStyle name="Ausgabe 2 3 2 2 3 3 3" xfId="11744" xr:uid="{00000000-0005-0000-0000-0000FC040000}"/>
    <cellStyle name="Ausgabe 2 3 2 2 3 3 3 2" xfId="23472" xr:uid="{00000000-0005-0000-0000-0000FD040000}"/>
    <cellStyle name="Ausgabe 2 3 2 2 3 3 3 3" xfId="35199" xr:uid="{00000000-0005-0000-0000-0000FE040000}"/>
    <cellStyle name="Ausgabe 2 3 2 2 3 3 4" xfId="15662" xr:uid="{00000000-0005-0000-0000-0000FF040000}"/>
    <cellStyle name="Ausgabe 2 3 2 2 3 3 5" xfId="27389" xr:uid="{00000000-0005-0000-0000-000000050000}"/>
    <cellStyle name="Ausgabe 2 3 2 2 3 4" xfId="5243" xr:uid="{00000000-0005-0000-0000-000001050000}"/>
    <cellStyle name="Ausgabe 2 3 2 2 3 4 2" xfId="16971" xr:uid="{00000000-0005-0000-0000-000002050000}"/>
    <cellStyle name="Ausgabe 2 3 2 2 3 4 3" xfId="28698" xr:uid="{00000000-0005-0000-0000-000003050000}"/>
    <cellStyle name="Ausgabe 2 3 2 2 3 5" xfId="9148" xr:uid="{00000000-0005-0000-0000-000004050000}"/>
    <cellStyle name="Ausgabe 2 3 2 2 3 5 2" xfId="20876" xr:uid="{00000000-0005-0000-0000-000005050000}"/>
    <cellStyle name="Ausgabe 2 3 2 2 3 5 3" xfId="32603" xr:uid="{00000000-0005-0000-0000-000006050000}"/>
    <cellStyle name="Ausgabe 2 3 2 2 3 6" xfId="13066" xr:uid="{00000000-0005-0000-0000-000007050000}"/>
    <cellStyle name="Ausgabe 2 3 2 2 3 7" xfId="24793" xr:uid="{00000000-0005-0000-0000-000008050000}"/>
    <cellStyle name="Ausgabe 2 3 2 2 4" xfId="1778" xr:uid="{00000000-0005-0000-0000-000009050000}"/>
    <cellStyle name="Ausgabe 2 3 2 2 4 2" xfId="5683" xr:uid="{00000000-0005-0000-0000-00000A050000}"/>
    <cellStyle name="Ausgabe 2 3 2 2 4 2 2" xfId="17411" xr:uid="{00000000-0005-0000-0000-00000B050000}"/>
    <cellStyle name="Ausgabe 2 3 2 2 4 2 3" xfId="29138" xr:uid="{00000000-0005-0000-0000-00000C050000}"/>
    <cellStyle name="Ausgabe 2 3 2 2 4 3" xfId="9588" xr:uid="{00000000-0005-0000-0000-00000D050000}"/>
    <cellStyle name="Ausgabe 2 3 2 2 4 3 2" xfId="21316" xr:uid="{00000000-0005-0000-0000-00000E050000}"/>
    <cellStyle name="Ausgabe 2 3 2 2 4 3 3" xfId="33043" xr:uid="{00000000-0005-0000-0000-00000F050000}"/>
    <cellStyle name="Ausgabe 2 3 2 2 4 4" xfId="13506" xr:uid="{00000000-0005-0000-0000-000010050000}"/>
    <cellStyle name="Ausgabe 2 3 2 2 4 5" xfId="25233" xr:uid="{00000000-0005-0000-0000-000011050000}"/>
    <cellStyle name="Ausgabe 2 3 2 2 5" xfId="3076" xr:uid="{00000000-0005-0000-0000-000012050000}"/>
    <cellStyle name="Ausgabe 2 3 2 2 5 2" xfId="6981" xr:uid="{00000000-0005-0000-0000-000013050000}"/>
    <cellStyle name="Ausgabe 2 3 2 2 5 2 2" xfId="18709" xr:uid="{00000000-0005-0000-0000-000014050000}"/>
    <cellStyle name="Ausgabe 2 3 2 2 5 2 3" xfId="30436" xr:uid="{00000000-0005-0000-0000-000015050000}"/>
    <cellStyle name="Ausgabe 2 3 2 2 5 3" xfId="10886" xr:uid="{00000000-0005-0000-0000-000016050000}"/>
    <cellStyle name="Ausgabe 2 3 2 2 5 3 2" xfId="22614" xr:uid="{00000000-0005-0000-0000-000017050000}"/>
    <cellStyle name="Ausgabe 2 3 2 2 5 3 3" xfId="34341" xr:uid="{00000000-0005-0000-0000-000018050000}"/>
    <cellStyle name="Ausgabe 2 3 2 2 5 4" xfId="14804" xr:uid="{00000000-0005-0000-0000-000019050000}"/>
    <cellStyle name="Ausgabe 2 3 2 2 5 5" xfId="26531" xr:uid="{00000000-0005-0000-0000-00001A050000}"/>
    <cellStyle name="Ausgabe 2 3 2 2 6" xfId="4385" xr:uid="{00000000-0005-0000-0000-00001B050000}"/>
    <cellStyle name="Ausgabe 2 3 2 2 6 2" xfId="16113" xr:uid="{00000000-0005-0000-0000-00001C050000}"/>
    <cellStyle name="Ausgabe 2 3 2 2 6 3" xfId="27840" xr:uid="{00000000-0005-0000-0000-00001D050000}"/>
    <cellStyle name="Ausgabe 2 3 2 2 7" xfId="8290" xr:uid="{00000000-0005-0000-0000-00001E050000}"/>
    <cellStyle name="Ausgabe 2 3 2 2 7 2" xfId="20018" xr:uid="{00000000-0005-0000-0000-00001F050000}"/>
    <cellStyle name="Ausgabe 2 3 2 2 7 3" xfId="31745" xr:uid="{00000000-0005-0000-0000-000020050000}"/>
    <cellStyle name="Ausgabe 2 3 2 2 8" xfId="12208" xr:uid="{00000000-0005-0000-0000-000021050000}"/>
    <cellStyle name="Ausgabe 2 3 2 2 9" xfId="23935" xr:uid="{00000000-0005-0000-0000-000022050000}"/>
    <cellStyle name="Ausgabe 2 3 2 3" xfId="579" xr:uid="{00000000-0005-0000-0000-000023050000}"/>
    <cellStyle name="Ausgabe 2 3 2 3 2" xfId="1008" xr:uid="{00000000-0005-0000-0000-000024050000}"/>
    <cellStyle name="Ausgabe 2 3 2 3 2 2" xfId="2306" xr:uid="{00000000-0005-0000-0000-000025050000}"/>
    <cellStyle name="Ausgabe 2 3 2 3 2 2 2" xfId="6211" xr:uid="{00000000-0005-0000-0000-000026050000}"/>
    <cellStyle name="Ausgabe 2 3 2 3 2 2 2 2" xfId="17939" xr:uid="{00000000-0005-0000-0000-000027050000}"/>
    <cellStyle name="Ausgabe 2 3 2 3 2 2 2 3" xfId="29666" xr:uid="{00000000-0005-0000-0000-000028050000}"/>
    <cellStyle name="Ausgabe 2 3 2 3 2 2 3" xfId="10116" xr:uid="{00000000-0005-0000-0000-000029050000}"/>
    <cellStyle name="Ausgabe 2 3 2 3 2 2 3 2" xfId="21844" xr:uid="{00000000-0005-0000-0000-00002A050000}"/>
    <cellStyle name="Ausgabe 2 3 2 3 2 2 3 3" xfId="33571" xr:uid="{00000000-0005-0000-0000-00002B050000}"/>
    <cellStyle name="Ausgabe 2 3 2 3 2 2 4" xfId="14034" xr:uid="{00000000-0005-0000-0000-00002C050000}"/>
    <cellStyle name="Ausgabe 2 3 2 3 2 2 5" xfId="25761" xr:uid="{00000000-0005-0000-0000-00002D050000}"/>
    <cellStyle name="Ausgabe 2 3 2 3 2 3" xfId="3604" xr:uid="{00000000-0005-0000-0000-00002E050000}"/>
    <cellStyle name="Ausgabe 2 3 2 3 2 3 2" xfId="7509" xr:uid="{00000000-0005-0000-0000-00002F050000}"/>
    <cellStyle name="Ausgabe 2 3 2 3 2 3 2 2" xfId="19237" xr:uid="{00000000-0005-0000-0000-000030050000}"/>
    <cellStyle name="Ausgabe 2 3 2 3 2 3 2 3" xfId="30964" xr:uid="{00000000-0005-0000-0000-000031050000}"/>
    <cellStyle name="Ausgabe 2 3 2 3 2 3 3" xfId="11414" xr:uid="{00000000-0005-0000-0000-000032050000}"/>
    <cellStyle name="Ausgabe 2 3 2 3 2 3 3 2" xfId="23142" xr:uid="{00000000-0005-0000-0000-000033050000}"/>
    <cellStyle name="Ausgabe 2 3 2 3 2 3 3 3" xfId="34869" xr:uid="{00000000-0005-0000-0000-000034050000}"/>
    <cellStyle name="Ausgabe 2 3 2 3 2 3 4" xfId="15332" xr:uid="{00000000-0005-0000-0000-000035050000}"/>
    <cellStyle name="Ausgabe 2 3 2 3 2 3 5" xfId="27059" xr:uid="{00000000-0005-0000-0000-000036050000}"/>
    <cellStyle name="Ausgabe 2 3 2 3 2 4" xfId="4913" xr:uid="{00000000-0005-0000-0000-000037050000}"/>
    <cellStyle name="Ausgabe 2 3 2 3 2 4 2" xfId="16641" xr:uid="{00000000-0005-0000-0000-000038050000}"/>
    <cellStyle name="Ausgabe 2 3 2 3 2 4 3" xfId="28368" xr:uid="{00000000-0005-0000-0000-000039050000}"/>
    <cellStyle name="Ausgabe 2 3 2 3 2 5" xfId="8818" xr:uid="{00000000-0005-0000-0000-00003A050000}"/>
    <cellStyle name="Ausgabe 2 3 2 3 2 5 2" xfId="20546" xr:uid="{00000000-0005-0000-0000-00003B050000}"/>
    <cellStyle name="Ausgabe 2 3 2 3 2 5 3" xfId="32273" xr:uid="{00000000-0005-0000-0000-00003C050000}"/>
    <cellStyle name="Ausgabe 2 3 2 3 2 6" xfId="12736" xr:uid="{00000000-0005-0000-0000-00003D050000}"/>
    <cellStyle name="Ausgabe 2 3 2 3 2 7" xfId="24463" xr:uid="{00000000-0005-0000-0000-00003E050000}"/>
    <cellStyle name="Ausgabe 2 3 2 3 3" xfId="1437" xr:uid="{00000000-0005-0000-0000-00003F050000}"/>
    <cellStyle name="Ausgabe 2 3 2 3 3 2" xfId="2735" xr:uid="{00000000-0005-0000-0000-000040050000}"/>
    <cellStyle name="Ausgabe 2 3 2 3 3 2 2" xfId="6640" xr:uid="{00000000-0005-0000-0000-000041050000}"/>
    <cellStyle name="Ausgabe 2 3 2 3 3 2 2 2" xfId="18368" xr:uid="{00000000-0005-0000-0000-000042050000}"/>
    <cellStyle name="Ausgabe 2 3 2 3 3 2 2 3" xfId="30095" xr:uid="{00000000-0005-0000-0000-000043050000}"/>
    <cellStyle name="Ausgabe 2 3 2 3 3 2 3" xfId="10545" xr:uid="{00000000-0005-0000-0000-000044050000}"/>
    <cellStyle name="Ausgabe 2 3 2 3 3 2 3 2" xfId="22273" xr:uid="{00000000-0005-0000-0000-000045050000}"/>
    <cellStyle name="Ausgabe 2 3 2 3 3 2 3 3" xfId="34000" xr:uid="{00000000-0005-0000-0000-000046050000}"/>
    <cellStyle name="Ausgabe 2 3 2 3 3 2 4" xfId="14463" xr:uid="{00000000-0005-0000-0000-000047050000}"/>
    <cellStyle name="Ausgabe 2 3 2 3 3 2 5" xfId="26190" xr:uid="{00000000-0005-0000-0000-000048050000}"/>
    <cellStyle name="Ausgabe 2 3 2 3 3 3" xfId="4033" xr:uid="{00000000-0005-0000-0000-000049050000}"/>
    <cellStyle name="Ausgabe 2 3 2 3 3 3 2" xfId="7938" xr:uid="{00000000-0005-0000-0000-00004A050000}"/>
    <cellStyle name="Ausgabe 2 3 2 3 3 3 2 2" xfId="19666" xr:uid="{00000000-0005-0000-0000-00004B050000}"/>
    <cellStyle name="Ausgabe 2 3 2 3 3 3 2 3" xfId="31393" xr:uid="{00000000-0005-0000-0000-00004C050000}"/>
    <cellStyle name="Ausgabe 2 3 2 3 3 3 3" xfId="11843" xr:uid="{00000000-0005-0000-0000-00004D050000}"/>
    <cellStyle name="Ausgabe 2 3 2 3 3 3 3 2" xfId="23571" xr:uid="{00000000-0005-0000-0000-00004E050000}"/>
    <cellStyle name="Ausgabe 2 3 2 3 3 3 3 3" xfId="35298" xr:uid="{00000000-0005-0000-0000-00004F050000}"/>
    <cellStyle name="Ausgabe 2 3 2 3 3 3 4" xfId="15761" xr:uid="{00000000-0005-0000-0000-000050050000}"/>
    <cellStyle name="Ausgabe 2 3 2 3 3 3 5" xfId="27488" xr:uid="{00000000-0005-0000-0000-000051050000}"/>
    <cellStyle name="Ausgabe 2 3 2 3 3 4" xfId="5342" xr:uid="{00000000-0005-0000-0000-000052050000}"/>
    <cellStyle name="Ausgabe 2 3 2 3 3 4 2" xfId="17070" xr:uid="{00000000-0005-0000-0000-000053050000}"/>
    <cellStyle name="Ausgabe 2 3 2 3 3 4 3" xfId="28797" xr:uid="{00000000-0005-0000-0000-000054050000}"/>
    <cellStyle name="Ausgabe 2 3 2 3 3 5" xfId="9247" xr:uid="{00000000-0005-0000-0000-000055050000}"/>
    <cellStyle name="Ausgabe 2 3 2 3 3 5 2" xfId="20975" xr:uid="{00000000-0005-0000-0000-000056050000}"/>
    <cellStyle name="Ausgabe 2 3 2 3 3 5 3" xfId="32702" xr:uid="{00000000-0005-0000-0000-000057050000}"/>
    <cellStyle name="Ausgabe 2 3 2 3 3 6" xfId="13165" xr:uid="{00000000-0005-0000-0000-000058050000}"/>
    <cellStyle name="Ausgabe 2 3 2 3 3 7" xfId="24892" xr:uid="{00000000-0005-0000-0000-000059050000}"/>
    <cellStyle name="Ausgabe 2 3 2 3 4" xfId="1877" xr:uid="{00000000-0005-0000-0000-00005A050000}"/>
    <cellStyle name="Ausgabe 2 3 2 3 4 2" xfId="5782" xr:uid="{00000000-0005-0000-0000-00005B050000}"/>
    <cellStyle name="Ausgabe 2 3 2 3 4 2 2" xfId="17510" xr:uid="{00000000-0005-0000-0000-00005C050000}"/>
    <cellStyle name="Ausgabe 2 3 2 3 4 2 3" xfId="29237" xr:uid="{00000000-0005-0000-0000-00005D050000}"/>
    <cellStyle name="Ausgabe 2 3 2 3 4 3" xfId="9687" xr:uid="{00000000-0005-0000-0000-00005E050000}"/>
    <cellStyle name="Ausgabe 2 3 2 3 4 3 2" xfId="21415" xr:uid="{00000000-0005-0000-0000-00005F050000}"/>
    <cellStyle name="Ausgabe 2 3 2 3 4 3 3" xfId="33142" xr:uid="{00000000-0005-0000-0000-000060050000}"/>
    <cellStyle name="Ausgabe 2 3 2 3 4 4" xfId="13605" xr:uid="{00000000-0005-0000-0000-000061050000}"/>
    <cellStyle name="Ausgabe 2 3 2 3 4 5" xfId="25332" xr:uid="{00000000-0005-0000-0000-000062050000}"/>
    <cellStyle name="Ausgabe 2 3 2 3 5" xfId="3175" xr:uid="{00000000-0005-0000-0000-000063050000}"/>
    <cellStyle name="Ausgabe 2 3 2 3 5 2" xfId="7080" xr:uid="{00000000-0005-0000-0000-000064050000}"/>
    <cellStyle name="Ausgabe 2 3 2 3 5 2 2" xfId="18808" xr:uid="{00000000-0005-0000-0000-000065050000}"/>
    <cellStyle name="Ausgabe 2 3 2 3 5 2 3" xfId="30535" xr:uid="{00000000-0005-0000-0000-000066050000}"/>
    <cellStyle name="Ausgabe 2 3 2 3 5 3" xfId="10985" xr:uid="{00000000-0005-0000-0000-000067050000}"/>
    <cellStyle name="Ausgabe 2 3 2 3 5 3 2" xfId="22713" xr:uid="{00000000-0005-0000-0000-000068050000}"/>
    <cellStyle name="Ausgabe 2 3 2 3 5 3 3" xfId="34440" xr:uid="{00000000-0005-0000-0000-000069050000}"/>
    <cellStyle name="Ausgabe 2 3 2 3 5 4" xfId="14903" xr:uid="{00000000-0005-0000-0000-00006A050000}"/>
    <cellStyle name="Ausgabe 2 3 2 3 5 5" xfId="26630" xr:uid="{00000000-0005-0000-0000-00006B050000}"/>
    <cellStyle name="Ausgabe 2 3 2 3 6" xfId="4484" xr:uid="{00000000-0005-0000-0000-00006C050000}"/>
    <cellStyle name="Ausgabe 2 3 2 3 6 2" xfId="16212" xr:uid="{00000000-0005-0000-0000-00006D050000}"/>
    <cellStyle name="Ausgabe 2 3 2 3 6 3" xfId="27939" xr:uid="{00000000-0005-0000-0000-00006E050000}"/>
    <cellStyle name="Ausgabe 2 3 2 3 7" xfId="8389" xr:uid="{00000000-0005-0000-0000-00006F050000}"/>
    <cellStyle name="Ausgabe 2 3 2 3 7 2" xfId="20117" xr:uid="{00000000-0005-0000-0000-000070050000}"/>
    <cellStyle name="Ausgabe 2 3 2 3 7 3" xfId="31844" xr:uid="{00000000-0005-0000-0000-000071050000}"/>
    <cellStyle name="Ausgabe 2 3 2 3 8" xfId="12307" xr:uid="{00000000-0005-0000-0000-000072050000}"/>
    <cellStyle name="Ausgabe 2 3 2 3 9" xfId="24034" xr:uid="{00000000-0005-0000-0000-000073050000}"/>
    <cellStyle name="Ausgabe 2 3 2 4" xfId="810" xr:uid="{00000000-0005-0000-0000-000074050000}"/>
    <cellStyle name="Ausgabe 2 3 2 4 2" xfId="2108" xr:uid="{00000000-0005-0000-0000-000075050000}"/>
    <cellStyle name="Ausgabe 2 3 2 4 2 2" xfId="6013" xr:uid="{00000000-0005-0000-0000-000076050000}"/>
    <cellStyle name="Ausgabe 2 3 2 4 2 2 2" xfId="17741" xr:uid="{00000000-0005-0000-0000-000077050000}"/>
    <cellStyle name="Ausgabe 2 3 2 4 2 2 3" xfId="29468" xr:uid="{00000000-0005-0000-0000-000078050000}"/>
    <cellStyle name="Ausgabe 2 3 2 4 2 3" xfId="9918" xr:uid="{00000000-0005-0000-0000-000079050000}"/>
    <cellStyle name="Ausgabe 2 3 2 4 2 3 2" xfId="21646" xr:uid="{00000000-0005-0000-0000-00007A050000}"/>
    <cellStyle name="Ausgabe 2 3 2 4 2 3 3" xfId="33373" xr:uid="{00000000-0005-0000-0000-00007B050000}"/>
    <cellStyle name="Ausgabe 2 3 2 4 2 4" xfId="13836" xr:uid="{00000000-0005-0000-0000-00007C050000}"/>
    <cellStyle name="Ausgabe 2 3 2 4 2 5" xfId="25563" xr:uid="{00000000-0005-0000-0000-00007D050000}"/>
    <cellStyle name="Ausgabe 2 3 2 4 3" xfId="3406" xr:uid="{00000000-0005-0000-0000-00007E050000}"/>
    <cellStyle name="Ausgabe 2 3 2 4 3 2" xfId="7311" xr:uid="{00000000-0005-0000-0000-00007F050000}"/>
    <cellStyle name="Ausgabe 2 3 2 4 3 2 2" xfId="19039" xr:uid="{00000000-0005-0000-0000-000080050000}"/>
    <cellStyle name="Ausgabe 2 3 2 4 3 2 3" xfId="30766" xr:uid="{00000000-0005-0000-0000-000081050000}"/>
    <cellStyle name="Ausgabe 2 3 2 4 3 3" xfId="11216" xr:uid="{00000000-0005-0000-0000-000082050000}"/>
    <cellStyle name="Ausgabe 2 3 2 4 3 3 2" xfId="22944" xr:uid="{00000000-0005-0000-0000-000083050000}"/>
    <cellStyle name="Ausgabe 2 3 2 4 3 3 3" xfId="34671" xr:uid="{00000000-0005-0000-0000-000084050000}"/>
    <cellStyle name="Ausgabe 2 3 2 4 3 4" xfId="15134" xr:uid="{00000000-0005-0000-0000-000085050000}"/>
    <cellStyle name="Ausgabe 2 3 2 4 3 5" xfId="26861" xr:uid="{00000000-0005-0000-0000-000086050000}"/>
    <cellStyle name="Ausgabe 2 3 2 4 4" xfId="4715" xr:uid="{00000000-0005-0000-0000-000087050000}"/>
    <cellStyle name="Ausgabe 2 3 2 4 4 2" xfId="16443" xr:uid="{00000000-0005-0000-0000-000088050000}"/>
    <cellStyle name="Ausgabe 2 3 2 4 4 3" xfId="28170" xr:uid="{00000000-0005-0000-0000-000089050000}"/>
    <cellStyle name="Ausgabe 2 3 2 4 5" xfId="8620" xr:uid="{00000000-0005-0000-0000-00008A050000}"/>
    <cellStyle name="Ausgabe 2 3 2 4 5 2" xfId="20348" xr:uid="{00000000-0005-0000-0000-00008B050000}"/>
    <cellStyle name="Ausgabe 2 3 2 4 5 3" xfId="32075" xr:uid="{00000000-0005-0000-0000-00008C050000}"/>
    <cellStyle name="Ausgabe 2 3 2 4 6" xfId="12538" xr:uid="{00000000-0005-0000-0000-00008D050000}"/>
    <cellStyle name="Ausgabe 2 3 2 4 7" xfId="24265" xr:uid="{00000000-0005-0000-0000-00008E050000}"/>
    <cellStyle name="Ausgabe 2 3 2 5" xfId="1239" xr:uid="{00000000-0005-0000-0000-00008F050000}"/>
    <cellStyle name="Ausgabe 2 3 2 5 2" xfId="2537" xr:uid="{00000000-0005-0000-0000-000090050000}"/>
    <cellStyle name="Ausgabe 2 3 2 5 2 2" xfId="6442" xr:uid="{00000000-0005-0000-0000-000091050000}"/>
    <cellStyle name="Ausgabe 2 3 2 5 2 2 2" xfId="18170" xr:uid="{00000000-0005-0000-0000-000092050000}"/>
    <cellStyle name="Ausgabe 2 3 2 5 2 2 3" xfId="29897" xr:uid="{00000000-0005-0000-0000-000093050000}"/>
    <cellStyle name="Ausgabe 2 3 2 5 2 3" xfId="10347" xr:uid="{00000000-0005-0000-0000-000094050000}"/>
    <cellStyle name="Ausgabe 2 3 2 5 2 3 2" xfId="22075" xr:uid="{00000000-0005-0000-0000-000095050000}"/>
    <cellStyle name="Ausgabe 2 3 2 5 2 3 3" xfId="33802" xr:uid="{00000000-0005-0000-0000-000096050000}"/>
    <cellStyle name="Ausgabe 2 3 2 5 2 4" xfId="14265" xr:uid="{00000000-0005-0000-0000-000097050000}"/>
    <cellStyle name="Ausgabe 2 3 2 5 2 5" xfId="25992" xr:uid="{00000000-0005-0000-0000-000098050000}"/>
    <cellStyle name="Ausgabe 2 3 2 5 3" xfId="3835" xr:uid="{00000000-0005-0000-0000-000099050000}"/>
    <cellStyle name="Ausgabe 2 3 2 5 3 2" xfId="7740" xr:uid="{00000000-0005-0000-0000-00009A050000}"/>
    <cellStyle name="Ausgabe 2 3 2 5 3 2 2" xfId="19468" xr:uid="{00000000-0005-0000-0000-00009B050000}"/>
    <cellStyle name="Ausgabe 2 3 2 5 3 2 3" xfId="31195" xr:uid="{00000000-0005-0000-0000-00009C050000}"/>
    <cellStyle name="Ausgabe 2 3 2 5 3 3" xfId="11645" xr:uid="{00000000-0005-0000-0000-00009D050000}"/>
    <cellStyle name="Ausgabe 2 3 2 5 3 3 2" xfId="23373" xr:uid="{00000000-0005-0000-0000-00009E050000}"/>
    <cellStyle name="Ausgabe 2 3 2 5 3 3 3" xfId="35100" xr:uid="{00000000-0005-0000-0000-00009F050000}"/>
    <cellStyle name="Ausgabe 2 3 2 5 3 4" xfId="15563" xr:uid="{00000000-0005-0000-0000-0000A0050000}"/>
    <cellStyle name="Ausgabe 2 3 2 5 3 5" xfId="27290" xr:uid="{00000000-0005-0000-0000-0000A1050000}"/>
    <cellStyle name="Ausgabe 2 3 2 5 4" xfId="5144" xr:uid="{00000000-0005-0000-0000-0000A2050000}"/>
    <cellStyle name="Ausgabe 2 3 2 5 4 2" xfId="16872" xr:uid="{00000000-0005-0000-0000-0000A3050000}"/>
    <cellStyle name="Ausgabe 2 3 2 5 4 3" xfId="28599" xr:uid="{00000000-0005-0000-0000-0000A4050000}"/>
    <cellStyle name="Ausgabe 2 3 2 5 5" xfId="9049" xr:uid="{00000000-0005-0000-0000-0000A5050000}"/>
    <cellStyle name="Ausgabe 2 3 2 5 5 2" xfId="20777" xr:uid="{00000000-0005-0000-0000-0000A6050000}"/>
    <cellStyle name="Ausgabe 2 3 2 5 5 3" xfId="32504" xr:uid="{00000000-0005-0000-0000-0000A7050000}"/>
    <cellStyle name="Ausgabe 2 3 2 5 6" xfId="12967" xr:uid="{00000000-0005-0000-0000-0000A8050000}"/>
    <cellStyle name="Ausgabe 2 3 2 5 7" xfId="24694" xr:uid="{00000000-0005-0000-0000-0000A9050000}"/>
    <cellStyle name="Ausgabe 2 3 2 6" xfId="1679" xr:uid="{00000000-0005-0000-0000-0000AA050000}"/>
    <cellStyle name="Ausgabe 2 3 2 6 2" xfId="5584" xr:uid="{00000000-0005-0000-0000-0000AB050000}"/>
    <cellStyle name="Ausgabe 2 3 2 6 2 2" xfId="17312" xr:uid="{00000000-0005-0000-0000-0000AC050000}"/>
    <cellStyle name="Ausgabe 2 3 2 6 2 3" xfId="29039" xr:uid="{00000000-0005-0000-0000-0000AD050000}"/>
    <cellStyle name="Ausgabe 2 3 2 6 3" xfId="9489" xr:uid="{00000000-0005-0000-0000-0000AE050000}"/>
    <cellStyle name="Ausgabe 2 3 2 6 3 2" xfId="21217" xr:uid="{00000000-0005-0000-0000-0000AF050000}"/>
    <cellStyle name="Ausgabe 2 3 2 6 3 3" xfId="32944" xr:uid="{00000000-0005-0000-0000-0000B0050000}"/>
    <cellStyle name="Ausgabe 2 3 2 6 4" xfId="13407" xr:uid="{00000000-0005-0000-0000-0000B1050000}"/>
    <cellStyle name="Ausgabe 2 3 2 6 5" xfId="25134" xr:uid="{00000000-0005-0000-0000-0000B2050000}"/>
    <cellStyle name="Ausgabe 2 3 2 7" xfId="2977" xr:uid="{00000000-0005-0000-0000-0000B3050000}"/>
    <cellStyle name="Ausgabe 2 3 2 7 2" xfId="6882" xr:uid="{00000000-0005-0000-0000-0000B4050000}"/>
    <cellStyle name="Ausgabe 2 3 2 7 2 2" xfId="18610" xr:uid="{00000000-0005-0000-0000-0000B5050000}"/>
    <cellStyle name="Ausgabe 2 3 2 7 2 3" xfId="30337" xr:uid="{00000000-0005-0000-0000-0000B6050000}"/>
    <cellStyle name="Ausgabe 2 3 2 7 3" xfId="10787" xr:uid="{00000000-0005-0000-0000-0000B7050000}"/>
    <cellStyle name="Ausgabe 2 3 2 7 3 2" xfId="22515" xr:uid="{00000000-0005-0000-0000-0000B8050000}"/>
    <cellStyle name="Ausgabe 2 3 2 7 3 3" xfId="34242" xr:uid="{00000000-0005-0000-0000-0000B9050000}"/>
    <cellStyle name="Ausgabe 2 3 2 7 4" xfId="14705" xr:uid="{00000000-0005-0000-0000-0000BA050000}"/>
    <cellStyle name="Ausgabe 2 3 2 7 5" xfId="26432" xr:uid="{00000000-0005-0000-0000-0000BB050000}"/>
    <cellStyle name="Ausgabe 2 3 2 8" xfId="4286" xr:uid="{00000000-0005-0000-0000-0000BC050000}"/>
    <cellStyle name="Ausgabe 2 3 2 8 2" xfId="16014" xr:uid="{00000000-0005-0000-0000-0000BD050000}"/>
    <cellStyle name="Ausgabe 2 3 2 8 3" xfId="27741" xr:uid="{00000000-0005-0000-0000-0000BE050000}"/>
    <cellStyle name="Ausgabe 2 3 2 9" xfId="8191" xr:uid="{00000000-0005-0000-0000-0000BF050000}"/>
    <cellStyle name="Ausgabe 2 3 2 9 2" xfId="19919" xr:uid="{00000000-0005-0000-0000-0000C0050000}"/>
    <cellStyle name="Ausgabe 2 3 2 9 3" xfId="31646" xr:uid="{00000000-0005-0000-0000-0000C1050000}"/>
    <cellStyle name="Ausgabe 2 3 3" xfId="403" xr:uid="{00000000-0005-0000-0000-0000C2050000}"/>
    <cellStyle name="Ausgabe 2 3 3 10" xfId="12131" xr:uid="{00000000-0005-0000-0000-0000C3050000}"/>
    <cellStyle name="Ausgabe 2 3 3 11" xfId="23858" xr:uid="{00000000-0005-0000-0000-0000C4050000}"/>
    <cellStyle name="Ausgabe 2 3 3 2" xfId="502" xr:uid="{00000000-0005-0000-0000-0000C5050000}"/>
    <cellStyle name="Ausgabe 2 3 3 2 2" xfId="931" xr:uid="{00000000-0005-0000-0000-0000C6050000}"/>
    <cellStyle name="Ausgabe 2 3 3 2 2 2" xfId="2229" xr:uid="{00000000-0005-0000-0000-0000C7050000}"/>
    <cellStyle name="Ausgabe 2 3 3 2 2 2 2" xfId="6134" xr:uid="{00000000-0005-0000-0000-0000C8050000}"/>
    <cellStyle name="Ausgabe 2 3 3 2 2 2 2 2" xfId="17862" xr:uid="{00000000-0005-0000-0000-0000C9050000}"/>
    <cellStyle name="Ausgabe 2 3 3 2 2 2 2 3" xfId="29589" xr:uid="{00000000-0005-0000-0000-0000CA050000}"/>
    <cellStyle name="Ausgabe 2 3 3 2 2 2 3" xfId="10039" xr:uid="{00000000-0005-0000-0000-0000CB050000}"/>
    <cellStyle name="Ausgabe 2 3 3 2 2 2 3 2" xfId="21767" xr:uid="{00000000-0005-0000-0000-0000CC050000}"/>
    <cellStyle name="Ausgabe 2 3 3 2 2 2 3 3" xfId="33494" xr:uid="{00000000-0005-0000-0000-0000CD050000}"/>
    <cellStyle name="Ausgabe 2 3 3 2 2 2 4" xfId="13957" xr:uid="{00000000-0005-0000-0000-0000CE050000}"/>
    <cellStyle name="Ausgabe 2 3 3 2 2 2 5" xfId="25684" xr:uid="{00000000-0005-0000-0000-0000CF050000}"/>
    <cellStyle name="Ausgabe 2 3 3 2 2 3" xfId="3527" xr:uid="{00000000-0005-0000-0000-0000D0050000}"/>
    <cellStyle name="Ausgabe 2 3 3 2 2 3 2" xfId="7432" xr:uid="{00000000-0005-0000-0000-0000D1050000}"/>
    <cellStyle name="Ausgabe 2 3 3 2 2 3 2 2" xfId="19160" xr:uid="{00000000-0005-0000-0000-0000D2050000}"/>
    <cellStyle name="Ausgabe 2 3 3 2 2 3 2 3" xfId="30887" xr:uid="{00000000-0005-0000-0000-0000D3050000}"/>
    <cellStyle name="Ausgabe 2 3 3 2 2 3 3" xfId="11337" xr:uid="{00000000-0005-0000-0000-0000D4050000}"/>
    <cellStyle name="Ausgabe 2 3 3 2 2 3 3 2" xfId="23065" xr:uid="{00000000-0005-0000-0000-0000D5050000}"/>
    <cellStyle name="Ausgabe 2 3 3 2 2 3 3 3" xfId="34792" xr:uid="{00000000-0005-0000-0000-0000D6050000}"/>
    <cellStyle name="Ausgabe 2 3 3 2 2 3 4" xfId="15255" xr:uid="{00000000-0005-0000-0000-0000D7050000}"/>
    <cellStyle name="Ausgabe 2 3 3 2 2 3 5" xfId="26982" xr:uid="{00000000-0005-0000-0000-0000D8050000}"/>
    <cellStyle name="Ausgabe 2 3 3 2 2 4" xfId="4836" xr:uid="{00000000-0005-0000-0000-0000D9050000}"/>
    <cellStyle name="Ausgabe 2 3 3 2 2 4 2" xfId="16564" xr:uid="{00000000-0005-0000-0000-0000DA050000}"/>
    <cellStyle name="Ausgabe 2 3 3 2 2 4 3" xfId="28291" xr:uid="{00000000-0005-0000-0000-0000DB050000}"/>
    <cellStyle name="Ausgabe 2 3 3 2 2 5" xfId="8741" xr:uid="{00000000-0005-0000-0000-0000DC050000}"/>
    <cellStyle name="Ausgabe 2 3 3 2 2 5 2" xfId="20469" xr:uid="{00000000-0005-0000-0000-0000DD050000}"/>
    <cellStyle name="Ausgabe 2 3 3 2 2 5 3" xfId="32196" xr:uid="{00000000-0005-0000-0000-0000DE050000}"/>
    <cellStyle name="Ausgabe 2 3 3 2 2 6" xfId="12659" xr:uid="{00000000-0005-0000-0000-0000DF050000}"/>
    <cellStyle name="Ausgabe 2 3 3 2 2 7" xfId="24386" xr:uid="{00000000-0005-0000-0000-0000E0050000}"/>
    <cellStyle name="Ausgabe 2 3 3 2 3" xfId="1360" xr:uid="{00000000-0005-0000-0000-0000E1050000}"/>
    <cellStyle name="Ausgabe 2 3 3 2 3 2" xfId="2658" xr:uid="{00000000-0005-0000-0000-0000E2050000}"/>
    <cellStyle name="Ausgabe 2 3 3 2 3 2 2" xfId="6563" xr:uid="{00000000-0005-0000-0000-0000E3050000}"/>
    <cellStyle name="Ausgabe 2 3 3 2 3 2 2 2" xfId="18291" xr:uid="{00000000-0005-0000-0000-0000E4050000}"/>
    <cellStyle name="Ausgabe 2 3 3 2 3 2 2 3" xfId="30018" xr:uid="{00000000-0005-0000-0000-0000E5050000}"/>
    <cellStyle name="Ausgabe 2 3 3 2 3 2 3" xfId="10468" xr:uid="{00000000-0005-0000-0000-0000E6050000}"/>
    <cellStyle name="Ausgabe 2 3 3 2 3 2 3 2" xfId="22196" xr:uid="{00000000-0005-0000-0000-0000E7050000}"/>
    <cellStyle name="Ausgabe 2 3 3 2 3 2 3 3" xfId="33923" xr:uid="{00000000-0005-0000-0000-0000E8050000}"/>
    <cellStyle name="Ausgabe 2 3 3 2 3 2 4" xfId="14386" xr:uid="{00000000-0005-0000-0000-0000E9050000}"/>
    <cellStyle name="Ausgabe 2 3 3 2 3 2 5" xfId="26113" xr:uid="{00000000-0005-0000-0000-0000EA050000}"/>
    <cellStyle name="Ausgabe 2 3 3 2 3 3" xfId="3956" xr:uid="{00000000-0005-0000-0000-0000EB050000}"/>
    <cellStyle name="Ausgabe 2 3 3 2 3 3 2" xfId="7861" xr:uid="{00000000-0005-0000-0000-0000EC050000}"/>
    <cellStyle name="Ausgabe 2 3 3 2 3 3 2 2" xfId="19589" xr:uid="{00000000-0005-0000-0000-0000ED050000}"/>
    <cellStyle name="Ausgabe 2 3 3 2 3 3 2 3" xfId="31316" xr:uid="{00000000-0005-0000-0000-0000EE050000}"/>
    <cellStyle name="Ausgabe 2 3 3 2 3 3 3" xfId="11766" xr:uid="{00000000-0005-0000-0000-0000EF050000}"/>
    <cellStyle name="Ausgabe 2 3 3 2 3 3 3 2" xfId="23494" xr:uid="{00000000-0005-0000-0000-0000F0050000}"/>
    <cellStyle name="Ausgabe 2 3 3 2 3 3 3 3" xfId="35221" xr:uid="{00000000-0005-0000-0000-0000F1050000}"/>
    <cellStyle name="Ausgabe 2 3 3 2 3 3 4" xfId="15684" xr:uid="{00000000-0005-0000-0000-0000F2050000}"/>
    <cellStyle name="Ausgabe 2 3 3 2 3 3 5" xfId="27411" xr:uid="{00000000-0005-0000-0000-0000F3050000}"/>
    <cellStyle name="Ausgabe 2 3 3 2 3 4" xfId="5265" xr:uid="{00000000-0005-0000-0000-0000F4050000}"/>
    <cellStyle name="Ausgabe 2 3 3 2 3 4 2" xfId="16993" xr:uid="{00000000-0005-0000-0000-0000F5050000}"/>
    <cellStyle name="Ausgabe 2 3 3 2 3 4 3" xfId="28720" xr:uid="{00000000-0005-0000-0000-0000F6050000}"/>
    <cellStyle name="Ausgabe 2 3 3 2 3 5" xfId="9170" xr:uid="{00000000-0005-0000-0000-0000F7050000}"/>
    <cellStyle name="Ausgabe 2 3 3 2 3 5 2" xfId="20898" xr:uid="{00000000-0005-0000-0000-0000F8050000}"/>
    <cellStyle name="Ausgabe 2 3 3 2 3 5 3" xfId="32625" xr:uid="{00000000-0005-0000-0000-0000F9050000}"/>
    <cellStyle name="Ausgabe 2 3 3 2 3 6" xfId="13088" xr:uid="{00000000-0005-0000-0000-0000FA050000}"/>
    <cellStyle name="Ausgabe 2 3 3 2 3 7" xfId="24815" xr:uid="{00000000-0005-0000-0000-0000FB050000}"/>
    <cellStyle name="Ausgabe 2 3 3 2 4" xfId="1800" xr:uid="{00000000-0005-0000-0000-0000FC050000}"/>
    <cellStyle name="Ausgabe 2 3 3 2 4 2" xfId="5705" xr:uid="{00000000-0005-0000-0000-0000FD050000}"/>
    <cellStyle name="Ausgabe 2 3 3 2 4 2 2" xfId="17433" xr:uid="{00000000-0005-0000-0000-0000FE050000}"/>
    <cellStyle name="Ausgabe 2 3 3 2 4 2 3" xfId="29160" xr:uid="{00000000-0005-0000-0000-0000FF050000}"/>
    <cellStyle name="Ausgabe 2 3 3 2 4 3" xfId="9610" xr:uid="{00000000-0005-0000-0000-000000060000}"/>
    <cellStyle name="Ausgabe 2 3 3 2 4 3 2" xfId="21338" xr:uid="{00000000-0005-0000-0000-000001060000}"/>
    <cellStyle name="Ausgabe 2 3 3 2 4 3 3" xfId="33065" xr:uid="{00000000-0005-0000-0000-000002060000}"/>
    <cellStyle name="Ausgabe 2 3 3 2 4 4" xfId="13528" xr:uid="{00000000-0005-0000-0000-000003060000}"/>
    <cellStyle name="Ausgabe 2 3 3 2 4 5" xfId="25255" xr:uid="{00000000-0005-0000-0000-000004060000}"/>
    <cellStyle name="Ausgabe 2 3 3 2 5" xfId="3098" xr:uid="{00000000-0005-0000-0000-000005060000}"/>
    <cellStyle name="Ausgabe 2 3 3 2 5 2" xfId="7003" xr:uid="{00000000-0005-0000-0000-000006060000}"/>
    <cellStyle name="Ausgabe 2 3 3 2 5 2 2" xfId="18731" xr:uid="{00000000-0005-0000-0000-000007060000}"/>
    <cellStyle name="Ausgabe 2 3 3 2 5 2 3" xfId="30458" xr:uid="{00000000-0005-0000-0000-000008060000}"/>
    <cellStyle name="Ausgabe 2 3 3 2 5 3" xfId="10908" xr:uid="{00000000-0005-0000-0000-000009060000}"/>
    <cellStyle name="Ausgabe 2 3 3 2 5 3 2" xfId="22636" xr:uid="{00000000-0005-0000-0000-00000A060000}"/>
    <cellStyle name="Ausgabe 2 3 3 2 5 3 3" xfId="34363" xr:uid="{00000000-0005-0000-0000-00000B060000}"/>
    <cellStyle name="Ausgabe 2 3 3 2 5 4" xfId="14826" xr:uid="{00000000-0005-0000-0000-00000C060000}"/>
    <cellStyle name="Ausgabe 2 3 3 2 5 5" xfId="26553" xr:uid="{00000000-0005-0000-0000-00000D060000}"/>
    <cellStyle name="Ausgabe 2 3 3 2 6" xfId="4407" xr:uid="{00000000-0005-0000-0000-00000E060000}"/>
    <cellStyle name="Ausgabe 2 3 3 2 6 2" xfId="16135" xr:uid="{00000000-0005-0000-0000-00000F060000}"/>
    <cellStyle name="Ausgabe 2 3 3 2 6 3" xfId="27862" xr:uid="{00000000-0005-0000-0000-000010060000}"/>
    <cellStyle name="Ausgabe 2 3 3 2 7" xfId="8312" xr:uid="{00000000-0005-0000-0000-000011060000}"/>
    <cellStyle name="Ausgabe 2 3 3 2 7 2" xfId="20040" xr:uid="{00000000-0005-0000-0000-000012060000}"/>
    <cellStyle name="Ausgabe 2 3 3 2 7 3" xfId="31767" xr:uid="{00000000-0005-0000-0000-000013060000}"/>
    <cellStyle name="Ausgabe 2 3 3 2 8" xfId="12230" xr:uid="{00000000-0005-0000-0000-000014060000}"/>
    <cellStyle name="Ausgabe 2 3 3 2 9" xfId="23957" xr:uid="{00000000-0005-0000-0000-000015060000}"/>
    <cellStyle name="Ausgabe 2 3 3 3" xfId="601" xr:uid="{00000000-0005-0000-0000-000016060000}"/>
    <cellStyle name="Ausgabe 2 3 3 3 2" xfId="1030" xr:uid="{00000000-0005-0000-0000-000017060000}"/>
    <cellStyle name="Ausgabe 2 3 3 3 2 2" xfId="2328" xr:uid="{00000000-0005-0000-0000-000018060000}"/>
    <cellStyle name="Ausgabe 2 3 3 3 2 2 2" xfId="6233" xr:uid="{00000000-0005-0000-0000-000019060000}"/>
    <cellStyle name="Ausgabe 2 3 3 3 2 2 2 2" xfId="17961" xr:uid="{00000000-0005-0000-0000-00001A060000}"/>
    <cellStyle name="Ausgabe 2 3 3 3 2 2 2 3" xfId="29688" xr:uid="{00000000-0005-0000-0000-00001B060000}"/>
    <cellStyle name="Ausgabe 2 3 3 3 2 2 3" xfId="10138" xr:uid="{00000000-0005-0000-0000-00001C060000}"/>
    <cellStyle name="Ausgabe 2 3 3 3 2 2 3 2" xfId="21866" xr:uid="{00000000-0005-0000-0000-00001D060000}"/>
    <cellStyle name="Ausgabe 2 3 3 3 2 2 3 3" xfId="33593" xr:uid="{00000000-0005-0000-0000-00001E060000}"/>
    <cellStyle name="Ausgabe 2 3 3 3 2 2 4" xfId="14056" xr:uid="{00000000-0005-0000-0000-00001F060000}"/>
    <cellStyle name="Ausgabe 2 3 3 3 2 2 5" xfId="25783" xr:uid="{00000000-0005-0000-0000-000020060000}"/>
    <cellStyle name="Ausgabe 2 3 3 3 2 3" xfId="3626" xr:uid="{00000000-0005-0000-0000-000021060000}"/>
    <cellStyle name="Ausgabe 2 3 3 3 2 3 2" xfId="7531" xr:uid="{00000000-0005-0000-0000-000022060000}"/>
    <cellStyle name="Ausgabe 2 3 3 3 2 3 2 2" xfId="19259" xr:uid="{00000000-0005-0000-0000-000023060000}"/>
    <cellStyle name="Ausgabe 2 3 3 3 2 3 2 3" xfId="30986" xr:uid="{00000000-0005-0000-0000-000024060000}"/>
    <cellStyle name="Ausgabe 2 3 3 3 2 3 3" xfId="11436" xr:uid="{00000000-0005-0000-0000-000025060000}"/>
    <cellStyle name="Ausgabe 2 3 3 3 2 3 3 2" xfId="23164" xr:uid="{00000000-0005-0000-0000-000026060000}"/>
    <cellStyle name="Ausgabe 2 3 3 3 2 3 3 3" xfId="34891" xr:uid="{00000000-0005-0000-0000-000027060000}"/>
    <cellStyle name="Ausgabe 2 3 3 3 2 3 4" xfId="15354" xr:uid="{00000000-0005-0000-0000-000028060000}"/>
    <cellStyle name="Ausgabe 2 3 3 3 2 3 5" xfId="27081" xr:uid="{00000000-0005-0000-0000-000029060000}"/>
    <cellStyle name="Ausgabe 2 3 3 3 2 4" xfId="4935" xr:uid="{00000000-0005-0000-0000-00002A060000}"/>
    <cellStyle name="Ausgabe 2 3 3 3 2 4 2" xfId="16663" xr:uid="{00000000-0005-0000-0000-00002B060000}"/>
    <cellStyle name="Ausgabe 2 3 3 3 2 4 3" xfId="28390" xr:uid="{00000000-0005-0000-0000-00002C060000}"/>
    <cellStyle name="Ausgabe 2 3 3 3 2 5" xfId="8840" xr:uid="{00000000-0005-0000-0000-00002D060000}"/>
    <cellStyle name="Ausgabe 2 3 3 3 2 5 2" xfId="20568" xr:uid="{00000000-0005-0000-0000-00002E060000}"/>
    <cellStyle name="Ausgabe 2 3 3 3 2 5 3" xfId="32295" xr:uid="{00000000-0005-0000-0000-00002F060000}"/>
    <cellStyle name="Ausgabe 2 3 3 3 2 6" xfId="12758" xr:uid="{00000000-0005-0000-0000-000030060000}"/>
    <cellStyle name="Ausgabe 2 3 3 3 2 7" xfId="24485" xr:uid="{00000000-0005-0000-0000-000031060000}"/>
    <cellStyle name="Ausgabe 2 3 3 3 3" xfId="1459" xr:uid="{00000000-0005-0000-0000-000032060000}"/>
    <cellStyle name="Ausgabe 2 3 3 3 3 2" xfId="2757" xr:uid="{00000000-0005-0000-0000-000033060000}"/>
    <cellStyle name="Ausgabe 2 3 3 3 3 2 2" xfId="6662" xr:uid="{00000000-0005-0000-0000-000034060000}"/>
    <cellStyle name="Ausgabe 2 3 3 3 3 2 2 2" xfId="18390" xr:uid="{00000000-0005-0000-0000-000035060000}"/>
    <cellStyle name="Ausgabe 2 3 3 3 3 2 2 3" xfId="30117" xr:uid="{00000000-0005-0000-0000-000036060000}"/>
    <cellStyle name="Ausgabe 2 3 3 3 3 2 3" xfId="10567" xr:uid="{00000000-0005-0000-0000-000037060000}"/>
    <cellStyle name="Ausgabe 2 3 3 3 3 2 3 2" xfId="22295" xr:uid="{00000000-0005-0000-0000-000038060000}"/>
    <cellStyle name="Ausgabe 2 3 3 3 3 2 3 3" xfId="34022" xr:uid="{00000000-0005-0000-0000-000039060000}"/>
    <cellStyle name="Ausgabe 2 3 3 3 3 2 4" xfId="14485" xr:uid="{00000000-0005-0000-0000-00003A060000}"/>
    <cellStyle name="Ausgabe 2 3 3 3 3 2 5" xfId="26212" xr:uid="{00000000-0005-0000-0000-00003B060000}"/>
    <cellStyle name="Ausgabe 2 3 3 3 3 3" xfId="4055" xr:uid="{00000000-0005-0000-0000-00003C060000}"/>
    <cellStyle name="Ausgabe 2 3 3 3 3 3 2" xfId="7960" xr:uid="{00000000-0005-0000-0000-00003D060000}"/>
    <cellStyle name="Ausgabe 2 3 3 3 3 3 2 2" xfId="19688" xr:uid="{00000000-0005-0000-0000-00003E060000}"/>
    <cellStyle name="Ausgabe 2 3 3 3 3 3 2 3" xfId="31415" xr:uid="{00000000-0005-0000-0000-00003F060000}"/>
    <cellStyle name="Ausgabe 2 3 3 3 3 3 3" xfId="11865" xr:uid="{00000000-0005-0000-0000-000040060000}"/>
    <cellStyle name="Ausgabe 2 3 3 3 3 3 3 2" xfId="23593" xr:uid="{00000000-0005-0000-0000-000041060000}"/>
    <cellStyle name="Ausgabe 2 3 3 3 3 3 3 3" xfId="35320" xr:uid="{00000000-0005-0000-0000-000042060000}"/>
    <cellStyle name="Ausgabe 2 3 3 3 3 3 4" xfId="15783" xr:uid="{00000000-0005-0000-0000-000043060000}"/>
    <cellStyle name="Ausgabe 2 3 3 3 3 3 5" xfId="27510" xr:uid="{00000000-0005-0000-0000-000044060000}"/>
    <cellStyle name="Ausgabe 2 3 3 3 3 4" xfId="5364" xr:uid="{00000000-0005-0000-0000-000045060000}"/>
    <cellStyle name="Ausgabe 2 3 3 3 3 4 2" xfId="17092" xr:uid="{00000000-0005-0000-0000-000046060000}"/>
    <cellStyle name="Ausgabe 2 3 3 3 3 4 3" xfId="28819" xr:uid="{00000000-0005-0000-0000-000047060000}"/>
    <cellStyle name="Ausgabe 2 3 3 3 3 5" xfId="9269" xr:uid="{00000000-0005-0000-0000-000048060000}"/>
    <cellStyle name="Ausgabe 2 3 3 3 3 5 2" xfId="20997" xr:uid="{00000000-0005-0000-0000-000049060000}"/>
    <cellStyle name="Ausgabe 2 3 3 3 3 5 3" xfId="32724" xr:uid="{00000000-0005-0000-0000-00004A060000}"/>
    <cellStyle name="Ausgabe 2 3 3 3 3 6" xfId="13187" xr:uid="{00000000-0005-0000-0000-00004B060000}"/>
    <cellStyle name="Ausgabe 2 3 3 3 3 7" xfId="24914" xr:uid="{00000000-0005-0000-0000-00004C060000}"/>
    <cellStyle name="Ausgabe 2 3 3 3 4" xfId="1899" xr:uid="{00000000-0005-0000-0000-00004D060000}"/>
    <cellStyle name="Ausgabe 2 3 3 3 4 2" xfId="5804" xr:uid="{00000000-0005-0000-0000-00004E060000}"/>
    <cellStyle name="Ausgabe 2 3 3 3 4 2 2" xfId="17532" xr:uid="{00000000-0005-0000-0000-00004F060000}"/>
    <cellStyle name="Ausgabe 2 3 3 3 4 2 3" xfId="29259" xr:uid="{00000000-0005-0000-0000-000050060000}"/>
    <cellStyle name="Ausgabe 2 3 3 3 4 3" xfId="9709" xr:uid="{00000000-0005-0000-0000-000051060000}"/>
    <cellStyle name="Ausgabe 2 3 3 3 4 3 2" xfId="21437" xr:uid="{00000000-0005-0000-0000-000052060000}"/>
    <cellStyle name="Ausgabe 2 3 3 3 4 3 3" xfId="33164" xr:uid="{00000000-0005-0000-0000-000053060000}"/>
    <cellStyle name="Ausgabe 2 3 3 3 4 4" xfId="13627" xr:uid="{00000000-0005-0000-0000-000054060000}"/>
    <cellStyle name="Ausgabe 2 3 3 3 4 5" xfId="25354" xr:uid="{00000000-0005-0000-0000-000055060000}"/>
    <cellStyle name="Ausgabe 2 3 3 3 5" xfId="3197" xr:uid="{00000000-0005-0000-0000-000056060000}"/>
    <cellStyle name="Ausgabe 2 3 3 3 5 2" xfId="7102" xr:uid="{00000000-0005-0000-0000-000057060000}"/>
    <cellStyle name="Ausgabe 2 3 3 3 5 2 2" xfId="18830" xr:uid="{00000000-0005-0000-0000-000058060000}"/>
    <cellStyle name="Ausgabe 2 3 3 3 5 2 3" xfId="30557" xr:uid="{00000000-0005-0000-0000-000059060000}"/>
    <cellStyle name="Ausgabe 2 3 3 3 5 3" xfId="11007" xr:uid="{00000000-0005-0000-0000-00005A060000}"/>
    <cellStyle name="Ausgabe 2 3 3 3 5 3 2" xfId="22735" xr:uid="{00000000-0005-0000-0000-00005B060000}"/>
    <cellStyle name="Ausgabe 2 3 3 3 5 3 3" xfId="34462" xr:uid="{00000000-0005-0000-0000-00005C060000}"/>
    <cellStyle name="Ausgabe 2 3 3 3 5 4" xfId="14925" xr:uid="{00000000-0005-0000-0000-00005D060000}"/>
    <cellStyle name="Ausgabe 2 3 3 3 5 5" xfId="26652" xr:uid="{00000000-0005-0000-0000-00005E060000}"/>
    <cellStyle name="Ausgabe 2 3 3 3 6" xfId="4506" xr:uid="{00000000-0005-0000-0000-00005F060000}"/>
    <cellStyle name="Ausgabe 2 3 3 3 6 2" xfId="16234" xr:uid="{00000000-0005-0000-0000-000060060000}"/>
    <cellStyle name="Ausgabe 2 3 3 3 6 3" xfId="27961" xr:uid="{00000000-0005-0000-0000-000061060000}"/>
    <cellStyle name="Ausgabe 2 3 3 3 7" xfId="8411" xr:uid="{00000000-0005-0000-0000-000062060000}"/>
    <cellStyle name="Ausgabe 2 3 3 3 7 2" xfId="20139" xr:uid="{00000000-0005-0000-0000-000063060000}"/>
    <cellStyle name="Ausgabe 2 3 3 3 7 3" xfId="31866" xr:uid="{00000000-0005-0000-0000-000064060000}"/>
    <cellStyle name="Ausgabe 2 3 3 3 8" xfId="12329" xr:uid="{00000000-0005-0000-0000-000065060000}"/>
    <cellStyle name="Ausgabe 2 3 3 3 9" xfId="24056" xr:uid="{00000000-0005-0000-0000-000066060000}"/>
    <cellStyle name="Ausgabe 2 3 3 4" xfId="832" xr:uid="{00000000-0005-0000-0000-000067060000}"/>
    <cellStyle name="Ausgabe 2 3 3 4 2" xfId="2130" xr:uid="{00000000-0005-0000-0000-000068060000}"/>
    <cellStyle name="Ausgabe 2 3 3 4 2 2" xfId="6035" xr:uid="{00000000-0005-0000-0000-000069060000}"/>
    <cellStyle name="Ausgabe 2 3 3 4 2 2 2" xfId="17763" xr:uid="{00000000-0005-0000-0000-00006A060000}"/>
    <cellStyle name="Ausgabe 2 3 3 4 2 2 3" xfId="29490" xr:uid="{00000000-0005-0000-0000-00006B060000}"/>
    <cellStyle name="Ausgabe 2 3 3 4 2 3" xfId="9940" xr:uid="{00000000-0005-0000-0000-00006C060000}"/>
    <cellStyle name="Ausgabe 2 3 3 4 2 3 2" xfId="21668" xr:uid="{00000000-0005-0000-0000-00006D060000}"/>
    <cellStyle name="Ausgabe 2 3 3 4 2 3 3" xfId="33395" xr:uid="{00000000-0005-0000-0000-00006E060000}"/>
    <cellStyle name="Ausgabe 2 3 3 4 2 4" xfId="13858" xr:uid="{00000000-0005-0000-0000-00006F060000}"/>
    <cellStyle name="Ausgabe 2 3 3 4 2 5" xfId="25585" xr:uid="{00000000-0005-0000-0000-000070060000}"/>
    <cellStyle name="Ausgabe 2 3 3 4 3" xfId="3428" xr:uid="{00000000-0005-0000-0000-000071060000}"/>
    <cellStyle name="Ausgabe 2 3 3 4 3 2" xfId="7333" xr:uid="{00000000-0005-0000-0000-000072060000}"/>
    <cellStyle name="Ausgabe 2 3 3 4 3 2 2" xfId="19061" xr:uid="{00000000-0005-0000-0000-000073060000}"/>
    <cellStyle name="Ausgabe 2 3 3 4 3 2 3" xfId="30788" xr:uid="{00000000-0005-0000-0000-000074060000}"/>
    <cellStyle name="Ausgabe 2 3 3 4 3 3" xfId="11238" xr:uid="{00000000-0005-0000-0000-000075060000}"/>
    <cellStyle name="Ausgabe 2 3 3 4 3 3 2" xfId="22966" xr:uid="{00000000-0005-0000-0000-000076060000}"/>
    <cellStyle name="Ausgabe 2 3 3 4 3 3 3" xfId="34693" xr:uid="{00000000-0005-0000-0000-000077060000}"/>
    <cellStyle name="Ausgabe 2 3 3 4 3 4" xfId="15156" xr:uid="{00000000-0005-0000-0000-000078060000}"/>
    <cellStyle name="Ausgabe 2 3 3 4 3 5" xfId="26883" xr:uid="{00000000-0005-0000-0000-000079060000}"/>
    <cellStyle name="Ausgabe 2 3 3 4 4" xfId="4737" xr:uid="{00000000-0005-0000-0000-00007A060000}"/>
    <cellStyle name="Ausgabe 2 3 3 4 4 2" xfId="16465" xr:uid="{00000000-0005-0000-0000-00007B060000}"/>
    <cellStyle name="Ausgabe 2 3 3 4 4 3" xfId="28192" xr:uid="{00000000-0005-0000-0000-00007C060000}"/>
    <cellStyle name="Ausgabe 2 3 3 4 5" xfId="8642" xr:uid="{00000000-0005-0000-0000-00007D060000}"/>
    <cellStyle name="Ausgabe 2 3 3 4 5 2" xfId="20370" xr:uid="{00000000-0005-0000-0000-00007E060000}"/>
    <cellStyle name="Ausgabe 2 3 3 4 5 3" xfId="32097" xr:uid="{00000000-0005-0000-0000-00007F060000}"/>
    <cellStyle name="Ausgabe 2 3 3 4 6" xfId="12560" xr:uid="{00000000-0005-0000-0000-000080060000}"/>
    <cellStyle name="Ausgabe 2 3 3 4 7" xfId="24287" xr:uid="{00000000-0005-0000-0000-000081060000}"/>
    <cellStyle name="Ausgabe 2 3 3 5" xfId="1261" xr:uid="{00000000-0005-0000-0000-000082060000}"/>
    <cellStyle name="Ausgabe 2 3 3 5 2" xfId="2559" xr:uid="{00000000-0005-0000-0000-000083060000}"/>
    <cellStyle name="Ausgabe 2 3 3 5 2 2" xfId="6464" xr:uid="{00000000-0005-0000-0000-000084060000}"/>
    <cellStyle name="Ausgabe 2 3 3 5 2 2 2" xfId="18192" xr:uid="{00000000-0005-0000-0000-000085060000}"/>
    <cellStyle name="Ausgabe 2 3 3 5 2 2 3" xfId="29919" xr:uid="{00000000-0005-0000-0000-000086060000}"/>
    <cellStyle name="Ausgabe 2 3 3 5 2 3" xfId="10369" xr:uid="{00000000-0005-0000-0000-000087060000}"/>
    <cellStyle name="Ausgabe 2 3 3 5 2 3 2" xfId="22097" xr:uid="{00000000-0005-0000-0000-000088060000}"/>
    <cellStyle name="Ausgabe 2 3 3 5 2 3 3" xfId="33824" xr:uid="{00000000-0005-0000-0000-000089060000}"/>
    <cellStyle name="Ausgabe 2 3 3 5 2 4" xfId="14287" xr:uid="{00000000-0005-0000-0000-00008A060000}"/>
    <cellStyle name="Ausgabe 2 3 3 5 2 5" xfId="26014" xr:uid="{00000000-0005-0000-0000-00008B060000}"/>
    <cellStyle name="Ausgabe 2 3 3 5 3" xfId="3857" xr:uid="{00000000-0005-0000-0000-00008C060000}"/>
    <cellStyle name="Ausgabe 2 3 3 5 3 2" xfId="7762" xr:uid="{00000000-0005-0000-0000-00008D060000}"/>
    <cellStyle name="Ausgabe 2 3 3 5 3 2 2" xfId="19490" xr:uid="{00000000-0005-0000-0000-00008E060000}"/>
    <cellStyle name="Ausgabe 2 3 3 5 3 2 3" xfId="31217" xr:uid="{00000000-0005-0000-0000-00008F060000}"/>
    <cellStyle name="Ausgabe 2 3 3 5 3 3" xfId="11667" xr:uid="{00000000-0005-0000-0000-000090060000}"/>
    <cellStyle name="Ausgabe 2 3 3 5 3 3 2" xfId="23395" xr:uid="{00000000-0005-0000-0000-000091060000}"/>
    <cellStyle name="Ausgabe 2 3 3 5 3 3 3" xfId="35122" xr:uid="{00000000-0005-0000-0000-000092060000}"/>
    <cellStyle name="Ausgabe 2 3 3 5 3 4" xfId="15585" xr:uid="{00000000-0005-0000-0000-000093060000}"/>
    <cellStyle name="Ausgabe 2 3 3 5 3 5" xfId="27312" xr:uid="{00000000-0005-0000-0000-000094060000}"/>
    <cellStyle name="Ausgabe 2 3 3 5 4" xfId="5166" xr:uid="{00000000-0005-0000-0000-000095060000}"/>
    <cellStyle name="Ausgabe 2 3 3 5 4 2" xfId="16894" xr:uid="{00000000-0005-0000-0000-000096060000}"/>
    <cellStyle name="Ausgabe 2 3 3 5 4 3" xfId="28621" xr:uid="{00000000-0005-0000-0000-000097060000}"/>
    <cellStyle name="Ausgabe 2 3 3 5 5" xfId="9071" xr:uid="{00000000-0005-0000-0000-000098060000}"/>
    <cellStyle name="Ausgabe 2 3 3 5 5 2" xfId="20799" xr:uid="{00000000-0005-0000-0000-000099060000}"/>
    <cellStyle name="Ausgabe 2 3 3 5 5 3" xfId="32526" xr:uid="{00000000-0005-0000-0000-00009A060000}"/>
    <cellStyle name="Ausgabe 2 3 3 5 6" xfId="12989" xr:uid="{00000000-0005-0000-0000-00009B060000}"/>
    <cellStyle name="Ausgabe 2 3 3 5 7" xfId="24716" xr:uid="{00000000-0005-0000-0000-00009C060000}"/>
    <cellStyle name="Ausgabe 2 3 3 6" xfId="1701" xr:uid="{00000000-0005-0000-0000-00009D060000}"/>
    <cellStyle name="Ausgabe 2 3 3 6 2" xfId="5606" xr:uid="{00000000-0005-0000-0000-00009E060000}"/>
    <cellStyle name="Ausgabe 2 3 3 6 2 2" xfId="17334" xr:uid="{00000000-0005-0000-0000-00009F060000}"/>
    <cellStyle name="Ausgabe 2 3 3 6 2 3" xfId="29061" xr:uid="{00000000-0005-0000-0000-0000A0060000}"/>
    <cellStyle name="Ausgabe 2 3 3 6 3" xfId="9511" xr:uid="{00000000-0005-0000-0000-0000A1060000}"/>
    <cellStyle name="Ausgabe 2 3 3 6 3 2" xfId="21239" xr:uid="{00000000-0005-0000-0000-0000A2060000}"/>
    <cellStyle name="Ausgabe 2 3 3 6 3 3" xfId="32966" xr:uid="{00000000-0005-0000-0000-0000A3060000}"/>
    <cellStyle name="Ausgabe 2 3 3 6 4" xfId="13429" xr:uid="{00000000-0005-0000-0000-0000A4060000}"/>
    <cellStyle name="Ausgabe 2 3 3 6 5" xfId="25156" xr:uid="{00000000-0005-0000-0000-0000A5060000}"/>
    <cellStyle name="Ausgabe 2 3 3 7" xfId="2999" xr:uid="{00000000-0005-0000-0000-0000A6060000}"/>
    <cellStyle name="Ausgabe 2 3 3 7 2" xfId="6904" xr:uid="{00000000-0005-0000-0000-0000A7060000}"/>
    <cellStyle name="Ausgabe 2 3 3 7 2 2" xfId="18632" xr:uid="{00000000-0005-0000-0000-0000A8060000}"/>
    <cellStyle name="Ausgabe 2 3 3 7 2 3" xfId="30359" xr:uid="{00000000-0005-0000-0000-0000A9060000}"/>
    <cellStyle name="Ausgabe 2 3 3 7 3" xfId="10809" xr:uid="{00000000-0005-0000-0000-0000AA060000}"/>
    <cellStyle name="Ausgabe 2 3 3 7 3 2" xfId="22537" xr:uid="{00000000-0005-0000-0000-0000AB060000}"/>
    <cellStyle name="Ausgabe 2 3 3 7 3 3" xfId="34264" xr:uid="{00000000-0005-0000-0000-0000AC060000}"/>
    <cellStyle name="Ausgabe 2 3 3 7 4" xfId="14727" xr:uid="{00000000-0005-0000-0000-0000AD060000}"/>
    <cellStyle name="Ausgabe 2 3 3 7 5" xfId="26454" xr:uid="{00000000-0005-0000-0000-0000AE060000}"/>
    <cellStyle name="Ausgabe 2 3 3 8" xfId="4308" xr:uid="{00000000-0005-0000-0000-0000AF060000}"/>
    <cellStyle name="Ausgabe 2 3 3 8 2" xfId="16036" xr:uid="{00000000-0005-0000-0000-0000B0060000}"/>
    <cellStyle name="Ausgabe 2 3 3 8 3" xfId="27763" xr:uid="{00000000-0005-0000-0000-0000B1060000}"/>
    <cellStyle name="Ausgabe 2 3 3 9" xfId="8213" xr:uid="{00000000-0005-0000-0000-0000B2060000}"/>
    <cellStyle name="Ausgabe 2 3 3 9 2" xfId="19941" xr:uid="{00000000-0005-0000-0000-0000B3060000}"/>
    <cellStyle name="Ausgabe 2 3 3 9 3" xfId="31668" xr:uid="{00000000-0005-0000-0000-0000B4060000}"/>
    <cellStyle name="Ausgabe 2 3 4" xfId="358" xr:uid="{00000000-0005-0000-0000-0000B5060000}"/>
    <cellStyle name="Ausgabe 2 3 4 2" xfId="787" xr:uid="{00000000-0005-0000-0000-0000B6060000}"/>
    <cellStyle name="Ausgabe 2 3 4 2 2" xfId="2085" xr:uid="{00000000-0005-0000-0000-0000B7060000}"/>
    <cellStyle name="Ausgabe 2 3 4 2 2 2" xfId="5990" xr:uid="{00000000-0005-0000-0000-0000B8060000}"/>
    <cellStyle name="Ausgabe 2 3 4 2 2 2 2" xfId="17718" xr:uid="{00000000-0005-0000-0000-0000B9060000}"/>
    <cellStyle name="Ausgabe 2 3 4 2 2 2 3" xfId="29445" xr:uid="{00000000-0005-0000-0000-0000BA060000}"/>
    <cellStyle name="Ausgabe 2 3 4 2 2 3" xfId="9895" xr:uid="{00000000-0005-0000-0000-0000BB060000}"/>
    <cellStyle name="Ausgabe 2 3 4 2 2 3 2" xfId="21623" xr:uid="{00000000-0005-0000-0000-0000BC060000}"/>
    <cellStyle name="Ausgabe 2 3 4 2 2 3 3" xfId="33350" xr:uid="{00000000-0005-0000-0000-0000BD060000}"/>
    <cellStyle name="Ausgabe 2 3 4 2 2 4" xfId="13813" xr:uid="{00000000-0005-0000-0000-0000BE060000}"/>
    <cellStyle name="Ausgabe 2 3 4 2 2 5" xfId="25540" xr:uid="{00000000-0005-0000-0000-0000BF060000}"/>
    <cellStyle name="Ausgabe 2 3 4 2 3" xfId="3383" xr:uid="{00000000-0005-0000-0000-0000C0060000}"/>
    <cellStyle name="Ausgabe 2 3 4 2 3 2" xfId="7288" xr:uid="{00000000-0005-0000-0000-0000C1060000}"/>
    <cellStyle name="Ausgabe 2 3 4 2 3 2 2" xfId="19016" xr:uid="{00000000-0005-0000-0000-0000C2060000}"/>
    <cellStyle name="Ausgabe 2 3 4 2 3 2 3" xfId="30743" xr:uid="{00000000-0005-0000-0000-0000C3060000}"/>
    <cellStyle name="Ausgabe 2 3 4 2 3 3" xfId="11193" xr:uid="{00000000-0005-0000-0000-0000C4060000}"/>
    <cellStyle name="Ausgabe 2 3 4 2 3 3 2" xfId="22921" xr:uid="{00000000-0005-0000-0000-0000C5060000}"/>
    <cellStyle name="Ausgabe 2 3 4 2 3 3 3" xfId="34648" xr:uid="{00000000-0005-0000-0000-0000C6060000}"/>
    <cellStyle name="Ausgabe 2 3 4 2 3 4" xfId="15111" xr:uid="{00000000-0005-0000-0000-0000C7060000}"/>
    <cellStyle name="Ausgabe 2 3 4 2 3 5" xfId="26838" xr:uid="{00000000-0005-0000-0000-0000C8060000}"/>
    <cellStyle name="Ausgabe 2 3 4 2 4" xfId="4692" xr:uid="{00000000-0005-0000-0000-0000C9060000}"/>
    <cellStyle name="Ausgabe 2 3 4 2 4 2" xfId="16420" xr:uid="{00000000-0005-0000-0000-0000CA060000}"/>
    <cellStyle name="Ausgabe 2 3 4 2 4 3" xfId="28147" xr:uid="{00000000-0005-0000-0000-0000CB060000}"/>
    <cellStyle name="Ausgabe 2 3 4 2 5" xfId="8597" xr:uid="{00000000-0005-0000-0000-0000CC060000}"/>
    <cellStyle name="Ausgabe 2 3 4 2 5 2" xfId="20325" xr:uid="{00000000-0005-0000-0000-0000CD060000}"/>
    <cellStyle name="Ausgabe 2 3 4 2 5 3" xfId="32052" xr:uid="{00000000-0005-0000-0000-0000CE060000}"/>
    <cellStyle name="Ausgabe 2 3 4 2 6" xfId="12515" xr:uid="{00000000-0005-0000-0000-0000CF060000}"/>
    <cellStyle name="Ausgabe 2 3 4 2 7" xfId="24242" xr:uid="{00000000-0005-0000-0000-0000D0060000}"/>
    <cellStyle name="Ausgabe 2 3 4 3" xfId="1216" xr:uid="{00000000-0005-0000-0000-0000D1060000}"/>
    <cellStyle name="Ausgabe 2 3 4 3 2" xfId="2514" xr:uid="{00000000-0005-0000-0000-0000D2060000}"/>
    <cellStyle name="Ausgabe 2 3 4 3 2 2" xfId="6419" xr:uid="{00000000-0005-0000-0000-0000D3060000}"/>
    <cellStyle name="Ausgabe 2 3 4 3 2 2 2" xfId="18147" xr:uid="{00000000-0005-0000-0000-0000D4060000}"/>
    <cellStyle name="Ausgabe 2 3 4 3 2 2 3" xfId="29874" xr:uid="{00000000-0005-0000-0000-0000D5060000}"/>
    <cellStyle name="Ausgabe 2 3 4 3 2 3" xfId="10324" xr:uid="{00000000-0005-0000-0000-0000D6060000}"/>
    <cellStyle name="Ausgabe 2 3 4 3 2 3 2" xfId="22052" xr:uid="{00000000-0005-0000-0000-0000D7060000}"/>
    <cellStyle name="Ausgabe 2 3 4 3 2 3 3" xfId="33779" xr:uid="{00000000-0005-0000-0000-0000D8060000}"/>
    <cellStyle name="Ausgabe 2 3 4 3 2 4" xfId="14242" xr:uid="{00000000-0005-0000-0000-0000D9060000}"/>
    <cellStyle name="Ausgabe 2 3 4 3 2 5" xfId="25969" xr:uid="{00000000-0005-0000-0000-0000DA060000}"/>
    <cellStyle name="Ausgabe 2 3 4 3 3" xfId="3812" xr:uid="{00000000-0005-0000-0000-0000DB060000}"/>
    <cellStyle name="Ausgabe 2 3 4 3 3 2" xfId="7717" xr:uid="{00000000-0005-0000-0000-0000DC060000}"/>
    <cellStyle name="Ausgabe 2 3 4 3 3 2 2" xfId="19445" xr:uid="{00000000-0005-0000-0000-0000DD060000}"/>
    <cellStyle name="Ausgabe 2 3 4 3 3 2 3" xfId="31172" xr:uid="{00000000-0005-0000-0000-0000DE060000}"/>
    <cellStyle name="Ausgabe 2 3 4 3 3 3" xfId="11622" xr:uid="{00000000-0005-0000-0000-0000DF060000}"/>
    <cellStyle name="Ausgabe 2 3 4 3 3 3 2" xfId="23350" xr:uid="{00000000-0005-0000-0000-0000E0060000}"/>
    <cellStyle name="Ausgabe 2 3 4 3 3 3 3" xfId="35077" xr:uid="{00000000-0005-0000-0000-0000E1060000}"/>
    <cellStyle name="Ausgabe 2 3 4 3 3 4" xfId="15540" xr:uid="{00000000-0005-0000-0000-0000E2060000}"/>
    <cellStyle name="Ausgabe 2 3 4 3 3 5" xfId="27267" xr:uid="{00000000-0005-0000-0000-0000E3060000}"/>
    <cellStyle name="Ausgabe 2 3 4 3 4" xfId="5121" xr:uid="{00000000-0005-0000-0000-0000E4060000}"/>
    <cellStyle name="Ausgabe 2 3 4 3 4 2" xfId="16849" xr:uid="{00000000-0005-0000-0000-0000E5060000}"/>
    <cellStyle name="Ausgabe 2 3 4 3 4 3" xfId="28576" xr:uid="{00000000-0005-0000-0000-0000E6060000}"/>
    <cellStyle name="Ausgabe 2 3 4 3 5" xfId="9026" xr:uid="{00000000-0005-0000-0000-0000E7060000}"/>
    <cellStyle name="Ausgabe 2 3 4 3 5 2" xfId="20754" xr:uid="{00000000-0005-0000-0000-0000E8060000}"/>
    <cellStyle name="Ausgabe 2 3 4 3 5 3" xfId="32481" xr:uid="{00000000-0005-0000-0000-0000E9060000}"/>
    <cellStyle name="Ausgabe 2 3 4 3 6" xfId="12944" xr:uid="{00000000-0005-0000-0000-0000EA060000}"/>
    <cellStyle name="Ausgabe 2 3 4 3 7" xfId="24671" xr:uid="{00000000-0005-0000-0000-0000EB060000}"/>
    <cellStyle name="Ausgabe 2 3 4 4" xfId="1656" xr:uid="{00000000-0005-0000-0000-0000EC060000}"/>
    <cellStyle name="Ausgabe 2 3 4 4 2" xfId="5561" xr:uid="{00000000-0005-0000-0000-0000ED060000}"/>
    <cellStyle name="Ausgabe 2 3 4 4 2 2" xfId="17289" xr:uid="{00000000-0005-0000-0000-0000EE060000}"/>
    <cellStyle name="Ausgabe 2 3 4 4 2 3" xfId="29016" xr:uid="{00000000-0005-0000-0000-0000EF060000}"/>
    <cellStyle name="Ausgabe 2 3 4 4 3" xfId="9466" xr:uid="{00000000-0005-0000-0000-0000F0060000}"/>
    <cellStyle name="Ausgabe 2 3 4 4 3 2" xfId="21194" xr:uid="{00000000-0005-0000-0000-0000F1060000}"/>
    <cellStyle name="Ausgabe 2 3 4 4 3 3" xfId="32921" xr:uid="{00000000-0005-0000-0000-0000F2060000}"/>
    <cellStyle name="Ausgabe 2 3 4 4 4" xfId="13384" xr:uid="{00000000-0005-0000-0000-0000F3060000}"/>
    <cellStyle name="Ausgabe 2 3 4 4 5" xfId="25111" xr:uid="{00000000-0005-0000-0000-0000F4060000}"/>
    <cellStyle name="Ausgabe 2 3 4 5" xfId="2954" xr:uid="{00000000-0005-0000-0000-0000F5060000}"/>
    <cellStyle name="Ausgabe 2 3 4 5 2" xfId="6859" xr:uid="{00000000-0005-0000-0000-0000F6060000}"/>
    <cellStyle name="Ausgabe 2 3 4 5 2 2" xfId="18587" xr:uid="{00000000-0005-0000-0000-0000F7060000}"/>
    <cellStyle name="Ausgabe 2 3 4 5 2 3" xfId="30314" xr:uid="{00000000-0005-0000-0000-0000F8060000}"/>
    <cellStyle name="Ausgabe 2 3 4 5 3" xfId="10764" xr:uid="{00000000-0005-0000-0000-0000F9060000}"/>
    <cellStyle name="Ausgabe 2 3 4 5 3 2" xfId="22492" xr:uid="{00000000-0005-0000-0000-0000FA060000}"/>
    <cellStyle name="Ausgabe 2 3 4 5 3 3" xfId="34219" xr:uid="{00000000-0005-0000-0000-0000FB060000}"/>
    <cellStyle name="Ausgabe 2 3 4 5 4" xfId="14682" xr:uid="{00000000-0005-0000-0000-0000FC060000}"/>
    <cellStyle name="Ausgabe 2 3 4 5 5" xfId="26409" xr:uid="{00000000-0005-0000-0000-0000FD060000}"/>
    <cellStyle name="Ausgabe 2 3 4 6" xfId="4263" xr:uid="{00000000-0005-0000-0000-0000FE060000}"/>
    <cellStyle name="Ausgabe 2 3 4 6 2" xfId="15991" xr:uid="{00000000-0005-0000-0000-0000FF060000}"/>
    <cellStyle name="Ausgabe 2 3 4 6 3" xfId="27718" xr:uid="{00000000-0005-0000-0000-000000070000}"/>
    <cellStyle name="Ausgabe 2 3 4 7" xfId="8168" xr:uid="{00000000-0005-0000-0000-000001070000}"/>
    <cellStyle name="Ausgabe 2 3 4 7 2" xfId="19896" xr:uid="{00000000-0005-0000-0000-000002070000}"/>
    <cellStyle name="Ausgabe 2 3 4 7 3" xfId="31623" xr:uid="{00000000-0005-0000-0000-000003070000}"/>
    <cellStyle name="Ausgabe 2 3 4 8" xfId="12086" xr:uid="{00000000-0005-0000-0000-000004070000}"/>
    <cellStyle name="Ausgabe 2 3 4 9" xfId="23813" xr:uid="{00000000-0005-0000-0000-000005070000}"/>
    <cellStyle name="Ausgabe 2 3 5" xfId="457" xr:uid="{00000000-0005-0000-0000-000006070000}"/>
    <cellStyle name="Ausgabe 2 3 5 2" xfId="886" xr:uid="{00000000-0005-0000-0000-000007070000}"/>
    <cellStyle name="Ausgabe 2 3 5 2 2" xfId="2184" xr:uid="{00000000-0005-0000-0000-000008070000}"/>
    <cellStyle name="Ausgabe 2 3 5 2 2 2" xfId="6089" xr:uid="{00000000-0005-0000-0000-000009070000}"/>
    <cellStyle name="Ausgabe 2 3 5 2 2 2 2" xfId="17817" xr:uid="{00000000-0005-0000-0000-00000A070000}"/>
    <cellStyle name="Ausgabe 2 3 5 2 2 2 3" xfId="29544" xr:uid="{00000000-0005-0000-0000-00000B070000}"/>
    <cellStyle name="Ausgabe 2 3 5 2 2 3" xfId="9994" xr:uid="{00000000-0005-0000-0000-00000C070000}"/>
    <cellStyle name="Ausgabe 2 3 5 2 2 3 2" xfId="21722" xr:uid="{00000000-0005-0000-0000-00000D070000}"/>
    <cellStyle name="Ausgabe 2 3 5 2 2 3 3" xfId="33449" xr:uid="{00000000-0005-0000-0000-00000E070000}"/>
    <cellStyle name="Ausgabe 2 3 5 2 2 4" xfId="13912" xr:uid="{00000000-0005-0000-0000-00000F070000}"/>
    <cellStyle name="Ausgabe 2 3 5 2 2 5" xfId="25639" xr:uid="{00000000-0005-0000-0000-000010070000}"/>
    <cellStyle name="Ausgabe 2 3 5 2 3" xfId="3482" xr:uid="{00000000-0005-0000-0000-000011070000}"/>
    <cellStyle name="Ausgabe 2 3 5 2 3 2" xfId="7387" xr:uid="{00000000-0005-0000-0000-000012070000}"/>
    <cellStyle name="Ausgabe 2 3 5 2 3 2 2" xfId="19115" xr:uid="{00000000-0005-0000-0000-000013070000}"/>
    <cellStyle name="Ausgabe 2 3 5 2 3 2 3" xfId="30842" xr:uid="{00000000-0005-0000-0000-000014070000}"/>
    <cellStyle name="Ausgabe 2 3 5 2 3 3" xfId="11292" xr:uid="{00000000-0005-0000-0000-000015070000}"/>
    <cellStyle name="Ausgabe 2 3 5 2 3 3 2" xfId="23020" xr:uid="{00000000-0005-0000-0000-000016070000}"/>
    <cellStyle name="Ausgabe 2 3 5 2 3 3 3" xfId="34747" xr:uid="{00000000-0005-0000-0000-000017070000}"/>
    <cellStyle name="Ausgabe 2 3 5 2 3 4" xfId="15210" xr:uid="{00000000-0005-0000-0000-000018070000}"/>
    <cellStyle name="Ausgabe 2 3 5 2 3 5" xfId="26937" xr:uid="{00000000-0005-0000-0000-000019070000}"/>
    <cellStyle name="Ausgabe 2 3 5 2 4" xfId="4791" xr:uid="{00000000-0005-0000-0000-00001A070000}"/>
    <cellStyle name="Ausgabe 2 3 5 2 4 2" xfId="16519" xr:uid="{00000000-0005-0000-0000-00001B070000}"/>
    <cellStyle name="Ausgabe 2 3 5 2 4 3" xfId="28246" xr:uid="{00000000-0005-0000-0000-00001C070000}"/>
    <cellStyle name="Ausgabe 2 3 5 2 5" xfId="8696" xr:uid="{00000000-0005-0000-0000-00001D070000}"/>
    <cellStyle name="Ausgabe 2 3 5 2 5 2" xfId="20424" xr:uid="{00000000-0005-0000-0000-00001E070000}"/>
    <cellStyle name="Ausgabe 2 3 5 2 5 3" xfId="32151" xr:uid="{00000000-0005-0000-0000-00001F070000}"/>
    <cellStyle name="Ausgabe 2 3 5 2 6" xfId="12614" xr:uid="{00000000-0005-0000-0000-000020070000}"/>
    <cellStyle name="Ausgabe 2 3 5 2 7" xfId="24341" xr:uid="{00000000-0005-0000-0000-000021070000}"/>
    <cellStyle name="Ausgabe 2 3 5 3" xfId="1315" xr:uid="{00000000-0005-0000-0000-000022070000}"/>
    <cellStyle name="Ausgabe 2 3 5 3 2" xfId="2613" xr:uid="{00000000-0005-0000-0000-000023070000}"/>
    <cellStyle name="Ausgabe 2 3 5 3 2 2" xfId="6518" xr:uid="{00000000-0005-0000-0000-000024070000}"/>
    <cellStyle name="Ausgabe 2 3 5 3 2 2 2" xfId="18246" xr:uid="{00000000-0005-0000-0000-000025070000}"/>
    <cellStyle name="Ausgabe 2 3 5 3 2 2 3" xfId="29973" xr:uid="{00000000-0005-0000-0000-000026070000}"/>
    <cellStyle name="Ausgabe 2 3 5 3 2 3" xfId="10423" xr:uid="{00000000-0005-0000-0000-000027070000}"/>
    <cellStyle name="Ausgabe 2 3 5 3 2 3 2" xfId="22151" xr:uid="{00000000-0005-0000-0000-000028070000}"/>
    <cellStyle name="Ausgabe 2 3 5 3 2 3 3" xfId="33878" xr:uid="{00000000-0005-0000-0000-000029070000}"/>
    <cellStyle name="Ausgabe 2 3 5 3 2 4" xfId="14341" xr:uid="{00000000-0005-0000-0000-00002A070000}"/>
    <cellStyle name="Ausgabe 2 3 5 3 2 5" xfId="26068" xr:uid="{00000000-0005-0000-0000-00002B070000}"/>
    <cellStyle name="Ausgabe 2 3 5 3 3" xfId="3911" xr:uid="{00000000-0005-0000-0000-00002C070000}"/>
    <cellStyle name="Ausgabe 2 3 5 3 3 2" xfId="7816" xr:uid="{00000000-0005-0000-0000-00002D070000}"/>
    <cellStyle name="Ausgabe 2 3 5 3 3 2 2" xfId="19544" xr:uid="{00000000-0005-0000-0000-00002E070000}"/>
    <cellStyle name="Ausgabe 2 3 5 3 3 2 3" xfId="31271" xr:uid="{00000000-0005-0000-0000-00002F070000}"/>
    <cellStyle name="Ausgabe 2 3 5 3 3 3" xfId="11721" xr:uid="{00000000-0005-0000-0000-000030070000}"/>
    <cellStyle name="Ausgabe 2 3 5 3 3 3 2" xfId="23449" xr:uid="{00000000-0005-0000-0000-000031070000}"/>
    <cellStyle name="Ausgabe 2 3 5 3 3 3 3" xfId="35176" xr:uid="{00000000-0005-0000-0000-000032070000}"/>
    <cellStyle name="Ausgabe 2 3 5 3 3 4" xfId="15639" xr:uid="{00000000-0005-0000-0000-000033070000}"/>
    <cellStyle name="Ausgabe 2 3 5 3 3 5" xfId="27366" xr:uid="{00000000-0005-0000-0000-000034070000}"/>
    <cellStyle name="Ausgabe 2 3 5 3 4" xfId="5220" xr:uid="{00000000-0005-0000-0000-000035070000}"/>
    <cellStyle name="Ausgabe 2 3 5 3 4 2" xfId="16948" xr:uid="{00000000-0005-0000-0000-000036070000}"/>
    <cellStyle name="Ausgabe 2 3 5 3 4 3" xfId="28675" xr:uid="{00000000-0005-0000-0000-000037070000}"/>
    <cellStyle name="Ausgabe 2 3 5 3 5" xfId="9125" xr:uid="{00000000-0005-0000-0000-000038070000}"/>
    <cellStyle name="Ausgabe 2 3 5 3 5 2" xfId="20853" xr:uid="{00000000-0005-0000-0000-000039070000}"/>
    <cellStyle name="Ausgabe 2 3 5 3 5 3" xfId="32580" xr:uid="{00000000-0005-0000-0000-00003A070000}"/>
    <cellStyle name="Ausgabe 2 3 5 3 6" xfId="13043" xr:uid="{00000000-0005-0000-0000-00003B070000}"/>
    <cellStyle name="Ausgabe 2 3 5 3 7" xfId="24770" xr:uid="{00000000-0005-0000-0000-00003C070000}"/>
    <cellStyle name="Ausgabe 2 3 5 4" xfId="1755" xr:uid="{00000000-0005-0000-0000-00003D070000}"/>
    <cellStyle name="Ausgabe 2 3 5 4 2" xfId="5660" xr:uid="{00000000-0005-0000-0000-00003E070000}"/>
    <cellStyle name="Ausgabe 2 3 5 4 2 2" xfId="17388" xr:uid="{00000000-0005-0000-0000-00003F070000}"/>
    <cellStyle name="Ausgabe 2 3 5 4 2 3" xfId="29115" xr:uid="{00000000-0005-0000-0000-000040070000}"/>
    <cellStyle name="Ausgabe 2 3 5 4 3" xfId="9565" xr:uid="{00000000-0005-0000-0000-000041070000}"/>
    <cellStyle name="Ausgabe 2 3 5 4 3 2" xfId="21293" xr:uid="{00000000-0005-0000-0000-000042070000}"/>
    <cellStyle name="Ausgabe 2 3 5 4 3 3" xfId="33020" xr:uid="{00000000-0005-0000-0000-000043070000}"/>
    <cellStyle name="Ausgabe 2 3 5 4 4" xfId="13483" xr:uid="{00000000-0005-0000-0000-000044070000}"/>
    <cellStyle name="Ausgabe 2 3 5 4 5" xfId="25210" xr:uid="{00000000-0005-0000-0000-000045070000}"/>
    <cellStyle name="Ausgabe 2 3 5 5" xfId="3053" xr:uid="{00000000-0005-0000-0000-000046070000}"/>
    <cellStyle name="Ausgabe 2 3 5 5 2" xfId="6958" xr:uid="{00000000-0005-0000-0000-000047070000}"/>
    <cellStyle name="Ausgabe 2 3 5 5 2 2" xfId="18686" xr:uid="{00000000-0005-0000-0000-000048070000}"/>
    <cellStyle name="Ausgabe 2 3 5 5 2 3" xfId="30413" xr:uid="{00000000-0005-0000-0000-000049070000}"/>
    <cellStyle name="Ausgabe 2 3 5 5 3" xfId="10863" xr:uid="{00000000-0005-0000-0000-00004A070000}"/>
    <cellStyle name="Ausgabe 2 3 5 5 3 2" xfId="22591" xr:uid="{00000000-0005-0000-0000-00004B070000}"/>
    <cellStyle name="Ausgabe 2 3 5 5 3 3" xfId="34318" xr:uid="{00000000-0005-0000-0000-00004C070000}"/>
    <cellStyle name="Ausgabe 2 3 5 5 4" xfId="14781" xr:uid="{00000000-0005-0000-0000-00004D070000}"/>
    <cellStyle name="Ausgabe 2 3 5 5 5" xfId="26508" xr:uid="{00000000-0005-0000-0000-00004E070000}"/>
    <cellStyle name="Ausgabe 2 3 5 6" xfId="4362" xr:uid="{00000000-0005-0000-0000-00004F070000}"/>
    <cellStyle name="Ausgabe 2 3 5 6 2" xfId="16090" xr:uid="{00000000-0005-0000-0000-000050070000}"/>
    <cellStyle name="Ausgabe 2 3 5 6 3" xfId="27817" xr:uid="{00000000-0005-0000-0000-000051070000}"/>
    <cellStyle name="Ausgabe 2 3 5 7" xfId="8267" xr:uid="{00000000-0005-0000-0000-000052070000}"/>
    <cellStyle name="Ausgabe 2 3 5 7 2" xfId="19995" xr:uid="{00000000-0005-0000-0000-000053070000}"/>
    <cellStyle name="Ausgabe 2 3 5 7 3" xfId="31722" xr:uid="{00000000-0005-0000-0000-000054070000}"/>
    <cellStyle name="Ausgabe 2 3 5 8" xfId="12185" xr:uid="{00000000-0005-0000-0000-000055070000}"/>
    <cellStyle name="Ausgabe 2 3 5 9" xfId="23912" xr:uid="{00000000-0005-0000-0000-000056070000}"/>
    <cellStyle name="Ausgabe 2 3 6" xfId="556" xr:uid="{00000000-0005-0000-0000-000057070000}"/>
    <cellStyle name="Ausgabe 2 3 6 2" xfId="985" xr:uid="{00000000-0005-0000-0000-000058070000}"/>
    <cellStyle name="Ausgabe 2 3 6 2 2" xfId="2283" xr:uid="{00000000-0005-0000-0000-000059070000}"/>
    <cellStyle name="Ausgabe 2 3 6 2 2 2" xfId="6188" xr:uid="{00000000-0005-0000-0000-00005A070000}"/>
    <cellStyle name="Ausgabe 2 3 6 2 2 2 2" xfId="17916" xr:uid="{00000000-0005-0000-0000-00005B070000}"/>
    <cellStyle name="Ausgabe 2 3 6 2 2 2 3" xfId="29643" xr:uid="{00000000-0005-0000-0000-00005C070000}"/>
    <cellStyle name="Ausgabe 2 3 6 2 2 3" xfId="10093" xr:uid="{00000000-0005-0000-0000-00005D070000}"/>
    <cellStyle name="Ausgabe 2 3 6 2 2 3 2" xfId="21821" xr:uid="{00000000-0005-0000-0000-00005E070000}"/>
    <cellStyle name="Ausgabe 2 3 6 2 2 3 3" xfId="33548" xr:uid="{00000000-0005-0000-0000-00005F070000}"/>
    <cellStyle name="Ausgabe 2 3 6 2 2 4" xfId="14011" xr:uid="{00000000-0005-0000-0000-000060070000}"/>
    <cellStyle name="Ausgabe 2 3 6 2 2 5" xfId="25738" xr:uid="{00000000-0005-0000-0000-000061070000}"/>
    <cellStyle name="Ausgabe 2 3 6 2 3" xfId="3581" xr:uid="{00000000-0005-0000-0000-000062070000}"/>
    <cellStyle name="Ausgabe 2 3 6 2 3 2" xfId="7486" xr:uid="{00000000-0005-0000-0000-000063070000}"/>
    <cellStyle name="Ausgabe 2 3 6 2 3 2 2" xfId="19214" xr:uid="{00000000-0005-0000-0000-000064070000}"/>
    <cellStyle name="Ausgabe 2 3 6 2 3 2 3" xfId="30941" xr:uid="{00000000-0005-0000-0000-000065070000}"/>
    <cellStyle name="Ausgabe 2 3 6 2 3 3" xfId="11391" xr:uid="{00000000-0005-0000-0000-000066070000}"/>
    <cellStyle name="Ausgabe 2 3 6 2 3 3 2" xfId="23119" xr:uid="{00000000-0005-0000-0000-000067070000}"/>
    <cellStyle name="Ausgabe 2 3 6 2 3 3 3" xfId="34846" xr:uid="{00000000-0005-0000-0000-000068070000}"/>
    <cellStyle name="Ausgabe 2 3 6 2 3 4" xfId="15309" xr:uid="{00000000-0005-0000-0000-000069070000}"/>
    <cellStyle name="Ausgabe 2 3 6 2 3 5" xfId="27036" xr:uid="{00000000-0005-0000-0000-00006A070000}"/>
    <cellStyle name="Ausgabe 2 3 6 2 4" xfId="4890" xr:uid="{00000000-0005-0000-0000-00006B070000}"/>
    <cellStyle name="Ausgabe 2 3 6 2 4 2" xfId="16618" xr:uid="{00000000-0005-0000-0000-00006C070000}"/>
    <cellStyle name="Ausgabe 2 3 6 2 4 3" xfId="28345" xr:uid="{00000000-0005-0000-0000-00006D070000}"/>
    <cellStyle name="Ausgabe 2 3 6 2 5" xfId="8795" xr:uid="{00000000-0005-0000-0000-00006E070000}"/>
    <cellStyle name="Ausgabe 2 3 6 2 5 2" xfId="20523" xr:uid="{00000000-0005-0000-0000-00006F070000}"/>
    <cellStyle name="Ausgabe 2 3 6 2 5 3" xfId="32250" xr:uid="{00000000-0005-0000-0000-000070070000}"/>
    <cellStyle name="Ausgabe 2 3 6 2 6" xfId="12713" xr:uid="{00000000-0005-0000-0000-000071070000}"/>
    <cellStyle name="Ausgabe 2 3 6 2 7" xfId="24440" xr:uid="{00000000-0005-0000-0000-000072070000}"/>
    <cellStyle name="Ausgabe 2 3 6 3" xfId="1414" xr:uid="{00000000-0005-0000-0000-000073070000}"/>
    <cellStyle name="Ausgabe 2 3 6 3 2" xfId="2712" xr:uid="{00000000-0005-0000-0000-000074070000}"/>
    <cellStyle name="Ausgabe 2 3 6 3 2 2" xfId="6617" xr:uid="{00000000-0005-0000-0000-000075070000}"/>
    <cellStyle name="Ausgabe 2 3 6 3 2 2 2" xfId="18345" xr:uid="{00000000-0005-0000-0000-000076070000}"/>
    <cellStyle name="Ausgabe 2 3 6 3 2 2 3" xfId="30072" xr:uid="{00000000-0005-0000-0000-000077070000}"/>
    <cellStyle name="Ausgabe 2 3 6 3 2 3" xfId="10522" xr:uid="{00000000-0005-0000-0000-000078070000}"/>
    <cellStyle name="Ausgabe 2 3 6 3 2 3 2" xfId="22250" xr:uid="{00000000-0005-0000-0000-000079070000}"/>
    <cellStyle name="Ausgabe 2 3 6 3 2 3 3" xfId="33977" xr:uid="{00000000-0005-0000-0000-00007A070000}"/>
    <cellStyle name="Ausgabe 2 3 6 3 2 4" xfId="14440" xr:uid="{00000000-0005-0000-0000-00007B070000}"/>
    <cellStyle name="Ausgabe 2 3 6 3 2 5" xfId="26167" xr:uid="{00000000-0005-0000-0000-00007C070000}"/>
    <cellStyle name="Ausgabe 2 3 6 3 3" xfId="4010" xr:uid="{00000000-0005-0000-0000-00007D070000}"/>
    <cellStyle name="Ausgabe 2 3 6 3 3 2" xfId="7915" xr:uid="{00000000-0005-0000-0000-00007E070000}"/>
    <cellStyle name="Ausgabe 2 3 6 3 3 2 2" xfId="19643" xr:uid="{00000000-0005-0000-0000-00007F070000}"/>
    <cellStyle name="Ausgabe 2 3 6 3 3 2 3" xfId="31370" xr:uid="{00000000-0005-0000-0000-000080070000}"/>
    <cellStyle name="Ausgabe 2 3 6 3 3 3" xfId="11820" xr:uid="{00000000-0005-0000-0000-000081070000}"/>
    <cellStyle name="Ausgabe 2 3 6 3 3 3 2" xfId="23548" xr:uid="{00000000-0005-0000-0000-000082070000}"/>
    <cellStyle name="Ausgabe 2 3 6 3 3 3 3" xfId="35275" xr:uid="{00000000-0005-0000-0000-000083070000}"/>
    <cellStyle name="Ausgabe 2 3 6 3 3 4" xfId="15738" xr:uid="{00000000-0005-0000-0000-000084070000}"/>
    <cellStyle name="Ausgabe 2 3 6 3 3 5" xfId="27465" xr:uid="{00000000-0005-0000-0000-000085070000}"/>
    <cellStyle name="Ausgabe 2 3 6 3 4" xfId="5319" xr:uid="{00000000-0005-0000-0000-000086070000}"/>
    <cellStyle name="Ausgabe 2 3 6 3 4 2" xfId="17047" xr:uid="{00000000-0005-0000-0000-000087070000}"/>
    <cellStyle name="Ausgabe 2 3 6 3 4 3" xfId="28774" xr:uid="{00000000-0005-0000-0000-000088070000}"/>
    <cellStyle name="Ausgabe 2 3 6 3 5" xfId="9224" xr:uid="{00000000-0005-0000-0000-000089070000}"/>
    <cellStyle name="Ausgabe 2 3 6 3 5 2" xfId="20952" xr:uid="{00000000-0005-0000-0000-00008A070000}"/>
    <cellStyle name="Ausgabe 2 3 6 3 5 3" xfId="32679" xr:uid="{00000000-0005-0000-0000-00008B070000}"/>
    <cellStyle name="Ausgabe 2 3 6 3 6" xfId="13142" xr:uid="{00000000-0005-0000-0000-00008C070000}"/>
    <cellStyle name="Ausgabe 2 3 6 3 7" xfId="24869" xr:uid="{00000000-0005-0000-0000-00008D070000}"/>
    <cellStyle name="Ausgabe 2 3 6 4" xfId="1854" xr:uid="{00000000-0005-0000-0000-00008E070000}"/>
    <cellStyle name="Ausgabe 2 3 6 4 2" xfId="5759" xr:uid="{00000000-0005-0000-0000-00008F070000}"/>
    <cellStyle name="Ausgabe 2 3 6 4 2 2" xfId="17487" xr:uid="{00000000-0005-0000-0000-000090070000}"/>
    <cellStyle name="Ausgabe 2 3 6 4 2 3" xfId="29214" xr:uid="{00000000-0005-0000-0000-000091070000}"/>
    <cellStyle name="Ausgabe 2 3 6 4 3" xfId="9664" xr:uid="{00000000-0005-0000-0000-000092070000}"/>
    <cellStyle name="Ausgabe 2 3 6 4 3 2" xfId="21392" xr:uid="{00000000-0005-0000-0000-000093070000}"/>
    <cellStyle name="Ausgabe 2 3 6 4 3 3" xfId="33119" xr:uid="{00000000-0005-0000-0000-000094070000}"/>
    <cellStyle name="Ausgabe 2 3 6 4 4" xfId="13582" xr:uid="{00000000-0005-0000-0000-000095070000}"/>
    <cellStyle name="Ausgabe 2 3 6 4 5" xfId="25309" xr:uid="{00000000-0005-0000-0000-000096070000}"/>
    <cellStyle name="Ausgabe 2 3 6 5" xfId="3152" xr:uid="{00000000-0005-0000-0000-000097070000}"/>
    <cellStyle name="Ausgabe 2 3 6 5 2" xfId="7057" xr:uid="{00000000-0005-0000-0000-000098070000}"/>
    <cellStyle name="Ausgabe 2 3 6 5 2 2" xfId="18785" xr:uid="{00000000-0005-0000-0000-000099070000}"/>
    <cellStyle name="Ausgabe 2 3 6 5 2 3" xfId="30512" xr:uid="{00000000-0005-0000-0000-00009A070000}"/>
    <cellStyle name="Ausgabe 2 3 6 5 3" xfId="10962" xr:uid="{00000000-0005-0000-0000-00009B070000}"/>
    <cellStyle name="Ausgabe 2 3 6 5 3 2" xfId="22690" xr:uid="{00000000-0005-0000-0000-00009C070000}"/>
    <cellStyle name="Ausgabe 2 3 6 5 3 3" xfId="34417" xr:uid="{00000000-0005-0000-0000-00009D070000}"/>
    <cellStyle name="Ausgabe 2 3 6 5 4" xfId="14880" xr:uid="{00000000-0005-0000-0000-00009E070000}"/>
    <cellStyle name="Ausgabe 2 3 6 5 5" xfId="26607" xr:uid="{00000000-0005-0000-0000-00009F070000}"/>
    <cellStyle name="Ausgabe 2 3 6 6" xfId="4461" xr:uid="{00000000-0005-0000-0000-0000A0070000}"/>
    <cellStyle name="Ausgabe 2 3 6 6 2" xfId="16189" xr:uid="{00000000-0005-0000-0000-0000A1070000}"/>
    <cellStyle name="Ausgabe 2 3 6 6 3" xfId="27916" xr:uid="{00000000-0005-0000-0000-0000A2070000}"/>
    <cellStyle name="Ausgabe 2 3 6 7" xfId="8366" xr:uid="{00000000-0005-0000-0000-0000A3070000}"/>
    <cellStyle name="Ausgabe 2 3 6 7 2" xfId="20094" xr:uid="{00000000-0005-0000-0000-0000A4070000}"/>
    <cellStyle name="Ausgabe 2 3 6 7 3" xfId="31821" xr:uid="{00000000-0005-0000-0000-0000A5070000}"/>
    <cellStyle name="Ausgabe 2 3 6 8" xfId="12284" xr:uid="{00000000-0005-0000-0000-0000A6070000}"/>
    <cellStyle name="Ausgabe 2 3 6 9" xfId="24011" xr:uid="{00000000-0005-0000-0000-0000A7070000}"/>
    <cellStyle name="Ausgabe 2 3 7" xfId="642" xr:uid="{00000000-0005-0000-0000-0000A8070000}"/>
    <cellStyle name="Ausgabe 2 3 7 2" xfId="1940" xr:uid="{00000000-0005-0000-0000-0000A9070000}"/>
    <cellStyle name="Ausgabe 2 3 7 2 2" xfId="5845" xr:uid="{00000000-0005-0000-0000-0000AA070000}"/>
    <cellStyle name="Ausgabe 2 3 7 2 2 2" xfId="17573" xr:uid="{00000000-0005-0000-0000-0000AB070000}"/>
    <cellStyle name="Ausgabe 2 3 7 2 2 3" xfId="29300" xr:uid="{00000000-0005-0000-0000-0000AC070000}"/>
    <cellStyle name="Ausgabe 2 3 7 2 3" xfId="9750" xr:uid="{00000000-0005-0000-0000-0000AD070000}"/>
    <cellStyle name="Ausgabe 2 3 7 2 3 2" xfId="21478" xr:uid="{00000000-0005-0000-0000-0000AE070000}"/>
    <cellStyle name="Ausgabe 2 3 7 2 3 3" xfId="33205" xr:uid="{00000000-0005-0000-0000-0000AF070000}"/>
    <cellStyle name="Ausgabe 2 3 7 2 4" xfId="13668" xr:uid="{00000000-0005-0000-0000-0000B0070000}"/>
    <cellStyle name="Ausgabe 2 3 7 2 5" xfId="25395" xr:uid="{00000000-0005-0000-0000-0000B1070000}"/>
    <cellStyle name="Ausgabe 2 3 7 3" xfId="3238" xr:uid="{00000000-0005-0000-0000-0000B2070000}"/>
    <cellStyle name="Ausgabe 2 3 7 3 2" xfId="7143" xr:uid="{00000000-0005-0000-0000-0000B3070000}"/>
    <cellStyle name="Ausgabe 2 3 7 3 2 2" xfId="18871" xr:uid="{00000000-0005-0000-0000-0000B4070000}"/>
    <cellStyle name="Ausgabe 2 3 7 3 2 3" xfId="30598" xr:uid="{00000000-0005-0000-0000-0000B5070000}"/>
    <cellStyle name="Ausgabe 2 3 7 3 3" xfId="11048" xr:uid="{00000000-0005-0000-0000-0000B6070000}"/>
    <cellStyle name="Ausgabe 2 3 7 3 3 2" xfId="22776" xr:uid="{00000000-0005-0000-0000-0000B7070000}"/>
    <cellStyle name="Ausgabe 2 3 7 3 3 3" xfId="34503" xr:uid="{00000000-0005-0000-0000-0000B8070000}"/>
    <cellStyle name="Ausgabe 2 3 7 3 4" xfId="14966" xr:uid="{00000000-0005-0000-0000-0000B9070000}"/>
    <cellStyle name="Ausgabe 2 3 7 3 5" xfId="26693" xr:uid="{00000000-0005-0000-0000-0000BA070000}"/>
    <cellStyle name="Ausgabe 2 3 7 4" xfId="4547" xr:uid="{00000000-0005-0000-0000-0000BB070000}"/>
    <cellStyle name="Ausgabe 2 3 7 4 2" xfId="16275" xr:uid="{00000000-0005-0000-0000-0000BC070000}"/>
    <cellStyle name="Ausgabe 2 3 7 4 3" xfId="28002" xr:uid="{00000000-0005-0000-0000-0000BD070000}"/>
    <cellStyle name="Ausgabe 2 3 7 5" xfId="8452" xr:uid="{00000000-0005-0000-0000-0000BE070000}"/>
    <cellStyle name="Ausgabe 2 3 7 5 2" xfId="20180" xr:uid="{00000000-0005-0000-0000-0000BF070000}"/>
    <cellStyle name="Ausgabe 2 3 7 5 3" xfId="31907" xr:uid="{00000000-0005-0000-0000-0000C0070000}"/>
    <cellStyle name="Ausgabe 2 3 7 6" xfId="12370" xr:uid="{00000000-0005-0000-0000-0000C1070000}"/>
    <cellStyle name="Ausgabe 2 3 7 7" xfId="24097" xr:uid="{00000000-0005-0000-0000-0000C2070000}"/>
    <cellStyle name="Ausgabe 2 3 8" xfId="1071" xr:uid="{00000000-0005-0000-0000-0000C3070000}"/>
    <cellStyle name="Ausgabe 2 3 8 2" xfId="2369" xr:uid="{00000000-0005-0000-0000-0000C4070000}"/>
    <cellStyle name="Ausgabe 2 3 8 2 2" xfId="6274" xr:uid="{00000000-0005-0000-0000-0000C5070000}"/>
    <cellStyle name="Ausgabe 2 3 8 2 2 2" xfId="18002" xr:uid="{00000000-0005-0000-0000-0000C6070000}"/>
    <cellStyle name="Ausgabe 2 3 8 2 2 3" xfId="29729" xr:uid="{00000000-0005-0000-0000-0000C7070000}"/>
    <cellStyle name="Ausgabe 2 3 8 2 3" xfId="10179" xr:uid="{00000000-0005-0000-0000-0000C8070000}"/>
    <cellStyle name="Ausgabe 2 3 8 2 3 2" xfId="21907" xr:uid="{00000000-0005-0000-0000-0000C9070000}"/>
    <cellStyle name="Ausgabe 2 3 8 2 3 3" xfId="33634" xr:uid="{00000000-0005-0000-0000-0000CA070000}"/>
    <cellStyle name="Ausgabe 2 3 8 2 4" xfId="14097" xr:uid="{00000000-0005-0000-0000-0000CB070000}"/>
    <cellStyle name="Ausgabe 2 3 8 2 5" xfId="25824" xr:uid="{00000000-0005-0000-0000-0000CC070000}"/>
    <cellStyle name="Ausgabe 2 3 8 3" xfId="3667" xr:uid="{00000000-0005-0000-0000-0000CD070000}"/>
    <cellStyle name="Ausgabe 2 3 8 3 2" xfId="7572" xr:uid="{00000000-0005-0000-0000-0000CE070000}"/>
    <cellStyle name="Ausgabe 2 3 8 3 2 2" xfId="19300" xr:uid="{00000000-0005-0000-0000-0000CF070000}"/>
    <cellStyle name="Ausgabe 2 3 8 3 2 3" xfId="31027" xr:uid="{00000000-0005-0000-0000-0000D0070000}"/>
    <cellStyle name="Ausgabe 2 3 8 3 3" xfId="11477" xr:uid="{00000000-0005-0000-0000-0000D1070000}"/>
    <cellStyle name="Ausgabe 2 3 8 3 3 2" xfId="23205" xr:uid="{00000000-0005-0000-0000-0000D2070000}"/>
    <cellStyle name="Ausgabe 2 3 8 3 3 3" xfId="34932" xr:uid="{00000000-0005-0000-0000-0000D3070000}"/>
    <cellStyle name="Ausgabe 2 3 8 3 4" xfId="15395" xr:uid="{00000000-0005-0000-0000-0000D4070000}"/>
    <cellStyle name="Ausgabe 2 3 8 3 5" xfId="27122" xr:uid="{00000000-0005-0000-0000-0000D5070000}"/>
    <cellStyle name="Ausgabe 2 3 8 4" xfId="4976" xr:uid="{00000000-0005-0000-0000-0000D6070000}"/>
    <cellStyle name="Ausgabe 2 3 8 4 2" xfId="16704" xr:uid="{00000000-0005-0000-0000-0000D7070000}"/>
    <cellStyle name="Ausgabe 2 3 8 4 3" xfId="28431" xr:uid="{00000000-0005-0000-0000-0000D8070000}"/>
    <cellStyle name="Ausgabe 2 3 8 5" xfId="8881" xr:uid="{00000000-0005-0000-0000-0000D9070000}"/>
    <cellStyle name="Ausgabe 2 3 8 5 2" xfId="20609" xr:uid="{00000000-0005-0000-0000-0000DA070000}"/>
    <cellStyle name="Ausgabe 2 3 8 5 3" xfId="32336" xr:uid="{00000000-0005-0000-0000-0000DB070000}"/>
    <cellStyle name="Ausgabe 2 3 8 6" xfId="12799" xr:uid="{00000000-0005-0000-0000-0000DC070000}"/>
    <cellStyle name="Ausgabe 2 3 8 7" xfId="24526" xr:uid="{00000000-0005-0000-0000-0000DD070000}"/>
    <cellStyle name="Ausgabe 2 3 9" xfId="1511" xr:uid="{00000000-0005-0000-0000-0000DE070000}"/>
    <cellStyle name="Ausgabe 2 3 9 2" xfId="5416" xr:uid="{00000000-0005-0000-0000-0000DF070000}"/>
    <cellStyle name="Ausgabe 2 3 9 2 2" xfId="17144" xr:uid="{00000000-0005-0000-0000-0000E0070000}"/>
    <cellStyle name="Ausgabe 2 3 9 2 3" xfId="28871" xr:uid="{00000000-0005-0000-0000-0000E1070000}"/>
    <cellStyle name="Ausgabe 2 3 9 3" xfId="9321" xr:uid="{00000000-0005-0000-0000-0000E2070000}"/>
    <cellStyle name="Ausgabe 2 3 9 3 2" xfId="21049" xr:uid="{00000000-0005-0000-0000-0000E3070000}"/>
    <cellStyle name="Ausgabe 2 3 9 3 3" xfId="32776" xr:uid="{00000000-0005-0000-0000-0000E4070000}"/>
    <cellStyle name="Ausgabe 2 3 9 4" xfId="13239" xr:uid="{00000000-0005-0000-0000-0000E5070000}"/>
    <cellStyle name="Ausgabe 2 3 9 5" xfId="24966" xr:uid="{00000000-0005-0000-0000-0000E6070000}"/>
    <cellStyle name="Ausgabe 2 4" xfId="233" xr:uid="{00000000-0005-0000-0000-0000E7070000}"/>
    <cellStyle name="Ausgabe 2 4 10" xfId="8043" xr:uid="{00000000-0005-0000-0000-0000E8070000}"/>
    <cellStyle name="Ausgabe 2 4 10 2" xfId="19771" xr:uid="{00000000-0005-0000-0000-0000E9070000}"/>
    <cellStyle name="Ausgabe 2 4 10 3" xfId="31498" xr:uid="{00000000-0005-0000-0000-0000EA070000}"/>
    <cellStyle name="Ausgabe 2 4 11" xfId="11961" xr:uid="{00000000-0005-0000-0000-0000EB070000}"/>
    <cellStyle name="Ausgabe 2 4 12" xfId="23688" xr:uid="{00000000-0005-0000-0000-0000EC070000}"/>
    <cellStyle name="Ausgabe 2 4 2" xfId="322" xr:uid="{00000000-0005-0000-0000-0000ED070000}"/>
    <cellStyle name="Ausgabe 2 4 2 2" xfId="751" xr:uid="{00000000-0005-0000-0000-0000EE070000}"/>
    <cellStyle name="Ausgabe 2 4 2 2 2" xfId="2049" xr:uid="{00000000-0005-0000-0000-0000EF070000}"/>
    <cellStyle name="Ausgabe 2 4 2 2 2 2" xfId="5954" xr:uid="{00000000-0005-0000-0000-0000F0070000}"/>
    <cellStyle name="Ausgabe 2 4 2 2 2 2 2" xfId="17682" xr:uid="{00000000-0005-0000-0000-0000F1070000}"/>
    <cellStyle name="Ausgabe 2 4 2 2 2 2 3" xfId="29409" xr:uid="{00000000-0005-0000-0000-0000F2070000}"/>
    <cellStyle name="Ausgabe 2 4 2 2 2 3" xfId="9859" xr:uid="{00000000-0005-0000-0000-0000F3070000}"/>
    <cellStyle name="Ausgabe 2 4 2 2 2 3 2" xfId="21587" xr:uid="{00000000-0005-0000-0000-0000F4070000}"/>
    <cellStyle name="Ausgabe 2 4 2 2 2 3 3" xfId="33314" xr:uid="{00000000-0005-0000-0000-0000F5070000}"/>
    <cellStyle name="Ausgabe 2 4 2 2 2 4" xfId="13777" xr:uid="{00000000-0005-0000-0000-0000F6070000}"/>
    <cellStyle name="Ausgabe 2 4 2 2 2 5" xfId="25504" xr:uid="{00000000-0005-0000-0000-0000F7070000}"/>
    <cellStyle name="Ausgabe 2 4 2 2 3" xfId="3347" xr:uid="{00000000-0005-0000-0000-0000F8070000}"/>
    <cellStyle name="Ausgabe 2 4 2 2 3 2" xfId="7252" xr:uid="{00000000-0005-0000-0000-0000F9070000}"/>
    <cellStyle name="Ausgabe 2 4 2 2 3 2 2" xfId="18980" xr:uid="{00000000-0005-0000-0000-0000FA070000}"/>
    <cellStyle name="Ausgabe 2 4 2 2 3 2 3" xfId="30707" xr:uid="{00000000-0005-0000-0000-0000FB070000}"/>
    <cellStyle name="Ausgabe 2 4 2 2 3 3" xfId="11157" xr:uid="{00000000-0005-0000-0000-0000FC070000}"/>
    <cellStyle name="Ausgabe 2 4 2 2 3 3 2" xfId="22885" xr:uid="{00000000-0005-0000-0000-0000FD070000}"/>
    <cellStyle name="Ausgabe 2 4 2 2 3 3 3" xfId="34612" xr:uid="{00000000-0005-0000-0000-0000FE070000}"/>
    <cellStyle name="Ausgabe 2 4 2 2 3 4" xfId="15075" xr:uid="{00000000-0005-0000-0000-0000FF070000}"/>
    <cellStyle name="Ausgabe 2 4 2 2 3 5" xfId="26802" xr:uid="{00000000-0005-0000-0000-000000080000}"/>
    <cellStyle name="Ausgabe 2 4 2 2 4" xfId="4656" xr:uid="{00000000-0005-0000-0000-000001080000}"/>
    <cellStyle name="Ausgabe 2 4 2 2 4 2" xfId="16384" xr:uid="{00000000-0005-0000-0000-000002080000}"/>
    <cellStyle name="Ausgabe 2 4 2 2 4 3" xfId="28111" xr:uid="{00000000-0005-0000-0000-000003080000}"/>
    <cellStyle name="Ausgabe 2 4 2 2 5" xfId="8561" xr:uid="{00000000-0005-0000-0000-000004080000}"/>
    <cellStyle name="Ausgabe 2 4 2 2 5 2" xfId="20289" xr:uid="{00000000-0005-0000-0000-000005080000}"/>
    <cellStyle name="Ausgabe 2 4 2 2 5 3" xfId="32016" xr:uid="{00000000-0005-0000-0000-000006080000}"/>
    <cellStyle name="Ausgabe 2 4 2 2 6" xfId="12479" xr:uid="{00000000-0005-0000-0000-000007080000}"/>
    <cellStyle name="Ausgabe 2 4 2 2 7" xfId="24206" xr:uid="{00000000-0005-0000-0000-000008080000}"/>
    <cellStyle name="Ausgabe 2 4 2 3" xfId="1180" xr:uid="{00000000-0005-0000-0000-000009080000}"/>
    <cellStyle name="Ausgabe 2 4 2 3 2" xfId="2478" xr:uid="{00000000-0005-0000-0000-00000A080000}"/>
    <cellStyle name="Ausgabe 2 4 2 3 2 2" xfId="6383" xr:uid="{00000000-0005-0000-0000-00000B080000}"/>
    <cellStyle name="Ausgabe 2 4 2 3 2 2 2" xfId="18111" xr:uid="{00000000-0005-0000-0000-00000C080000}"/>
    <cellStyle name="Ausgabe 2 4 2 3 2 2 3" xfId="29838" xr:uid="{00000000-0005-0000-0000-00000D080000}"/>
    <cellStyle name="Ausgabe 2 4 2 3 2 3" xfId="10288" xr:uid="{00000000-0005-0000-0000-00000E080000}"/>
    <cellStyle name="Ausgabe 2 4 2 3 2 3 2" xfId="22016" xr:uid="{00000000-0005-0000-0000-00000F080000}"/>
    <cellStyle name="Ausgabe 2 4 2 3 2 3 3" xfId="33743" xr:uid="{00000000-0005-0000-0000-000010080000}"/>
    <cellStyle name="Ausgabe 2 4 2 3 2 4" xfId="14206" xr:uid="{00000000-0005-0000-0000-000011080000}"/>
    <cellStyle name="Ausgabe 2 4 2 3 2 5" xfId="25933" xr:uid="{00000000-0005-0000-0000-000012080000}"/>
    <cellStyle name="Ausgabe 2 4 2 3 3" xfId="3776" xr:uid="{00000000-0005-0000-0000-000013080000}"/>
    <cellStyle name="Ausgabe 2 4 2 3 3 2" xfId="7681" xr:uid="{00000000-0005-0000-0000-000014080000}"/>
    <cellStyle name="Ausgabe 2 4 2 3 3 2 2" xfId="19409" xr:uid="{00000000-0005-0000-0000-000015080000}"/>
    <cellStyle name="Ausgabe 2 4 2 3 3 2 3" xfId="31136" xr:uid="{00000000-0005-0000-0000-000016080000}"/>
    <cellStyle name="Ausgabe 2 4 2 3 3 3" xfId="11586" xr:uid="{00000000-0005-0000-0000-000017080000}"/>
    <cellStyle name="Ausgabe 2 4 2 3 3 3 2" xfId="23314" xr:uid="{00000000-0005-0000-0000-000018080000}"/>
    <cellStyle name="Ausgabe 2 4 2 3 3 3 3" xfId="35041" xr:uid="{00000000-0005-0000-0000-000019080000}"/>
    <cellStyle name="Ausgabe 2 4 2 3 3 4" xfId="15504" xr:uid="{00000000-0005-0000-0000-00001A080000}"/>
    <cellStyle name="Ausgabe 2 4 2 3 3 5" xfId="27231" xr:uid="{00000000-0005-0000-0000-00001B080000}"/>
    <cellStyle name="Ausgabe 2 4 2 3 4" xfId="5085" xr:uid="{00000000-0005-0000-0000-00001C080000}"/>
    <cellStyle name="Ausgabe 2 4 2 3 4 2" xfId="16813" xr:uid="{00000000-0005-0000-0000-00001D080000}"/>
    <cellStyle name="Ausgabe 2 4 2 3 4 3" xfId="28540" xr:uid="{00000000-0005-0000-0000-00001E080000}"/>
    <cellStyle name="Ausgabe 2 4 2 3 5" xfId="8990" xr:uid="{00000000-0005-0000-0000-00001F080000}"/>
    <cellStyle name="Ausgabe 2 4 2 3 5 2" xfId="20718" xr:uid="{00000000-0005-0000-0000-000020080000}"/>
    <cellStyle name="Ausgabe 2 4 2 3 5 3" xfId="32445" xr:uid="{00000000-0005-0000-0000-000021080000}"/>
    <cellStyle name="Ausgabe 2 4 2 3 6" xfId="12908" xr:uid="{00000000-0005-0000-0000-000022080000}"/>
    <cellStyle name="Ausgabe 2 4 2 3 7" xfId="24635" xr:uid="{00000000-0005-0000-0000-000023080000}"/>
    <cellStyle name="Ausgabe 2 4 2 4" xfId="1620" xr:uid="{00000000-0005-0000-0000-000024080000}"/>
    <cellStyle name="Ausgabe 2 4 2 4 2" xfId="5525" xr:uid="{00000000-0005-0000-0000-000025080000}"/>
    <cellStyle name="Ausgabe 2 4 2 4 2 2" xfId="17253" xr:uid="{00000000-0005-0000-0000-000026080000}"/>
    <cellStyle name="Ausgabe 2 4 2 4 2 3" xfId="28980" xr:uid="{00000000-0005-0000-0000-000027080000}"/>
    <cellStyle name="Ausgabe 2 4 2 4 3" xfId="9430" xr:uid="{00000000-0005-0000-0000-000028080000}"/>
    <cellStyle name="Ausgabe 2 4 2 4 3 2" xfId="21158" xr:uid="{00000000-0005-0000-0000-000029080000}"/>
    <cellStyle name="Ausgabe 2 4 2 4 3 3" xfId="32885" xr:uid="{00000000-0005-0000-0000-00002A080000}"/>
    <cellStyle name="Ausgabe 2 4 2 4 4" xfId="13348" xr:uid="{00000000-0005-0000-0000-00002B080000}"/>
    <cellStyle name="Ausgabe 2 4 2 4 5" xfId="25075" xr:uid="{00000000-0005-0000-0000-00002C080000}"/>
    <cellStyle name="Ausgabe 2 4 2 5" xfId="2918" xr:uid="{00000000-0005-0000-0000-00002D080000}"/>
    <cellStyle name="Ausgabe 2 4 2 5 2" xfId="6823" xr:uid="{00000000-0005-0000-0000-00002E080000}"/>
    <cellStyle name="Ausgabe 2 4 2 5 2 2" xfId="18551" xr:uid="{00000000-0005-0000-0000-00002F080000}"/>
    <cellStyle name="Ausgabe 2 4 2 5 2 3" xfId="30278" xr:uid="{00000000-0005-0000-0000-000030080000}"/>
    <cellStyle name="Ausgabe 2 4 2 5 3" xfId="10728" xr:uid="{00000000-0005-0000-0000-000031080000}"/>
    <cellStyle name="Ausgabe 2 4 2 5 3 2" xfId="22456" xr:uid="{00000000-0005-0000-0000-000032080000}"/>
    <cellStyle name="Ausgabe 2 4 2 5 3 3" xfId="34183" xr:uid="{00000000-0005-0000-0000-000033080000}"/>
    <cellStyle name="Ausgabe 2 4 2 5 4" xfId="14646" xr:uid="{00000000-0005-0000-0000-000034080000}"/>
    <cellStyle name="Ausgabe 2 4 2 5 5" xfId="26373" xr:uid="{00000000-0005-0000-0000-000035080000}"/>
    <cellStyle name="Ausgabe 2 4 2 6" xfId="4227" xr:uid="{00000000-0005-0000-0000-000036080000}"/>
    <cellStyle name="Ausgabe 2 4 2 6 2" xfId="15955" xr:uid="{00000000-0005-0000-0000-000037080000}"/>
    <cellStyle name="Ausgabe 2 4 2 6 3" xfId="27682" xr:uid="{00000000-0005-0000-0000-000038080000}"/>
    <cellStyle name="Ausgabe 2 4 2 7" xfId="8132" xr:uid="{00000000-0005-0000-0000-000039080000}"/>
    <cellStyle name="Ausgabe 2 4 2 7 2" xfId="19860" xr:uid="{00000000-0005-0000-0000-00003A080000}"/>
    <cellStyle name="Ausgabe 2 4 2 7 3" xfId="31587" xr:uid="{00000000-0005-0000-0000-00003B080000}"/>
    <cellStyle name="Ausgabe 2 4 2 8" xfId="12050" xr:uid="{00000000-0005-0000-0000-00003C080000}"/>
    <cellStyle name="Ausgabe 2 4 2 9" xfId="23777" xr:uid="{00000000-0005-0000-0000-00003D080000}"/>
    <cellStyle name="Ausgabe 2 4 3" xfId="421" xr:uid="{00000000-0005-0000-0000-00003E080000}"/>
    <cellStyle name="Ausgabe 2 4 3 2" xfId="850" xr:uid="{00000000-0005-0000-0000-00003F080000}"/>
    <cellStyle name="Ausgabe 2 4 3 2 2" xfId="2148" xr:uid="{00000000-0005-0000-0000-000040080000}"/>
    <cellStyle name="Ausgabe 2 4 3 2 2 2" xfId="6053" xr:uid="{00000000-0005-0000-0000-000041080000}"/>
    <cellStyle name="Ausgabe 2 4 3 2 2 2 2" xfId="17781" xr:uid="{00000000-0005-0000-0000-000042080000}"/>
    <cellStyle name="Ausgabe 2 4 3 2 2 2 3" xfId="29508" xr:uid="{00000000-0005-0000-0000-000043080000}"/>
    <cellStyle name="Ausgabe 2 4 3 2 2 3" xfId="9958" xr:uid="{00000000-0005-0000-0000-000044080000}"/>
    <cellStyle name="Ausgabe 2 4 3 2 2 3 2" xfId="21686" xr:uid="{00000000-0005-0000-0000-000045080000}"/>
    <cellStyle name="Ausgabe 2 4 3 2 2 3 3" xfId="33413" xr:uid="{00000000-0005-0000-0000-000046080000}"/>
    <cellStyle name="Ausgabe 2 4 3 2 2 4" xfId="13876" xr:uid="{00000000-0005-0000-0000-000047080000}"/>
    <cellStyle name="Ausgabe 2 4 3 2 2 5" xfId="25603" xr:uid="{00000000-0005-0000-0000-000048080000}"/>
    <cellStyle name="Ausgabe 2 4 3 2 3" xfId="3446" xr:uid="{00000000-0005-0000-0000-000049080000}"/>
    <cellStyle name="Ausgabe 2 4 3 2 3 2" xfId="7351" xr:uid="{00000000-0005-0000-0000-00004A080000}"/>
    <cellStyle name="Ausgabe 2 4 3 2 3 2 2" xfId="19079" xr:uid="{00000000-0005-0000-0000-00004B080000}"/>
    <cellStyle name="Ausgabe 2 4 3 2 3 2 3" xfId="30806" xr:uid="{00000000-0005-0000-0000-00004C080000}"/>
    <cellStyle name="Ausgabe 2 4 3 2 3 3" xfId="11256" xr:uid="{00000000-0005-0000-0000-00004D080000}"/>
    <cellStyle name="Ausgabe 2 4 3 2 3 3 2" xfId="22984" xr:uid="{00000000-0005-0000-0000-00004E080000}"/>
    <cellStyle name="Ausgabe 2 4 3 2 3 3 3" xfId="34711" xr:uid="{00000000-0005-0000-0000-00004F080000}"/>
    <cellStyle name="Ausgabe 2 4 3 2 3 4" xfId="15174" xr:uid="{00000000-0005-0000-0000-000050080000}"/>
    <cellStyle name="Ausgabe 2 4 3 2 3 5" xfId="26901" xr:uid="{00000000-0005-0000-0000-000051080000}"/>
    <cellStyle name="Ausgabe 2 4 3 2 4" xfId="4755" xr:uid="{00000000-0005-0000-0000-000052080000}"/>
    <cellStyle name="Ausgabe 2 4 3 2 4 2" xfId="16483" xr:uid="{00000000-0005-0000-0000-000053080000}"/>
    <cellStyle name="Ausgabe 2 4 3 2 4 3" xfId="28210" xr:uid="{00000000-0005-0000-0000-000054080000}"/>
    <cellStyle name="Ausgabe 2 4 3 2 5" xfId="8660" xr:uid="{00000000-0005-0000-0000-000055080000}"/>
    <cellStyle name="Ausgabe 2 4 3 2 5 2" xfId="20388" xr:uid="{00000000-0005-0000-0000-000056080000}"/>
    <cellStyle name="Ausgabe 2 4 3 2 5 3" xfId="32115" xr:uid="{00000000-0005-0000-0000-000057080000}"/>
    <cellStyle name="Ausgabe 2 4 3 2 6" xfId="12578" xr:uid="{00000000-0005-0000-0000-000058080000}"/>
    <cellStyle name="Ausgabe 2 4 3 2 7" xfId="24305" xr:uid="{00000000-0005-0000-0000-000059080000}"/>
    <cellStyle name="Ausgabe 2 4 3 3" xfId="1279" xr:uid="{00000000-0005-0000-0000-00005A080000}"/>
    <cellStyle name="Ausgabe 2 4 3 3 2" xfId="2577" xr:uid="{00000000-0005-0000-0000-00005B080000}"/>
    <cellStyle name="Ausgabe 2 4 3 3 2 2" xfId="6482" xr:uid="{00000000-0005-0000-0000-00005C080000}"/>
    <cellStyle name="Ausgabe 2 4 3 3 2 2 2" xfId="18210" xr:uid="{00000000-0005-0000-0000-00005D080000}"/>
    <cellStyle name="Ausgabe 2 4 3 3 2 2 3" xfId="29937" xr:uid="{00000000-0005-0000-0000-00005E080000}"/>
    <cellStyle name="Ausgabe 2 4 3 3 2 3" xfId="10387" xr:uid="{00000000-0005-0000-0000-00005F080000}"/>
    <cellStyle name="Ausgabe 2 4 3 3 2 3 2" xfId="22115" xr:uid="{00000000-0005-0000-0000-000060080000}"/>
    <cellStyle name="Ausgabe 2 4 3 3 2 3 3" xfId="33842" xr:uid="{00000000-0005-0000-0000-000061080000}"/>
    <cellStyle name="Ausgabe 2 4 3 3 2 4" xfId="14305" xr:uid="{00000000-0005-0000-0000-000062080000}"/>
    <cellStyle name="Ausgabe 2 4 3 3 2 5" xfId="26032" xr:uid="{00000000-0005-0000-0000-000063080000}"/>
    <cellStyle name="Ausgabe 2 4 3 3 3" xfId="3875" xr:uid="{00000000-0005-0000-0000-000064080000}"/>
    <cellStyle name="Ausgabe 2 4 3 3 3 2" xfId="7780" xr:uid="{00000000-0005-0000-0000-000065080000}"/>
    <cellStyle name="Ausgabe 2 4 3 3 3 2 2" xfId="19508" xr:uid="{00000000-0005-0000-0000-000066080000}"/>
    <cellStyle name="Ausgabe 2 4 3 3 3 2 3" xfId="31235" xr:uid="{00000000-0005-0000-0000-000067080000}"/>
    <cellStyle name="Ausgabe 2 4 3 3 3 3" xfId="11685" xr:uid="{00000000-0005-0000-0000-000068080000}"/>
    <cellStyle name="Ausgabe 2 4 3 3 3 3 2" xfId="23413" xr:uid="{00000000-0005-0000-0000-000069080000}"/>
    <cellStyle name="Ausgabe 2 4 3 3 3 3 3" xfId="35140" xr:uid="{00000000-0005-0000-0000-00006A080000}"/>
    <cellStyle name="Ausgabe 2 4 3 3 3 4" xfId="15603" xr:uid="{00000000-0005-0000-0000-00006B080000}"/>
    <cellStyle name="Ausgabe 2 4 3 3 3 5" xfId="27330" xr:uid="{00000000-0005-0000-0000-00006C080000}"/>
    <cellStyle name="Ausgabe 2 4 3 3 4" xfId="5184" xr:uid="{00000000-0005-0000-0000-00006D080000}"/>
    <cellStyle name="Ausgabe 2 4 3 3 4 2" xfId="16912" xr:uid="{00000000-0005-0000-0000-00006E080000}"/>
    <cellStyle name="Ausgabe 2 4 3 3 4 3" xfId="28639" xr:uid="{00000000-0005-0000-0000-00006F080000}"/>
    <cellStyle name="Ausgabe 2 4 3 3 5" xfId="9089" xr:uid="{00000000-0005-0000-0000-000070080000}"/>
    <cellStyle name="Ausgabe 2 4 3 3 5 2" xfId="20817" xr:uid="{00000000-0005-0000-0000-000071080000}"/>
    <cellStyle name="Ausgabe 2 4 3 3 5 3" xfId="32544" xr:uid="{00000000-0005-0000-0000-000072080000}"/>
    <cellStyle name="Ausgabe 2 4 3 3 6" xfId="13007" xr:uid="{00000000-0005-0000-0000-000073080000}"/>
    <cellStyle name="Ausgabe 2 4 3 3 7" xfId="24734" xr:uid="{00000000-0005-0000-0000-000074080000}"/>
    <cellStyle name="Ausgabe 2 4 3 4" xfId="1719" xr:uid="{00000000-0005-0000-0000-000075080000}"/>
    <cellStyle name="Ausgabe 2 4 3 4 2" xfId="5624" xr:uid="{00000000-0005-0000-0000-000076080000}"/>
    <cellStyle name="Ausgabe 2 4 3 4 2 2" xfId="17352" xr:uid="{00000000-0005-0000-0000-000077080000}"/>
    <cellStyle name="Ausgabe 2 4 3 4 2 3" xfId="29079" xr:uid="{00000000-0005-0000-0000-000078080000}"/>
    <cellStyle name="Ausgabe 2 4 3 4 3" xfId="9529" xr:uid="{00000000-0005-0000-0000-000079080000}"/>
    <cellStyle name="Ausgabe 2 4 3 4 3 2" xfId="21257" xr:uid="{00000000-0005-0000-0000-00007A080000}"/>
    <cellStyle name="Ausgabe 2 4 3 4 3 3" xfId="32984" xr:uid="{00000000-0005-0000-0000-00007B080000}"/>
    <cellStyle name="Ausgabe 2 4 3 4 4" xfId="13447" xr:uid="{00000000-0005-0000-0000-00007C080000}"/>
    <cellStyle name="Ausgabe 2 4 3 4 5" xfId="25174" xr:uid="{00000000-0005-0000-0000-00007D080000}"/>
    <cellStyle name="Ausgabe 2 4 3 5" xfId="3017" xr:uid="{00000000-0005-0000-0000-00007E080000}"/>
    <cellStyle name="Ausgabe 2 4 3 5 2" xfId="6922" xr:uid="{00000000-0005-0000-0000-00007F080000}"/>
    <cellStyle name="Ausgabe 2 4 3 5 2 2" xfId="18650" xr:uid="{00000000-0005-0000-0000-000080080000}"/>
    <cellStyle name="Ausgabe 2 4 3 5 2 3" xfId="30377" xr:uid="{00000000-0005-0000-0000-000081080000}"/>
    <cellStyle name="Ausgabe 2 4 3 5 3" xfId="10827" xr:uid="{00000000-0005-0000-0000-000082080000}"/>
    <cellStyle name="Ausgabe 2 4 3 5 3 2" xfId="22555" xr:uid="{00000000-0005-0000-0000-000083080000}"/>
    <cellStyle name="Ausgabe 2 4 3 5 3 3" xfId="34282" xr:uid="{00000000-0005-0000-0000-000084080000}"/>
    <cellStyle name="Ausgabe 2 4 3 5 4" xfId="14745" xr:uid="{00000000-0005-0000-0000-000085080000}"/>
    <cellStyle name="Ausgabe 2 4 3 5 5" xfId="26472" xr:uid="{00000000-0005-0000-0000-000086080000}"/>
    <cellStyle name="Ausgabe 2 4 3 6" xfId="4326" xr:uid="{00000000-0005-0000-0000-000087080000}"/>
    <cellStyle name="Ausgabe 2 4 3 6 2" xfId="16054" xr:uid="{00000000-0005-0000-0000-000088080000}"/>
    <cellStyle name="Ausgabe 2 4 3 6 3" xfId="27781" xr:uid="{00000000-0005-0000-0000-000089080000}"/>
    <cellStyle name="Ausgabe 2 4 3 7" xfId="8231" xr:uid="{00000000-0005-0000-0000-00008A080000}"/>
    <cellStyle name="Ausgabe 2 4 3 7 2" xfId="19959" xr:uid="{00000000-0005-0000-0000-00008B080000}"/>
    <cellStyle name="Ausgabe 2 4 3 7 3" xfId="31686" xr:uid="{00000000-0005-0000-0000-00008C080000}"/>
    <cellStyle name="Ausgabe 2 4 3 8" xfId="12149" xr:uid="{00000000-0005-0000-0000-00008D080000}"/>
    <cellStyle name="Ausgabe 2 4 3 9" xfId="23876" xr:uid="{00000000-0005-0000-0000-00008E080000}"/>
    <cellStyle name="Ausgabe 2 4 4" xfId="520" xr:uid="{00000000-0005-0000-0000-00008F080000}"/>
    <cellStyle name="Ausgabe 2 4 4 2" xfId="949" xr:uid="{00000000-0005-0000-0000-000090080000}"/>
    <cellStyle name="Ausgabe 2 4 4 2 2" xfId="2247" xr:uid="{00000000-0005-0000-0000-000091080000}"/>
    <cellStyle name="Ausgabe 2 4 4 2 2 2" xfId="6152" xr:uid="{00000000-0005-0000-0000-000092080000}"/>
    <cellStyle name="Ausgabe 2 4 4 2 2 2 2" xfId="17880" xr:uid="{00000000-0005-0000-0000-000093080000}"/>
    <cellStyle name="Ausgabe 2 4 4 2 2 2 3" xfId="29607" xr:uid="{00000000-0005-0000-0000-000094080000}"/>
    <cellStyle name="Ausgabe 2 4 4 2 2 3" xfId="10057" xr:uid="{00000000-0005-0000-0000-000095080000}"/>
    <cellStyle name="Ausgabe 2 4 4 2 2 3 2" xfId="21785" xr:uid="{00000000-0005-0000-0000-000096080000}"/>
    <cellStyle name="Ausgabe 2 4 4 2 2 3 3" xfId="33512" xr:uid="{00000000-0005-0000-0000-000097080000}"/>
    <cellStyle name="Ausgabe 2 4 4 2 2 4" xfId="13975" xr:uid="{00000000-0005-0000-0000-000098080000}"/>
    <cellStyle name="Ausgabe 2 4 4 2 2 5" xfId="25702" xr:uid="{00000000-0005-0000-0000-000099080000}"/>
    <cellStyle name="Ausgabe 2 4 4 2 3" xfId="3545" xr:uid="{00000000-0005-0000-0000-00009A080000}"/>
    <cellStyle name="Ausgabe 2 4 4 2 3 2" xfId="7450" xr:uid="{00000000-0005-0000-0000-00009B080000}"/>
    <cellStyle name="Ausgabe 2 4 4 2 3 2 2" xfId="19178" xr:uid="{00000000-0005-0000-0000-00009C080000}"/>
    <cellStyle name="Ausgabe 2 4 4 2 3 2 3" xfId="30905" xr:uid="{00000000-0005-0000-0000-00009D080000}"/>
    <cellStyle name="Ausgabe 2 4 4 2 3 3" xfId="11355" xr:uid="{00000000-0005-0000-0000-00009E080000}"/>
    <cellStyle name="Ausgabe 2 4 4 2 3 3 2" xfId="23083" xr:uid="{00000000-0005-0000-0000-00009F080000}"/>
    <cellStyle name="Ausgabe 2 4 4 2 3 3 3" xfId="34810" xr:uid="{00000000-0005-0000-0000-0000A0080000}"/>
    <cellStyle name="Ausgabe 2 4 4 2 3 4" xfId="15273" xr:uid="{00000000-0005-0000-0000-0000A1080000}"/>
    <cellStyle name="Ausgabe 2 4 4 2 3 5" xfId="27000" xr:uid="{00000000-0005-0000-0000-0000A2080000}"/>
    <cellStyle name="Ausgabe 2 4 4 2 4" xfId="4854" xr:uid="{00000000-0005-0000-0000-0000A3080000}"/>
    <cellStyle name="Ausgabe 2 4 4 2 4 2" xfId="16582" xr:uid="{00000000-0005-0000-0000-0000A4080000}"/>
    <cellStyle name="Ausgabe 2 4 4 2 4 3" xfId="28309" xr:uid="{00000000-0005-0000-0000-0000A5080000}"/>
    <cellStyle name="Ausgabe 2 4 4 2 5" xfId="8759" xr:uid="{00000000-0005-0000-0000-0000A6080000}"/>
    <cellStyle name="Ausgabe 2 4 4 2 5 2" xfId="20487" xr:uid="{00000000-0005-0000-0000-0000A7080000}"/>
    <cellStyle name="Ausgabe 2 4 4 2 5 3" xfId="32214" xr:uid="{00000000-0005-0000-0000-0000A8080000}"/>
    <cellStyle name="Ausgabe 2 4 4 2 6" xfId="12677" xr:uid="{00000000-0005-0000-0000-0000A9080000}"/>
    <cellStyle name="Ausgabe 2 4 4 2 7" xfId="24404" xr:uid="{00000000-0005-0000-0000-0000AA080000}"/>
    <cellStyle name="Ausgabe 2 4 4 3" xfId="1378" xr:uid="{00000000-0005-0000-0000-0000AB080000}"/>
    <cellStyle name="Ausgabe 2 4 4 3 2" xfId="2676" xr:uid="{00000000-0005-0000-0000-0000AC080000}"/>
    <cellStyle name="Ausgabe 2 4 4 3 2 2" xfId="6581" xr:uid="{00000000-0005-0000-0000-0000AD080000}"/>
    <cellStyle name="Ausgabe 2 4 4 3 2 2 2" xfId="18309" xr:uid="{00000000-0005-0000-0000-0000AE080000}"/>
    <cellStyle name="Ausgabe 2 4 4 3 2 2 3" xfId="30036" xr:uid="{00000000-0005-0000-0000-0000AF080000}"/>
    <cellStyle name="Ausgabe 2 4 4 3 2 3" xfId="10486" xr:uid="{00000000-0005-0000-0000-0000B0080000}"/>
    <cellStyle name="Ausgabe 2 4 4 3 2 3 2" xfId="22214" xr:uid="{00000000-0005-0000-0000-0000B1080000}"/>
    <cellStyle name="Ausgabe 2 4 4 3 2 3 3" xfId="33941" xr:uid="{00000000-0005-0000-0000-0000B2080000}"/>
    <cellStyle name="Ausgabe 2 4 4 3 2 4" xfId="14404" xr:uid="{00000000-0005-0000-0000-0000B3080000}"/>
    <cellStyle name="Ausgabe 2 4 4 3 2 5" xfId="26131" xr:uid="{00000000-0005-0000-0000-0000B4080000}"/>
    <cellStyle name="Ausgabe 2 4 4 3 3" xfId="3974" xr:uid="{00000000-0005-0000-0000-0000B5080000}"/>
    <cellStyle name="Ausgabe 2 4 4 3 3 2" xfId="7879" xr:uid="{00000000-0005-0000-0000-0000B6080000}"/>
    <cellStyle name="Ausgabe 2 4 4 3 3 2 2" xfId="19607" xr:uid="{00000000-0005-0000-0000-0000B7080000}"/>
    <cellStyle name="Ausgabe 2 4 4 3 3 2 3" xfId="31334" xr:uid="{00000000-0005-0000-0000-0000B8080000}"/>
    <cellStyle name="Ausgabe 2 4 4 3 3 3" xfId="11784" xr:uid="{00000000-0005-0000-0000-0000B9080000}"/>
    <cellStyle name="Ausgabe 2 4 4 3 3 3 2" xfId="23512" xr:uid="{00000000-0005-0000-0000-0000BA080000}"/>
    <cellStyle name="Ausgabe 2 4 4 3 3 3 3" xfId="35239" xr:uid="{00000000-0005-0000-0000-0000BB080000}"/>
    <cellStyle name="Ausgabe 2 4 4 3 3 4" xfId="15702" xr:uid="{00000000-0005-0000-0000-0000BC080000}"/>
    <cellStyle name="Ausgabe 2 4 4 3 3 5" xfId="27429" xr:uid="{00000000-0005-0000-0000-0000BD080000}"/>
    <cellStyle name="Ausgabe 2 4 4 3 4" xfId="5283" xr:uid="{00000000-0005-0000-0000-0000BE080000}"/>
    <cellStyle name="Ausgabe 2 4 4 3 4 2" xfId="17011" xr:uid="{00000000-0005-0000-0000-0000BF080000}"/>
    <cellStyle name="Ausgabe 2 4 4 3 4 3" xfId="28738" xr:uid="{00000000-0005-0000-0000-0000C0080000}"/>
    <cellStyle name="Ausgabe 2 4 4 3 5" xfId="9188" xr:uid="{00000000-0005-0000-0000-0000C1080000}"/>
    <cellStyle name="Ausgabe 2 4 4 3 5 2" xfId="20916" xr:uid="{00000000-0005-0000-0000-0000C2080000}"/>
    <cellStyle name="Ausgabe 2 4 4 3 5 3" xfId="32643" xr:uid="{00000000-0005-0000-0000-0000C3080000}"/>
    <cellStyle name="Ausgabe 2 4 4 3 6" xfId="13106" xr:uid="{00000000-0005-0000-0000-0000C4080000}"/>
    <cellStyle name="Ausgabe 2 4 4 3 7" xfId="24833" xr:uid="{00000000-0005-0000-0000-0000C5080000}"/>
    <cellStyle name="Ausgabe 2 4 4 4" xfId="1818" xr:uid="{00000000-0005-0000-0000-0000C6080000}"/>
    <cellStyle name="Ausgabe 2 4 4 4 2" xfId="5723" xr:uid="{00000000-0005-0000-0000-0000C7080000}"/>
    <cellStyle name="Ausgabe 2 4 4 4 2 2" xfId="17451" xr:uid="{00000000-0005-0000-0000-0000C8080000}"/>
    <cellStyle name="Ausgabe 2 4 4 4 2 3" xfId="29178" xr:uid="{00000000-0005-0000-0000-0000C9080000}"/>
    <cellStyle name="Ausgabe 2 4 4 4 3" xfId="9628" xr:uid="{00000000-0005-0000-0000-0000CA080000}"/>
    <cellStyle name="Ausgabe 2 4 4 4 3 2" xfId="21356" xr:uid="{00000000-0005-0000-0000-0000CB080000}"/>
    <cellStyle name="Ausgabe 2 4 4 4 3 3" xfId="33083" xr:uid="{00000000-0005-0000-0000-0000CC080000}"/>
    <cellStyle name="Ausgabe 2 4 4 4 4" xfId="13546" xr:uid="{00000000-0005-0000-0000-0000CD080000}"/>
    <cellStyle name="Ausgabe 2 4 4 4 5" xfId="25273" xr:uid="{00000000-0005-0000-0000-0000CE080000}"/>
    <cellStyle name="Ausgabe 2 4 4 5" xfId="3116" xr:uid="{00000000-0005-0000-0000-0000CF080000}"/>
    <cellStyle name="Ausgabe 2 4 4 5 2" xfId="7021" xr:uid="{00000000-0005-0000-0000-0000D0080000}"/>
    <cellStyle name="Ausgabe 2 4 4 5 2 2" xfId="18749" xr:uid="{00000000-0005-0000-0000-0000D1080000}"/>
    <cellStyle name="Ausgabe 2 4 4 5 2 3" xfId="30476" xr:uid="{00000000-0005-0000-0000-0000D2080000}"/>
    <cellStyle name="Ausgabe 2 4 4 5 3" xfId="10926" xr:uid="{00000000-0005-0000-0000-0000D3080000}"/>
    <cellStyle name="Ausgabe 2 4 4 5 3 2" xfId="22654" xr:uid="{00000000-0005-0000-0000-0000D4080000}"/>
    <cellStyle name="Ausgabe 2 4 4 5 3 3" xfId="34381" xr:uid="{00000000-0005-0000-0000-0000D5080000}"/>
    <cellStyle name="Ausgabe 2 4 4 5 4" xfId="14844" xr:uid="{00000000-0005-0000-0000-0000D6080000}"/>
    <cellStyle name="Ausgabe 2 4 4 5 5" xfId="26571" xr:uid="{00000000-0005-0000-0000-0000D7080000}"/>
    <cellStyle name="Ausgabe 2 4 4 6" xfId="4425" xr:uid="{00000000-0005-0000-0000-0000D8080000}"/>
    <cellStyle name="Ausgabe 2 4 4 6 2" xfId="16153" xr:uid="{00000000-0005-0000-0000-0000D9080000}"/>
    <cellStyle name="Ausgabe 2 4 4 6 3" xfId="27880" xr:uid="{00000000-0005-0000-0000-0000DA080000}"/>
    <cellStyle name="Ausgabe 2 4 4 7" xfId="8330" xr:uid="{00000000-0005-0000-0000-0000DB080000}"/>
    <cellStyle name="Ausgabe 2 4 4 7 2" xfId="20058" xr:uid="{00000000-0005-0000-0000-0000DC080000}"/>
    <cellStyle name="Ausgabe 2 4 4 7 3" xfId="31785" xr:uid="{00000000-0005-0000-0000-0000DD080000}"/>
    <cellStyle name="Ausgabe 2 4 4 8" xfId="12248" xr:uid="{00000000-0005-0000-0000-0000DE080000}"/>
    <cellStyle name="Ausgabe 2 4 4 9" xfId="23975" xr:uid="{00000000-0005-0000-0000-0000DF080000}"/>
    <cellStyle name="Ausgabe 2 4 5" xfId="662" xr:uid="{00000000-0005-0000-0000-0000E0080000}"/>
    <cellStyle name="Ausgabe 2 4 5 2" xfId="1960" xr:uid="{00000000-0005-0000-0000-0000E1080000}"/>
    <cellStyle name="Ausgabe 2 4 5 2 2" xfId="5865" xr:uid="{00000000-0005-0000-0000-0000E2080000}"/>
    <cellStyle name="Ausgabe 2 4 5 2 2 2" xfId="17593" xr:uid="{00000000-0005-0000-0000-0000E3080000}"/>
    <cellStyle name="Ausgabe 2 4 5 2 2 3" xfId="29320" xr:uid="{00000000-0005-0000-0000-0000E4080000}"/>
    <cellStyle name="Ausgabe 2 4 5 2 3" xfId="9770" xr:uid="{00000000-0005-0000-0000-0000E5080000}"/>
    <cellStyle name="Ausgabe 2 4 5 2 3 2" xfId="21498" xr:uid="{00000000-0005-0000-0000-0000E6080000}"/>
    <cellStyle name="Ausgabe 2 4 5 2 3 3" xfId="33225" xr:uid="{00000000-0005-0000-0000-0000E7080000}"/>
    <cellStyle name="Ausgabe 2 4 5 2 4" xfId="13688" xr:uid="{00000000-0005-0000-0000-0000E8080000}"/>
    <cellStyle name="Ausgabe 2 4 5 2 5" xfId="25415" xr:uid="{00000000-0005-0000-0000-0000E9080000}"/>
    <cellStyle name="Ausgabe 2 4 5 3" xfId="3258" xr:uid="{00000000-0005-0000-0000-0000EA080000}"/>
    <cellStyle name="Ausgabe 2 4 5 3 2" xfId="7163" xr:uid="{00000000-0005-0000-0000-0000EB080000}"/>
    <cellStyle name="Ausgabe 2 4 5 3 2 2" xfId="18891" xr:uid="{00000000-0005-0000-0000-0000EC080000}"/>
    <cellStyle name="Ausgabe 2 4 5 3 2 3" xfId="30618" xr:uid="{00000000-0005-0000-0000-0000ED080000}"/>
    <cellStyle name="Ausgabe 2 4 5 3 3" xfId="11068" xr:uid="{00000000-0005-0000-0000-0000EE080000}"/>
    <cellStyle name="Ausgabe 2 4 5 3 3 2" xfId="22796" xr:uid="{00000000-0005-0000-0000-0000EF080000}"/>
    <cellStyle name="Ausgabe 2 4 5 3 3 3" xfId="34523" xr:uid="{00000000-0005-0000-0000-0000F0080000}"/>
    <cellStyle name="Ausgabe 2 4 5 3 4" xfId="14986" xr:uid="{00000000-0005-0000-0000-0000F1080000}"/>
    <cellStyle name="Ausgabe 2 4 5 3 5" xfId="26713" xr:uid="{00000000-0005-0000-0000-0000F2080000}"/>
    <cellStyle name="Ausgabe 2 4 5 4" xfId="4567" xr:uid="{00000000-0005-0000-0000-0000F3080000}"/>
    <cellStyle name="Ausgabe 2 4 5 4 2" xfId="16295" xr:uid="{00000000-0005-0000-0000-0000F4080000}"/>
    <cellStyle name="Ausgabe 2 4 5 4 3" xfId="28022" xr:uid="{00000000-0005-0000-0000-0000F5080000}"/>
    <cellStyle name="Ausgabe 2 4 5 5" xfId="8472" xr:uid="{00000000-0005-0000-0000-0000F6080000}"/>
    <cellStyle name="Ausgabe 2 4 5 5 2" xfId="20200" xr:uid="{00000000-0005-0000-0000-0000F7080000}"/>
    <cellStyle name="Ausgabe 2 4 5 5 3" xfId="31927" xr:uid="{00000000-0005-0000-0000-0000F8080000}"/>
    <cellStyle name="Ausgabe 2 4 5 6" xfId="12390" xr:uid="{00000000-0005-0000-0000-0000F9080000}"/>
    <cellStyle name="Ausgabe 2 4 5 7" xfId="24117" xr:uid="{00000000-0005-0000-0000-0000FA080000}"/>
    <cellStyle name="Ausgabe 2 4 6" xfId="1091" xr:uid="{00000000-0005-0000-0000-0000FB080000}"/>
    <cellStyle name="Ausgabe 2 4 6 2" xfId="2389" xr:uid="{00000000-0005-0000-0000-0000FC080000}"/>
    <cellStyle name="Ausgabe 2 4 6 2 2" xfId="6294" xr:uid="{00000000-0005-0000-0000-0000FD080000}"/>
    <cellStyle name="Ausgabe 2 4 6 2 2 2" xfId="18022" xr:uid="{00000000-0005-0000-0000-0000FE080000}"/>
    <cellStyle name="Ausgabe 2 4 6 2 2 3" xfId="29749" xr:uid="{00000000-0005-0000-0000-0000FF080000}"/>
    <cellStyle name="Ausgabe 2 4 6 2 3" xfId="10199" xr:uid="{00000000-0005-0000-0000-000000090000}"/>
    <cellStyle name="Ausgabe 2 4 6 2 3 2" xfId="21927" xr:uid="{00000000-0005-0000-0000-000001090000}"/>
    <cellStyle name="Ausgabe 2 4 6 2 3 3" xfId="33654" xr:uid="{00000000-0005-0000-0000-000002090000}"/>
    <cellStyle name="Ausgabe 2 4 6 2 4" xfId="14117" xr:uid="{00000000-0005-0000-0000-000003090000}"/>
    <cellStyle name="Ausgabe 2 4 6 2 5" xfId="25844" xr:uid="{00000000-0005-0000-0000-000004090000}"/>
    <cellStyle name="Ausgabe 2 4 6 3" xfId="3687" xr:uid="{00000000-0005-0000-0000-000005090000}"/>
    <cellStyle name="Ausgabe 2 4 6 3 2" xfId="7592" xr:uid="{00000000-0005-0000-0000-000006090000}"/>
    <cellStyle name="Ausgabe 2 4 6 3 2 2" xfId="19320" xr:uid="{00000000-0005-0000-0000-000007090000}"/>
    <cellStyle name="Ausgabe 2 4 6 3 2 3" xfId="31047" xr:uid="{00000000-0005-0000-0000-000008090000}"/>
    <cellStyle name="Ausgabe 2 4 6 3 3" xfId="11497" xr:uid="{00000000-0005-0000-0000-000009090000}"/>
    <cellStyle name="Ausgabe 2 4 6 3 3 2" xfId="23225" xr:uid="{00000000-0005-0000-0000-00000A090000}"/>
    <cellStyle name="Ausgabe 2 4 6 3 3 3" xfId="34952" xr:uid="{00000000-0005-0000-0000-00000B090000}"/>
    <cellStyle name="Ausgabe 2 4 6 3 4" xfId="15415" xr:uid="{00000000-0005-0000-0000-00000C090000}"/>
    <cellStyle name="Ausgabe 2 4 6 3 5" xfId="27142" xr:uid="{00000000-0005-0000-0000-00000D090000}"/>
    <cellStyle name="Ausgabe 2 4 6 4" xfId="4996" xr:uid="{00000000-0005-0000-0000-00000E090000}"/>
    <cellStyle name="Ausgabe 2 4 6 4 2" xfId="16724" xr:uid="{00000000-0005-0000-0000-00000F090000}"/>
    <cellStyle name="Ausgabe 2 4 6 4 3" xfId="28451" xr:uid="{00000000-0005-0000-0000-000010090000}"/>
    <cellStyle name="Ausgabe 2 4 6 5" xfId="8901" xr:uid="{00000000-0005-0000-0000-000011090000}"/>
    <cellStyle name="Ausgabe 2 4 6 5 2" xfId="20629" xr:uid="{00000000-0005-0000-0000-000012090000}"/>
    <cellStyle name="Ausgabe 2 4 6 5 3" xfId="32356" xr:uid="{00000000-0005-0000-0000-000013090000}"/>
    <cellStyle name="Ausgabe 2 4 6 6" xfId="12819" xr:uid="{00000000-0005-0000-0000-000014090000}"/>
    <cellStyle name="Ausgabe 2 4 6 7" xfId="24546" xr:uid="{00000000-0005-0000-0000-000015090000}"/>
    <cellStyle name="Ausgabe 2 4 7" xfId="1531" xr:uid="{00000000-0005-0000-0000-000016090000}"/>
    <cellStyle name="Ausgabe 2 4 7 2" xfId="5436" xr:uid="{00000000-0005-0000-0000-000017090000}"/>
    <cellStyle name="Ausgabe 2 4 7 2 2" xfId="17164" xr:uid="{00000000-0005-0000-0000-000018090000}"/>
    <cellStyle name="Ausgabe 2 4 7 2 3" xfId="28891" xr:uid="{00000000-0005-0000-0000-000019090000}"/>
    <cellStyle name="Ausgabe 2 4 7 3" xfId="9341" xr:uid="{00000000-0005-0000-0000-00001A090000}"/>
    <cellStyle name="Ausgabe 2 4 7 3 2" xfId="21069" xr:uid="{00000000-0005-0000-0000-00001B090000}"/>
    <cellStyle name="Ausgabe 2 4 7 3 3" xfId="32796" xr:uid="{00000000-0005-0000-0000-00001C090000}"/>
    <cellStyle name="Ausgabe 2 4 7 4" xfId="13259" xr:uid="{00000000-0005-0000-0000-00001D090000}"/>
    <cellStyle name="Ausgabe 2 4 7 5" xfId="24986" xr:uid="{00000000-0005-0000-0000-00001E090000}"/>
    <cellStyle name="Ausgabe 2 4 8" xfId="2829" xr:uid="{00000000-0005-0000-0000-00001F090000}"/>
    <cellStyle name="Ausgabe 2 4 8 2" xfId="6734" xr:uid="{00000000-0005-0000-0000-000020090000}"/>
    <cellStyle name="Ausgabe 2 4 8 2 2" xfId="18462" xr:uid="{00000000-0005-0000-0000-000021090000}"/>
    <cellStyle name="Ausgabe 2 4 8 2 3" xfId="30189" xr:uid="{00000000-0005-0000-0000-000022090000}"/>
    <cellStyle name="Ausgabe 2 4 8 3" xfId="10639" xr:uid="{00000000-0005-0000-0000-000023090000}"/>
    <cellStyle name="Ausgabe 2 4 8 3 2" xfId="22367" xr:uid="{00000000-0005-0000-0000-000024090000}"/>
    <cellStyle name="Ausgabe 2 4 8 3 3" xfId="34094" xr:uid="{00000000-0005-0000-0000-000025090000}"/>
    <cellStyle name="Ausgabe 2 4 8 4" xfId="14557" xr:uid="{00000000-0005-0000-0000-000026090000}"/>
    <cellStyle name="Ausgabe 2 4 8 5" xfId="26284" xr:uid="{00000000-0005-0000-0000-000027090000}"/>
    <cellStyle name="Ausgabe 2 4 9" xfId="4138" xr:uid="{00000000-0005-0000-0000-000028090000}"/>
    <cellStyle name="Ausgabe 2 4 9 2" xfId="15866" xr:uid="{00000000-0005-0000-0000-000029090000}"/>
    <cellStyle name="Ausgabe 2 4 9 3" xfId="27593" xr:uid="{00000000-0005-0000-0000-00002A090000}"/>
    <cellStyle name="Ausgabe 2 5" xfId="196" xr:uid="{00000000-0005-0000-0000-00002B090000}"/>
    <cellStyle name="Ausgabe 2 5 10" xfId="8006" xr:uid="{00000000-0005-0000-0000-00002C090000}"/>
    <cellStyle name="Ausgabe 2 5 10 2" xfId="19734" xr:uid="{00000000-0005-0000-0000-00002D090000}"/>
    <cellStyle name="Ausgabe 2 5 10 3" xfId="31461" xr:uid="{00000000-0005-0000-0000-00002E090000}"/>
    <cellStyle name="Ausgabe 2 5 11" xfId="11924" xr:uid="{00000000-0005-0000-0000-00002F090000}"/>
    <cellStyle name="Ausgabe 2 5 12" xfId="23651" xr:uid="{00000000-0005-0000-0000-000030090000}"/>
    <cellStyle name="Ausgabe 2 5 2" xfId="329" xr:uid="{00000000-0005-0000-0000-000031090000}"/>
    <cellStyle name="Ausgabe 2 5 2 2" xfId="758" xr:uid="{00000000-0005-0000-0000-000032090000}"/>
    <cellStyle name="Ausgabe 2 5 2 2 2" xfId="2056" xr:uid="{00000000-0005-0000-0000-000033090000}"/>
    <cellStyle name="Ausgabe 2 5 2 2 2 2" xfId="5961" xr:uid="{00000000-0005-0000-0000-000034090000}"/>
    <cellStyle name="Ausgabe 2 5 2 2 2 2 2" xfId="17689" xr:uid="{00000000-0005-0000-0000-000035090000}"/>
    <cellStyle name="Ausgabe 2 5 2 2 2 2 3" xfId="29416" xr:uid="{00000000-0005-0000-0000-000036090000}"/>
    <cellStyle name="Ausgabe 2 5 2 2 2 3" xfId="9866" xr:uid="{00000000-0005-0000-0000-000037090000}"/>
    <cellStyle name="Ausgabe 2 5 2 2 2 3 2" xfId="21594" xr:uid="{00000000-0005-0000-0000-000038090000}"/>
    <cellStyle name="Ausgabe 2 5 2 2 2 3 3" xfId="33321" xr:uid="{00000000-0005-0000-0000-000039090000}"/>
    <cellStyle name="Ausgabe 2 5 2 2 2 4" xfId="13784" xr:uid="{00000000-0005-0000-0000-00003A090000}"/>
    <cellStyle name="Ausgabe 2 5 2 2 2 5" xfId="25511" xr:uid="{00000000-0005-0000-0000-00003B090000}"/>
    <cellStyle name="Ausgabe 2 5 2 2 3" xfId="3354" xr:uid="{00000000-0005-0000-0000-00003C090000}"/>
    <cellStyle name="Ausgabe 2 5 2 2 3 2" xfId="7259" xr:uid="{00000000-0005-0000-0000-00003D090000}"/>
    <cellStyle name="Ausgabe 2 5 2 2 3 2 2" xfId="18987" xr:uid="{00000000-0005-0000-0000-00003E090000}"/>
    <cellStyle name="Ausgabe 2 5 2 2 3 2 3" xfId="30714" xr:uid="{00000000-0005-0000-0000-00003F090000}"/>
    <cellStyle name="Ausgabe 2 5 2 2 3 3" xfId="11164" xr:uid="{00000000-0005-0000-0000-000040090000}"/>
    <cellStyle name="Ausgabe 2 5 2 2 3 3 2" xfId="22892" xr:uid="{00000000-0005-0000-0000-000041090000}"/>
    <cellStyle name="Ausgabe 2 5 2 2 3 3 3" xfId="34619" xr:uid="{00000000-0005-0000-0000-000042090000}"/>
    <cellStyle name="Ausgabe 2 5 2 2 3 4" xfId="15082" xr:uid="{00000000-0005-0000-0000-000043090000}"/>
    <cellStyle name="Ausgabe 2 5 2 2 3 5" xfId="26809" xr:uid="{00000000-0005-0000-0000-000044090000}"/>
    <cellStyle name="Ausgabe 2 5 2 2 4" xfId="4663" xr:uid="{00000000-0005-0000-0000-000045090000}"/>
    <cellStyle name="Ausgabe 2 5 2 2 4 2" xfId="16391" xr:uid="{00000000-0005-0000-0000-000046090000}"/>
    <cellStyle name="Ausgabe 2 5 2 2 4 3" xfId="28118" xr:uid="{00000000-0005-0000-0000-000047090000}"/>
    <cellStyle name="Ausgabe 2 5 2 2 5" xfId="8568" xr:uid="{00000000-0005-0000-0000-000048090000}"/>
    <cellStyle name="Ausgabe 2 5 2 2 5 2" xfId="20296" xr:uid="{00000000-0005-0000-0000-000049090000}"/>
    <cellStyle name="Ausgabe 2 5 2 2 5 3" xfId="32023" xr:uid="{00000000-0005-0000-0000-00004A090000}"/>
    <cellStyle name="Ausgabe 2 5 2 2 6" xfId="12486" xr:uid="{00000000-0005-0000-0000-00004B090000}"/>
    <cellStyle name="Ausgabe 2 5 2 2 7" xfId="24213" xr:uid="{00000000-0005-0000-0000-00004C090000}"/>
    <cellStyle name="Ausgabe 2 5 2 3" xfId="1187" xr:uid="{00000000-0005-0000-0000-00004D090000}"/>
    <cellStyle name="Ausgabe 2 5 2 3 2" xfId="2485" xr:uid="{00000000-0005-0000-0000-00004E090000}"/>
    <cellStyle name="Ausgabe 2 5 2 3 2 2" xfId="6390" xr:uid="{00000000-0005-0000-0000-00004F090000}"/>
    <cellStyle name="Ausgabe 2 5 2 3 2 2 2" xfId="18118" xr:uid="{00000000-0005-0000-0000-000050090000}"/>
    <cellStyle name="Ausgabe 2 5 2 3 2 2 3" xfId="29845" xr:uid="{00000000-0005-0000-0000-000051090000}"/>
    <cellStyle name="Ausgabe 2 5 2 3 2 3" xfId="10295" xr:uid="{00000000-0005-0000-0000-000052090000}"/>
    <cellStyle name="Ausgabe 2 5 2 3 2 3 2" xfId="22023" xr:uid="{00000000-0005-0000-0000-000053090000}"/>
    <cellStyle name="Ausgabe 2 5 2 3 2 3 3" xfId="33750" xr:uid="{00000000-0005-0000-0000-000054090000}"/>
    <cellStyle name="Ausgabe 2 5 2 3 2 4" xfId="14213" xr:uid="{00000000-0005-0000-0000-000055090000}"/>
    <cellStyle name="Ausgabe 2 5 2 3 2 5" xfId="25940" xr:uid="{00000000-0005-0000-0000-000056090000}"/>
    <cellStyle name="Ausgabe 2 5 2 3 3" xfId="3783" xr:uid="{00000000-0005-0000-0000-000057090000}"/>
    <cellStyle name="Ausgabe 2 5 2 3 3 2" xfId="7688" xr:uid="{00000000-0005-0000-0000-000058090000}"/>
    <cellStyle name="Ausgabe 2 5 2 3 3 2 2" xfId="19416" xr:uid="{00000000-0005-0000-0000-000059090000}"/>
    <cellStyle name="Ausgabe 2 5 2 3 3 2 3" xfId="31143" xr:uid="{00000000-0005-0000-0000-00005A090000}"/>
    <cellStyle name="Ausgabe 2 5 2 3 3 3" xfId="11593" xr:uid="{00000000-0005-0000-0000-00005B090000}"/>
    <cellStyle name="Ausgabe 2 5 2 3 3 3 2" xfId="23321" xr:uid="{00000000-0005-0000-0000-00005C090000}"/>
    <cellStyle name="Ausgabe 2 5 2 3 3 3 3" xfId="35048" xr:uid="{00000000-0005-0000-0000-00005D090000}"/>
    <cellStyle name="Ausgabe 2 5 2 3 3 4" xfId="15511" xr:uid="{00000000-0005-0000-0000-00005E090000}"/>
    <cellStyle name="Ausgabe 2 5 2 3 3 5" xfId="27238" xr:uid="{00000000-0005-0000-0000-00005F090000}"/>
    <cellStyle name="Ausgabe 2 5 2 3 4" xfId="5092" xr:uid="{00000000-0005-0000-0000-000060090000}"/>
    <cellStyle name="Ausgabe 2 5 2 3 4 2" xfId="16820" xr:uid="{00000000-0005-0000-0000-000061090000}"/>
    <cellStyle name="Ausgabe 2 5 2 3 4 3" xfId="28547" xr:uid="{00000000-0005-0000-0000-000062090000}"/>
    <cellStyle name="Ausgabe 2 5 2 3 5" xfId="8997" xr:uid="{00000000-0005-0000-0000-000063090000}"/>
    <cellStyle name="Ausgabe 2 5 2 3 5 2" xfId="20725" xr:uid="{00000000-0005-0000-0000-000064090000}"/>
    <cellStyle name="Ausgabe 2 5 2 3 5 3" xfId="32452" xr:uid="{00000000-0005-0000-0000-000065090000}"/>
    <cellStyle name="Ausgabe 2 5 2 3 6" xfId="12915" xr:uid="{00000000-0005-0000-0000-000066090000}"/>
    <cellStyle name="Ausgabe 2 5 2 3 7" xfId="24642" xr:uid="{00000000-0005-0000-0000-000067090000}"/>
    <cellStyle name="Ausgabe 2 5 2 4" xfId="1627" xr:uid="{00000000-0005-0000-0000-000068090000}"/>
    <cellStyle name="Ausgabe 2 5 2 4 2" xfId="5532" xr:uid="{00000000-0005-0000-0000-000069090000}"/>
    <cellStyle name="Ausgabe 2 5 2 4 2 2" xfId="17260" xr:uid="{00000000-0005-0000-0000-00006A090000}"/>
    <cellStyle name="Ausgabe 2 5 2 4 2 3" xfId="28987" xr:uid="{00000000-0005-0000-0000-00006B090000}"/>
    <cellStyle name="Ausgabe 2 5 2 4 3" xfId="9437" xr:uid="{00000000-0005-0000-0000-00006C090000}"/>
    <cellStyle name="Ausgabe 2 5 2 4 3 2" xfId="21165" xr:uid="{00000000-0005-0000-0000-00006D090000}"/>
    <cellStyle name="Ausgabe 2 5 2 4 3 3" xfId="32892" xr:uid="{00000000-0005-0000-0000-00006E090000}"/>
    <cellStyle name="Ausgabe 2 5 2 4 4" xfId="13355" xr:uid="{00000000-0005-0000-0000-00006F090000}"/>
    <cellStyle name="Ausgabe 2 5 2 4 5" xfId="25082" xr:uid="{00000000-0005-0000-0000-000070090000}"/>
    <cellStyle name="Ausgabe 2 5 2 5" xfId="2925" xr:uid="{00000000-0005-0000-0000-000071090000}"/>
    <cellStyle name="Ausgabe 2 5 2 5 2" xfId="6830" xr:uid="{00000000-0005-0000-0000-000072090000}"/>
    <cellStyle name="Ausgabe 2 5 2 5 2 2" xfId="18558" xr:uid="{00000000-0005-0000-0000-000073090000}"/>
    <cellStyle name="Ausgabe 2 5 2 5 2 3" xfId="30285" xr:uid="{00000000-0005-0000-0000-000074090000}"/>
    <cellStyle name="Ausgabe 2 5 2 5 3" xfId="10735" xr:uid="{00000000-0005-0000-0000-000075090000}"/>
    <cellStyle name="Ausgabe 2 5 2 5 3 2" xfId="22463" xr:uid="{00000000-0005-0000-0000-000076090000}"/>
    <cellStyle name="Ausgabe 2 5 2 5 3 3" xfId="34190" xr:uid="{00000000-0005-0000-0000-000077090000}"/>
    <cellStyle name="Ausgabe 2 5 2 5 4" xfId="14653" xr:uid="{00000000-0005-0000-0000-000078090000}"/>
    <cellStyle name="Ausgabe 2 5 2 5 5" xfId="26380" xr:uid="{00000000-0005-0000-0000-000079090000}"/>
    <cellStyle name="Ausgabe 2 5 2 6" xfId="4234" xr:uid="{00000000-0005-0000-0000-00007A090000}"/>
    <cellStyle name="Ausgabe 2 5 2 6 2" xfId="15962" xr:uid="{00000000-0005-0000-0000-00007B090000}"/>
    <cellStyle name="Ausgabe 2 5 2 6 3" xfId="27689" xr:uid="{00000000-0005-0000-0000-00007C090000}"/>
    <cellStyle name="Ausgabe 2 5 2 7" xfId="8139" xr:uid="{00000000-0005-0000-0000-00007D090000}"/>
    <cellStyle name="Ausgabe 2 5 2 7 2" xfId="19867" xr:uid="{00000000-0005-0000-0000-00007E090000}"/>
    <cellStyle name="Ausgabe 2 5 2 7 3" xfId="31594" xr:uid="{00000000-0005-0000-0000-00007F090000}"/>
    <cellStyle name="Ausgabe 2 5 2 8" xfId="12057" xr:uid="{00000000-0005-0000-0000-000080090000}"/>
    <cellStyle name="Ausgabe 2 5 2 9" xfId="23784" xr:uid="{00000000-0005-0000-0000-000081090000}"/>
    <cellStyle name="Ausgabe 2 5 3" xfId="428" xr:uid="{00000000-0005-0000-0000-000082090000}"/>
    <cellStyle name="Ausgabe 2 5 3 2" xfId="857" xr:uid="{00000000-0005-0000-0000-000083090000}"/>
    <cellStyle name="Ausgabe 2 5 3 2 2" xfId="2155" xr:uid="{00000000-0005-0000-0000-000084090000}"/>
    <cellStyle name="Ausgabe 2 5 3 2 2 2" xfId="6060" xr:uid="{00000000-0005-0000-0000-000085090000}"/>
    <cellStyle name="Ausgabe 2 5 3 2 2 2 2" xfId="17788" xr:uid="{00000000-0005-0000-0000-000086090000}"/>
    <cellStyle name="Ausgabe 2 5 3 2 2 2 3" xfId="29515" xr:uid="{00000000-0005-0000-0000-000087090000}"/>
    <cellStyle name="Ausgabe 2 5 3 2 2 3" xfId="9965" xr:uid="{00000000-0005-0000-0000-000088090000}"/>
    <cellStyle name="Ausgabe 2 5 3 2 2 3 2" xfId="21693" xr:uid="{00000000-0005-0000-0000-000089090000}"/>
    <cellStyle name="Ausgabe 2 5 3 2 2 3 3" xfId="33420" xr:uid="{00000000-0005-0000-0000-00008A090000}"/>
    <cellStyle name="Ausgabe 2 5 3 2 2 4" xfId="13883" xr:uid="{00000000-0005-0000-0000-00008B090000}"/>
    <cellStyle name="Ausgabe 2 5 3 2 2 5" xfId="25610" xr:uid="{00000000-0005-0000-0000-00008C090000}"/>
    <cellStyle name="Ausgabe 2 5 3 2 3" xfId="3453" xr:uid="{00000000-0005-0000-0000-00008D090000}"/>
    <cellStyle name="Ausgabe 2 5 3 2 3 2" xfId="7358" xr:uid="{00000000-0005-0000-0000-00008E090000}"/>
    <cellStyle name="Ausgabe 2 5 3 2 3 2 2" xfId="19086" xr:uid="{00000000-0005-0000-0000-00008F090000}"/>
    <cellStyle name="Ausgabe 2 5 3 2 3 2 3" xfId="30813" xr:uid="{00000000-0005-0000-0000-000090090000}"/>
    <cellStyle name="Ausgabe 2 5 3 2 3 3" xfId="11263" xr:uid="{00000000-0005-0000-0000-000091090000}"/>
    <cellStyle name="Ausgabe 2 5 3 2 3 3 2" xfId="22991" xr:uid="{00000000-0005-0000-0000-000092090000}"/>
    <cellStyle name="Ausgabe 2 5 3 2 3 3 3" xfId="34718" xr:uid="{00000000-0005-0000-0000-000093090000}"/>
    <cellStyle name="Ausgabe 2 5 3 2 3 4" xfId="15181" xr:uid="{00000000-0005-0000-0000-000094090000}"/>
    <cellStyle name="Ausgabe 2 5 3 2 3 5" xfId="26908" xr:uid="{00000000-0005-0000-0000-000095090000}"/>
    <cellStyle name="Ausgabe 2 5 3 2 4" xfId="4762" xr:uid="{00000000-0005-0000-0000-000096090000}"/>
    <cellStyle name="Ausgabe 2 5 3 2 4 2" xfId="16490" xr:uid="{00000000-0005-0000-0000-000097090000}"/>
    <cellStyle name="Ausgabe 2 5 3 2 4 3" xfId="28217" xr:uid="{00000000-0005-0000-0000-000098090000}"/>
    <cellStyle name="Ausgabe 2 5 3 2 5" xfId="8667" xr:uid="{00000000-0005-0000-0000-000099090000}"/>
    <cellStyle name="Ausgabe 2 5 3 2 5 2" xfId="20395" xr:uid="{00000000-0005-0000-0000-00009A090000}"/>
    <cellStyle name="Ausgabe 2 5 3 2 5 3" xfId="32122" xr:uid="{00000000-0005-0000-0000-00009B090000}"/>
    <cellStyle name="Ausgabe 2 5 3 2 6" xfId="12585" xr:uid="{00000000-0005-0000-0000-00009C090000}"/>
    <cellStyle name="Ausgabe 2 5 3 2 7" xfId="24312" xr:uid="{00000000-0005-0000-0000-00009D090000}"/>
    <cellStyle name="Ausgabe 2 5 3 3" xfId="1286" xr:uid="{00000000-0005-0000-0000-00009E090000}"/>
    <cellStyle name="Ausgabe 2 5 3 3 2" xfId="2584" xr:uid="{00000000-0005-0000-0000-00009F090000}"/>
    <cellStyle name="Ausgabe 2 5 3 3 2 2" xfId="6489" xr:uid="{00000000-0005-0000-0000-0000A0090000}"/>
    <cellStyle name="Ausgabe 2 5 3 3 2 2 2" xfId="18217" xr:uid="{00000000-0005-0000-0000-0000A1090000}"/>
    <cellStyle name="Ausgabe 2 5 3 3 2 2 3" xfId="29944" xr:uid="{00000000-0005-0000-0000-0000A2090000}"/>
    <cellStyle name="Ausgabe 2 5 3 3 2 3" xfId="10394" xr:uid="{00000000-0005-0000-0000-0000A3090000}"/>
    <cellStyle name="Ausgabe 2 5 3 3 2 3 2" xfId="22122" xr:uid="{00000000-0005-0000-0000-0000A4090000}"/>
    <cellStyle name="Ausgabe 2 5 3 3 2 3 3" xfId="33849" xr:uid="{00000000-0005-0000-0000-0000A5090000}"/>
    <cellStyle name="Ausgabe 2 5 3 3 2 4" xfId="14312" xr:uid="{00000000-0005-0000-0000-0000A6090000}"/>
    <cellStyle name="Ausgabe 2 5 3 3 2 5" xfId="26039" xr:uid="{00000000-0005-0000-0000-0000A7090000}"/>
    <cellStyle name="Ausgabe 2 5 3 3 3" xfId="3882" xr:uid="{00000000-0005-0000-0000-0000A8090000}"/>
    <cellStyle name="Ausgabe 2 5 3 3 3 2" xfId="7787" xr:uid="{00000000-0005-0000-0000-0000A9090000}"/>
    <cellStyle name="Ausgabe 2 5 3 3 3 2 2" xfId="19515" xr:uid="{00000000-0005-0000-0000-0000AA090000}"/>
    <cellStyle name="Ausgabe 2 5 3 3 3 2 3" xfId="31242" xr:uid="{00000000-0005-0000-0000-0000AB090000}"/>
    <cellStyle name="Ausgabe 2 5 3 3 3 3" xfId="11692" xr:uid="{00000000-0005-0000-0000-0000AC090000}"/>
    <cellStyle name="Ausgabe 2 5 3 3 3 3 2" xfId="23420" xr:uid="{00000000-0005-0000-0000-0000AD090000}"/>
    <cellStyle name="Ausgabe 2 5 3 3 3 3 3" xfId="35147" xr:uid="{00000000-0005-0000-0000-0000AE090000}"/>
    <cellStyle name="Ausgabe 2 5 3 3 3 4" xfId="15610" xr:uid="{00000000-0005-0000-0000-0000AF090000}"/>
    <cellStyle name="Ausgabe 2 5 3 3 3 5" xfId="27337" xr:uid="{00000000-0005-0000-0000-0000B0090000}"/>
    <cellStyle name="Ausgabe 2 5 3 3 4" xfId="5191" xr:uid="{00000000-0005-0000-0000-0000B1090000}"/>
    <cellStyle name="Ausgabe 2 5 3 3 4 2" xfId="16919" xr:uid="{00000000-0005-0000-0000-0000B2090000}"/>
    <cellStyle name="Ausgabe 2 5 3 3 4 3" xfId="28646" xr:uid="{00000000-0005-0000-0000-0000B3090000}"/>
    <cellStyle name="Ausgabe 2 5 3 3 5" xfId="9096" xr:uid="{00000000-0005-0000-0000-0000B4090000}"/>
    <cellStyle name="Ausgabe 2 5 3 3 5 2" xfId="20824" xr:uid="{00000000-0005-0000-0000-0000B5090000}"/>
    <cellStyle name="Ausgabe 2 5 3 3 5 3" xfId="32551" xr:uid="{00000000-0005-0000-0000-0000B6090000}"/>
    <cellStyle name="Ausgabe 2 5 3 3 6" xfId="13014" xr:uid="{00000000-0005-0000-0000-0000B7090000}"/>
    <cellStyle name="Ausgabe 2 5 3 3 7" xfId="24741" xr:uid="{00000000-0005-0000-0000-0000B8090000}"/>
    <cellStyle name="Ausgabe 2 5 3 4" xfId="1726" xr:uid="{00000000-0005-0000-0000-0000B9090000}"/>
    <cellStyle name="Ausgabe 2 5 3 4 2" xfId="5631" xr:uid="{00000000-0005-0000-0000-0000BA090000}"/>
    <cellStyle name="Ausgabe 2 5 3 4 2 2" xfId="17359" xr:uid="{00000000-0005-0000-0000-0000BB090000}"/>
    <cellStyle name="Ausgabe 2 5 3 4 2 3" xfId="29086" xr:uid="{00000000-0005-0000-0000-0000BC090000}"/>
    <cellStyle name="Ausgabe 2 5 3 4 3" xfId="9536" xr:uid="{00000000-0005-0000-0000-0000BD090000}"/>
    <cellStyle name="Ausgabe 2 5 3 4 3 2" xfId="21264" xr:uid="{00000000-0005-0000-0000-0000BE090000}"/>
    <cellStyle name="Ausgabe 2 5 3 4 3 3" xfId="32991" xr:uid="{00000000-0005-0000-0000-0000BF090000}"/>
    <cellStyle name="Ausgabe 2 5 3 4 4" xfId="13454" xr:uid="{00000000-0005-0000-0000-0000C0090000}"/>
    <cellStyle name="Ausgabe 2 5 3 4 5" xfId="25181" xr:uid="{00000000-0005-0000-0000-0000C1090000}"/>
    <cellStyle name="Ausgabe 2 5 3 5" xfId="3024" xr:uid="{00000000-0005-0000-0000-0000C2090000}"/>
    <cellStyle name="Ausgabe 2 5 3 5 2" xfId="6929" xr:uid="{00000000-0005-0000-0000-0000C3090000}"/>
    <cellStyle name="Ausgabe 2 5 3 5 2 2" xfId="18657" xr:uid="{00000000-0005-0000-0000-0000C4090000}"/>
    <cellStyle name="Ausgabe 2 5 3 5 2 3" xfId="30384" xr:uid="{00000000-0005-0000-0000-0000C5090000}"/>
    <cellStyle name="Ausgabe 2 5 3 5 3" xfId="10834" xr:uid="{00000000-0005-0000-0000-0000C6090000}"/>
    <cellStyle name="Ausgabe 2 5 3 5 3 2" xfId="22562" xr:uid="{00000000-0005-0000-0000-0000C7090000}"/>
    <cellStyle name="Ausgabe 2 5 3 5 3 3" xfId="34289" xr:uid="{00000000-0005-0000-0000-0000C8090000}"/>
    <cellStyle name="Ausgabe 2 5 3 5 4" xfId="14752" xr:uid="{00000000-0005-0000-0000-0000C9090000}"/>
    <cellStyle name="Ausgabe 2 5 3 5 5" xfId="26479" xr:uid="{00000000-0005-0000-0000-0000CA090000}"/>
    <cellStyle name="Ausgabe 2 5 3 6" xfId="4333" xr:uid="{00000000-0005-0000-0000-0000CB090000}"/>
    <cellStyle name="Ausgabe 2 5 3 6 2" xfId="16061" xr:uid="{00000000-0005-0000-0000-0000CC090000}"/>
    <cellStyle name="Ausgabe 2 5 3 6 3" xfId="27788" xr:uid="{00000000-0005-0000-0000-0000CD090000}"/>
    <cellStyle name="Ausgabe 2 5 3 7" xfId="8238" xr:uid="{00000000-0005-0000-0000-0000CE090000}"/>
    <cellStyle name="Ausgabe 2 5 3 7 2" xfId="19966" xr:uid="{00000000-0005-0000-0000-0000CF090000}"/>
    <cellStyle name="Ausgabe 2 5 3 7 3" xfId="31693" xr:uid="{00000000-0005-0000-0000-0000D0090000}"/>
    <cellStyle name="Ausgabe 2 5 3 8" xfId="12156" xr:uid="{00000000-0005-0000-0000-0000D1090000}"/>
    <cellStyle name="Ausgabe 2 5 3 9" xfId="23883" xr:uid="{00000000-0005-0000-0000-0000D2090000}"/>
    <cellStyle name="Ausgabe 2 5 4" xfId="527" xr:uid="{00000000-0005-0000-0000-0000D3090000}"/>
    <cellStyle name="Ausgabe 2 5 4 2" xfId="956" xr:uid="{00000000-0005-0000-0000-0000D4090000}"/>
    <cellStyle name="Ausgabe 2 5 4 2 2" xfId="2254" xr:uid="{00000000-0005-0000-0000-0000D5090000}"/>
    <cellStyle name="Ausgabe 2 5 4 2 2 2" xfId="6159" xr:uid="{00000000-0005-0000-0000-0000D6090000}"/>
    <cellStyle name="Ausgabe 2 5 4 2 2 2 2" xfId="17887" xr:uid="{00000000-0005-0000-0000-0000D7090000}"/>
    <cellStyle name="Ausgabe 2 5 4 2 2 2 3" xfId="29614" xr:uid="{00000000-0005-0000-0000-0000D8090000}"/>
    <cellStyle name="Ausgabe 2 5 4 2 2 3" xfId="10064" xr:uid="{00000000-0005-0000-0000-0000D9090000}"/>
    <cellStyle name="Ausgabe 2 5 4 2 2 3 2" xfId="21792" xr:uid="{00000000-0005-0000-0000-0000DA090000}"/>
    <cellStyle name="Ausgabe 2 5 4 2 2 3 3" xfId="33519" xr:uid="{00000000-0005-0000-0000-0000DB090000}"/>
    <cellStyle name="Ausgabe 2 5 4 2 2 4" xfId="13982" xr:uid="{00000000-0005-0000-0000-0000DC090000}"/>
    <cellStyle name="Ausgabe 2 5 4 2 2 5" xfId="25709" xr:uid="{00000000-0005-0000-0000-0000DD090000}"/>
    <cellStyle name="Ausgabe 2 5 4 2 3" xfId="3552" xr:uid="{00000000-0005-0000-0000-0000DE090000}"/>
    <cellStyle name="Ausgabe 2 5 4 2 3 2" xfId="7457" xr:uid="{00000000-0005-0000-0000-0000DF090000}"/>
    <cellStyle name="Ausgabe 2 5 4 2 3 2 2" xfId="19185" xr:uid="{00000000-0005-0000-0000-0000E0090000}"/>
    <cellStyle name="Ausgabe 2 5 4 2 3 2 3" xfId="30912" xr:uid="{00000000-0005-0000-0000-0000E1090000}"/>
    <cellStyle name="Ausgabe 2 5 4 2 3 3" xfId="11362" xr:uid="{00000000-0005-0000-0000-0000E2090000}"/>
    <cellStyle name="Ausgabe 2 5 4 2 3 3 2" xfId="23090" xr:uid="{00000000-0005-0000-0000-0000E3090000}"/>
    <cellStyle name="Ausgabe 2 5 4 2 3 3 3" xfId="34817" xr:uid="{00000000-0005-0000-0000-0000E4090000}"/>
    <cellStyle name="Ausgabe 2 5 4 2 3 4" xfId="15280" xr:uid="{00000000-0005-0000-0000-0000E5090000}"/>
    <cellStyle name="Ausgabe 2 5 4 2 3 5" xfId="27007" xr:uid="{00000000-0005-0000-0000-0000E6090000}"/>
    <cellStyle name="Ausgabe 2 5 4 2 4" xfId="4861" xr:uid="{00000000-0005-0000-0000-0000E7090000}"/>
    <cellStyle name="Ausgabe 2 5 4 2 4 2" xfId="16589" xr:uid="{00000000-0005-0000-0000-0000E8090000}"/>
    <cellStyle name="Ausgabe 2 5 4 2 4 3" xfId="28316" xr:uid="{00000000-0005-0000-0000-0000E9090000}"/>
    <cellStyle name="Ausgabe 2 5 4 2 5" xfId="8766" xr:uid="{00000000-0005-0000-0000-0000EA090000}"/>
    <cellStyle name="Ausgabe 2 5 4 2 5 2" xfId="20494" xr:uid="{00000000-0005-0000-0000-0000EB090000}"/>
    <cellStyle name="Ausgabe 2 5 4 2 5 3" xfId="32221" xr:uid="{00000000-0005-0000-0000-0000EC090000}"/>
    <cellStyle name="Ausgabe 2 5 4 2 6" xfId="12684" xr:uid="{00000000-0005-0000-0000-0000ED090000}"/>
    <cellStyle name="Ausgabe 2 5 4 2 7" xfId="24411" xr:uid="{00000000-0005-0000-0000-0000EE090000}"/>
    <cellStyle name="Ausgabe 2 5 4 3" xfId="1385" xr:uid="{00000000-0005-0000-0000-0000EF090000}"/>
    <cellStyle name="Ausgabe 2 5 4 3 2" xfId="2683" xr:uid="{00000000-0005-0000-0000-0000F0090000}"/>
    <cellStyle name="Ausgabe 2 5 4 3 2 2" xfId="6588" xr:uid="{00000000-0005-0000-0000-0000F1090000}"/>
    <cellStyle name="Ausgabe 2 5 4 3 2 2 2" xfId="18316" xr:uid="{00000000-0005-0000-0000-0000F2090000}"/>
    <cellStyle name="Ausgabe 2 5 4 3 2 2 3" xfId="30043" xr:uid="{00000000-0005-0000-0000-0000F3090000}"/>
    <cellStyle name="Ausgabe 2 5 4 3 2 3" xfId="10493" xr:uid="{00000000-0005-0000-0000-0000F4090000}"/>
    <cellStyle name="Ausgabe 2 5 4 3 2 3 2" xfId="22221" xr:uid="{00000000-0005-0000-0000-0000F5090000}"/>
    <cellStyle name="Ausgabe 2 5 4 3 2 3 3" xfId="33948" xr:uid="{00000000-0005-0000-0000-0000F6090000}"/>
    <cellStyle name="Ausgabe 2 5 4 3 2 4" xfId="14411" xr:uid="{00000000-0005-0000-0000-0000F7090000}"/>
    <cellStyle name="Ausgabe 2 5 4 3 2 5" xfId="26138" xr:uid="{00000000-0005-0000-0000-0000F8090000}"/>
    <cellStyle name="Ausgabe 2 5 4 3 3" xfId="3981" xr:uid="{00000000-0005-0000-0000-0000F9090000}"/>
    <cellStyle name="Ausgabe 2 5 4 3 3 2" xfId="7886" xr:uid="{00000000-0005-0000-0000-0000FA090000}"/>
    <cellStyle name="Ausgabe 2 5 4 3 3 2 2" xfId="19614" xr:uid="{00000000-0005-0000-0000-0000FB090000}"/>
    <cellStyle name="Ausgabe 2 5 4 3 3 2 3" xfId="31341" xr:uid="{00000000-0005-0000-0000-0000FC090000}"/>
    <cellStyle name="Ausgabe 2 5 4 3 3 3" xfId="11791" xr:uid="{00000000-0005-0000-0000-0000FD090000}"/>
    <cellStyle name="Ausgabe 2 5 4 3 3 3 2" xfId="23519" xr:uid="{00000000-0005-0000-0000-0000FE090000}"/>
    <cellStyle name="Ausgabe 2 5 4 3 3 3 3" xfId="35246" xr:uid="{00000000-0005-0000-0000-0000FF090000}"/>
    <cellStyle name="Ausgabe 2 5 4 3 3 4" xfId="15709" xr:uid="{00000000-0005-0000-0000-0000000A0000}"/>
    <cellStyle name="Ausgabe 2 5 4 3 3 5" xfId="27436" xr:uid="{00000000-0005-0000-0000-0000010A0000}"/>
    <cellStyle name="Ausgabe 2 5 4 3 4" xfId="5290" xr:uid="{00000000-0005-0000-0000-0000020A0000}"/>
    <cellStyle name="Ausgabe 2 5 4 3 4 2" xfId="17018" xr:uid="{00000000-0005-0000-0000-0000030A0000}"/>
    <cellStyle name="Ausgabe 2 5 4 3 4 3" xfId="28745" xr:uid="{00000000-0005-0000-0000-0000040A0000}"/>
    <cellStyle name="Ausgabe 2 5 4 3 5" xfId="9195" xr:uid="{00000000-0005-0000-0000-0000050A0000}"/>
    <cellStyle name="Ausgabe 2 5 4 3 5 2" xfId="20923" xr:uid="{00000000-0005-0000-0000-0000060A0000}"/>
    <cellStyle name="Ausgabe 2 5 4 3 5 3" xfId="32650" xr:uid="{00000000-0005-0000-0000-0000070A0000}"/>
    <cellStyle name="Ausgabe 2 5 4 3 6" xfId="13113" xr:uid="{00000000-0005-0000-0000-0000080A0000}"/>
    <cellStyle name="Ausgabe 2 5 4 3 7" xfId="24840" xr:uid="{00000000-0005-0000-0000-0000090A0000}"/>
    <cellStyle name="Ausgabe 2 5 4 4" xfId="1825" xr:uid="{00000000-0005-0000-0000-00000A0A0000}"/>
    <cellStyle name="Ausgabe 2 5 4 4 2" xfId="5730" xr:uid="{00000000-0005-0000-0000-00000B0A0000}"/>
    <cellStyle name="Ausgabe 2 5 4 4 2 2" xfId="17458" xr:uid="{00000000-0005-0000-0000-00000C0A0000}"/>
    <cellStyle name="Ausgabe 2 5 4 4 2 3" xfId="29185" xr:uid="{00000000-0005-0000-0000-00000D0A0000}"/>
    <cellStyle name="Ausgabe 2 5 4 4 3" xfId="9635" xr:uid="{00000000-0005-0000-0000-00000E0A0000}"/>
    <cellStyle name="Ausgabe 2 5 4 4 3 2" xfId="21363" xr:uid="{00000000-0005-0000-0000-00000F0A0000}"/>
    <cellStyle name="Ausgabe 2 5 4 4 3 3" xfId="33090" xr:uid="{00000000-0005-0000-0000-0000100A0000}"/>
    <cellStyle name="Ausgabe 2 5 4 4 4" xfId="13553" xr:uid="{00000000-0005-0000-0000-0000110A0000}"/>
    <cellStyle name="Ausgabe 2 5 4 4 5" xfId="25280" xr:uid="{00000000-0005-0000-0000-0000120A0000}"/>
    <cellStyle name="Ausgabe 2 5 4 5" xfId="3123" xr:uid="{00000000-0005-0000-0000-0000130A0000}"/>
    <cellStyle name="Ausgabe 2 5 4 5 2" xfId="7028" xr:uid="{00000000-0005-0000-0000-0000140A0000}"/>
    <cellStyle name="Ausgabe 2 5 4 5 2 2" xfId="18756" xr:uid="{00000000-0005-0000-0000-0000150A0000}"/>
    <cellStyle name="Ausgabe 2 5 4 5 2 3" xfId="30483" xr:uid="{00000000-0005-0000-0000-0000160A0000}"/>
    <cellStyle name="Ausgabe 2 5 4 5 3" xfId="10933" xr:uid="{00000000-0005-0000-0000-0000170A0000}"/>
    <cellStyle name="Ausgabe 2 5 4 5 3 2" xfId="22661" xr:uid="{00000000-0005-0000-0000-0000180A0000}"/>
    <cellStyle name="Ausgabe 2 5 4 5 3 3" xfId="34388" xr:uid="{00000000-0005-0000-0000-0000190A0000}"/>
    <cellStyle name="Ausgabe 2 5 4 5 4" xfId="14851" xr:uid="{00000000-0005-0000-0000-00001A0A0000}"/>
    <cellStyle name="Ausgabe 2 5 4 5 5" xfId="26578" xr:uid="{00000000-0005-0000-0000-00001B0A0000}"/>
    <cellStyle name="Ausgabe 2 5 4 6" xfId="4432" xr:uid="{00000000-0005-0000-0000-00001C0A0000}"/>
    <cellStyle name="Ausgabe 2 5 4 6 2" xfId="16160" xr:uid="{00000000-0005-0000-0000-00001D0A0000}"/>
    <cellStyle name="Ausgabe 2 5 4 6 3" xfId="27887" xr:uid="{00000000-0005-0000-0000-00001E0A0000}"/>
    <cellStyle name="Ausgabe 2 5 4 7" xfId="8337" xr:uid="{00000000-0005-0000-0000-00001F0A0000}"/>
    <cellStyle name="Ausgabe 2 5 4 7 2" xfId="20065" xr:uid="{00000000-0005-0000-0000-0000200A0000}"/>
    <cellStyle name="Ausgabe 2 5 4 7 3" xfId="31792" xr:uid="{00000000-0005-0000-0000-0000210A0000}"/>
    <cellStyle name="Ausgabe 2 5 4 8" xfId="12255" xr:uid="{00000000-0005-0000-0000-0000220A0000}"/>
    <cellStyle name="Ausgabe 2 5 4 9" xfId="23982" xr:uid="{00000000-0005-0000-0000-0000230A0000}"/>
    <cellStyle name="Ausgabe 2 5 5" xfId="625" xr:uid="{00000000-0005-0000-0000-0000240A0000}"/>
    <cellStyle name="Ausgabe 2 5 5 2" xfId="1923" xr:uid="{00000000-0005-0000-0000-0000250A0000}"/>
    <cellStyle name="Ausgabe 2 5 5 2 2" xfId="5828" xr:uid="{00000000-0005-0000-0000-0000260A0000}"/>
    <cellStyle name="Ausgabe 2 5 5 2 2 2" xfId="17556" xr:uid="{00000000-0005-0000-0000-0000270A0000}"/>
    <cellStyle name="Ausgabe 2 5 5 2 2 3" xfId="29283" xr:uid="{00000000-0005-0000-0000-0000280A0000}"/>
    <cellStyle name="Ausgabe 2 5 5 2 3" xfId="9733" xr:uid="{00000000-0005-0000-0000-0000290A0000}"/>
    <cellStyle name="Ausgabe 2 5 5 2 3 2" xfId="21461" xr:uid="{00000000-0005-0000-0000-00002A0A0000}"/>
    <cellStyle name="Ausgabe 2 5 5 2 3 3" xfId="33188" xr:uid="{00000000-0005-0000-0000-00002B0A0000}"/>
    <cellStyle name="Ausgabe 2 5 5 2 4" xfId="13651" xr:uid="{00000000-0005-0000-0000-00002C0A0000}"/>
    <cellStyle name="Ausgabe 2 5 5 2 5" xfId="25378" xr:uid="{00000000-0005-0000-0000-00002D0A0000}"/>
    <cellStyle name="Ausgabe 2 5 5 3" xfId="3221" xr:uid="{00000000-0005-0000-0000-00002E0A0000}"/>
    <cellStyle name="Ausgabe 2 5 5 3 2" xfId="7126" xr:uid="{00000000-0005-0000-0000-00002F0A0000}"/>
    <cellStyle name="Ausgabe 2 5 5 3 2 2" xfId="18854" xr:uid="{00000000-0005-0000-0000-0000300A0000}"/>
    <cellStyle name="Ausgabe 2 5 5 3 2 3" xfId="30581" xr:uid="{00000000-0005-0000-0000-0000310A0000}"/>
    <cellStyle name="Ausgabe 2 5 5 3 3" xfId="11031" xr:uid="{00000000-0005-0000-0000-0000320A0000}"/>
    <cellStyle name="Ausgabe 2 5 5 3 3 2" xfId="22759" xr:uid="{00000000-0005-0000-0000-0000330A0000}"/>
    <cellStyle name="Ausgabe 2 5 5 3 3 3" xfId="34486" xr:uid="{00000000-0005-0000-0000-0000340A0000}"/>
    <cellStyle name="Ausgabe 2 5 5 3 4" xfId="14949" xr:uid="{00000000-0005-0000-0000-0000350A0000}"/>
    <cellStyle name="Ausgabe 2 5 5 3 5" xfId="26676" xr:uid="{00000000-0005-0000-0000-0000360A0000}"/>
    <cellStyle name="Ausgabe 2 5 5 4" xfId="4530" xr:uid="{00000000-0005-0000-0000-0000370A0000}"/>
    <cellStyle name="Ausgabe 2 5 5 4 2" xfId="16258" xr:uid="{00000000-0005-0000-0000-0000380A0000}"/>
    <cellStyle name="Ausgabe 2 5 5 4 3" xfId="27985" xr:uid="{00000000-0005-0000-0000-0000390A0000}"/>
    <cellStyle name="Ausgabe 2 5 5 5" xfId="8435" xr:uid="{00000000-0005-0000-0000-00003A0A0000}"/>
    <cellStyle name="Ausgabe 2 5 5 5 2" xfId="20163" xr:uid="{00000000-0005-0000-0000-00003B0A0000}"/>
    <cellStyle name="Ausgabe 2 5 5 5 3" xfId="31890" xr:uid="{00000000-0005-0000-0000-00003C0A0000}"/>
    <cellStyle name="Ausgabe 2 5 5 6" xfId="12353" xr:uid="{00000000-0005-0000-0000-00003D0A0000}"/>
    <cellStyle name="Ausgabe 2 5 5 7" xfId="24080" xr:uid="{00000000-0005-0000-0000-00003E0A0000}"/>
    <cellStyle name="Ausgabe 2 5 6" xfId="1054" xr:uid="{00000000-0005-0000-0000-00003F0A0000}"/>
    <cellStyle name="Ausgabe 2 5 6 2" xfId="2352" xr:uid="{00000000-0005-0000-0000-0000400A0000}"/>
    <cellStyle name="Ausgabe 2 5 6 2 2" xfId="6257" xr:uid="{00000000-0005-0000-0000-0000410A0000}"/>
    <cellStyle name="Ausgabe 2 5 6 2 2 2" xfId="17985" xr:uid="{00000000-0005-0000-0000-0000420A0000}"/>
    <cellStyle name="Ausgabe 2 5 6 2 2 3" xfId="29712" xr:uid="{00000000-0005-0000-0000-0000430A0000}"/>
    <cellStyle name="Ausgabe 2 5 6 2 3" xfId="10162" xr:uid="{00000000-0005-0000-0000-0000440A0000}"/>
    <cellStyle name="Ausgabe 2 5 6 2 3 2" xfId="21890" xr:uid="{00000000-0005-0000-0000-0000450A0000}"/>
    <cellStyle name="Ausgabe 2 5 6 2 3 3" xfId="33617" xr:uid="{00000000-0005-0000-0000-0000460A0000}"/>
    <cellStyle name="Ausgabe 2 5 6 2 4" xfId="14080" xr:uid="{00000000-0005-0000-0000-0000470A0000}"/>
    <cellStyle name="Ausgabe 2 5 6 2 5" xfId="25807" xr:uid="{00000000-0005-0000-0000-0000480A0000}"/>
    <cellStyle name="Ausgabe 2 5 6 3" xfId="3650" xr:uid="{00000000-0005-0000-0000-0000490A0000}"/>
    <cellStyle name="Ausgabe 2 5 6 3 2" xfId="7555" xr:uid="{00000000-0005-0000-0000-00004A0A0000}"/>
    <cellStyle name="Ausgabe 2 5 6 3 2 2" xfId="19283" xr:uid="{00000000-0005-0000-0000-00004B0A0000}"/>
    <cellStyle name="Ausgabe 2 5 6 3 2 3" xfId="31010" xr:uid="{00000000-0005-0000-0000-00004C0A0000}"/>
    <cellStyle name="Ausgabe 2 5 6 3 3" xfId="11460" xr:uid="{00000000-0005-0000-0000-00004D0A0000}"/>
    <cellStyle name="Ausgabe 2 5 6 3 3 2" xfId="23188" xr:uid="{00000000-0005-0000-0000-00004E0A0000}"/>
    <cellStyle name="Ausgabe 2 5 6 3 3 3" xfId="34915" xr:uid="{00000000-0005-0000-0000-00004F0A0000}"/>
    <cellStyle name="Ausgabe 2 5 6 3 4" xfId="15378" xr:uid="{00000000-0005-0000-0000-0000500A0000}"/>
    <cellStyle name="Ausgabe 2 5 6 3 5" xfId="27105" xr:uid="{00000000-0005-0000-0000-0000510A0000}"/>
    <cellStyle name="Ausgabe 2 5 6 4" xfId="4959" xr:uid="{00000000-0005-0000-0000-0000520A0000}"/>
    <cellStyle name="Ausgabe 2 5 6 4 2" xfId="16687" xr:uid="{00000000-0005-0000-0000-0000530A0000}"/>
    <cellStyle name="Ausgabe 2 5 6 4 3" xfId="28414" xr:uid="{00000000-0005-0000-0000-0000540A0000}"/>
    <cellStyle name="Ausgabe 2 5 6 5" xfId="8864" xr:uid="{00000000-0005-0000-0000-0000550A0000}"/>
    <cellStyle name="Ausgabe 2 5 6 5 2" xfId="20592" xr:uid="{00000000-0005-0000-0000-0000560A0000}"/>
    <cellStyle name="Ausgabe 2 5 6 5 3" xfId="32319" xr:uid="{00000000-0005-0000-0000-0000570A0000}"/>
    <cellStyle name="Ausgabe 2 5 6 6" xfId="12782" xr:uid="{00000000-0005-0000-0000-0000580A0000}"/>
    <cellStyle name="Ausgabe 2 5 6 7" xfId="24509" xr:uid="{00000000-0005-0000-0000-0000590A0000}"/>
    <cellStyle name="Ausgabe 2 5 7" xfId="1494" xr:uid="{00000000-0005-0000-0000-00005A0A0000}"/>
    <cellStyle name="Ausgabe 2 5 7 2" xfId="5399" xr:uid="{00000000-0005-0000-0000-00005B0A0000}"/>
    <cellStyle name="Ausgabe 2 5 7 2 2" xfId="17127" xr:uid="{00000000-0005-0000-0000-00005C0A0000}"/>
    <cellStyle name="Ausgabe 2 5 7 2 3" xfId="28854" xr:uid="{00000000-0005-0000-0000-00005D0A0000}"/>
    <cellStyle name="Ausgabe 2 5 7 3" xfId="9304" xr:uid="{00000000-0005-0000-0000-00005E0A0000}"/>
    <cellStyle name="Ausgabe 2 5 7 3 2" xfId="21032" xr:uid="{00000000-0005-0000-0000-00005F0A0000}"/>
    <cellStyle name="Ausgabe 2 5 7 3 3" xfId="32759" xr:uid="{00000000-0005-0000-0000-0000600A0000}"/>
    <cellStyle name="Ausgabe 2 5 7 4" xfId="13222" xr:uid="{00000000-0005-0000-0000-0000610A0000}"/>
    <cellStyle name="Ausgabe 2 5 7 5" xfId="24949" xr:uid="{00000000-0005-0000-0000-0000620A0000}"/>
    <cellStyle name="Ausgabe 2 5 8" xfId="2792" xr:uid="{00000000-0005-0000-0000-0000630A0000}"/>
    <cellStyle name="Ausgabe 2 5 8 2" xfId="6697" xr:uid="{00000000-0005-0000-0000-0000640A0000}"/>
    <cellStyle name="Ausgabe 2 5 8 2 2" xfId="18425" xr:uid="{00000000-0005-0000-0000-0000650A0000}"/>
    <cellStyle name="Ausgabe 2 5 8 2 3" xfId="30152" xr:uid="{00000000-0005-0000-0000-0000660A0000}"/>
    <cellStyle name="Ausgabe 2 5 8 3" xfId="10602" xr:uid="{00000000-0005-0000-0000-0000670A0000}"/>
    <cellStyle name="Ausgabe 2 5 8 3 2" xfId="22330" xr:uid="{00000000-0005-0000-0000-0000680A0000}"/>
    <cellStyle name="Ausgabe 2 5 8 3 3" xfId="34057" xr:uid="{00000000-0005-0000-0000-0000690A0000}"/>
    <cellStyle name="Ausgabe 2 5 8 4" xfId="14520" xr:uid="{00000000-0005-0000-0000-00006A0A0000}"/>
    <cellStyle name="Ausgabe 2 5 8 5" xfId="26247" xr:uid="{00000000-0005-0000-0000-00006B0A0000}"/>
    <cellStyle name="Ausgabe 2 5 9" xfId="4101" xr:uid="{00000000-0005-0000-0000-00006C0A0000}"/>
    <cellStyle name="Ausgabe 2 5 9 2" xfId="15829" xr:uid="{00000000-0005-0000-0000-00006D0A0000}"/>
    <cellStyle name="Ausgabe 2 5 9 3" xfId="27556" xr:uid="{00000000-0005-0000-0000-00006E0A0000}"/>
    <cellStyle name="Ausgabe 2 6" xfId="188" xr:uid="{00000000-0005-0000-0000-00006F0A0000}"/>
    <cellStyle name="Ausgabe 2 6 10" xfId="7998" xr:uid="{00000000-0005-0000-0000-0000700A0000}"/>
    <cellStyle name="Ausgabe 2 6 10 2" xfId="19726" xr:uid="{00000000-0005-0000-0000-0000710A0000}"/>
    <cellStyle name="Ausgabe 2 6 10 3" xfId="31453" xr:uid="{00000000-0005-0000-0000-0000720A0000}"/>
    <cellStyle name="Ausgabe 2 6 11" xfId="11916" xr:uid="{00000000-0005-0000-0000-0000730A0000}"/>
    <cellStyle name="Ausgabe 2 6 12" xfId="23643" xr:uid="{00000000-0005-0000-0000-0000740A0000}"/>
    <cellStyle name="Ausgabe 2 6 2" xfId="338" xr:uid="{00000000-0005-0000-0000-0000750A0000}"/>
    <cellStyle name="Ausgabe 2 6 2 2" xfId="767" xr:uid="{00000000-0005-0000-0000-0000760A0000}"/>
    <cellStyle name="Ausgabe 2 6 2 2 2" xfId="2065" xr:uid="{00000000-0005-0000-0000-0000770A0000}"/>
    <cellStyle name="Ausgabe 2 6 2 2 2 2" xfId="5970" xr:uid="{00000000-0005-0000-0000-0000780A0000}"/>
    <cellStyle name="Ausgabe 2 6 2 2 2 2 2" xfId="17698" xr:uid="{00000000-0005-0000-0000-0000790A0000}"/>
    <cellStyle name="Ausgabe 2 6 2 2 2 2 3" xfId="29425" xr:uid="{00000000-0005-0000-0000-00007A0A0000}"/>
    <cellStyle name="Ausgabe 2 6 2 2 2 3" xfId="9875" xr:uid="{00000000-0005-0000-0000-00007B0A0000}"/>
    <cellStyle name="Ausgabe 2 6 2 2 2 3 2" xfId="21603" xr:uid="{00000000-0005-0000-0000-00007C0A0000}"/>
    <cellStyle name="Ausgabe 2 6 2 2 2 3 3" xfId="33330" xr:uid="{00000000-0005-0000-0000-00007D0A0000}"/>
    <cellStyle name="Ausgabe 2 6 2 2 2 4" xfId="13793" xr:uid="{00000000-0005-0000-0000-00007E0A0000}"/>
    <cellStyle name="Ausgabe 2 6 2 2 2 5" xfId="25520" xr:uid="{00000000-0005-0000-0000-00007F0A0000}"/>
    <cellStyle name="Ausgabe 2 6 2 2 3" xfId="3363" xr:uid="{00000000-0005-0000-0000-0000800A0000}"/>
    <cellStyle name="Ausgabe 2 6 2 2 3 2" xfId="7268" xr:uid="{00000000-0005-0000-0000-0000810A0000}"/>
    <cellStyle name="Ausgabe 2 6 2 2 3 2 2" xfId="18996" xr:uid="{00000000-0005-0000-0000-0000820A0000}"/>
    <cellStyle name="Ausgabe 2 6 2 2 3 2 3" xfId="30723" xr:uid="{00000000-0005-0000-0000-0000830A0000}"/>
    <cellStyle name="Ausgabe 2 6 2 2 3 3" xfId="11173" xr:uid="{00000000-0005-0000-0000-0000840A0000}"/>
    <cellStyle name="Ausgabe 2 6 2 2 3 3 2" xfId="22901" xr:uid="{00000000-0005-0000-0000-0000850A0000}"/>
    <cellStyle name="Ausgabe 2 6 2 2 3 3 3" xfId="34628" xr:uid="{00000000-0005-0000-0000-0000860A0000}"/>
    <cellStyle name="Ausgabe 2 6 2 2 3 4" xfId="15091" xr:uid="{00000000-0005-0000-0000-0000870A0000}"/>
    <cellStyle name="Ausgabe 2 6 2 2 3 5" xfId="26818" xr:uid="{00000000-0005-0000-0000-0000880A0000}"/>
    <cellStyle name="Ausgabe 2 6 2 2 4" xfId="4672" xr:uid="{00000000-0005-0000-0000-0000890A0000}"/>
    <cellStyle name="Ausgabe 2 6 2 2 4 2" xfId="16400" xr:uid="{00000000-0005-0000-0000-00008A0A0000}"/>
    <cellStyle name="Ausgabe 2 6 2 2 4 3" xfId="28127" xr:uid="{00000000-0005-0000-0000-00008B0A0000}"/>
    <cellStyle name="Ausgabe 2 6 2 2 5" xfId="8577" xr:uid="{00000000-0005-0000-0000-00008C0A0000}"/>
    <cellStyle name="Ausgabe 2 6 2 2 5 2" xfId="20305" xr:uid="{00000000-0005-0000-0000-00008D0A0000}"/>
    <cellStyle name="Ausgabe 2 6 2 2 5 3" xfId="32032" xr:uid="{00000000-0005-0000-0000-00008E0A0000}"/>
    <cellStyle name="Ausgabe 2 6 2 2 6" xfId="12495" xr:uid="{00000000-0005-0000-0000-00008F0A0000}"/>
    <cellStyle name="Ausgabe 2 6 2 2 7" xfId="24222" xr:uid="{00000000-0005-0000-0000-0000900A0000}"/>
    <cellStyle name="Ausgabe 2 6 2 3" xfId="1196" xr:uid="{00000000-0005-0000-0000-0000910A0000}"/>
    <cellStyle name="Ausgabe 2 6 2 3 2" xfId="2494" xr:uid="{00000000-0005-0000-0000-0000920A0000}"/>
    <cellStyle name="Ausgabe 2 6 2 3 2 2" xfId="6399" xr:uid="{00000000-0005-0000-0000-0000930A0000}"/>
    <cellStyle name="Ausgabe 2 6 2 3 2 2 2" xfId="18127" xr:uid="{00000000-0005-0000-0000-0000940A0000}"/>
    <cellStyle name="Ausgabe 2 6 2 3 2 2 3" xfId="29854" xr:uid="{00000000-0005-0000-0000-0000950A0000}"/>
    <cellStyle name="Ausgabe 2 6 2 3 2 3" xfId="10304" xr:uid="{00000000-0005-0000-0000-0000960A0000}"/>
    <cellStyle name="Ausgabe 2 6 2 3 2 3 2" xfId="22032" xr:uid="{00000000-0005-0000-0000-0000970A0000}"/>
    <cellStyle name="Ausgabe 2 6 2 3 2 3 3" xfId="33759" xr:uid="{00000000-0005-0000-0000-0000980A0000}"/>
    <cellStyle name="Ausgabe 2 6 2 3 2 4" xfId="14222" xr:uid="{00000000-0005-0000-0000-0000990A0000}"/>
    <cellStyle name="Ausgabe 2 6 2 3 2 5" xfId="25949" xr:uid="{00000000-0005-0000-0000-00009A0A0000}"/>
    <cellStyle name="Ausgabe 2 6 2 3 3" xfId="3792" xr:uid="{00000000-0005-0000-0000-00009B0A0000}"/>
    <cellStyle name="Ausgabe 2 6 2 3 3 2" xfId="7697" xr:uid="{00000000-0005-0000-0000-00009C0A0000}"/>
    <cellStyle name="Ausgabe 2 6 2 3 3 2 2" xfId="19425" xr:uid="{00000000-0005-0000-0000-00009D0A0000}"/>
    <cellStyle name="Ausgabe 2 6 2 3 3 2 3" xfId="31152" xr:uid="{00000000-0005-0000-0000-00009E0A0000}"/>
    <cellStyle name="Ausgabe 2 6 2 3 3 3" xfId="11602" xr:uid="{00000000-0005-0000-0000-00009F0A0000}"/>
    <cellStyle name="Ausgabe 2 6 2 3 3 3 2" xfId="23330" xr:uid="{00000000-0005-0000-0000-0000A00A0000}"/>
    <cellStyle name="Ausgabe 2 6 2 3 3 3 3" xfId="35057" xr:uid="{00000000-0005-0000-0000-0000A10A0000}"/>
    <cellStyle name="Ausgabe 2 6 2 3 3 4" xfId="15520" xr:uid="{00000000-0005-0000-0000-0000A20A0000}"/>
    <cellStyle name="Ausgabe 2 6 2 3 3 5" xfId="27247" xr:uid="{00000000-0005-0000-0000-0000A30A0000}"/>
    <cellStyle name="Ausgabe 2 6 2 3 4" xfId="5101" xr:uid="{00000000-0005-0000-0000-0000A40A0000}"/>
    <cellStyle name="Ausgabe 2 6 2 3 4 2" xfId="16829" xr:uid="{00000000-0005-0000-0000-0000A50A0000}"/>
    <cellStyle name="Ausgabe 2 6 2 3 4 3" xfId="28556" xr:uid="{00000000-0005-0000-0000-0000A60A0000}"/>
    <cellStyle name="Ausgabe 2 6 2 3 5" xfId="9006" xr:uid="{00000000-0005-0000-0000-0000A70A0000}"/>
    <cellStyle name="Ausgabe 2 6 2 3 5 2" xfId="20734" xr:uid="{00000000-0005-0000-0000-0000A80A0000}"/>
    <cellStyle name="Ausgabe 2 6 2 3 5 3" xfId="32461" xr:uid="{00000000-0005-0000-0000-0000A90A0000}"/>
    <cellStyle name="Ausgabe 2 6 2 3 6" xfId="12924" xr:uid="{00000000-0005-0000-0000-0000AA0A0000}"/>
    <cellStyle name="Ausgabe 2 6 2 3 7" xfId="24651" xr:uid="{00000000-0005-0000-0000-0000AB0A0000}"/>
    <cellStyle name="Ausgabe 2 6 2 4" xfId="1636" xr:uid="{00000000-0005-0000-0000-0000AC0A0000}"/>
    <cellStyle name="Ausgabe 2 6 2 4 2" xfId="5541" xr:uid="{00000000-0005-0000-0000-0000AD0A0000}"/>
    <cellStyle name="Ausgabe 2 6 2 4 2 2" xfId="17269" xr:uid="{00000000-0005-0000-0000-0000AE0A0000}"/>
    <cellStyle name="Ausgabe 2 6 2 4 2 3" xfId="28996" xr:uid="{00000000-0005-0000-0000-0000AF0A0000}"/>
    <cellStyle name="Ausgabe 2 6 2 4 3" xfId="9446" xr:uid="{00000000-0005-0000-0000-0000B00A0000}"/>
    <cellStyle name="Ausgabe 2 6 2 4 3 2" xfId="21174" xr:uid="{00000000-0005-0000-0000-0000B10A0000}"/>
    <cellStyle name="Ausgabe 2 6 2 4 3 3" xfId="32901" xr:uid="{00000000-0005-0000-0000-0000B20A0000}"/>
    <cellStyle name="Ausgabe 2 6 2 4 4" xfId="13364" xr:uid="{00000000-0005-0000-0000-0000B30A0000}"/>
    <cellStyle name="Ausgabe 2 6 2 4 5" xfId="25091" xr:uid="{00000000-0005-0000-0000-0000B40A0000}"/>
    <cellStyle name="Ausgabe 2 6 2 5" xfId="2934" xr:uid="{00000000-0005-0000-0000-0000B50A0000}"/>
    <cellStyle name="Ausgabe 2 6 2 5 2" xfId="6839" xr:uid="{00000000-0005-0000-0000-0000B60A0000}"/>
    <cellStyle name="Ausgabe 2 6 2 5 2 2" xfId="18567" xr:uid="{00000000-0005-0000-0000-0000B70A0000}"/>
    <cellStyle name="Ausgabe 2 6 2 5 2 3" xfId="30294" xr:uid="{00000000-0005-0000-0000-0000B80A0000}"/>
    <cellStyle name="Ausgabe 2 6 2 5 3" xfId="10744" xr:uid="{00000000-0005-0000-0000-0000B90A0000}"/>
    <cellStyle name="Ausgabe 2 6 2 5 3 2" xfId="22472" xr:uid="{00000000-0005-0000-0000-0000BA0A0000}"/>
    <cellStyle name="Ausgabe 2 6 2 5 3 3" xfId="34199" xr:uid="{00000000-0005-0000-0000-0000BB0A0000}"/>
    <cellStyle name="Ausgabe 2 6 2 5 4" xfId="14662" xr:uid="{00000000-0005-0000-0000-0000BC0A0000}"/>
    <cellStyle name="Ausgabe 2 6 2 5 5" xfId="26389" xr:uid="{00000000-0005-0000-0000-0000BD0A0000}"/>
    <cellStyle name="Ausgabe 2 6 2 6" xfId="4243" xr:uid="{00000000-0005-0000-0000-0000BE0A0000}"/>
    <cellStyle name="Ausgabe 2 6 2 6 2" xfId="15971" xr:uid="{00000000-0005-0000-0000-0000BF0A0000}"/>
    <cellStyle name="Ausgabe 2 6 2 6 3" xfId="27698" xr:uid="{00000000-0005-0000-0000-0000C00A0000}"/>
    <cellStyle name="Ausgabe 2 6 2 7" xfId="8148" xr:uid="{00000000-0005-0000-0000-0000C10A0000}"/>
    <cellStyle name="Ausgabe 2 6 2 7 2" xfId="19876" xr:uid="{00000000-0005-0000-0000-0000C20A0000}"/>
    <cellStyle name="Ausgabe 2 6 2 7 3" xfId="31603" xr:uid="{00000000-0005-0000-0000-0000C30A0000}"/>
    <cellStyle name="Ausgabe 2 6 2 8" xfId="12066" xr:uid="{00000000-0005-0000-0000-0000C40A0000}"/>
    <cellStyle name="Ausgabe 2 6 2 9" xfId="23793" xr:uid="{00000000-0005-0000-0000-0000C50A0000}"/>
    <cellStyle name="Ausgabe 2 6 3" xfId="437" xr:uid="{00000000-0005-0000-0000-0000C60A0000}"/>
    <cellStyle name="Ausgabe 2 6 3 2" xfId="866" xr:uid="{00000000-0005-0000-0000-0000C70A0000}"/>
    <cellStyle name="Ausgabe 2 6 3 2 2" xfId="2164" xr:uid="{00000000-0005-0000-0000-0000C80A0000}"/>
    <cellStyle name="Ausgabe 2 6 3 2 2 2" xfId="6069" xr:uid="{00000000-0005-0000-0000-0000C90A0000}"/>
    <cellStyle name="Ausgabe 2 6 3 2 2 2 2" xfId="17797" xr:uid="{00000000-0005-0000-0000-0000CA0A0000}"/>
    <cellStyle name="Ausgabe 2 6 3 2 2 2 3" xfId="29524" xr:uid="{00000000-0005-0000-0000-0000CB0A0000}"/>
    <cellStyle name="Ausgabe 2 6 3 2 2 3" xfId="9974" xr:uid="{00000000-0005-0000-0000-0000CC0A0000}"/>
    <cellStyle name="Ausgabe 2 6 3 2 2 3 2" xfId="21702" xr:uid="{00000000-0005-0000-0000-0000CD0A0000}"/>
    <cellStyle name="Ausgabe 2 6 3 2 2 3 3" xfId="33429" xr:uid="{00000000-0005-0000-0000-0000CE0A0000}"/>
    <cellStyle name="Ausgabe 2 6 3 2 2 4" xfId="13892" xr:uid="{00000000-0005-0000-0000-0000CF0A0000}"/>
    <cellStyle name="Ausgabe 2 6 3 2 2 5" xfId="25619" xr:uid="{00000000-0005-0000-0000-0000D00A0000}"/>
    <cellStyle name="Ausgabe 2 6 3 2 3" xfId="3462" xr:uid="{00000000-0005-0000-0000-0000D10A0000}"/>
    <cellStyle name="Ausgabe 2 6 3 2 3 2" xfId="7367" xr:uid="{00000000-0005-0000-0000-0000D20A0000}"/>
    <cellStyle name="Ausgabe 2 6 3 2 3 2 2" xfId="19095" xr:uid="{00000000-0005-0000-0000-0000D30A0000}"/>
    <cellStyle name="Ausgabe 2 6 3 2 3 2 3" xfId="30822" xr:uid="{00000000-0005-0000-0000-0000D40A0000}"/>
    <cellStyle name="Ausgabe 2 6 3 2 3 3" xfId="11272" xr:uid="{00000000-0005-0000-0000-0000D50A0000}"/>
    <cellStyle name="Ausgabe 2 6 3 2 3 3 2" xfId="23000" xr:uid="{00000000-0005-0000-0000-0000D60A0000}"/>
    <cellStyle name="Ausgabe 2 6 3 2 3 3 3" xfId="34727" xr:uid="{00000000-0005-0000-0000-0000D70A0000}"/>
    <cellStyle name="Ausgabe 2 6 3 2 3 4" xfId="15190" xr:uid="{00000000-0005-0000-0000-0000D80A0000}"/>
    <cellStyle name="Ausgabe 2 6 3 2 3 5" xfId="26917" xr:uid="{00000000-0005-0000-0000-0000D90A0000}"/>
    <cellStyle name="Ausgabe 2 6 3 2 4" xfId="4771" xr:uid="{00000000-0005-0000-0000-0000DA0A0000}"/>
    <cellStyle name="Ausgabe 2 6 3 2 4 2" xfId="16499" xr:uid="{00000000-0005-0000-0000-0000DB0A0000}"/>
    <cellStyle name="Ausgabe 2 6 3 2 4 3" xfId="28226" xr:uid="{00000000-0005-0000-0000-0000DC0A0000}"/>
    <cellStyle name="Ausgabe 2 6 3 2 5" xfId="8676" xr:uid="{00000000-0005-0000-0000-0000DD0A0000}"/>
    <cellStyle name="Ausgabe 2 6 3 2 5 2" xfId="20404" xr:uid="{00000000-0005-0000-0000-0000DE0A0000}"/>
    <cellStyle name="Ausgabe 2 6 3 2 5 3" xfId="32131" xr:uid="{00000000-0005-0000-0000-0000DF0A0000}"/>
    <cellStyle name="Ausgabe 2 6 3 2 6" xfId="12594" xr:uid="{00000000-0005-0000-0000-0000E00A0000}"/>
    <cellStyle name="Ausgabe 2 6 3 2 7" xfId="24321" xr:uid="{00000000-0005-0000-0000-0000E10A0000}"/>
    <cellStyle name="Ausgabe 2 6 3 3" xfId="1295" xr:uid="{00000000-0005-0000-0000-0000E20A0000}"/>
    <cellStyle name="Ausgabe 2 6 3 3 2" xfId="2593" xr:uid="{00000000-0005-0000-0000-0000E30A0000}"/>
    <cellStyle name="Ausgabe 2 6 3 3 2 2" xfId="6498" xr:uid="{00000000-0005-0000-0000-0000E40A0000}"/>
    <cellStyle name="Ausgabe 2 6 3 3 2 2 2" xfId="18226" xr:uid="{00000000-0005-0000-0000-0000E50A0000}"/>
    <cellStyle name="Ausgabe 2 6 3 3 2 2 3" xfId="29953" xr:uid="{00000000-0005-0000-0000-0000E60A0000}"/>
    <cellStyle name="Ausgabe 2 6 3 3 2 3" xfId="10403" xr:uid="{00000000-0005-0000-0000-0000E70A0000}"/>
    <cellStyle name="Ausgabe 2 6 3 3 2 3 2" xfId="22131" xr:uid="{00000000-0005-0000-0000-0000E80A0000}"/>
    <cellStyle name="Ausgabe 2 6 3 3 2 3 3" xfId="33858" xr:uid="{00000000-0005-0000-0000-0000E90A0000}"/>
    <cellStyle name="Ausgabe 2 6 3 3 2 4" xfId="14321" xr:uid="{00000000-0005-0000-0000-0000EA0A0000}"/>
    <cellStyle name="Ausgabe 2 6 3 3 2 5" xfId="26048" xr:uid="{00000000-0005-0000-0000-0000EB0A0000}"/>
    <cellStyle name="Ausgabe 2 6 3 3 3" xfId="3891" xr:uid="{00000000-0005-0000-0000-0000EC0A0000}"/>
    <cellStyle name="Ausgabe 2 6 3 3 3 2" xfId="7796" xr:uid="{00000000-0005-0000-0000-0000ED0A0000}"/>
    <cellStyle name="Ausgabe 2 6 3 3 3 2 2" xfId="19524" xr:uid="{00000000-0005-0000-0000-0000EE0A0000}"/>
    <cellStyle name="Ausgabe 2 6 3 3 3 2 3" xfId="31251" xr:uid="{00000000-0005-0000-0000-0000EF0A0000}"/>
    <cellStyle name="Ausgabe 2 6 3 3 3 3" xfId="11701" xr:uid="{00000000-0005-0000-0000-0000F00A0000}"/>
    <cellStyle name="Ausgabe 2 6 3 3 3 3 2" xfId="23429" xr:uid="{00000000-0005-0000-0000-0000F10A0000}"/>
    <cellStyle name="Ausgabe 2 6 3 3 3 3 3" xfId="35156" xr:uid="{00000000-0005-0000-0000-0000F20A0000}"/>
    <cellStyle name="Ausgabe 2 6 3 3 3 4" xfId="15619" xr:uid="{00000000-0005-0000-0000-0000F30A0000}"/>
    <cellStyle name="Ausgabe 2 6 3 3 3 5" xfId="27346" xr:uid="{00000000-0005-0000-0000-0000F40A0000}"/>
    <cellStyle name="Ausgabe 2 6 3 3 4" xfId="5200" xr:uid="{00000000-0005-0000-0000-0000F50A0000}"/>
    <cellStyle name="Ausgabe 2 6 3 3 4 2" xfId="16928" xr:uid="{00000000-0005-0000-0000-0000F60A0000}"/>
    <cellStyle name="Ausgabe 2 6 3 3 4 3" xfId="28655" xr:uid="{00000000-0005-0000-0000-0000F70A0000}"/>
    <cellStyle name="Ausgabe 2 6 3 3 5" xfId="9105" xr:uid="{00000000-0005-0000-0000-0000F80A0000}"/>
    <cellStyle name="Ausgabe 2 6 3 3 5 2" xfId="20833" xr:uid="{00000000-0005-0000-0000-0000F90A0000}"/>
    <cellStyle name="Ausgabe 2 6 3 3 5 3" xfId="32560" xr:uid="{00000000-0005-0000-0000-0000FA0A0000}"/>
    <cellStyle name="Ausgabe 2 6 3 3 6" xfId="13023" xr:uid="{00000000-0005-0000-0000-0000FB0A0000}"/>
    <cellStyle name="Ausgabe 2 6 3 3 7" xfId="24750" xr:uid="{00000000-0005-0000-0000-0000FC0A0000}"/>
    <cellStyle name="Ausgabe 2 6 3 4" xfId="1735" xr:uid="{00000000-0005-0000-0000-0000FD0A0000}"/>
    <cellStyle name="Ausgabe 2 6 3 4 2" xfId="5640" xr:uid="{00000000-0005-0000-0000-0000FE0A0000}"/>
    <cellStyle name="Ausgabe 2 6 3 4 2 2" xfId="17368" xr:uid="{00000000-0005-0000-0000-0000FF0A0000}"/>
    <cellStyle name="Ausgabe 2 6 3 4 2 3" xfId="29095" xr:uid="{00000000-0005-0000-0000-0000000B0000}"/>
    <cellStyle name="Ausgabe 2 6 3 4 3" xfId="9545" xr:uid="{00000000-0005-0000-0000-0000010B0000}"/>
    <cellStyle name="Ausgabe 2 6 3 4 3 2" xfId="21273" xr:uid="{00000000-0005-0000-0000-0000020B0000}"/>
    <cellStyle name="Ausgabe 2 6 3 4 3 3" xfId="33000" xr:uid="{00000000-0005-0000-0000-0000030B0000}"/>
    <cellStyle name="Ausgabe 2 6 3 4 4" xfId="13463" xr:uid="{00000000-0005-0000-0000-0000040B0000}"/>
    <cellStyle name="Ausgabe 2 6 3 4 5" xfId="25190" xr:uid="{00000000-0005-0000-0000-0000050B0000}"/>
    <cellStyle name="Ausgabe 2 6 3 5" xfId="3033" xr:uid="{00000000-0005-0000-0000-0000060B0000}"/>
    <cellStyle name="Ausgabe 2 6 3 5 2" xfId="6938" xr:uid="{00000000-0005-0000-0000-0000070B0000}"/>
    <cellStyle name="Ausgabe 2 6 3 5 2 2" xfId="18666" xr:uid="{00000000-0005-0000-0000-0000080B0000}"/>
    <cellStyle name="Ausgabe 2 6 3 5 2 3" xfId="30393" xr:uid="{00000000-0005-0000-0000-0000090B0000}"/>
    <cellStyle name="Ausgabe 2 6 3 5 3" xfId="10843" xr:uid="{00000000-0005-0000-0000-00000A0B0000}"/>
    <cellStyle name="Ausgabe 2 6 3 5 3 2" xfId="22571" xr:uid="{00000000-0005-0000-0000-00000B0B0000}"/>
    <cellStyle name="Ausgabe 2 6 3 5 3 3" xfId="34298" xr:uid="{00000000-0005-0000-0000-00000C0B0000}"/>
    <cellStyle name="Ausgabe 2 6 3 5 4" xfId="14761" xr:uid="{00000000-0005-0000-0000-00000D0B0000}"/>
    <cellStyle name="Ausgabe 2 6 3 5 5" xfId="26488" xr:uid="{00000000-0005-0000-0000-00000E0B0000}"/>
    <cellStyle name="Ausgabe 2 6 3 6" xfId="4342" xr:uid="{00000000-0005-0000-0000-00000F0B0000}"/>
    <cellStyle name="Ausgabe 2 6 3 6 2" xfId="16070" xr:uid="{00000000-0005-0000-0000-0000100B0000}"/>
    <cellStyle name="Ausgabe 2 6 3 6 3" xfId="27797" xr:uid="{00000000-0005-0000-0000-0000110B0000}"/>
    <cellStyle name="Ausgabe 2 6 3 7" xfId="8247" xr:uid="{00000000-0005-0000-0000-0000120B0000}"/>
    <cellStyle name="Ausgabe 2 6 3 7 2" xfId="19975" xr:uid="{00000000-0005-0000-0000-0000130B0000}"/>
    <cellStyle name="Ausgabe 2 6 3 7 3" xfId="31702" xr:uid="{00000000-0005-0000-0000-0000140B0000}"/>
    <cellStyle name="Ausgabe 2 6 3 8" xfId="12165" xr:uid="{00000000-0005-0000-0000-0000150B0000}"/>
    <cellStyle name="Ausgabe 2 6 3 9" xfId="23892" xr:uid="{00000000-0005-0000-0000-0000160B0000}"/>
    <cellStyle name="Ausgabe 2 6 4" xfId="536" xr:uid="{00000000-0005-0000-0000-0000170B0000}"/>
    <cellStyle name="Ausgabe 2 6 4 2" xfId="965" xr:uid="{00000000-0005-0000-0000-0000180B0000}"/>
    <cellStyle name="Ausgabe 2 6 4 2 2" xfId="2263" xr:uid="{00000000-0005-0000-0000-0000190B0000}"/>
    <cellStyle name="Ausgabe 2 6 4 2 2 2" xfId="6168" xr:uid="{00000000-0005-0000-0000-00001A0B0000}"/>
    <cellStyle name="Ausgabe 2 6 4 2 2 2 2" xfId="17896" xr:uid="{00000000-0005-0000-0000-00001B0B0000}"/>
    <cellStyle name="Ausgabe 2 6 4 2 2 2 3" xfId="29623" xr:uid="{00000000-0005-0000-0000-00001C0B0000}"/>
    <cellStyle name="Ausgabe 2 6 4 2 2 3" xfId="10073" xr:uid="{00000000-0005-0000-0000-00001D0B0000}"/>
    <cellStyle name="Ausgabe 2 6 4 2 2 3 2" xfId="21801" xr:uid="{00000000-0005-0000-0000-00001E0B0000}"/>
    <cellStyle name="Ausgabe 2 6 4 2 2 3 3" xfId="33528" xr:uid="{00000000-0005-0000-0000-00001F0B0000}"/>
    <cellStyle name="Ausgabe 2 6 4 2 2 4" xfId="13991" xr:uid="{00000000-0005-0000-0000-0000200B0000}"/>
    <cellStyle name="Ausgabe 2 6 4 2 2 5" xfId="25718" xr:uid="{00000000-0005-0000-0000-0000210B0000}"/>
    <cellStyle name="Ausgabe 2 6 4 2 3" xfId="3561" xr:uid="{00000000-0005-0000-0000-0000220B0000}"/>
    <cellStyle name="Ausgabe 2 6 4 2 3 2" xfId="7466" xr:uid="{00000000-0005-0000-0000-0000230B0000}"/>
    <cellStyle name="Ausgabe 2 6 4 2 3 2 2" xfId="19194" xr:uid="{00000000-0005-0000-0000-0000240B0000}"/>
    <cellStyle name="Ausgabe 2 6 4 2 3 2 3" xfId="30921" xr:uid="{00000000-0005-0000-0000-0000250B0000}"/>
    <cellStyle name="Ausgabe 2 6 4 2 3 3" xfId="11371" xr:uid="{00000000-0005-0000-0000-0000260B0000}"/>
    <cellStyle name="Ausgabe 2 6 4 2 3 3 2" xfId="23099" xr:uid="{00000000-0005-0000-0000-0000270B0000}"/>
    <cellStyle name="Ausgabe 2 6 4 2 3 3 3" xfId="34826" xr:uid="{00000000-0005-0000-0000-0000280B0000}"/>
    <cellStyle name="Ausgabe 2 6 4 2 3 4" xfId="15289" xr:uid="{00000000-0005-0000-0000-0000290B0000}"/>
    <cellStyle name="Ausgabe 2 6 4 2 3 5" xfId="27016" xr:uid="{00000000-0005-0000-0000-00002A0B0000}"/>
    <cellStyle name="Ausgabe 2 6 4 2 4" xfId="4870" xr:uid="{00000000-0005-0000-0000-00002B0B0000}"/>
    <cellStyle name="Ausgabe 2 6 4 2 4 2" xfId="16598" xr:uid="{00000000-0005-0000-0000-00002C0B0000}"/>
    <cellStyle name="Ausgabe 2 6 4 2 4 3" xfId="28325" xr:uid="{00000000-0005-0000-0000-00002D0B0000}"/>
    <cellStyle name="Ausgabe 2 6 4 2 5" xfId="8775" xr:uid="{00000000-0005-0000-0000-00002E0B0000}"/>
    <cellStyle name="Ausgabe 2 6 4 2 5 2" xfId="20503" xr:uid="{00000000-0005-0000-0000-00002F0B0000}"/>
    <cellStyle name="Ausgabe 2 6 4 2 5 3" xfId="32230" xr:uid="{00000000-0005-0000-0000-0000300B0000}"/>
    <cellStyle name="Ausgabe 2 6 4 2 6" xfId="12693" xr:uid="{00000000-0005-0000-0000-0000310B0000}"/>
    <cellStyle name="Ausgabe 2 6 4 2 7" xfId="24420" xr:uid="{00000000-0005-0000-0000-0000320B0000}"/>
    <cellStyle name="Ausgabe 2 6 4 3" xfId="1394" xr:uid="{00000000-0005-0000-0000-0000330B0000}"/>
    <cellStyle name="Ausgabe 2 6 4 3 2" xfId="2692" xr:uid="{00000000-0005-0000-0000-0000340B0000}"/>
    <cellStyle name="Ausgabe 2 6 4 3 2 2" xfId="6597" xr:uid="{00000000-0005-0000-0000-0000350B0000}"/>
    <cellStyle name="Ausgabe 2 6 4 3 2 2 2" xfId="18325" xr:uid="{00000000-0005-0000-0000-0000360B0000}"/>
    <cellStyle name="Ausgabe 2 6 4 3 2 2 3" xfId="30052" xr:uid="{00000000-0005-0000-0000-0000370B0000}"/>
    <cellStyle name="Ausgabe 2 6 4 3 2 3" xfId="10502" xr:uid="{00000000-0005-0000-0000-0000380B0000}"/>
    <cellStyle name="Ausgabe 2 6 4 3 2 3 2" xfId="22230" xr:uid="{00000000-0005-0000-0000-0000390B0000}"/>
    <cellStyle name="Ausgabe 2 6 4 3 2 3 3" xfId="33957" xr:uid="{00000000-0005-0000-0000-00003A0B0000}"/>
    <cellStyle name="Ausgabe 2 6 4 3 2 4" xfId="14420" xr:uid="{00000000-0005-0000-0000-00003B0B0000}"/>
    <cellStyle name="Ausgabe 2 6 4 3 2 5" xfId="26147" xr:uid="{00000000-0005-0000-0000-00003C0B0000}"/>
    <cellStyle name="Ausgabe 2 6 4 3 3" xfId="3990" xr:uid="{00000000-0005-0000-0000-00003D0B0000}"/>
    <cellStyle name="Ausgabe 2 6 4 3 3 2" xfId="7895" xr:uid="{00000000-0005-0000-0000-00003E0B0000}"/>
    <cellStyle name="Ausgabe 2 6 4 3 3 2 2" xfId="19623" xr:uid="{00000000-0005-0000-0000-00003F0B0000}"/>
    <cellStyle name="Ausgabe 2 6 4 3 3 2 3" xfId="31350" xr:uid="{00000000-0005-0000-0000-0000400B0000}"/>
    <cellStyle name="Ausgabe 2 6 4 3 3 3" xfId="11800" xr:uid="{00000000-0005-0000-0000-0000410B0000}"/>
    <cellStyle name="Ausgabe 2 6 4 3 3 3 2" xfId="23528" xr:uid="{00000000-0005-0000-0000-0000420B0000}"/>
    <cellStyle name="Ausgabe 2 6 4 3 3 3 3" xfId="35255" xr:uid="{00000000-0005-0000-0000-0000430B0000}"/>
    <cellStyle name="Ausgabe 2 6 4 3 3 4" xfId="15718" xr:uid="{00000000-0005-0000-0000-0000440B0000}"/>
    <cellStyle name="Ausgabe 2 6 4 3 3 5" xfId="27445" xr:uid="{00000000-0005-0000-0000-0000450B0000}"/>
    <cellStyle name="Ausgabe 2 6 4 3 4" xfId="5299" xr:uid="{00000000-0005-0000-0000-0000460B0000}"/>
    <cellStyle name="Ausgabe 2 6 4 3 4 2" xfId="17027" xr:uid="{00000000-0005-0000-0000-0000470B0000}"/>
    <cellStyle name="Ausgabe 2 6 4 3 4 3" xfId="28754" xr:uid="{00000000-0005-0000-0000-0000480B0000}"/>
    <cellStyle name="Ausgabe 2 6 4 3 5" xfId="9204" xr:uid="{00000000-0005-0000-0000-0000490B0000}"/>
    <cellStyle name="Ausgabe 2 6 4 3 5 2" xfId="20932" xr:uid="{00000000-0005-0000-0000-00004A0B0000}"/>
    <cellStyle name="Ausgabe 2 6 4 3 5 3" xfId="32659" xr:uid="{00000000-0005-0000-0000-00004B0B0000}"/>
    <cellStyle name="Ausgabe 2 6 4 3 6" xfId="13122" xr:uid="{00000000-0005-0000-0000-00004C0B0000}"/>
    <cellStyle name="Ausgabe 2 6 4 3 7" xfId="24849" xr:uid="{00000000-0005-0000-0000-00004D0B0000}"/>
    <cellStyle name="Ausgabe 2 6 4 4" xfId="1834" xr:uid="{00000000-0005-0000-0000-00004E0B0000}"/>
    <cellStyle name="Ausgabe 2 6 4 4 2" xfId="5739" xr:uid="{00000000-0005-0000-0000-00004F0B0000}"/>
    <cellStyle name="Ausgabe 2 6 4 4 2 2" xfId="17467" xr:uid="{00000000-0005-0000-0000-0000500B0000}"/>
    <cellStyle name="Ausgabe 2 6 4 4 2 3" xfId="29194" xr:uid="{00000000-0005-0000-0000-0000510B0000}"/>
    <cellStyle name="Ausgabe 2 6 4 4 3" xfId="9644" xr:uid="{00000000-0005-0000-0000-0000520B0000}"/>
    <cellStyle name="Ausgabe 2 6 4 4 3 2" xfId="21372" xr:uid="{00000000-0005-0000-0000-0000530B0000}"/>
    <cellStyle name="Ausgabe 2 6 4 4 3 3" xfId="33099" xr:uid="{00000000-0005-0000-0000-0000540B0000}"/>
    <cellStyle name="Ausgabe 2 6 4 4 4" xfId="13562" xr:uid="{00000000-0005-0000-0000-0000550B0000}"/>
    <cellStyle name="Ausgabe 2 6 4 4 5" xfId="25289" xr:uid="{00000000-0005-0000-0000-0000560B0000}"/>
    <cellStyle name="Ausgabe 2 6 4 5" xfId="3132" xr:uid="{00000000-0005-0000-0000-0000570B0000}"/>
    <cellStyle name="Ausgabe 2 6 4 5 2" xfId="7037" xr:uid="{00000000-0005-0000-0000-0000580B0000}"/>
    <cellStyle name="Ausgabe 2 6 4 5 2 2" xfId="18765" xr:uid="{00000000-0005-0000-0000-0000590B0000}"/>
    <cellStyle name="Ausgabe 2 6 4 5 2 3" xfId="30492" xr:uid="{00000000-0005-0000-0000-00005A0B0000}"/>
    <cellStyle name="Ausgabe 2 6 4 5 3" xfId="10942" xr:uid="{00000000-0005-0000-0000-00005B0B0000}"/>
    <cellStyle name="Ausgabe 2 6 4 5 3 2" xfId="22670" xr:uid="{00000000-0005-0000-0000-00005C0B0000}"/>
    <cellStyle name="Ausgabe 2 6 4 5 3 3" xfId="34397" xr:uid="{00000000-0005-0000-0000-00005D0B0000}"/>
    <cellStyle name="Ausgabe 2 6 4 5 4" xfId="14860" xr:uid="{00000000-0005-0000-0000-00005E0B0000}"/>
    <cellStyle name="Ausgabe 2 6 4 5 5" xfId="26587" xr:uid="{00000000-0005-0000-0000-00005F0B0000}"/>
    <cellStyle name="Ausgabe 2 6 4 6" xfId="4441" xr:uid="{00000000-0005-0000-0000-0000600B0000}"/>
    <cellStyle name="Ausgabe 2 6 4 6 2" xfId="16169" xr:uid="{00000000-0005-0000-0000-0000610B0000}"/>
    <cellStyle name="Ausgabe 2 6 4 6 3" xfId="27896" xr:uid="{00000000-0005-0000-0000-0000620B0000}"/>
    <cellStyle name="Ausgabe 2 6 4 7" xfId="8346" xr:uid="{00000000-0005-0000-0000-0000630B0000}"/>
    <cellStyle name="Ausgabe 2 6 4 7 2" xfId="20074" xr:uid="{00000000-0005-0000-0000-0000640B0000}"/>
    <cellStyle name="Ausgabe 2 6 4 7 3" xfId="31801" xr:uid="{00000000-0005-0000-0000-0000650B0000}"/>
    <cellStyle name="Ausgabe 2 6 4 8" xfId="12264" xr:uid="{00000000-0005-0000-0000-0000660B0000}"/>
    <cellStyle name="Ausgabe 2 6 4 9" xfId="23991" xr:uid="{00000000-0005-0000-0000-0000670B0000}"/>
    <cellStyle name="Ausgabe 2 6 5" xfId="617" xr:uid="{00000000-0005-0000-0000-0000680B0000}"/>
    <cellStyle name="Ausgabe 2 6 5 2" xfId="1915" xr:uid="{00000000-0005-0000-0000-0000690B0000}"/>
    <cellStyle name="Ausgabe 2 6 5 2 2" xfId="5820" xr:uid="{00000000-0005-0000-0000-00006A0B0000}"/>
    <cellStyle name="Ausgabe 2 6 5 2 2 2" xfId="17548" xr:uid="{00000000-0005-0000-0000-00006B0B0000}"/>
    <cellStyle name="Ausgabe 2 6 5 2 2 3" xfId="29275" xr:uid="{00000000-0005-0000-0000-00006C0B0000}"/>
    <cellStyle name="Ausgabe 2 6 5 2 3" xfId="9725" xr:uid="{00000000-0005-0000-0000-00006D0B0000}"/>
    <cellStyle name="Ausgabe 2 6 5 2 3 2" xfId="21453" xr:uid="{00000000-0005-0000-0000-00006E0B0000}"/>
    <cellStyle name="Ausgabe 2 6 5 2 3 3" xfId="33180" xr:uid="{00000000-0005-0000-0000-00006F0B0000}"/>
    <cellStyle name="Ausgabe 2 6 5 2 4" xfId="13643" xr:uid="{00000000-0005-0000-0000-0000700B0000}"/>
    <cellStyle name="Ausgabe 2 6 5 2 5" xfId="25370" xr:uid="{00000000-0005-0000-0000-0000710B0000}"/>
    <cellStyle name="Ausgabe 2 6 5 3" xfId="3213" xr:uid="{00000000-0005-0000-0000-0000720B0000}"/>
    <cellStyle name="Ausgabe 2 6 5 3 2" xfId="7118" xr:uid="{00000000-0005-0000-0000-0000730B0000}"/>
    <cellStyle name="Ausgabe 2 6 5 3 2 2" xfId="18846" xr:uid="{00000000-0005-0000-0000-0000740B0000}"/>
    <cellStyle name="Ausgabe 2 6 5 3 2 3" xfId="30573" xr:uid="{00000000-0005-0000-0000-0000750B0000}"/>
    <cellStyle name="Ausgabe 2 6 5 3 3" xfId="11023" xr:uid="{00000000-0005-0000-0000-0000760B0000}"/>
    <cellStyle name="Ausgabe 2 6 5 3 3 2" xfId="22751" xr:uid="{00000000-0005-0000-0000-0000770B0000}"/>
    <cellStyle name="Ausgabe 2 6 5 3 3 3" xfId="34478" xr:uid="{00000000-0005-0000-0000-0000780B0000}"/>
    <cellStyle name="Ausgabe 2 6 5 3 4" xfId="14941" xr:uid="{00000000-0005-0000-0000-0000790B0000}"/>
    <cellStyle name="Ausgabe 2 6 5 3 5" xfId="26668" xr:uid="{00000000-0005-0000-0000-00007A0B0000}"/>
    <cellStyle name="Ausgabe 2 6 5 4" xfId="4522" xr:uid="{00000000-0005-0000-0000-00007B0B0000}"/>
    <cellStyle name="Ausgabe 2 6 5 4 2" xfId="16250" xr:uid="{00000000-0005-0000-0000-00007C0B0000}"/>
    <cellStyle name="Ausgabe 2 6 5 4 3" xfId="27977" xr:uid="{00000000-0005-0000-0000-00007D0B0000}"/>
    <cellStyle name="Ausgabe 2 6 5 5" xfId="8427" xr:uid="{00000000-0005-0000-0000-00007E0B0000}"/>
    <cellStyle name="Ausgabe 2 6 5 5 2" xfId="20155" xr:uid="{00000000-0005-0000-0000-00007F0B0000}"/>
    <cellStyle name="Ausgabe 2 6 5 5 3" xfId="31882" xr:uid="{00000000-0005-0000-0000-0000800B0000}"/>
    <cellStyle name="Ausgabe 2 6 5 6" xfId="12345" xr:uid="{00000000-0005-0000-0000-0000810B0000}"/>
    <cellStyle name="Ausgabe 2 6 5 7" xfId="24072" xr:uid="{00000000-0005-0000-0000-0000820B0000}"/>
    <cellStyle name="Ausgabe 2 6 6" xfId="1046" xr:uid="{00000000-0005-0000-0000-0000830B0000}"/>
    <cellStyle name="Ausgabe 2 6 6 2" xfId="2344" xr:uid="{00000000-0005-0000-0000-0000840B0000}"/>
    <cellStyle name="Ausgabe 2 6 6 2 2" xfId="6249" xr:uid="{00000000-0005-0000-0000-0000850B0000}"/>
    <cellStyle name="Ausgabe 2 6 6 2 2 2" xfId="17977" xr:uid="{00000000-0005-0000-0000-0000860B0000}"/>
    <cellStyle name="Ausgabe 2 6 6 2 2 3" xfId="29704" xr:uid="{00000000-0005-0000-0000-0000870B0000}"/>
    <cellStyle name="Ausgabe 2 6 6 2 3" xfId="10154" xr:uid="{00000000-0005-0000-0000-0000880B0000}"/>
    <cellStyle name="Ausgabe 2 6 6 2 3 2" xfId="21882" xr:uid="{00000000-0005-0000-0000-0000890B0000}"/>
    <cellStyle name="Ausgabe 2 6 6 2 3 3" xfId="33609" xr:uid="{00000000-0005-0000-0000-00008A0B0000}"/>
    <cellStyle name="Ausgabe 2 6 6 2 4" xfId="14072" xr:uid="{00000000-0005-0000-0000-00008B0B0000}"/>
    <cellStyle name="Ausgabe 2 6 6 2 5" xfId="25799" xr:uid="{00000000-0005-0000-0000-00008C0B0000}"/>
    <cellStyle name="Ausgabe 2 6 6 3" xfId="3642" xr:uid="{00000000-0005-0000-0000-00008D0B0000}"/>
    <cellStyle name="Ausgabe 2 6 6 3 2" xfId="7547" xr:uid="{00000000-0005-0000-0000-00008E0B0000}"/>
    <cellStyle name="Ausgabe 2 6 6 3 2 2" xfId="19275" xr:uid="{00000000-0005-0000-0000-00008F0B0000}"/>
    <cellStyle name="Ausgabe 2 6 6 3 2 3" xfId="31002" xr:uid="{00000000-0005-0000-0000-0000900B0000}"/>
    <cellStyle name="Ausgabe 2 6 6 3 3" xfId="11452" xr:uid="{00000000-0005-0000-0000-0000910B0000}"/>
    <cellStyle name="Ausgabe 2 6 6 3 3 2" xfId="23180" xr:uid="{00000000-0005-0000-0000-0000920B0000}"/>
    <cellStyle name="Ausgabe 2 6 6 3 3 3" xfId="34907" xr:uid="{00000000-0005-0000-0000-0000930B0000}"/>
    <cellStyle name="Ausgabe 2 6 6 3 4" xfId="15370" xr:uid="{00000000-0005-0000-0000-0000940B0000}"/>
    <cellStyle name="Ausgabe 2 6 6 3 5" xfId="27097" xr:uid="{00000000-0005-0000-0000-0000950B0000}"/>
    <cellStyle name="Ausgabe 2 6 6 4" xfId="4951" xr:uid="{00000000-0005-0000-0000-0000960B0000}"/>
    <cellStyle name="Ausgabe 2 6 6 4 2" xfId="16679" xr:uid="{00000000-0005-0000-0000-0000970B0000}"/>
    <cellStyle name="Ausgabe 2 6 6 4 3" xfId="28406" xr:uid="{00000000-0005-0000-0000-0000980B0000}"/>
    <cellStyle name="Ausgabe 2 6 6 5" xfId="8856" xr:uid="{00000000-0005-0000-0000-0000990B0000}"/>
    <cellStyle name="Ausgabe 2 6 6 5 2" xfId="20584" xr:uid="{00000000-0005-0000-0000-00009A0B0000}"/>
    <cellStyle name="Ausgabe 2 6 6 5 3" xfId="32311" xr:uid="{00000000-0005-0000-0000-00009B0B0000}"/>
    <cellStyle name="Ausgabe 2 6 6 6" xfId="12774" xr:uid="{00000000-0005-0000-0000-00009C0B0000}"/>
    <cellStyle name="Ausgabe 2 6 6 7" xfId="24501" xr:uid="{00000000-0005-0000-0000-00009D0B0000}"/>
    <cellStyle name="Ausgabe 2 6 7" xfId="1486" xr:uid="{00000000-0005-0000-0000-00009E0B0000}"/>
    <cellStyle name="Ausgabe 2 6 7 2" xfId="5391" xr:uid="{00000000-0005-0000-0000-00009F0B0000}"/>
    <cellStyle name="Ausgabe 2 6 7 2 2" xfId="17119" xr:uid="{00000000-0005-0000-0000-0000A00B0000}"/>
    <cellStyle name="Ausgabe 2 6 7 2 3" xfId="28846" xr:uid="{00000000-0005-0000-0000-0000A10B0000}"/>
    <cellStyle name="Ausgabe 2 6 7 3" xfId="9296" xr:uid="{00000000-0005-0000-0000-0000A20B0000}"/>
    <cellStyle name="Ausgabe 2 6 7 3 2" xfId="21024" xr:uid="{00000000-0005-0000-0000-0000A30B0000}"/>
    <cellStyle name="Ausgabe 2 6 7 3 3" xfId="32751" xr:uid="{00000000-0005-0000-0000-0000A40B0000}"/>
    <cellStyle name="Ausgabe 2 6 7 4" xfId="13214" xr:uid="{00000000-0005-0000-0000-0000A50B0000}"/>
    <cellStyle name="Ausgabe 2 6 7 5" xfId="24941" xr:uid="{00000000-0005-0000-0000-0000A60B0000}"/>
    <cellStyle name="Ausgabe 2 6 8" xfId="2784" xr:uid="{00000000-0005-0000-0000-0000A70B0000}"/>
    <cellStyle name="Ausgabe 2 6 8 2" xfId="6689" xr:uid="{00000000-0005-0000-0000-0000A80B0000}"/>
    <cellStyle name="Ausgabe 2 6 8 2 2" xfId="18417" xr:uid="{00000000-0005-0000-0000-0000A90B0000}"/>
    <cellStyle name="Ausgabe 2 6 8 2 3" xfId="30144" xr:uid="{00000000-0005-0000-0000-0000AA0B0000}"/>
    <cellStyle name="Ausgabe 2 6 8 3" xfId="10594" xr:uid="{00000000-0005-0000-0000-0000AB0B0000}"/>
    <cellStyle name="Ausgabe 2 6 8 3 2" xfId="22322" xr:uid="{00000000-0005-0000-0000-0000AC0B0000}"/>
    <cellStyle name="Ausgabe 2 6 8 3 3" xfId="34049" xr:uid="{00000000-0005-0000-0000-0000AD0B0000}"/>
    <cellStyle name="Ausgabe 2 6 8 4" xfId="14512" xr:uid="{00000000-0005-0000-0000-0000AE0B0000}"/>
    <cellStyle name="Ausgabe 2 6 8 5" xfId="26239" xr:uid="{00000000-0005-0000-0000-0000AF0B0000}"/>
    <cellStyle name="Ausgabe 2 6 9" xfId="4093" xr:uid="{00000000-0005-0000-0000-0000B00B0000}"/>
    <cellStyle name="Ausgabe 2 6 9 2" xfId="15821" xr:uid="{00000000-0005-0000-0000-0000B10B0000}"/>
    <cellStyle name="Ausgabe 2 6 9 3" xfId="27548" xr:uid="{00000000-0005-0000-0000-0000B20B0000}"/>
    <cellStyle name="Ausgabe 2 7" xfId="242" xr:uid="{00000000-0005-0000-0000-0000B30B0000}"/>
    <cellStyle name="Ausgabe 2 7 2" xfId="671" xr:uid="{00000000-0005-0000-0000-0000B40B0000}"/>
    <cellStyle name="Ausgabe 2 7 2 2" xfId="1969" xr:uid="{00000000-0005-0000-0000-0000B50B0000}"/>
    <cellStyle name="Ausgabe 2 7 2 2 2" xfId="5874" xr:uid="{00000000-0005-0000-0000-0000B60B0000}"/>
    <cellStyle name="Ausgabe 2 7 2 2 2 2" xfId="17602" xr:uid="{00000000-0005-0000-0000-0000B70B0000}"/>
    <cellStyle name="Ausgabe 2 7 2 2 2 3" xfId="29329" xr:uid="{00000000-0005-0000-0000-0000B80B0000}"/>
    <cellStyle name="Ausgabe 2 7 2 2 3" xfId="9779" xr:uid="{00000000-0005-0000-0000-0000B90B0000}"/>
    <cellStyle name="Ausgabe 2 7 2 2 3 2" xfId="21507" xr:uid="{00000000-0005-0000-0000-0000BA0B0000}"/>
    <cellStyle name="Ausgabe 2 7 2 2 3 3" xfId="33234" xr:uid="{00000000-0005-0000-0000-0000BB0B0000}"/>
    <cellStyle name="Ausgabe 2 7 2 2 4" xfId="13697" xr:uid="{00000000-0005-0000-0000-0000BC0B0000}"/>
    <cellStyle name="Ausgabe 2 7 2 2 5" xfId="25424" xr:uid="{00000000-0005-0000-0000-0000BD0B0000}"/>
    <cellStyle name="Ausgabe 2 7 2 3" xfId="3267" xr:uid="{00000000-0005-0000-0000-0000BE0B0000}"/>
    <cellStyle name="Ausgabe 2 7 2 3 2" xfId="7172" xr:uid="{00000000-0005-0000-0000-0000BF0B0000}"/>
    <cellStyle name="Ausgabe 2 7 2 3 2 2" xfId="18900" xr:uid="{00000000-0005-0000-0000-0000C00B0000}"/>
    <cellStyle name="Ausgabe 2 7 2 3 2 3" xfId="30627" xr:uid="{00000000-0005-0000-0000-0000C10B0000}"/>
    <cellStyle name="Ausgabe 2 7 2 3 3" xfId="11077" xr:uid="{00000000-0005-0000-0000-0000C20B0000}"/>
    <cellStyle name="Ausgabe 2 7 2 3 3 2" xfId="22805" xr:uid="{00000000-0005-0000-0000-0000C30B0000}"/>
    <cellStyle name="Ausgabe 2 7 2 3 3 3" xfId="34532" xr:uid="{00000000-0005-0000-0000-0000C40B0000}"/>
    <cellStyle name="Ausgabe 2 7 2 3 4" xfId="14995" xr:uid="{00000000-0005-0000-0000-0000C50B0000}"/>
    <cellStyle name="Ausgabe 2 7 2 3 5" xfId="26722" xr:uid="{00000000-0005-0000-0000-0000C60B0000}"/>
    <cellStyle name="Ausgabe 2 7 2 4" xfId="4576" xr:uid="{00000000-0005-0000-0000-0000C70B0000}"/>
    <cellStyle name="Ausgabe 2 7 2 4 2" xfId="16304" xr:uid="{00000000-0005-0000-0000-0000C80B0000}"/>
    <cellStyle name="Ausgabe 2 7 2 4 3" xfId="28031" xr:uid="{00000000-0005-0000-0000-0000C90B0000}"/>
    <cellStyle name="Ausgabe 2 7 2 5" xfId="8481" xr:uid="{00000000-0005-0000-0000-0000CA0B0000}"/>
    <cellStyle name="Ausgabe 2 7 2 5 2" xfId="20209" xr:uid="{00000000-0005-0000-0000-0000CB0B0000}"/>
    <cellStyle name="Ausgabe 2 7 2 5 3" xfId="31936" xr:uid="{00000000-0005-0000-0000-0000CC0B0000}"/>
    <cellStyle name="Ausgabe 2 7 2 6" xfId="12399" xr:uid="{00000000-0005-0000-0000-0000CD0B0000}"/>
    <cellStyle name="Ausgabe 2 7 2 7" xfId="24126" xr:uid="{00000000-0005-0000-0000-0000CE0B0000}"/>
    <cellStyle name="Ausgabe 2 7 3" xfId="1100" xr:uid="{00000000-0005-0000-0000-0000CF0B0000}"/>
    <cellStyle name="Ausgabe 2 7 3 2" xfId="2398" xr:uid="{00000000-0005-0000-0000-0000D00B0000}"/>
    <cellStyle name="Ausgabe 2 7 3 2 2" xfId="6303" xr:uid="{00000000-0005-0000-0000-0000D10B0000}"/>
    <cellStyle name="Ausgabe 2 7 3 2 2 2" xfId="18031" xr:uid="{00000000-0005-0000-0000-0000D20B0000}"/>
    <cellStyle name="Ausgabe 2 7 3 2 2 3" xfId="29758" xr:uid="{00000000-0005-0000-0000-0000D30B0000}"/>
    <cellStyle name="Ausgabe 2 7 3 2 3" xfId="10208" xr:uid="{00000000-0005-0000-0000-0000D40B0000}"/>
    <cellStyle name="Ausgabe 2 7 3 2 3 2" xfId="21936" xr:uid="{00000000-0005-0000-0000-0000D50B0000}"/>
    <cellStyle name="Ausgabe 2 7 3 2 3 3" xfId="33663" xr:uid="{00000000-0005-0000-0000-0000D60B0000}"/>
    <cellStyle name="Ausgabe 2 7 3 2 4" xfId="14126" xr:uid="{00000000-0005-0000-0000-0000D70B0000}"/>
    <cellStyle name="Ausgabe 2 7 3 2 5" xfId="25853" xr:uid="{00000000-0005-0000-0000-0000D80B0000}"/>
    <cellStyle name="Ausgabe 2 7 3 3" xfId="3696" xr:uid="{00000000-0005-0000-0000-0000D90B0000}"/>
    <cellStyle name="Ausgabe 2 7 3 3 2" xfId="7601" xr:uid="{00000000-0005-0000-0000-0000DA0B0000}"/>
    <cellStyle name="Ausgabe 2 7 3 3 2 2" xfId="19329" xr:uid="{00000000-0005-0000-0000-0000DB0B0000}"/>
    <cellStyle name="Ausgabe 2 7 3 3 2 3" xfId="31056" xr:uid="{00000000-0005-0000-0000-0000DC0B0000}"/>
    <cellStyle name="Ausgabe 2 7 3 3 3" xfId="11506" xr:uid="{00000000-0005-0000-0000-0000DD0B0000}"/>
    <cellStyle name="Ausgabe 2 7 3 3 3 2" xfId="23234" xr:uid="{00000000-0005-0000-0000-0000DE0B0000}"/>
    <cellStyle name="Ausgabe 2 7 3 3 3 3" xfId="34961" xr:uid="{00000000-0005-0000-0000-0000DF0B0000}"/>
    <cellStyle name="Ausgabe 2 7 3 3 4" xfId="15424" xr:uid="{00000000-0005-0000-0000-0000E00B0000}"/>
    <cellStyle name="Ausgabe 2 7 3 3 5" xfId="27151" xr:uid="{00000000-0005-0000-0000-0000E10B0000}"/>
    <cellStyle name="Ausgabe 2 7 3 4" xfId="5005" xr:uid="{00000000-0005-0000-0000-0000E20B0000}"/>
    <cellStyle name="Ausgabe 2 7 3 4 2" xfId="16733" xr:uid="{00000000-0005-0000-0000-0000E30B0000}"/>
    <cellStyle name="Ausgabe 2 7 3 4 3" xfId="28460" xr:uid="{00000000-0005-0000-0000-0000E40B0000}"/>
    <cellStyle name="Ausgabe 2 7 3 5" xfId="8910" xr:uid="{00000000-0005-0000-0000-0000E50B0000}"/>
    <cellStyle name="Ausgabe 2 7 3 5 2" xfId="20638" xr:uid="{00000000-0005-0000-0000-0000E60B0000}"/>
    <cellStyle name="Ausgabe 2 7 3 5 3" xfId="32365" xr:uid="{00000000-0005-0000-0000-0000E70B0000}"/>
    <cellStyle name="Ausgabe 2 7 3 6" xfId="12828" xr:uid="{00000000-0005-0000-0000-0000E80B0000}"/>
    <cellStyle name="Ausgabe 2 7 3 7" xfId="24555" xr:uid="{00000000-0005-0000-0000-0000E90B0000}"/>
    <cellStyle name="Ausgabe 2 7 4" xfId="1540" xr:uid="{00000000-0005-0000-0000-0000EA0B0000}"/>
    <cellStyle name="Ausgabe 2 7 4 2" xfId="5445" xr:uid="{00000000-0005-0000-0000-0000EB0B0000}"/>
    <cellStyle name="Ausgabe 2 7 4 2 2" xfId="17173" xr:uid="{00000000-0005-0000-0000-0000EC0B0000}"/>
    <cellStyle name="Ausgabe 2 7 4 2 3" xfId="28900" xr:uid="{00000000-0005-0000-0000-0000ED0B0000}"/>
    <cellStyle name="Ausgabe 2 7 4 3" xfId="9350" xr:uid="{00000000-0005-0000-0000-0000EE0B0000}"/>
    <cellStyle name="Ausgabe 2 7 4 3 2" xfId="21078" xr:uid="{00000000-0005-0000-0000-0000EF0B0000}"/>
    <cellStyle name="Ausgabe 2 7 4 3 3" xfId="32805" xr:uid="{00000000-0005-0000-0000-0000F00B0000}"/>
    <cellStyle name="Ausgabe 2 7 4 4" xfId="13268" xr:uid="{00000000-0005-0000-0000-0000F10B0000}"/>
    <cellStyle name="Ausgabe 2 7 4 5" xfId="24995" xr:uid="{00000000-0005-0000-0000-0000F20B0000}"/>
    <cellStyle name="Ausgabe 2 7 5" xfId="2838" xr:uid="{00000000-0005-0000-0000-0000F30B0000}"/>
    <cellStyle name="Ausgabe 2 7 5 2" xfId="6743" xr:uid="{00000000-0005-0000-0000-0000F40B0000}"/>
    <cellStyle name="Ausgabe 2 7 5 2 2" xfId="18471" xr:uid="{00000000-0005-0000-0000-0000F50B0000}"/>
    <cellStyle name="Ausgabe 2 7 5 2 3" xfId="30198" xr:uid="{00000000-0005-0000-0000-0000F60B0000}"/>
    <cellStyle name="Ausgabe 2 7 5 3" xfId="10648" xr:uid="{00000000-0005-0000-0000-0000F70B0000}"/>
    <cellStyle name="Ausgabe 2 7 5 3 2" xfId="22376" xr:uid="{00000000-0005-0000-0000-0000F80B0000}"/>
    <cellStyle name="Ausgabe 2 7 5 3 3" xfId="34103" xr:uid="{00000000-0005-0000-0000-0000F90B0000}"/>
    <cellStyle name="Ausgabe 2 7 5 4" xfId="14566" xr:uid="{00000000-0005-0000-0000-0000FA0B0000}"/>
    <cellStyle name="Ausgabe 2 7 5 5" xfId="26293" xr:uid="{00000000-0005-0000-0000-0000FB0B0000}"/>
    <cellStyle name="Ausgabe 2 7 6" xfId="4147" xr:uid="{00000000-0005-0000-0000-0000FC0B0000}"/>
    <cellStyle name="Ausgabe 2 7 6 2" xfId="15875" xr:uid="{00000000-0005-0000-0000-0000FD0B0000}"/>
    <cellStyle name="Ausgabe 2 7 6 3" xfId="27602" xr:uid="{00000000-0005-0000-0000-0000FE0B0000}"/>
    <cellStyle name="Ausgabe 2 7 7" xfId="8052" xr:uid="{00000000-0005-0000-0000-0000FF0B0000}"/>
    <cellStyle name="Ausgabe 2 7 7 2" xfId="19780" xr:uid="{00000000-0005-0000-0000-0000000C0000}"/>
    <cellStyle name="Ausgabe 2 7 7 3" xfId="31507" xr:uid="{00000000-0005-0000-0000-0000010C0000}"/>
    <cellStyle name="Ausgabe 2 7 8" xfId="11970" xr:uid="{00000000-0005-0000-0000-0000020C0000}"/>
    <cellStyle name="Ausgabe 2 7 9" xfId="23697" xr:uid="{00000000-0005-0000-0000-0000030C0000}"/>
    <cellStyle name="Ausgabe 2 8" xfId="265" xr:uid="{00000000-0005-0000-0000-0000040C0000}"/>
    <cellStyle name="Ausgabe 2 8 2" xfId="694" xr:uid="{00000000-0005-0000-0000-0000050C0000}"/>
    <cellStyle name="Ausgabe 2 8 2 2" xfId="1992" xr:uid="{00000000-0005-0000-0000-0000060C0000}"/>
    <cellStyle name="Ausgabe 2 8 2 2 2" xfId="5897" xr:uid="{00000000-0005-0000-0000-0000070C0000}"/>
    <cellStyle name="Ausgabe 2 8 2 2 2 2" xfId="17625" xr:uid="{00000000-0005-0000-0000-0000080C0000}"/>
    <cellStyle name="Ausgabe 2 8 2 2 2 3" xfId="29352" xr:uid="{00000000-0005-0000-0000-0000090C0000}"/>
    <cellStyle name="Ausgabe 2 8 2 2 3" xfId="9802" xr:uid="{00000000-0005-0000-0000-00000A0C0000}"/>
    <cellStyle name="Ausgabe 2 8 2 2 3 2" xfId="21530" xr:uid="{00000000-0005-0000-0000-00000B0C0000}"/>
    <cellStyle name="Ausgabe 2 8 2 2 3 3" xfId="33257" xr:uid="{00000000-0005-0000-0000-00000C0C0000}"/>
    <cellStyle name="Ausgabe 2 8 2 2 4" xfId="13720" xr:uid="{00000000-0005-0000-0000-00000D0C0000}"/>
    <cellStyle name="Ausgabe 2 8 2 2 5" xfId="25447" xr:uid="{00000000-0005-0000-0000-00000E0C0000}"/>
    <cellStyle name="Ausgabe 2 8 2 3" xfId="3290" xr:uid="{00000000-0005-0000-0000-00000F0C0000}"/>
    <cellStyle name="Ausgabe 2 8 2 3 2" xfId="7195" xr:uid="{00000000-0005-0000-0000-0000100C0000}"/>
    <cellStyle name="Ausgabe 2 8 2 3 2 2" xfId="18923" xr:uid="{00000000-0005-0000-0000-0000110C0000}"/>
    <cellStyle name="Ausgabe 2 8 2 3 2 3" xfId="30650" xr:uid="{00000000-0005-0000-0000-0000120C0000}"/>
    <cellStyle name="Ausgabe 2 8 2 3 3" xfId="11100" xr:uid="{00000000-0005-0000-0000-0000130C0000}"/>
    <cellStyle name="Ausgabe 2 8 2 3 3 2" xfId="22828" xr:uid="{00000000-0005-0000-0000-0000140C0000}"/>
    <cellStyle name="Ausgabe 2 8 2 3 3 3" xfId="34555" xr:uid="{00000000-0005-0000-0000-0000150C0000}"/>
    <cellStyle name="Ausgabe 2 8 2 3 4" xfId="15018" xr:uid="{00000000-0005-0000-0000-0000160C0000}"/>
    <cellStyle name="Ausgabe 2 8 2 3 5" xfId="26745" xr:uid="{00000000-0005-0000-0000-0000170C0000}"/>
    <cellStyle name="Ausgabe 2 8 2 4" xfId="4599" xr:uid="{00000000-0005-0000-0000-0000180C0000}"/>
    <cellStyle name="Ausgabe 2 8 2 4 2" xfId="16327" xr:uid="{00000000-0005-0000-0000-0000190C0000}"/>
    <cellStyle name="Ausgabe 2 8 2 4 3" xfId="28054" xr:uid="{00000000-0005-0000-0000-00001A0C0000}"/>
    <cellStyle name="Ausgabe 2 8 2 5" xfId="8504" xr:uid="{00000000-0005-0000-0000-00001B0C0000}"/>
    <cellStyle name="Ausgabe 2 8 2 5 2" xfId="20232" xr:uid="{00000000-0005-0000-0000-00001C0C0000}"/>
    <cellStyle name="Ausgabe 2 8 2 5 3" xfId="31959" xr:uid="{00000000-0005-0000-0000-00001D0C0000}"/>
    <cellStyle name="Ausgabe 2 8 2 6" xfId="12422" xr:uid="{00000000-0005-0000-0000-00001E0C0000}"/>
    <cellStyle name="Ausgabe 2 8 2 7" xfId="24149" xr:uid="{00000000-0005-0000-0000-00001F0C0000}"/>
    <cellStyle name="Ausgabe 2 8 3" xfId="1123" xr:uid="{00000000-0005-0000-0000-0000200C0000}"/>
    <cellStyle name="Ausgabe 2 8 3 2" xfId="2421" xr:uid="{00000000-0005-0000-0000-0000210C0000}"/>
    <cellStyle name="Ausgabe 2 8 3 2 2" xfId="6326" xr:uid="{00000000-0005-0000-0000-0000220C0000}"/>
    <cellStyle name="Ausgabe 2 8 3 2 2 2" xfId="18054" xr:uid="{00000000-0005-0000-0000-0000230C0000}"/>
    <cellStyle name="Ausgabe 2 8 3 2 2 3" xfId="29781" xr:uid="{00000000-0005-0000-0000-0000240C0000}"/>
    <cellStyle name="Ausgabe 2 8 3 2 3" xfId="10231" xr:uid="{00000000-0005-0000-0000-0000250C0000}"/>
    <cellStyle name="Ausgabe 2 8 3 2 3 2" xfId="21959" xr:uid="{00000000-0005-0000-0000-0000260C0000}"/>
    <cellStyle name="Ausgabe 2 8 3 2 3 3" xfId="33686" xr:uid="{00000000-0005-0000-0000-0000270C0000}"/>
    <cellStyle name="Ausgabe 2 8 3 2 4" xfId="14149" xr:uid="{00000000-0005-0000-0000-0000280C0000}"/>
    <cellStyle name="Ausgabe 2 8 3 2 5" xfId="25876" xr:uid="{00000000-0005-0000-0000-0000290C0000}"/>
    <cellStyle name="Ausgabe 2 8 3 3" xfId="3719" xr:uid="{00000000-0005-0000-0000-00002A0C0000}"/>
    <cellStyle name="Ausgabe 2 8 3 3 2" xfId="7624" xr:uid="{00000000-0005-0000-0000-00002B0C0000}"/>
    <cellStyle name="Ausgabe 2 8 3 3 2 2" xfId="19352" xr:uid="{00000000-0005-0000-0000-00002C0C0000}"/>
    <cellStyle name="Ausgabe 2 8 3 3 2 3" xfId="31079" xr:uid="{00000000-0005-0000-0000-00002D0C0000}"/>
    <cellStyle name="Ausgabe 2 8 3 3 3" xfId="11529" xr:uid="{00000000-0005-0000-0000-00002E0C0000}"/>
    <cellStyle name="Ausgabe 2 8 3 3 3 2" xfId="23257" xr:uid="{00000000-0005-0000-0000-00002F0C0000}"/>
    <cellStyle name="Ausgabe 2 8 3 3 3 3" xfId="34984" xr:uid="{00000000-0005-0000-0000-0000300C0000}"/>
    <cellStyle name="Ausgabe 2 8 3 3 4" xfId="15447" xr:uid="{00000000-0005-0000-0000-0000310C0000}"/>
    <cellStyle name="Ausgabe 2 8 3 3 5" xfId="27174" xr:uid="{00000000-0005-0000-0000-0000320C0000}"/>
    <cellStyle name="Ausgabe 2 8 3 4" xfId="5028" xr:uid="{00000000-0005-0000-0000-0000330C0000}"/>
    <cellStyle name="Ausgabe 2 8 3 4 2" xfId="16756" xr:uid="{00000000-0005-0000-0000-0000340C0000}"/>
    <cellStyle name="Ausgabe 2 8 3 4 3" xfId="28483" xr:uid="{00000000-0005-0000-0000-0000350C0000}"/>
    <cellStyle name="Ausgabe 2 8 3 5" xfId="8933" xr:uid="{00000000-0005-0000-0000-0000360C0000}"/>
    <cellStyle name="Ausgabe 2 8 3 5 2" xfId="20661" xr:uid="{00000000-0005-0000-0000-0000370C0000}"/>
    <cellStyle name="Ausgabe 2 8 3 5 3" xfId="32388" xr:uid="{00000000-0005-0000-0000-0000380C0000}"/>
    <cellStyle name="Ausgabe 2 8 3 6" xfId="12851" xr:uid="{00000000-0005-0000-0000-0000390C0000}"/>
    <cellStyle name="Ausgabe 2 8 3 7" xfId="24578" xr:uid="{00000000-0005-0000-0000-00003A0C0000}"/>
    <cellStyle name="Ausgabe 2 8 4" xfId="1563" xr:uid="{00000000-0005-0000-0000-00003B0C0000}"/>
    <cellStyle name="Ausgabe 2 8 4 2" xfId="5468" xr:uid="{00000000-0005-0000-0000-00003C0C0000}"/>
    <cellStyle name="Ausgabe 2 8 4 2 2" xfId="17196" xr:uid="{00000000-0005-0000-0000-00003D0C0000}"/>
    <cellStyle name="Ausgabe 2 8 4 2 3" xfId="28923" xr:uid="{00000000-0005-0000-0000-00003E0C0000}"/>
    <cellStyle name="Ausgabe 2 8 4 3" xfId="9373" xr:uid="{00000000-0005-0000-0000-00003F0C0000}"/>
    <cellStyle name="Ausgabe 2 8 4 3 2" xfId="21101" xr:uid="{00000000-0005-0000-0000-0000400C0000}"/>
    <cellStyle name="Ausgabe 2 8 4 3 3" xfId="32828" xr:uid="{00000000-0005-0000-0000-0000410C0000}"/>
    <cellStyle name="Ausgabe 2 8 4 4" xfId="13291" xr:uid="{00000000-0005-0000-0000-0000420C0000}"/>
    <cellStyle name="Ausgabe 2 8 4 5" xfId="25018" xr:uid="{00000000-0005-0000-0000-0000430C0000}"/>
    <cellStyle name="Ausgabe 2 8 5" xfId="2861" xr:uid="{00000000-0005-0000-0000-0000440C0000}"/>
    <cellStyle name="Ausgabe 2 8 5 2" xfId="6766" xr:uid="{00000000-0005-0000-0000-0000450C0000}"/>
    <cellStyle name="Ausgabe 2 8 5 2 2" xfId="18494" xr:uid="{00000000-0005-0000-0000-0000460C0000}"/>
    <cellStyle name="Ausgabe 2 8 5 2 3" xfId="30221" xr:uid="{00000000-0005-0000-0000-0000470C0000}"/>
    <cellStyle name="Ausgabe 2 8 5 3" xfId="10671" xr:uid="{00000000-0005-0000-0000-0000480C0000}"/>
    <cellStyle name="Ausgabe 2 8 5 3 2" xfId="22399" xr:uid="{00000000-0005-0000-0000-0000490C0000}"/>
    <cellStyle name="Ausgabe 2 8 5 3 3" xfId="34126" xr:uid="{00000000-0005-0000-0000-00004A0C0000}"/>
    <cellStyle name="Ausgabe 2 8 5 4" xfId="14589" xr:uid="{00000000-0005-0000-0000-00004B0C0000}"/>
    <cellStyle name="Ausgabe 2 8 5 5" xfId="26316" xr:uid="{00000000-0005-0000-0000-00004C0C0000}"/>
    <cellStyle name="Ausgabe 2 8 6" xfId="4170" xr:uid="{00000000-0005-0000-0000-00004D0C0000}"/>
    <cellStyle name="Ausgabe 2 8 6 2" xfId="15898" xr:uid="{00000000-0005-0000-0000-00004E0C0000}"/>
    <cellStyle name="Ausgabe 2 8 6 3" xfId="27625" xr:uid="{00000000-0005-0000-0000-00004F0C0000}"/>
    <cellStyle name="Ausgabe 2 8 7" xfId="8075" xr:uid="{00000000-0005-0000-0000-0000500C0000}"/>
    <cellStyle name="Ausgabe 2 8 7 2" xfId="19803" xr:uid="{00000000-0005-0000-0000-0000510C0000}"/>
    <cellStyle name="Ausgabe 2 8 7 3" xfId="31530" xr:uid="{00000000-0005-0000-0000-0000520C0000}"/>
    <cellStyle name="Ausgabe 2 8 8" xfId="11993" xr:uid="{00000000-0005-0000-0000-0000530C0000}"/>
    <cellStyle name="Ausgabe 2 8 9" xfId="23720" xr:uid="{00000000-0005-0000-0000-0000540C0000}"/>
    <cellStyle name="Ausgabe 2 9" xfId="273" xr:uid="{00000000-0005-0000-0000-0000550C0000}"/>
    <cellStyle name="Ausgabe 2 9 2" xfId="702" xr:uid="{00000000-0005-0000-0000-0000560C0000}"/>
    <cellStyle name="Ausgabe 2 9 2 2" xfId="2000" xr:uid="{00000000-0005-0000-0000-0000570C0000}"/>
    <cellStyle name="Ausgabe 2 9 2 2 2" xfId="5905" xr:uid="{00000000-0005-0000-0000-0000580C0000}"/>
    <cellStyle name="Ausgabe 2 9 2 2 2 2" xfId="17633" xr:uid="{00000000-0005-0000-0000-0000590C0000}"/>
    <cellStyle name="Ausgabe 2 9 2 2 2 3" xfId="29360" xr:uid="{00000000-0005-0000-0000-00005A0C0000}"/>
    <cellStyle name="Ausgabe 2 9 2 2 3" xfId="9810" xr:uid="{00000000-0005-0000-0000-00005B0C0000}"/>
    <cellStyle name="Ausgabe 2 9 2 2 3 2" xfId="21538" xr:uid="{00000000-0005-0000-0000-00005C0C0000}"/>
    <cellStyle name="Ausgabe 2 9 2 2 3 3" xfId="33265" xr:uid="{00000000-0005-0000-0000-00005D0C0000}"/>
    <cellStyle name="Ausgabe 2 9 2 2 4" xfId="13728" xr:uid="{00000000-0005-0000-0000-00005E0C0000}"/>
    <cellStyle name="Ausgabe 2 9 2 2 5" xfId="25455" xr:uid="{00000000-0005-0000-0000-00005F0C0000}"/>
    <cellStyle name="Ausgabe 2 9 2 3" xfId="3298" xr:uid="{00000000-0005-0000-0000-0000600C0000}"/>
    <cellStyle name="Ausgabe 2 9 2 3 2" xfId="7203" xr:uid="{00000000-0005-0000-0000-0000610C0000}"/>
    <cellStyle name="Ausgabe 2 9 2 3 2 2" xfId="18931" xr:uid="{00000000-0005-0000-0000-0000620C0000}"/>
    <cellStyle name="Ausgabe 2 9 2 3 2 3" xfId="30658" xr:uid="{00000000-0005-0000-0000-0000630C0000}"/>
    <cellStyle name="Ausgabe 2 9 2 3 3" xfId="11108" xr:uid="{00000000-0005-0000-0000-0000640C0000}"/>
    <cellStyle name="Ausgabe 2 9 2 3 3 2" xfId="22836" xr:uid="{00000000-0005-0000-0000-0000650C0000}"/>
    <cellStyle name="Ausgabe 2 9 2 3 3 3" xfId="34563" xr:uid="{00000000-0005-0000-0000-0000660C0000}"/>
    <cellStyle name="Ausgabe 2 9 2 3 4" xfId="15026" xr:uid="{00000000-0005-0000-0000-0000670C0000}"/>
    <cellStyle name="Ausgabe 2 9 2 3 5" xfId="26753" xr:uid="{00000000-0005-0000-0000-0000680C0000}"/>
    <cellStyle name="Ausgabe 2 9 2 4" xfId="4607" xr:uid="{00000000-0005-0000-0000-0000690C0000}"/>
    <cellStyle name="Ausgabe 2 9 2 4 2" xfId="16335" xr:uid="{00000000-0005-0000-0000-00006A0C0000}"/>
    <cellStyle name="Ausgabe 2 9 2 4 3" xfId="28062" xr:uid="{00000000-0005-0000-0000-00006B0C0000}"/>
    <cellStyle name="Ausgabe 2 9 2 5" xfId="8512" xr:uid="{00000000-0005-0000-0000-00006C0C0000}"/>
    <cellStyle name="Ausgabe 2 9 2 5 2" xfId="20240" xr:uid="{00000000-0005-0000-0000-00006D0C0000}"/>
    <cellStyle name="Ausgabe 2 9 2 5 3" xfId="31967" xr:uid="{00000000-0005-0000-0000-00006E0C0000}"/>
    <cellStyle name="Ausgabe 2 9 2 6" xfId="12430" xr:uid="{00000000-0005-0000-0000-00006F0C0000}"/>
    <cellStyle name="Ausgabe 2 9 2 7" xfId="24157" xr:uid="{00000000-0005-0000-0000-0000700C0000}"/>
    <cellStyle name="Ausgabe 2 9 3" xfId="1131" xr:uid="{00000000-0005-0000-0000-0000710C0000}"/>
    <cellStyle name="Ausgabe 2 9 3 2" xfId="2429" xr:uid="{00000000-0005-0000-0000-0000720C0000}"/>
    <cellStyle name="Ausgabe 2 9 3 2 2" xfId="6334" xr:uid="{00000000-0005-0000-0000-0000730C0000}"/>
    <cellStyle name="Ausgabe 2 9 3 2 2 2" xfId="18062" xr:uid="{00000000-0005-0000-0000-0000740C0000}"/>
    <cellStyle name="Ausgabe 2 9 3 2 2 3" xfId="29789" xr:uid="{00000000-0005-0000-0000-0000750C0000}"/>
    <cellStyle name="Ausgabe 2 9 3 2 3" xfId="10239" xr:uid="{00000000-0005-0000-0000-0000760C0000}"/>
    <cellStyle name="Ausgabe 2 9 3 2 3 2" xfId="21967" xr:uid="{00000000-0005-0000-0000-0000770C0000}"/>
    <cellStyle name="Ausgabe 2 9 3 2 3 3" xfId="33694" xr:uid="{00000000-0005-0000-0000-0000780C0000}"/>
    <cellStyle name="Ausgabe 2 9 3 2 4" xfId="14157" xr:uid="{00000000-0005-0000-0000-0000790C0000}"/>
    <cellStyle name="Ausgabe 2 9 3 2 5" xfId="25884" xr:uid="{00000000-0005-0000-0000-00007A0C0000}"/>
    <cellStyle name="Ausgabe 2 9 3 3" xfId="3727" xr:uid="{00000000-0005-0000-0000-00007B0C0000}"/>
    <cellStyle name="Ausgabe 2 9 3 3 2" xfId="7632" xr:uid="{00000000-0005-0000-0000-00007C0C0000}"/>
    <cellStyle name="Ausgabe 2 9 3 3 2 2" xfId="19360" xr:uid="{00000000-0005-0000-0000-00007D0C0000}"/>
    <cellStyle name="Ausgabe 2 9 3 3 2 3" xfId="31087" xr:uid="{00000000-0005-0000-0000-00007E0C0000}"/>
    <cellStyle name="Ausgabe 2 9 3 3 3" xfId="11537" xr:uid="{00000000-0005-0000-0000-00007F0C0000}"/>
    <cellStyle name="Ausgabe 2 9 3 3 3 2" xfId="23265" xr:uid="{00000000-0005-0000-0000-0000800C0000}"/>
    <cellStyle name="Ausgabe 2 9 3 3 3 3" xfId="34992" xr:uid="{00000000-0005-0000-0000-0000810C0000}"/>
    <cellStyle name="Ausgabe 2 9 3 3 4" xfId="15455" xr:uid="{00000000-0005-0000-0000-0000820C0000}"/>
    <cellStyle name="Ausgabe 2 9 3 3 5" xfId="27182" xr:uid="{00000000-0005-0000-0000-0000830C0000}"/>
    <cellStyle name="Ausgabe 2 9 3 4" xfId="5036" xr:uid="{00000000-0005-0000-0000-0000840C0000}"/>
    <cellStyle name="Ausgabe 2 9 3 4 2" xfId="16764" xr:uid="{00000000-0005-0000-0000-0000850C0000}"/>
    <cellStyle name="Ausgabe 2 9 3 4 3" xfId="28491" xr:uid="{00000000-0005-0000-0000-0000860C0000}"/>
    <cellStyle name="Ausgabe 2 9 3 5" xfId="8941" xr:uid="{00000000-0005-0000-0000-0000870C0000}"/>
    <cellStyle name="Ausgabe 2 9 3 5 2" xfId="20669" xr:uid="{00000000-0005-0000-0000-0000880C0000}"/>
    <cellStyle name="Ausgabe 2 9 3 5 3" xfId="32396" xr:uid="{00000000-0005-0000-0000-0000890C0000}"/>
    <cellStyle name="Ausgabe 2 9 3 6" xfId="12859" xr:uid="{00000000-0005-0000-0000-00008A0C0000}"/>
    <cellStyle name="Ausgabe 2 9 3 7" xfId="24586" xr:uid="{00000000-0005-0000-0000-00008B0C0000}"/>
    <cellStyle name="Ausgabe 2 9 4" xfId="1571" xr:uid="{00000000-0005-0000-0000-00008C0C0000}"/>
    <cellStyle name="Ausgabe 2 9 4 2" xfId="5476" xr:uid="{00000000-0005-0000-0000-00008D0C0000}"/>
    <cellStyle name="Ausgabe 2 9 4 2 2" xfId="17204" xr:uid="{00000000-0005-0000-0000-00008E0C0000}"/>
    <cellStyle name="Ausgabe 2 9 4 2 3" xfId="28931" xr:uid="{00000000-0005-0000-0000-00008F0C0000}"/>
    <cellStyle name="Ausgabe 2 9 4 3" xfId="9381" xr:uid="{00000000-0005-0000-0000-0000900C0000}"/>
    <cellStyle name="Ausgabe 2 9 4 3 2" xfId="21109" xr:uid="{00000000-0005-0000-0000-0000910C0000}"/>
    <cellStyle name="Ausgabe 2 9 4 3 3" xfId="32836" xr:uid="{00000000-0005-0000-0000-0000920C0000}"/>
    <cellStyle name="Ausgabe 2 9 4 4" xfId="13299" xr:uid="{00000000-0005-0000-0000-0000930C0000}"/>
    <cellStyle name="Ausgabe 2 9 4 5" xfId="25026" xr:uid="{00000000-0005-0000-0000-0000940C0000}"/>
    <cellStyle name="Ausgabe 2 9 5" xfId="2869" xr:uid="{00000000-0005-0000-0000-0000950C0000}"/>
    <cellStyle name="Ausgabe 2 9 5 2" xfId="6774" xr:uid="{00000000-0005-0000-0000-0000960C0000}"/>
    <cellStyle name="Ausgabe 2 9 5 2 2" xfId="18502" xr:uid="{00000000-0005-0000-0000-0000970C0000}"/>
    <cellStyle name="Ausgabe 2 9 5 2 3" xfId="30229" xr:uid="{00000000-0005-0000-0000-0000980C0000}"/>
    <cellStyle name="Ausgabe 2 9 5 3" xfId="10679" xr:uid="{00000000-0005-0000-0000-0000990C0000}"/>
    <cellStyle name="Ausgabe 2 9 5 3 2" xfId="22407" xr:uid="{00000000-0005-0000-0000-00009A0C0000}"/>
    <cellStyle name="Ausgabe 2 9 5 3 3" xfId="34134" xr:uid="{00000000-0005-0000-0000-00009B0C0000}"/>
    <cellStyle name="Ausgabe 2 9 5 4" xfId="14597" xr:uid="{00000000-0005-0000-0000-00009C0C0000}"/>
    <cellStyle name="Ausgabe 2 9 5 5" xfId="26324" xr:uid="{00000000-0005-0000-0000-00009D0C0000}"/>
    <cellStyle name="Ausgabe 2 9 6" xfId="4178" xr:uid="{00000000-0005-0000-0000-00009E0C0000}"/>
    <cellStyle name="Ausgabe 2 9 6 2" xfId="15906" xr:uid="{00000000-0005-0000-0000-00009F0C0000}"/>
    <cellStyle name="Ausgabe 2 9 6 3" xfId="27633" xr:uid="{00000000-0005-0000-0000-0000A00C0000}"/>
    <cellStyle name="Ausgabe 2 9 7" xfId="8083" xr:uid="{00000000-0005-0000-0000-0000A10C0000}"/>
    <cellStyle name="Ausgabe 2 9 7 2" xfId="19811" xr:uid="{00000000-0005-0000-0000-0000A20C0000}"/>
    <cellStyle name="Ausgabe 2 9 7 3" xfId="31538" xr:uid="{00000000-0005-0000-0000-0000A30C0000}"/>
    <cellStyle name="Ausgabe 2 9 8" xfId="12001" xr:uid="{00000000-0005-0000-0000-0000A40C0000}"/>
    <cellStyle name="Ausgabe 2 9 9" xfId="23728" xr:uid="{00000000-0005-0000-0000-0000A50C0000}"/>
    <cellStyle name="Ausgabe 3" xfId="54" xr:uid="{00000000-0005-0000-0000-0000A60C0000}"/>
    <cellStyle name="Ausgabe 3 10" xfId="211" xr:uid="{00000000-0005-0000-0000-0000A70C0000}"/>
    <cellStyle name="Ausgabe 3 10 2" xfId="640" xr:uid="{00000000-0005-0000-0000-0000A80C0000}"/>
    <cellStyle name="Ausgabe 3 10 2 2" xfId="1938" xr:uid="{00000000-0005-0000-0000-0000A90C0000}"/>
    <cellStyle name="Ausgabe 3 10 2 2 2" xfId="5843" xr:uid="{00000000-0005-0000-0000-0000AA0C0000}"/>
    <cellStyle name="Ausgabe 3 10 2 2 2 2" xfId="17571" xr:uid="{00000000-0005-0000-0000-0000AB0C0000}"/>
    <cellStyle name="Ausgabe 3 10 2 2 2 3" xfId="29298" xr:uid="{00000000-0005-0000-0000-0000AC0C0000}"/>
    <cellStyle name="Ausgabe 3 10 2 2 3" xfId="9748" xr:uid="{00000000-0005-0000-0000-0000AD0C0000}"/>
    <cellStyle name="Ausgabe 3 10 2 2 3 2" xfId="21476" xr:uid="{00000000-0005-0000-0000-0000AE0C0000}"/>
    <cellStyle name="Ausgabe 3 10 2 2 3 3" xfId="33203" xr:uid="{00000000-0005-0000-0000-0000AF0C0000}"/>
    <cellStyle name="Ausgabe 3 10 2 2 4" xfId="13666" xr:uid="{00000000-0005-0000-0000-0000B00C0000}"/>
    <cellStyle name="Ausgabe 3 10 2 2 5" xfId="25393" xr:uid="{00000000-0005-0000-0000-0000B10C0000}"/>
    <cellStyle name="Ausgabe 3 10 2 3" xfId="3236" xr:uid="{00000000-0005-0000-0000-0000B20C0000}"/>
    <cellStyle name="Ausgabe 3 10 2 3 2" xfId="7141" xr:uid="{00000000-0005-0000-0000-0000B30C0000}"/>
    <cellStyle name="Ausgabe 3 10 2 3 2 2" xfId="18869" xr:uid="{00000000-0005-0000-0000-0000B40C0000}"/>
    <cellStyle name="Ausgabe 3 10 2 3 2 3" xfId="30596" xr:uid="{00000000-0005-0000-0000-0000B50C0000}"/>
    <cellStyle name="Ausgabe 3 10 2 3 3" xfId="11046" xr:uid="{00000000-0005-0000-0000-0000B60C0000}"/>
    <cellStyle name="Ausgabe 3 10 2 3 3 2" xfId="22774" xr:uid="{00000000-0005-0000-0000-0000B70C0000}"/>
    <cellStyle name="Ausgabe 3 10 2 3 3 3" xfId="34501" xr:uid="{00000000-0005-0000-0000-0000B80C0000}"/>
    <cellStyle name="Ausgabe 3 10 2 3 4" xfId="14964" xr:uid="{00000000-0005-0000-0000-0000B90C0000}"/>
    <cellStyle name="Ausgabe 3 10 2 3 5" xfId="26691" xr:uid="{00000000-0005-0000-0000-0000BA0C0000}"/>
    <cellStyle name="Ausgabe 3 10 2 4" xfId="4545" xr:uid="{00000000-0005-0000-0000-0000BB0C0000}"/>
    <cellStyle name="Ausgabe 3 10 2 4 2" xfId="16273" xr:uid="{00000000-0005-0000-0000-0000BC0C0000}"/>
    <cellStyle name="Ausgabe 3 10 2 4 3" xfId="28000" xr:uid="{00000000-0005-0000-0000-0000BD0C0000}"/>
    <cellStyle name="Ausgabe 3 10 2 5" xfId="8450" xr:uid="{00000000-0005-0000-0000-0000BE0C0000}"/>
    <cellStyle name="Ausgabe 3 10 2 5 2" xfId="20178" xr:uid="{00000000-0005-0000-0000-0000BF0C0000}"/>
    <cellStyle name="Ausgabe 3 10 2 5 3" xfId="31905" xr:uid="{00000000-0005-0000-0000-0000C00C0000}"/>
    <cellStyle name="Ausgabe 3 10 2 6" xfId="12368" xr:uid="{00000000-0005-0000-0000-0000C10C0000}"/>
    <cellStyle name="Ausgabe 3 10 2 7" xfId="24095" xr:uid="{00000000-0005-0000-0000-0000C20C0000}"/>
    <cellStyle name="Ausgabe 3 10 3" xfId="1069" xr:uid="{00000000-0005-0000-0000-0000C30C0000}"/>
    <cellStyle name="Ausgabe 3 10 3 2" xfId="2367" xr:uid="{00000000-0005-0000-0000-0000C40C0000}"/>
    <cellStyle name="Ausgabe 3 10 3 2 2" xfId="6272" xr:uid="{00000000-0005-0000-0000-0000C50C0000}"/>
    <cellStyle name="Ausgabe 3 10 3 2 2 2" xfId="18000" xr:uid="{00000000-0005-0000-0000-0000C60C0000}"/>
    <cellStyle name="Ausgabe 3 10 3 2 2 3" xfId="29727" xr:uid="{00000000-0005-0000-0000-0000C70C0000}"/>
    <cellStyle name="Ausgabe 3 10 3 2 3" xfId="10177" xr:uid="{00000000-0005-0000-0000-0000C80C0000}"/>
    <cellStyle name="Ausgabe 3 10 3 2 3 2" xfId="21905" xr:uid="{00000000-0005-0000-0000-0000C90C0000}"/>
    <cellStyle name="Ausgabe 3 10 3 2 3 3" xfId="33632" xr:uid="{00000000-0005-0000-0000-0000CA0C0000}"/>
    <cellStyle name="Ausgabe 3 10 3 2 4" xfId="14095" xr:uid="{00000000-0005-0000-0000-0000CB0C0000}"/>
    <cellStyle name="Ausgabe 3 10 3 2 5" xfId="25822" xr:uid="{00000000-0005-0000-0000-0000CC0C0000}"/>
    <cellStyle name="Ausgabe 3 10 3 3" xfId="3665" xr:uid="{00000000-0005-0000-0000-0000CD0C0000}"/>
    <cellStyle name="Ausgabe 3 10 3 3 2" xfId="7570" xr:uid="{00000000-0005-0000-0000-0000CE0C0000}"/>
    <cellStyle name="Ausgabe 3 10 3 3 2 2" xfId="19298" xr:uid="{00000000-0005-0000-0000-0000CF0C0000}"/>
    <cellStyle name="Ausgabe 3 10 3 3 2 3" xfId="31025" xr:uid="{00000000-0005-0000-0000-0000D00C0000}"/>
    <cellStyle name="Ausgabe 3 10 3 3 3" xfId="11475" xr:uid="{00000000-0005-0000-0000-0000D10C0000}"/>
    <cellStyle name="Ausgabe 3 10 3 3 3 2" xfId="23203" xr:uid="{00000000-0005-0000-0000-0000D20C0000}"/>
    <cellStyle name="Ausgabe 3 10 3 3 3 3" xfId="34930" xr:uid="{00000000-0005-0000-0000-0000D30C0000}"/>
    <cellStyle name="Ausgabe 3 10 3 3 4" xfId="15393" xr:uid="{00000000-0005-0000-0000-0000D40C0000}"/>
    <cellStyle name="Ausgabe 3 10 3 3 5" xfId="27120" xr:uid="{00000000-0005-0000-0000-0000D50C0000}"/>
    <cellStyle name="Ausgabe 3 10 3 4" xfId="4974" xr:uid="{00000000-0005-0000-0000-0000D60C0000}"/>
    <cellStyle name="Ausgabe 3 10 3 4 2" xfId="16702" xr:uid="{00000000-0005-0000-0000-0000D70C0000}"/>
    <cellStyle name="Ausgabe 3 10 3 4 3" xfId="28429" xr:uid="{00000000-0005-0000-0000-0000D80C0000}"/>
    <cellStyle name="Ausgabe 3 10 3 5" xfId="8879" xr:uid="{00000000-0005-0000-0000-0000D90C0000}"/>
    <cellStyle name="Ausgabe 3 10 3 5 2" xfId="20607" xr:uid="{00000000-0005-0000-0000-0000DA0C0000}"/>
    <cellStyle name="Ausgabe 3 10 3 5 3" xfId="32334" xr:uid="{00000000-0005-0000-0000-0000DB0C0000}"/>
    <cellStyle name="Ausgabe 3 10 3 6" xfId="12797" xr:uid="{00000000-0005-0000-0000-0000DC0C0000}"/>
    <cellStyle name="Ausgabe 3 10 3 7" xfId="24524" xr:uid="{00000000-0005-0000-0000-0000DD0C0000}"/>
    <cellStyle name="Ausgabe 3 10 4" xfId="1509" xr:uid="{00000000-0005-0000-0000-0000DE0C0000}"/>
    <cellStyle name="Ausgabe 3 10 4 2" xfId="5414" xr:uid="{00000000-0005-0000-0000-0000DF0C0000}"/>
    <cellStyle name="Ausgabe 3 10 4 2 2" xfId="17142" xr:uid="{00000000-0005-0000-0000-0000E00C0000}"/>
    <cellStyle name="Ausgabe 3 10 4 2 3" xfId="28869" xr:uid="{00000000-0005-0000-0000-0000E10C0000}"/>
    <cellStyle name="Ausgabe 3 10 4 3" xfId="9319" xr:uid="{00000000-0005-0000-0000-0000E20C0000}"/>
    <cellStyle name="Ausgabe 3 10 4 3 2" xfId="21047" xr:uid="{00000000-0005-0000-0000-0000E30C0000}"/>
    <cellStyle name="Ausgabe 3 10 4 3 3" xfId="32774" xr:uid="{00000000-0005-0000-0000-0000E40C0000}"/>
    <cellStyle name="Ausgabe 3 10 4 4" xfId="13237" xr:uid="{00000000-0005-0000-0000-0000E50C0000}"/>
    <cellStyle name="Ausgabe 3 10 4 5" xfId="24964" xr:uid="{00000000-0005-0000-0000-0000E60C0000}"/>
    <cellStyle name="Ausgabe 3 10 5" xfId="2807" xr:uid="{00000000-0005-0000-0000-0000E70C0000}"/>
    <cellStyle name="Ausgabe 3 10 5 2" xfId="6712" xr:uid="{00000000-0005-0000-0000-0000E80C0000}"/>
    <cellStyle name="Ausgabe 3 10 5 2 2" xfId="18440" xr:uid="{00000000-0005-0000-0000-0000E90C0000}"/>
    <cellStyle name="Ausgabe 3 10 5 2 3" xfId="30167" xr:uid="{00000000-0005-0000-0000-0000EA0C0000}"/>
    <cellStyle name="Ausgabe 3 10 5 3" xfId="10617" xr:uid="{00000000-0005-0000-0000-0000EB0C0000}"/>
    <cellStyle name="Ausgabe 3 10 5 3 2" xfId="22345" xr:uid="{00000000-0005-0000-0000-0000EC0C0000}"/>
    <cellStyle name="Ausgabe 3 10 5 3 3" xfId="34072" xr:uid="{00000000-0005-0000-0000-0000ED0C0000}"/>
    <cellStyle name="Ausgabe 3 10 5 4" xfId="14535" xr:uid="{00000000-0005-0000-0000-0000EE0C0000}"/>
    <cellStyle name="Ausgabe 3 10 5 5" xfId="26262" xr:uid="{00000000-0005-0000-0000-0000EF0C0000}"/>
    <cellStyle name="Ausgabe 3 10 6" xfId="4116" xr:uid="{00000000-0005-0000-0000-0000F00C0000}"/>
    <cellStyle name="Ausgabe 3 10 6 2" xfId="15844" xr:uid="{00000000-0005-0000-0000-0000F10C0000}"/>
    <cellStyle name="Ausgabe 3 10 6 3" xfId="27571" xr:uid="{00000000-0005-0000-0000-0000F20C0000}"/>
    <cellStyle name="Ausgabe 3 10 7" xfId="8021" xr:uid="{00000000-0005-0000-0000-0000F30C0000}"/>
    <cellStyle name="Ausgabe 3 10 7 2" xfId="19749" xr:uid="{00000000-0005-0000-0000-0000F40C0000}"/>
    <cellStyle name="Ausgabe 3 10 7 3" xfId="31476" xr:uid="{00000000-0005-0000-0000-0000F50C0000}"/>
    <cellStyle name="Ausgabe 3 10 8" xfId="11939" xr:uid="{00000000-0005-0000-0000-0000F60C0000}"/>
    <cellStyle name="Ausgabe 3 10 9" xfId="23666" xr:uid="{00000000-0005-0000-0000-0000F70C0000}"/>
    <cellStyle name="Ausgabe 3 11" xfId="249" xr:uid="{00000000-0005-0000-0000-0000F80C0000}"/>
    <cellStyle name="Ausgabe 3 11 2" xfId="678" xr:uid="{00000000-0005-0000-0000-0000F90C0000}"/>
    <cellStyle name="Ausgabe 3 11 2 2" xfId="1976" xr:uid="{00000000-0005-0000-0000-0000FA0C0000}"/>
    <cellStyle name="Ausgabe 3 11 2 2 2" xfId="5881" xr:uid="{00000000-0005-0000-0000-0000FB0C0000}"/>
    <cellStyle name="Ausgabe 3 11 2 2 2 2" xfId="17609" xr:uid="{00000000-0005-0000-0000-0000FC0C0000}"/>
    <cellStyle name="Ausgabe 3 11 2 2 2 3" xfId="29336" xr:uid="{00000000-0005-0000-0000-0000FD0C0000}"/>
    <cellStyle name="Ausgabe 3 11 2 2 3" xfId="9786" xr:uid="{00000000-0005-0000-0000-0000FE0C0000}"/>
    <cellStyle name="Ausgabe 3 11 2 2 3 2" xfId="21514" xr:uid="{00000000-0005-0000-0000-0000FF0C0000}"/>
    <cellStyle name="Ausgabe 3 11 2 2 3 3" xfId="33241" xr:uid="{00000000-0005-0000-0000-0000000D0000}"/>
    <cellStyle name="Ausgabe 3 11 2 2 4" xfId="13704" xr:uid="{00000000-0005-0000-0000-0000010D0000}"/>
    <cellStyle name="Ausgabe 3 11 2 2 5" xfId="25431" xr:uid="{00000000-0005-0000-0000-0000020D0000}"/>
    <cellStyle name="Ausgabe 3 11 2 3" xfId="3274" xr:uid="{00000000-0005-0000-0000-0000030D0000}"/>
    <cellStyle name="Ausgabe 3 11 2 3 2" xfId="7179" xr:uid="{00000000-0005-0000-0000-0000040D0000}"/>
    <cellStyle name="Ausgabe 3 11 2 3 2 2" xfId="18907" xr:uid="{00000000-0005-0000-0000-0000050D0000}"/>
    <cellStyle name="Ausgabe 3 11 2 3 2 3" xfId="30634" xr:uid="{00000000-0005-0000-0000-0000060D0000}"/>
    <cellStyle name="Ausgabe 3 11 2 3 3" xfId="11084" xr:uid="{00000000-0005-0000-0000-0000070D0000}"/>
    <cellStyle name="Ausgabe 3 11 2 3 3 2" xfId="22812" xr:uid="{00000000-0005-0000-0000-0000080D0000}"/>
    <cellStyle name="Ausgabe 3 11 2 3 3 3" xfId="34539" xr:uid="{00000000-0005-0000-0000-0000090D0000}"/>
    <cellStyle name="Ausgabe 3 11 2 3 4" xfId="15002" xr:uid="{00000000-0005-0000-0000-00000A0D0000}"/>
    <cellStyle name="Ausgabe 3 11 2 3 5" xfId="26729" xr:uid="{00000000-0005-0000-0000-00000B0D0000}"/>
    <cellStyle name="Ausgabe 3 11 2 4" xfId="4583" xr:uid="{00000000-0005-0000-0000-00000C0D0000}"/>
    <cellStyle name="Ausgabe 3 11 2 4 2" xfId="16311" xr:uid="{00000000-0005-0000-0000-00000D0D0000}"/>
    <cellStyle name="Ausgabe 3 11 2 4 3" xfId="28038" xr:uid="{00000000-0005-0000-0000-00000E0D0000}"/>
    <cellStyle name="Ausgabe 3 11 2 5" xfId="8488" xr:uid="{00000000-0005-0000-0000-00000F0D0000}"/>
    <cellStyle name="Ausgabe 3 11 2 5 2" xfId="20216" xr:uid="{00000000-0005-0000-0000-0000100D0000}"/>
    <cellStyle name="Ausgabe 3 11 2 5 3" xfId="31943" xr:uid="{00000000-0005-0000-0000-0000110D0000}"/>
    <cellStyle name="Ausgabe 3 11 2 6" xfId="12406" xr:uid="{00000000-0005-0000-0000-0000120D0000}"/>
    <cellStyle name="Ausgabe 3 11 2 7" xfId="24133" xr:uid="{00000000-0005-0000-0000-0000130D0000}"/>
    <cellStyle name="Ausgabe 3 11 3" xfId="1107" xr:uid="{00000000-0005-0000-0000-0000140D0000}"/>
    <cellStyle name="Ausgabe 3 11 3 2" xfId="2405" xr:uid="{00000000-0005-0000-0000-0000150D0000}"/>
    <cellStyle name="Ausgabe 3 11 3 2 2" xfId="6310" xr:uid="{00000000-0005-0000-0000-0000160D0000}"/>
    <cellStyle name="Ausgabe 3 11 3 2 2 2" xfId="18038" xr:uid="{00000000-0005-0000-0000-0000170D0000}"/>
    <cellStyle name="Ausgabe 3 11 3 2 2 3" xfId="29765" xr:uid="{00000000-0005-0000-0000-0000180D0000}"/>
    <cellStyle name="Ausgabe 3 11 3 2 3" xfId="10215" xr:uid="{00000000-0005-0000-0000-0000190D0000}"/>
    <cellStyle name="Ausgabe 3 11 3 2 3 2" xfId="21943" xr:uid="{00000000-0005-0000-0000-00001A0D0000}"/>
    <cellStyle name="Ausgabe 3 11 3 2 3 3" xfId="33670" xr:uid="{00000000-0005-0000-0000-00001B0D0000}"/>
    <cellStyle name="Ausgabe 3 11 3 2 4" xfId="14133" xr:uid="{00000000-0005-0000-0000-00001C0D0000}"/>
    <cellStyle name="Ausgabe 3 11 3 2 5" xfId="25860" xr:uid="{00000000-0005-0000-0000-00001D0D0000}"/>
    <cellStyle name="Ausgabe 3 11 3 3" xfId="3703" xr:uid="{00000000-0005-0000-0000-00001E0D0000}"/>
    <cellStyle name="Ausgabe 3 11 3 3 2" xfId="7608" xr:uid="{00000000-0005-0000-0000-00001F0D0000}"/>
    <cellStyle name="Ausgabe 3 11 3 3 2 2" xfId="19336" xr:uid="{00000000-0005-0000-0000-0000200D0000}"/>
    <cellStyle name="Ausgabe 3 11 3 3 2 3" xfId="31063" xr:uid="{00000000-0005-0000-0000-0000210D0000}"/>
    <cellStyle name="Ausgabe 3 11 3 3 3" xfId="11513" xr:uid="{00000000-0005-0000-0000-0000220D0000}"/>
    <cellStyle name="Ausgabe 3 11 3 3 3 2" xfId="23241" xr:uid="{00000000-0005-0000-0000-0000230D0000}"/>
    <cellStyle name="Ausgabe 3 11 3 3 3 3" xfId="34968" xr:uid="{00000000-0005-0000-0000-0000240D0000}"/>
    <cellStyle name="Ausgabe 3 11 3 3 4" xfId="15431" xr:uid="{00000000-0005-0000-0000-0000250D0000}"/>
    <cellStyle name="Ausgabe 3 11 3 3 5" xfId="27158" xr:uid="{00000000-0005-0000-0000-0000260D0000}"/>
    <cellStyle name="Ausgabe 3 11 3 4" xfId="5012" xr:uid="{00000000-0005-0000-0000-0000270D0000}"/>
    <cellStyle name="Ausgabe 3 11 3 4 2" xfId="16740" xr:uid="{00000000-0005-0000-0000-0000280D0000}"/>
    <cellStyle name="Ausgabe 3 11 3 4 3" xfId="28467" xr:uid="{00000000-0005-0000-0000-0000290D0000}"/>
    <cellStyle name="Ausgabe 3 11 3 5" xfId="8917" xr:uid="{00000000-0005-0000-0000-00002A0D0000}"/>
    <cellStyle name="Ausgabe 3 11 3 5 2" xfId="20645" xr:uid="{00000000-0005-0000-0000-00002B0D0000}"/>
    <cellStyle name="Ausgabe 3 11 3 5 3" xfId="32372" xr:uid="{00000000-0005-0000-0000-00002C0D0000}"/>
    <cellStyle name="Ausgabe 3 11 3 6" xfId="12835" xr:uid="{00000000-0005-0000-0000-00002D0D0000}"/>
    <cellStyle name="Ausgabe 3 11 3 7" xfId="24562" xr:uid="{00000000-0005-0000-0000-00002E0D0000}"/>
    <cellStyle name="Ausgabe 3 11 4" xfId="1547" xr:uid="{00000000-0005-0000-0000-00002F0D0000}"/>
    <cellStyle name="Ausgabe 3 11 4 2" xfId="5452" xr:uid="{00000000-0005-0000-0000-0000300D0000}"/>
    <cellStyle name="Ausgabe 3 11 4 2 2" xfId="17180" xr:uid="{00000000-0005-0000-0000-0000310D0000}"/>
    <cellStyle name="Ausgabe 3 11 4 2 3" xfId="28907" xr:uid="{00000000-0005-0000-0000-0000320D0000}"/>
    <cellStyle name="Ausgabe 3 11 4 3" xfId="9357" xr:uid="{00000000-0005-0000-0000-0000330D0000}"/>
    <cellStyle name="Ausgabe 3 11 4 3 2" xfId="21085" xr:uid="{00000000-0005-0000-0000-0000340D0000}"/>
    <cellStyle name="Ausgabe 3 11 4 3 3" xfId="32812" xr:uid="{00000000-0005-0000-0000-0000350D0000}"/>
    <cellStyle name="Ausgabe 3 11 4 4" xfId="13275" xr:uid="{00000000-0005-0000-0000-0000360D0000}"/>
    <cellStyle name="Ausgabe 3 11 4 5" xfId="25002" xr:uid="{00000000-0005-0000-0000-0000370D0000}"/>
    <cellStyle name="Ausgabe 3 11 5" xfId="2845" xr:uid="{00000000-0005-0000-0000-0000380D0000}"/>
    <cellStyle name="Ausgabe 3 11 5 2" xfId="6750" xr:uid="{00000000-0005-0000-0000-0000390D0000}"/>
    <cellStyle name="Ausgabe 3 11 5 2 2" xfId="18478" xr:uid="{00000000-0005-0000-0000-00003A0D0000}"/>
    <cellStyle name="Ausgabe 3 11 5 2 3" xfId="30205" xr:uid="{00000000-0005-0000-0000-00003B0D0000}"/>
    <cellStyle name="Ausgabe 3 11 5 3" xfId="10655" xr:uid="{00000000-0005-0000-0000-00003C0D0000}"/>
    <cellStyle name="Ausgabe 3 11 5 3 2" xfId="22383" xr:uid="{00000000-0005-0000-0000-00003D0D0000}"/>
    <cellStyle name="Ausgabe 3 11 5 3 3" xfId="34110" xr:uid="{00000000-0005-0000-0000-00003E0D0000}"/>
    <cellStyle name="Ausgabe 3 11 5 4" xfId="14573" xr:uid="{00000000-0005-0000-0000-00003F0D0000}"/>
    <cellStyle name="Ausgabe 3 11 5 5" xfId="26300" xr:uid="{00000000-0005-0000-0000-0000400D0000}"/>
    <cellStyle name="Ausgabe 3 11 6" xfId="4154" xr:uid="{00000000-0005-0000-0000-0000410D0000}"/>
    <cellStyle name="Ausgabe 3 11 6 2" xfId="15882" xr:uid="{00000000-0005-0000-0000-0000420D0000}"/>
    <cellStyle name="Ausgabe 3 11 6 3" xfId="27609" xr:uid="{00000000-0005-0000-0000-0000430D0000}"/>
    <cellStyle name="Ausgabe 3 11 7" xfId="8059" xr:uid="{00000000-0005-0000-0000-0000440D0000}"/>
    <cellStyle name="Ausgabe 3 11 7 2" xfId="19787" xr:uid="{00000000-0005-0000-0000-0000450D0000}"/>
    <cellStyle name="Ausgabe 3 11 7 3" xfId="31514" xr:uid="{00000000-0005-0000-0000-0000460D0000}"/>
    <cellStyle name="Ausgabe 3 11 8" xfId="11977" xr:uid="{00000000-0005-0000-0000-0000470D0000}"/>
    <cellStyle name="Ausgabe 3 11 9" xfId="23704" xr:uid="{00000000-0005-0000-0000-0000480D0000}"/>
    <cellStyle name="Ausgabe 3 12" xfId="301" xr:uid="{00000000-0005-0000-0000-0000490D0000}"/>
    <cellStyle name="Ausgabe 3 12 2" xfId="730" xr:uid="{00000000-0005-0000-0000-00004A0D0000}"/>
    <cellStyle name="Ausgabe 3 12 2 2" xfId="2028" xr:uid="{00000000-0005-0000-0000-00004B0D0000}"/>
    <cellStyle name="Ausgabe 3 12 2 2 2" xfId="5933" xr:uid="{00000000-0005-0000-0000-00004C0D0000}"/>
    <cellStyle name="Ausgabe 3 12 2 2 2 2" xfId="17661" xr:uid="{00000000-0005-0000-0000-00004D0D0000}"/>
    <cellStyle name="Ausgabe 3 12 2 2 2 3" xfId="29388" xr:uid="{00000000-0005-0000-0000-00004E0D0000}"/>
    <cellStyle name="Ausgabe 3 12 2 2 3" xfId="9838" xr:uid="{00000000-0005-0000-0000-00004F0D0000}"/>
    <cellStyle name="Ausgabe 3 12 2 2 3 2" xfId="21566" xr:uid="{00000000-0005-0000-0000-0000500D0000}"/>
    <cellStyle name="Ausgabe 3 12 2 2 3 3" xfId="33293" xr:uid="{00000000-0005-0000-0000-0000510D0000}"/>
    <cellStyle name="Ausgabe 3 12 2 2 4" xfId="13756" xr:uid="{00000000-0005-0000-0000-0000520D0000}"/>
    <cellStyle name="Ausgabe 3 12 2 2 5" xfId="25483" xr:uid="{00000000-0005-0000-0000-0000530D0000}"/>
    <cellStyle name="Ausgabe 3 12 2 3" xfId="3326" xr:uid="{00000000-0005-0000-0000-0000540D0000}"/>
    <cellStyle name="Ausgabe 3 12 2 3 2" xfId="7231" xr:uid="{00000000-0005-0000-0000-0000550D0000}"/>
    <cellStyle name="Ausgabe 3 12 2 3 2 2" xfId="18959" xr:uid="{00000000-0005-0000-0000-0000560D0000}"/>
    <cellStyle name="Ausgabe 3 12 2 3 2 3" xfId="30686" xr:uid="{00000000-0005-0000-0000-0000570D0000}"/>
    <cellStyle name="Ausgabe 3 12 2 3 3" xfId="11136" xr:uid="{00000000-0005-0000-0000-0000580D0000}"/>
    <cellStyle name="Ausgabe 3 12 2 3 3 2" xfId="22864" xr:uid="{00000000-0005-0000-0000-0000590D0000}"/>
    <cellStyle name="Ausgabe 3 12 2 3 3 3" xfId="34591" xr:uid="{00000000-0005-0000-0000-00005A0D0000}"/>
    <cellStyle name="Ausgabe 3 12 2 3 4" xfId="15054" xr:uid="{00000000-0005-0000-0000-00005B0D0000}"/>
    <cellStyle name="Ausgabe 3 12 2 3 5" xfId="26781" xr:uid="{00000000-0005-0000-0000-00005C0D0000}"/>
    <cellStyle name="Ausgabe 3 12 2 4" xfId="4635" xr:uid="{00000000-0005-0000-0000-00005D0D0000}"/>
    <cellStyle name="Ausgabe 3 12 2 4 2" xfId="16363" xr:uid="{00000000-0005-0000-0000-00005E0D0000}"/>
    <cellStyle name="Ausgabe 3 12 2 4 3" xfId="28090" xr:uid="{00000000-0005-0000-0000-00005F0D0000}"/>
    <cellStyle name="Ausgabe 3 12 2 5" xfId="8540" xr:uid="{00000000-0005-0000-0000-0000600D0000}"/>
    <cellStyle name="Ausgabe 3 12 2 5 2" xfId="20268" xr:uid="{00000000-0005-0000-0000-0000610D0000}"/>
    <cellStyle name="Ausgabe 3 12 2 5 3" xfId="31995" xr:uid="{00000000-0005-0000-0000-0000620D0000}"/>
    <cellStyle name="Ausgabe 3 12 2 6" xfId="12458" xr:uid="{00000000-0005-0000-0000-0000630D0000}"/>
    <cellStyle name="Ausgabe 3 12 2 7" xfId="24185" xr:uid="{00000000-0005-0000-0000-0000640D0000}"/>
    <cellStyle name="Ausgabe 3 12 3" xfId="1159" xr:uid="{00000000-0005-0000-0000-0000650D0000}"/>
    <cellStyle name="Ausgabe 3 12 3 2" xfId="2457" xr:uid="{00000000-0005-0000-0000-0000660D0000}"/>
    <cellStyle name="Ausgabe 3 12 3 2 2" xfId="6362" xr:uid="{00000000-0005-0000-0000-0000670D0000}"/>
    <cellStyle name="Ausgabe 3 12 3 2 2 2" xfId="18090" xr:uid="{00000000-0005-0000-0000-0000680D0000}"/>
    <cellStyle name="Ausgabe 3 12 3 2 2 3" xfId="29817" xr:uid="{00000000-0005-0000-0000-0000690D0000}"/>
    <cellStyle name="Ausgabe 3 12 3 2 3" xfId="10267" xr:uid="{00000000-0005-0000-0000-00006A0D0000}"/>
    <cellStyle name="Ausgabe 3 12 3 2 3 2" xfId="21995" xr:uid="{00000000-0005-0000-0000-00006B0D0000}"/>
    <cellStyle name="Ausgabe 3 12 3 2 3 3" xfId="33722" xr:uid="{00000000-0005-0000-0000-00006C0D0000}"/>
    <cellStyle name="Ausgabe 3 12 3 2 4" xfId="14185" xr:uid="{00000000-0005-0000-0000-00006D0D0000}"/>
    <cellStyle name="Ausgabe 3 12 3 2 5" xfId="25912" xr:uid="{00000000-0005-0000-0000-00006E0D0000}"/>
    <cellStyle name="Ausgabe 3 12 3 3" xfId="3755" xr:uid="{00000000-0005-0000-0000-00006F0D0000}"/>
    <cellStyle name="Ausgabe 3 12 3 3 2" xfId="7660" xr:uid="{00000000-0005-0000-0000-0000700D0000}"/>
    <cellStyle name="Ausgabe 3 12 3 3 2 2" xfId="19388" xr:uid="{00000000-0005-0000-0000-0000710D0000}"/>
    <cellStyle name="Ausgabe 3 12 3 3 2 3" xfId="31115" xr:uid="{00000000-0005-0000-0000-0000720D0000}"/>
    <cellStyle name="Ausgabe 3 12 3 3 3" xfId="11565" xr:uid="{00000000-0005-0000-0000-0000730D0000}"/>
    <cellStyle name="Ausgabe 3 12 3 3 3 2" xfId="23293" xr:uid="{00000000-0005-0000-0000-0000740D0000}"/>
    <cellStyle name="Ausgabe 3 12 3 3 3 3" xfId="35020" xr:uid="{00000000-0005-0000-0000-0000750D0000}"/>
    <cellStyle name="Ausgabe 3 12 3 3 4" xfId="15483" xr:uid="{00000000-0005-0000-0000-0000760D0000}"/>
    <cellStyle name="Ausgabe 3 12 3 3 5" xfId="27210" xr:uid="{00000000-0005-0000-0000-0000770D0000}"/>
    <cellStyle name="Ausgabe 3 12 3 4" xfId="5064" xr:uid="{00000000-0005-0000-0000-0000780D0000}"/>
    <cellStyle name="Ausgabe 3 12 3 4 2" xfId="16792" xr:uid="{00000000-0005-0000-0000-0000790D0000}"/>
    <cellStyle name="Ausgabe 3 12 3 4 3" xfId="28519" xr:uid="{00000000-0005-0000-0000-00007A0D0000}"/>
    <cellStyle name="Ausgabe 3 12 3 5" xfId="8969" xr:uid="{00000000-0005-0000-0000-00007B0D0000}"/>
    <cellStyle name="Ausgabe 3 12 3 5 2" xfId="20697" xr:uid="{00000000-0005-0000-0000-00007C0D0000}"/>
    <cellStyle name="Ausgabe 3 12 3 5 3" xfId="32424" xr:uid="{00000000-0005-0000-0000-00007D0D0000}"/>
    <cellStyle name="Ausgabe 3 12 3 6" xfId="12887" xr:uid="{00000000-0005-0000-0000-00007E0D0000}"/>
    <cellStyle name="Ausgabe 3 12 3 7" xfId="24614" xr:uid="{00000000-0005-0000-0000-00007F0D0000}"/>
    <cellStyle name="Ausgabe 3 12 4" xfId="1599" xr:uid="{00000000-0005-0000-0000-0000800D0000}"/>
    <cellStyle name="Ausgabe 3 12 4 2" xfId="5504" xr:uid="{00000000-0005-0000-0000-0000810D0000}"/>
    <cellStyle name="Ausgabe 3 12 4 2 2" xfId="17232" xr:uid="{00000000-0005-0000-0000-0000820D0000}"/>
    <cellStyle name="Ausgabe 3 12 4 2 3" xfId="28959" xr:uid="{00000000-0005-0000-0000-0000830D0000}"/>
    <cellStyle name="Ausgabe 3 12 4 3" xfId="9409" xr:uid="{00000000-0005-0000-0000-0000840D0000}"/>
    <cellStyle name="Ausgabe 3 12 4 3 2" xfId="21137" xr:uid="{00000000-0005-0000-0000-0000850D0000}"/>
    <cellStyle name="Ausgabe 3 12 4 3 3" xfId="32864" xr:uid="{00000000-0005-0000-0000-0000860D0000}"/>
    <cellStyle name="Ausgabe 3 12 4 4" xfId="13327" xr:uid="{00000000-0005-0000-0000-0000870D0000}"/>
    <cellStyle name="Ausgabe 3 12 4 5" xfId="25054" xr:uid="{00000000-0005-0000-0000-0000880D0000}"/>
    <cellStyle name="Ausgabe 3 12 5" xfId="2897" xr:uid="{00000000-0005-0000-0000-0000890D0000}"/>
    <cellStyle name="Ausgabe 3 12 5 2" xfId="6802" xr:uid="{00000000-0005-0000-0000-00008A0D0000}"/>
    <cellStyle name="Ausgabe 3 12 5 2 2" xfId="18530" xr:uid="{00000000-0005-0000-0000-00008B0D0000}"/>
    <cellStyle name="Ausgabe 3 12 5 2 3" xfId="30257" xr:uid="{00000000-0005-0000-0000-00008C0D0000}"/>
    <cellStyle name="Ausgabe 3 12 5 3" xfId="10707" xr:uid="{00000000-0005-0000-0000-00008D0D0000}"/>
    <cellStyle name="Ausgabe 3 12 5 3 2" xfId="22435" xr:uid="{00000000-0005-0000-0000-00008E0D0000}"/>
    <cellStyle name="Ausgabe 3 12 5 3 3" xfId="34162" xr:uid="{00000000-0005-0000-0000-00008F0D0000}"/>
    <cellStyle name="Ausgabe 3 12 5 4" xfId="14625" xr:uid="{00000000-0005-0000-0000-0000900D0000}"/>
    <cellStyle name="Ausgabe 3 12 5 5" xfId="26352" xr:uid="{00000000-0005-0000-0000-0000910D0000}"/>
    <cellStyle name="Ausgabe 3 12 6" xfId="4206" xr:uid="{00000000-0005-0000-0000-0000920D0000}"/>
    <cellStyle name="Ausgabe 3 12 6 2" xfId="15934" xr:uid="{00000000-0005-0000-0000-0000930D0000}"/>
    <cellStyle name="Ausgabe 3 12 6 3" xfId="27661" xr:uid="{00000000-0005-0000-0000-0000940D0000}"/>
    <cellStyle name="Ausgabe 3 12 7" xfId="8111" xr:uid="{00000000-0005-0000-0000-0000950D0000}"/>
    <cellStyle name="Ausgabe 3 12 7 2" xfId="19839" xr:uid="{00000000-0005-0000-0000-0000960D0000}"/>
    <cellStyle name="Ausgabe 3 12 7 3" xfId="31566" xr:uid="{00000000-0005-0000-0000-0000970D0000}"/>
    <cellStyle name="Ausgabe 3 12 8" xfId="12029" xr:uid="{00000000-0005-0000-0000-0000980D0000}"/>
    <cellStyle name="Ausgabe 3 12 9" xfId="23756" xr:uid="{00000000-0005-0000-0000-0000990D0000}"/>
    <cellStyle name="Ausgabe 3 13" xfId="309" xr:uid="{00000000-0005-0000-0000-00009A0D0000}"/>
    <cellStyle name="Ausgabe 3 13 2" xfId="738" xr:uid="{00000000-0005-0000-0000-00009B0D0000}"/>
    <cellStyle name="Ausgabe 3 13 2 2" xfId="2036" xr:uid="{00000000-0005-0000-0000-00009C0D0000}"/>
    <cellStyle name="Ausgabe 3 13 2 2 2" xfId="5941" xr:uid="{00000000-0005-0000-0000-00009D0D0000}"/>
    <cellStyle name="Ausgabe 3 13 2 2 2 2" xfId="17669" xr:uid="{00000000-0005-0000-0000-00009E0D0000}"/>
    <cellStyle name="Ausgabe 3 13 2 2 2 3" xfId="29396" xr:uid="{00000000-0005-0000-0000-00009F0D0000}"/>
    <cellStyle name="Ausgabe 3 13 2 2 3" xfId="9846" xr:uid="{00000000-0005-0000-0000-0000A00D0000}"/>
    <cellStyle name="Ausgabe 3 13 2 2 3 2" xfId="21574" xr:uid="{00000000-0005-0000-0000-0000A10D0000}"/>
    <cellStyle name="Ausgabe 3 13 2 2 3 3" xfId="33301" xr:uid="{00000000-0005-0000-0000-0000A20D0000}"/>
    <cellStyle name="Ausgabe 3 13 2 2 4" xfId="13764" xr:uid="{00000000-0005-0000-0000-0000A30D0000}"/>
    <cellStyle name="Ausgabe 3 13 2 2 5" xfId="25491" xr:uid="{00000000-0005-0000-0000-0000A40D0000}"/>
    <cellStyle name="Ausgabe 3 13 2 3" xfId="3334" xr:uid="{00000000-0005-0000-0000-0000A50D0000}"/>
    <cellStyle name="Ausgabe 3 13 2 3 2" xfId="7239" xr:uid="{00000000-0005-0000-0000-0000A60D0000}"/>
    <cellStyle name="Ausgabe 3 13 2 3 2 2" xfId="18967" xr:uid="{00000000-0005-0000-0000-0000A70D0000}"/>
    <cellStyle name="Ausgabe 3 13 2 3 2 3" xfId="30694" xr:uid="{00000000-0005-0000-0000-0000A80D0000}"/>
    <cellStyle name="Ausgabe 3 13 2 3 3" xfId="11144" xr:uid="{00000000-0005-0000-0000-0000A90D0000}"/>
    <cellStyle name="Ausgabe 3 13 2 3 3 2" xfId="22872" xr:uid="{00000000-0005-0000-0000-0000AA0D0000}"/>
    <cellStyle name="Ausgabe 3 13 2 3 3 3" xfId="34599" xr:uid="{00000000-0005-0000-0000-0000AB0D0000}"/>
    <cellStyle name="Ausgabe 3 13 2 3 4" xfId="15062" xr:uid="{00000000-0005-0000-0000-0000AC0D0000}"/>
    <cellStyle name="Ausgabe 3 13 2 3 5" xfId="26789" xr:uid="{00000000-0005-0000-0000-0000AD0D0000}"/>
    <cellStyle name="Ausgabe 3 13 2 4" xfId="4643" xr:uid="{00000000-0005-0000-0000-0000AE0D0000}"/>
    <cellStyle name="Ausgabe 3 13 2 4 2" xfId="16371" xr:uid="{00000000-0005-0000-0000-0000AF0D0000}"/>
    <cellStyle name="Ausgabe 3 13 2 4 3" xfId="28098" xr:uid="{00000000-0005-0000-0000-0000B00D0000}"/>
    <cellStyle name="Ausgabe 3 13 2 5" xfId="8548" xr:uid="{00000000-0005-0000-0000-0000B10D0000}"/>
    <cellStyle name="Ausgabe 3 13 2 5 2" xfId="20276" xr:uid="{00000000-0005-0000-0000-0000B20D0000}"/>
    <cellStyle name="Ausgabe 3 13 2 5 3" xfId="32003" xr:uid="{00000000-0005-0000-0000-0000B30D0000}"/>
    <cellStyle name="Ausgabe 3 13 2 6" xfId="12466" xr:uid="{00000000-0005-0000-0000-0000B40D0000}"/>
    <cellStyle name="Ausgabe 3 13 2 7" xfId="24193" xr:uid="{00000000-0005-0000-0000-0000B50D0000}"/>
    <cellStyle name="Ausgabe 3 13 3" xfId="1167" xr:uid="{00000000-0005-0000-0000-0000B60D0000}"/>
    <cellStyle name="Ausgabe 3 13 3 2" xfId="2465" xr:uid="{00000000-0005-0000-0000-0000B70D0000}"/>
    <cellStyle name="Ausgabe 3 13 3 2 2" xfId="6370" xr:uid="{00000000-0005-0000-0000-0000B80D0000}"/>
    <cellStyle name="Ausgabe 3 13 3 2 2 2" xfId="18098" xr:uid="{00000000-0005-0000-0000-0000B90D0000}"/>
    <cellStyle name="Ausgabe 3 13 3 2 2 3" xfId="29825" xr:uid="{00000000-0005-0000-0000-0000BA0D0000}"/>
    <cellStyle name="Ausgabe 3 13 3 2 3" xfId="10275" xr:uid="{00000000-0005-0000-0000-0000BB0D0000}"/>
    <cellStyle name="Ausgabe 3 13 3 2 3 2" xfId="22003" xr:uid="{00000000-0005-0000-0000-0000BC0D0000}"/>
    <cellStyle name="Ausgabe 3 13 3 2 3 3" xfId="33730" xr:uid="{00000000-0005-0000-0000-0000BD0D0000}"/>
    <cellStyle name="Ausgabe 3 13 3 2 4" xfId="14193" xr:uid="{00000000-0005-0000-0000-0000BE0D0000}"/>
    <cellStyle name="Ausgabe 3 13 3 2 5" xfId="25920" xr:uid="{00000000-0005-0000-0000-0000BF0D0000}"/>
    <cellStyle name="Ausgabe 3 13 3 3" xfId="3763" xr:uid="{00000000-0005-0000-0000-0000C00D0000}"/>
    <cellStyle name="Ausgabe 3 13 3 3 2" xfId="7668" xr:uid="{00000000-0005-0000-0000-0000C10D0000}"/>
    <cellStyle name="Ausgabe 3 13 3 3 2 2" xfId="19396" xr:uid="{00000000-0005-0000-0000-0000C20D0000}"/>
    <cellStyle name="Ausgabe 3 13 3 3 2 3" xfId="31123" xr:uid="{00000000-0005-0000-0000-0000C30D0000}"/>
    <cellStyle name="Ausgabe 3 13 3 3 3" xfId="11573" xr:uid="{00000000-0005-0000-0000-0000C40D0000}"/>
    <cellStyle name="Ausgabe 3 13 3 3 3 2" xfId="23301" xr:uid="{00000000-0005-0000-0000-0000C50D0000}"/>
    <cellStyle name="Ausgabe 3 13 3 3 3 3" xfId="35028" xr:uid="{00000000-0005-0000-0000-0000C60D0000}"/>
    <cellStyle name="Ausgabe 3 13 3 3 4" xfId="15491" xr:uid="{00000000-0005-0000-0000-0000C70D0000}"/>
    <cellStyle name="Ausgabe 3 13 3 3 5" xfId="27218" xr:uid="{00000000-0005-0000-0000-0000C80D0000}"/>
    <cellStyle name="Ausgabe 3 13 3 4" xfId="5072" xr:uid="{00000000-0005-0000-0000-0000C90D0000}"/>
    <cellStyle name="Ausgabe 3 13 3 4 2" xfId="16800" xr:uid="{00000000-0005-0000-0000-0000CA0D0000}"/>
    <cellStyle name="Ausgabe 3 13 3 4 3" xfId="28527" xr:uid="{00000000-0005-0000-0000-0000CB0D0000}"/>
    <cellStyle name="Ausgabe 3 13 3 5" xfId="8977" xr:uid="{00000000-0005-0000-0000-0000CC0D0000}"/>
    <cellStyle name="Ausgabe 3 13 3 5 2" xfId="20705" xr:uid="{00000000-0005-0000-0000-0000CD0D0000}"/>
    <cellStyle name="Ausgabe 3 13 3 5 3" xfId="32432" xr:uid="{00000000-0005-0000-0000-0000CE0D0000}"/>
    <cellStyle name="Ausgabe 3 13 3 6" xfId="12895" xr:uid="{00000000-0005-0000-0000-0000CF0D0000}"/>
    <cellStyle name="Ausgabe 3 13 3 7" xfId="24622" xr:uid="{00000000-0005-0000-0000-0000D00D0000}"/>
    <cellStyle name="Ausgabe 3 13 4" xfId="1607" xr:uid="{00000000-0005-0000-0000-0000D10D0000}"/>
    <cellStyle name="Ausgabe 3 13 4 2" xfId="5512" xr:uid="{00000000-0005-0000-0000-0000D20D0000}"/>
    <cellStyle name="Ausgabe 3 13 4 2 2" xfId="17240" xr:uid="{00000000-0005-0000-0000-0000D30D0000}"/>
    <cellStyle name="Ausgabe 3 13 4 2 3" xfId="28967" xr:uid="{00000000-0005-0000-0000-0000D40D0000}"/>
    <cellStyle name="Ausgabe 3 13 4 3" xfId="9417" xr:uid="{00000000-0005-0000-0000-0000D50D0000}"/>
    <cellStyle name="Ausgabe 3 13 4 3 2" xfId="21145" xr:uid="{00000000-0005-0000-0000-0000D60D0000}"/>
    <cellStyle name="Ausgabe 3 13 4 3 3" xfId="32872" xr:uid="{00000000-0005-0000-0000-0000D70D0000}"/>
    <cellStyle name="Ausgabe 3 13 4 4" xfId="13335" xr:uid="{00000000-0005-0000-0000-0000D80D0000}"/>
    <cellStyle name="Ausgabe 3 13 4 5" xfId="25062" xr:uid="{00000000-0005-0000-0000-0000D90D0000}"/>
    <cellStyle name="Ausgabe 3 13 5" xfId="2905" xr:uid="{00000000-0005-0000-0000-0000DA0D0000}"/>
    <cellStyle name="Ausgabe 3 13 5 2" xfId="6810" xr:uid="{00000000-0005-0000-0000-0000DB0D0000}"/>
    <cellStyle name="Ausgabe 3 13 5 2 2" xfId="18538" xr:uid="{00000000-0005-0000-0000-0000DC0D0000}"/>
    <cellStyle name="Ausgabe 3 13 5 2 3" xfId="30265" xr:uid="{00000000-0005-0000-0000-0000DD0D0000}"/>
    <cellStyle name="Ausgabe 3 13 5 3" xfId="10715" xr:uid="{00000000-0005-0000-0000-0000DE0D0000}"/>
    <cellStyle name="Ausgabe 3 13 5 3 2" xfId="22443" xr:uid="{00000000-0005-0000-0000-0000DF0D0000}"/>
    <cellStyle name="Ausgabe 3 13 5 3 3" xfId="34170" xr:uid="{00000000-0005-0000-0000-0000E00D0000}"/>
    <cellStyle name="Ausgabe 3 13 5 4" xfId="14633" xr:uid="{00000000-0005-0000-0000-0000E10D0000}"/>
    <cellStyle name="Ausgabe 3 13 5 5" xfId="26360" xr:uid="{00000000-0005-0000-0000-0000E20D0000}"/>
    <cellStyle name="Ausgabe 3 13 6" xfId="4214" xr:uid="{00000000-0005-0000-0000-0000E30D0000}"/>
    <cellStyle name="Ausgabe 3 13 6 2" xfId="15942" xr:uid="{00000000-0005-0000-0000-0000E40D0000}"/>
    <cellStyle name="Ausgabe 3 13 6 3" xfId="27669" xr:uid="{00000000-0005-0000-0000-0000E50D0000}"/>
    <cellStyle name="Ausgabe 3 13 7" xfId="8119" xr:uid="{00000000-0005-0000-0000-0000E60D0000}"/>
    <cellStyle name="Ausgabe 3 13 7 2" xfId="19847" xr:uid="{00000000-0005-0000-0000-0000E70D0000}"/>
    <cellStyle name="Ausgabe 3 13 7 3" xfId="31574" xr:uid="{00000000-0005-0000-0000-0000E80D0000}"/>
    <cellStyle name="Ausgabe 3 13 8" xfId="12037" xr:uid="{00000000-0005-0000-0000-0000E90D0000}"/>
    <cellStyle name="Ausgabe 3 13 9" xfId="23764" xr:uid="{00000000-0005-0000-0000-0000EA0D0000}"/>
    <cellStyle name="Ausgabe 3 14" xfId="177" xr:uid="{00000000-0005-0000-0000-0000EB0D0000}"/>
    <cellStyle name="Ausgabe 3 14 2" xfId="1475" xr:uid="{00000000-0005-0000-0000-0000EC0D0000}"/>
    <cellStyle name="Ausgabe 3 14 2 2" xfId="5380" xr:uid="{00000000-0005-0000-0000-0000ED0D0000}"/>
    <cellStyle name="Ausgabe 3 14 2 2 2" xfId="17108" xr:uid="{00000000-0005-0000-0000-0000EE0D0000}"/>
    <cellStyle name="Ausgabe 3 14 2 2 3" xfId="28835" xr:uid="{00000000-0005-0000-0000-0000EF0D0000}"/>
    <cellStyle name="Ausgabe 3 14 2 3" xfId="9285" xr:uid="{00000000-0005-0000-0000-0000F00D0000}"/>
    <cellStyle name="Ausgabe 3 14 2 3 2" xfId="21013" xr:uid="{00000000-0005-0000-0000-0000F10D0000}"/>
    <cellStyle name="Ausgabe 3 14 2 3 3" xfId="32740" xr:uid="{00000000-0005-0000-0000-0000F20D0000}"/>
    <cellStyle name="Ausgabe 3 14 2 4" xfId="13203" xr:uid="{00000000-0005-0000-0000-0000F30D0000}"/>
    <cellStyle name="Ausgabe 3 14 2 5" xfId="24930" xr:uid="{00000000-0005-0000-0000-0000F40D0000}"/>
    <cellStyle name="Ausgabe 3 14 3" xfId="2773" xr:uid="{00000000-0005-0000-0000-0000F50D0000}"/>
    <cellStyle name="Ausgabe 3 14 3 2" xfId="6678" xr:uid="{00000000-0005-0000-0000-0000F60D0000}"/>
    <cellStyle name="Ausgabe 3 14 3 2 2" xfId="18406" xr:uid="{00000000-0005-0000-0000-0000F70D0000}"/>
    <cellStyle name="Ausgabe 3 14 3 2 3" xfId="30133" xr:uid="{00000000-0005-0000-0000-0000F80D0000}"/>
    <cellStyle name="Ausgabe 3 14 3 3" xfId="10583" xr:uid="{00000000-0005-0000-0000-0000F90D0000}"/>
    <cellStyle name="Ausgabe 3 14 3 3 2" xfId="22311" xr:uid="{00000000-0005-0000-0000-0000FA0D0000}"/>
    <cellStyle name="Ausgabe 3 14 3 3 3" xfId="34038" xr:uid="{00000000-0005-0000-0000-0000FB0D0000}"/>
    <cellStyle name="Ausgabe 3 14 3 4" xfId="14501" xr:uid="{00000000-0005-0000-0000-0000FC0D0000}"/>
    <cellStyle name="Ausgabe 3 14 3 5" xfId="26228" xr:uid="{00000000-0005-0000-0000-0000FD0D0000}"/>
    <cellStyle name="Ausgabe 3 14 4" xfId="4082" xr:uid="{00000000-0005-0000-0000-0000FE0D0000}"/>
    <cellStyle name="Ausgabe 3 14 4 2" xfId="15810" xr:uid="{00000000-0005-0000-0000-0000FF0D0000}"/>
    <cellStyle name="Ausgabe 3 14 4 3" xfId="27537" xr:uid="{00000000-0005-0000-0000-0000000E0000}"/>
    <cellStyle name="Ausgabe 3 14 5" xfId="7987" xr:uid="{00000000-0005-0000-0000-0000010E0000}"/>
    <cellStyle name="Ausgabe 3 14 5 2" xfId="19715" xr:uid="{00000000-0005-0000-0000-0000020E0000}"/>
    <cellStyle name="Ausgabe 3 14 5 3" xfId="31442" xr:uid="{00000000-0005-0000-0000-0000030E0000}"/>
    <cellStyle name="Ausgabe 3 14 6" xfId="11905" xr:uid="{00000000-0005-0000-0000-0000040E0000}"/>
    <cellStyle name="Ausgabe 3 14 7" xfId="23632" xr:uid="{00000000-0005-0000-0000-0000050E0000}"/>
    <cellStyle name="Ausgabe 3 15" xfId="166" xr:uid="{00000000-0005-0000-0000-0000060E0000}"/>
    <cellStyle name="Ausgabe 3 15 2" xfId="4071" xr:uid="{00000000-0005-0000-0000-0000070E0000}"/>
    <cellStyle name="Ausgabe 3 15 2 2" xfId="15799" xr:uid="{00000000-0005-0000-0000-0000080E0000}"/>
    <cellStyle name="Ausgabe 3 15 2 3" xfId="27526" xr:uid="{00000000-0005-0000-0000-0000090E0000}"/>
    <cellStyle name="Ausgabe 3 15 3" xfId="7976" xr:uid="{00000000-0005-0000-0000-00000A0E0000}"/>
    <cellStyle name="Ausgabe 3 15 3 2" xfId="19704" xr:uid="{00000000-0005-0000-0000-00000B0E0000}"/>
    <cellStyle name="Ausgabe 3 15 3 3" xfId="31431" xr:uid="{00000000-0005-0000-0000-00000C0E0000}"/>
    <cellStyle name="Ausgabe 3 15 4" xfId="11894" xr:uid="{00000000-0005-0000-0000-00000D0E0000}"/>
    <cellStyle name="Ausgabe 3 15 5" xfId="23621" xr:uid="{00000000-0005-0000-0000-00000E0E0000}"/>
    <cellStyle name="Ausgabe 3 16" xfId="155" xr:uid="{00000000-0005-0000-0000-00000F0E0000}"/>
    <cellStyle name="Ausgabe 3 16 2" xfId="11883" xr:uid="{00000000-0005-0000-0000-0000100E0000}"/>
    <cellStyle name="Ausgabe 3 16 3" xfId="23610" xr:uid="{00000000-0005-0000-0000-0000110E0000}"/>
    <cellStyle name="Ausgabe 3 17" xfId="138" xr:uid="{00000000-0005-0000-0000-0000120E0000}"/>
    <cellStyle name="Ausgabe 3 18" xfId="133" xr:uid="{00000000-0005-0000-0000-0000130E0000}"/>
    <cellStyle name="Ausgabe 3 19" xfId="119" xr:uid="{00000000-0005-0000-0000-0000140E0000}"/>
    <cellStyle name="Ausgabe 3 2" xfId="110" xr:uid="{00000000-0005-0000-0000-0000150E0000}"/>
    <cellStyle name="Ausgabe 3 2 10" xfId="2822" xr:uid="{00000000-0005-0000-0000-0000160E0000}"/>
    <cellStyle name="Ausgabe 3 2 10 2" xfId="6727" xr:uid="{00000000-0005-0000-0000-0000170E0000}"/>
    <cellStyle name="Ausgabe 3 2 10 2 2" xfId="18455" xr:uid="{00000000-0005-0000-0000-0000180E0000}"/>
    <cellStyle name="Ausgabe 3 2 10 2 3" xfId="30182" xr:uid="{00000000-0005-0000-0000-0000190E0000}"/>
    <cellStyle name="Ausgabe 3 2 10 3" xfId="10632" xr:uid="{00000000-0005-0000-0000-00001A0E0000}"/>
    <cellStyle name="Ausgabe 3 2 10 3 2" xfId="22360" xr:uid="{00000000-0005-0000-0000-00001B0E0000}"/>
    <cellStyle name="Ausgabe 3 2 10 3 3" xfId="34087" xr:uid="{00000000-0005-0000-0000-00001C0E0000}"/>
    <cellStyle name="Ausgabe 3 2 10 4" xfId="14550" xr:uid="{00000000-0005-0000-0000-00001D0E0000}"/>
    <cellStyle name="Ausgabe 3 2 10 5" xfId="26277" xr:uid="{00000000-0005-0000-0000-00001E0E0000}"/>
    <cellStyle name="Ausgabe 3 2 11" xfId="4131" xr:uid="{00000000-0005-0000-0000-00001F0E0000}"/>
    <cellStyle name="Ausgabe 3 2 11 2" xfId="15859" xr:uid="{00000000-0005-0000-0000-0000200E0000}"/>
    <cellStyle name="Ausgabe 3 2 11 3" xfId="27586" xr:uid="{00000000-0005-0000-0000-0000210E0000}"/>
    <cellStyle name="Ausgabe 3 2 12" xfId="8036" xr:uid="{00000000-0005-0000-0000-0000220E0000}"/>
    <cellStyle name="Ausgabe 3 2 12 2" xfId="19764" xr:uid="{00000000-0005-0000-0000-0000230E0000}"/>
    <cellStyle name="Ausgabe 3 2 12 3" xfId="31491" xr:uid="{00000000-0005-0000-0000-0000240E0000}"/>
    <cellStyle name="Ausgabe 3 2 13" xfId="11954" xr:uid="{00000000-0005-0000-0000-0000250E0000}"/>
    <cellStyle name="Ausgabe 3 2 14" xfId="23681" xr:uid="{00000000-0005-0000-0000-0000260E0000}"/>
    <cellStyle name="Ausgabe 3 2 15" xfId="35338" xr:uid="{00000000-0005-0000-0000-0000270E0000}"/>
    <cellStyle name="Ausgabe 3 2 16" xfId="35352" xr:uid="{00000000-0005-0000-0000-0000280E0000}"/>
    <cellStyle name="Ausgabe 3 2 17" xfId="35363" xr:uid="{00000000-0005-0000-0000-0000290E0000}"/>
    <cellStyle name="Ausgabe 3 2 18" xfId="226" xr:uid="{00000000-0005-0000-0000-00002A0E0000}"/>
    <cellStyle name="Ausgabe 3 2 2" xfId="384" xr:uid="{00000000-0005-0000-0000-00002B0E0000}"/>
    <cellStyle name="Ausgabe 3 2 2 10" xfId="12112" xr:uid="{00000000-0005-0000-0000-00002C0E0000}"/>
    <cellStyle name="Ausgabe 3 2 2 11" xfId="23839" xr:uid="{00000000-0005-0000-0000-00002D0E0000}"/>
    <cellStyle name="Ausgabe 3 2 2 2" xfId="483" xr:uid="{00000000-0005-0000-0000-00002E0E0000}"/>
    <cellStyle name="Ausgabe 3 2 2 2 2" xfId="912" xr:uid="{00000000-0005-0000-0000-00002F0E0000}"/>
    <cellStyle name="Ausgabe 3 2 2 2 2 2" xfId="2210" xr:uid="{00000000-0005-0000-0000-0000300E0000}"/>
    <cellStyle name="Ausgabe 3 2 2 2 2 2 2" xfId="6115" xr:uid="{00000000-0005-0000-0000-0000310E0000}"/>
    <cellStyle name="Ausgabe 3 2 2 2 2 2 2 2" xfId="17843" xr:uid="{00000000-0005-0000-0000-0000320E0000}"/>
    <cellStyle name="Ausgabe 3 2 2 2 2 2 2 3" xfId="29570" xr:uid="{00000000-0005-0000-0000-0000330E0000}"/>
    <cellStyle name="Ausgabe 3 2 2 2 2 2 3" xfId="10020" xr:uid="{00000000-0005-0000-0000-0000340E0000}"/>
    <cellStyle name="Ausgabe 3 2 2 2 2 2 3 2" xfId="21748" xr:uid="{00000000-0005-0000-0000-0000350E0000}"/>
    <cellStyle name="Ausgabe 3 2 2 2 2 2 3 3" xfId="33475" xr:uid="{00000000-0005-0000-0000-0000360E0000}"/>
    <cellStyle name="Ausgabe 3 2 2 2 2 2 4" xfId="13938" xr:uid="{00000000-0005-0000-0000-0000370E0000}"/>
    <cellStyle name="Ausgabe 3 2 2 2 2 2 5" xfId="25665" xr:uid="{00000000-0005-0000-0000-0000380E0000}"/>
    <cellStyle name="Ausgabe 3 2 2 2 2 3" xfId="3508" xr:uid="{00000000-0005-0000-0000-0000390E0000}"/>
    <cellStyle name="Ausgabe 3 2 2 2 2 3 2" xfId="7413" xr:uid="{00000000-0005-0000-0000-00003A0E0000}"/>
    <cellStyle name="Ausgabe 3 2 2 2 2 3 2 2" xfId="19141" xr:uid="{00000000-0005-0000-0000-00003B0E0000}"/>
    <cellStyle name="Ausgabe 3 2 2 2 2 3 2 3" xfId="30868" xr:uid="{00000000-0005-0000-0000-00003C0E0000}"/>
    <cellStyle name="Ausgabe 3 2 2 2 2 3 3" xfId="11318" xr:uid="{00000000-0005-0000-0000-00003D0E0000}"/>
    <cellStyle name="Ausgabe 3 2 2 2 2 3 3 2" xfId="23046" xr:uid="{00000000-0005-0000-0000-00003E0E0000}"/>
    <cellStyle name="Ausgabe 3 2 2 2 2 3 3 3" xfId="34773" xr:uid="{00000000-0005-0000-0000-00003F0E0000}"/>
    <cellStyle name="Ausgabe 3 2 2 2 2 3 4" xfId="15236" xr:uid="{00000000-0005-0000-0000-0000400E0000}"/>
    <cellStyle name="Ausgabe 3 2 2 2 2 3 5" xfId="26963" xr:uid="{00000000-0005-0000-0000-0000410E0000}"/>
    <cellStyle name="Ausgabe 3 2 2 2 2 4" xfId="4817" xr:uid="{00000000-0005-0000-0000-0000420E0000}"/>
    <cellStyle name="Ausgabe 3 2 2 2 2 4 2" xfId="16545" xr:uid="{00000000-0005-0000-0000-0000430E0000}"/>
    <cellStyle name="Ausgabe 3 2 2 2 2 4 3" xfId="28272" xr:uid="{00000000-0005-0000-0000-0000440E0000}"/>
    <cellStyle name="Ausgabe 3 2 2 2 2 5" xfId="8722" xr:uid="{00000000-0005-0000-0000-0000450E0000}"/>
    <cellStyle name="Ausgabe 3 2 2 2 2 5 2" xfId="20450" xr:uid="{00000000-0005-0000-0000-0000460E0000}"/>
    <cellStyle name="Ausgabe 3 2 2 2 2 5 3" xfId="32177" xr:uid="{00000000-0005-0000-0000-0000470E0000}"/>
    <cellStyle name="Ausgabe 3 2 2 2 2 6" xfId="12640" xr:uid="{00000000-0005-0000-0000-0000480E0000}"/>
    <cellStyle name="Ausgabe 3 2 2 2 2 7" xfId="24367" xr:uid="{00000000-0005-0000-0000-0000490E0000}"/>
    <cellStyle name="Ausgabe 3 2 2 2 3" xfId="1341" xr:uid="{00000000-0005-0000-0000-00004A0E0000}"/>
    <cellStyle name="Ausgabe 3 2 2 2 3 2" xfId="2639" xr:uid="{00000000-0005-0000-0000-00004B0E0000}"/>
    <cellStyle name="Ausgabe 3 2 2 2 3 2 2" xfId="6544" xr:uid="{00000000-0005-0000-0000-00004C0E0000}"/>
    <cellStyle name="Ausgabe 3 2 2 2 3 2 2 2" xfId="18272" xr:uid="{00000000-0005-0000-0000-00004D0E0000}"/>
    <cellStyle name="Ausgabe 3 2 2 2 3 2 2 3" xfId="29999" xr:uid="{00000000-0005-0000-0000-00004E0E0000}"/>
    <cellStyle name="Ausgabe 3 2 2 2 3 2 3" xfId="10449" xr:uid="{00000000-0005-0000-0000-00004F0E0000}"/>
    <cellStyle name="Ausgabe 3 2 2 2 3 2 3 2" xfId="22177" xr:uid="{00000000-0005-0000-0000-0000500E0000}"/>
    <cellStyle name="Ausgabe 3 2 2 2 3 2 3 3" xfId="33904" xr:uid="{00000000-0005-0000-0000-0000510E0000}"/>
    <cellStyle name="Ausgabe 3 2 2 2 3 2 4" xfId="14367" xr:uid="{00000000-0005-0000-0000-0000520E0000}"/>
    <cellStyle name="Ausgabe 3 2 2 2 3 2 5" xfId="26094" xr:uid="{00000000-0005-0000-0000-0000530E0000}"/>
    <cellStyle name="Ausgabe 3 2 2 2 3 3" xfId="3937" xr:uid="{00000000-0005-0000-0000-0000540E0000}"/>
    <cellStyle name="Ausgabe 3 2 2 2 3 3 2" xfId="7842" xr:uid="{00000000-0005-0000-0000-0000550E0000}"/>
    <cellStyle name="Ausgabe 3 2 2 2 3 3 2 2" xfId="19570" xr:uid="{00000000-0005-0000-0000-0000560E0000}"/>
    <cellStyle name="Ausgabe 3 2 2 2 3 3 2 3" xfId="31297" xr:uid="{00000000-0005-0000-0000-0000570E0000}"/>
    <cellStyle name="Ausgabe 3 2 2 2 3 3 3" xfId="11747" xr:uid="{00000000-0005-0000-0000-0000580E0000}"/>
    <cellStyle name="Ausgabe 3 2 2 2 3 3 3 2" xfId="23475" xr:uid="{00000000-0005-0000-0000-0000590E0000}"/>
    <cellStyle name="Ausgabe 3 2 2 2 3 3 3 3" xfId="35202" xr:uid="{00000000-0005-0000-0000-00005A0E0000}"/>
    <cellStyle name="Ausgabe 3 2 2 2 3 3 4" xfId="15665" xr:uid="{00000000-0005-0000-0000-00005B0E0000}"/>
    <cellStyle name="Ausgabe 3 2 2 2 3 3 5" xfId="27392" xr:uid="{00000000-0005-0000-0000-00005C0E0000}"/>
    <cellStyle name="Ausgabe 3 2 2 2 3 4" xfId="5246" xr:uid="{00000000-0005-0000-0000-00005D0E0000}"/>
    <cellStyle name="Ausgabe 3 2 2 2 3 4 2" xfId="16974" xr:uid="{00000000-0005-0000-0000-00005E0E0000}"/>
    <cellStyle name="Ausgabe 3 2 2 2 3 4 3" xfId="28701" xr:uid="{00000000-0005-0000-0000-00005F0E0000}"/>
    <cellStyle name="Ausgabe 3 2 2 2 3 5" xfId="9151" xr:uid="{00000000-0005-0000-0000-0000600E0000}"/>
    <cellStyle name="Ausgabe 3 2 2 2 3 5 2" xfId="20879" xr:uid="{00000000-0005-0000-0000-0000610E0000}"/>
    <cellStyle name="Ausgabe 3 2 2 2 3 5 3" xfId="32606" xr:uid="{00000000-0005-0000-0000-0000620E0000}"/>
    <cellStyle name="Ausgabe 3 2 2 2 3 6" xfId="13069" xr:uid="{00000000-0005-0000-0000-0000630E0000}"/>
    <cellStyle name="Ausgabe 3 2 2 2 3 7" xfId="24796" xr:uid="{00000000-0005-0000-0000-0000640E0000}"/>
    <cellStyle name="Ausgabe 3 2 2 2 4" xfId="1781" xr:uid="{00000000-0005-0000-0000-0000650E0000}"/>
    <cellStyle name="Ausgabe 3 2 2 2 4 2" xfId="5686" xr:uid="{00000000-0005-0000-0000-0000660E0000}"/>
    <cellStyle name="Ausgabe 3 2 2 2 4 2 2" xfId="17414" xr:uid="{00000000-0005-0000-0000-0000670E0000}"/>
    <cellStyle name="Ausgabe 3 2 2 2 4 2 3" xfId="29141" xr:uid="{00000000-0005-0000-0000-0000680E0000}"/>
    <cellStyle name="Ausgabe 3 2 2 2 4 3" xfId="9591" xr:uid="{00000000-0005-0000-0000-0000690E0000}"/>
    <cellStyle name="Ausgabe 3 2 2 2 4 3 2" xfId="21319" xr:uid="{00000000-0005-0000-0000-00006A0E0000}"/>
    <cellStyle name="Ausgabe 3 2 2 2 4 3 3" xfId="33046" xr:uid="{00000000-0005-0000-0000-00006B0E0000}"/>
    <cellStyle name="Ausgabe 3 2 2 2 4 4" xfId="13509" xr:uid="{00000000-0005-0000-0000-00006C0E0000}"/>
    <cellStyle name="Ausgabe 3 2 2 2 4 5" xfId="25236" xr:uid="{00000000-0005-0000-0000-00006D0E0000}"/>
    <cellStyle name="Ausgabe 3 2 2 2 5" xfId="3079" xr:uid="{00000000-0005-0000-0000-00006E0E0000}"/>
    <cellStyle name="Ausgabe 3 2 2 2 5 2" xfId="6984" xr:uid="{00000000-0005-0000-0000-00006F0E0000}"/>
    <cellStyle name="Ausgabe 3 2 2 2 5 2 2" xfId="18712" xr:uid="{00000000-0005-0000-0000-0000700E0000}"/>
    <cellStyle name="Ausgabe 3 2 2 2 5 2 3" xfId="30439" xr:uid="{00000000-0005-0000-0000-0000710E0000}"/>
    <cellStyle name="Ausgabe 3 2 2 2 5 3" xfId="10889" xr:uid="{00000000-0005-0000-0000-0000720E0000}"/>
    <cellStyle name="Ausgabe 3 2 2 2 5 3 2" xfId="22617" xr:uid="{00000000-0005-0000-0000-0000730E0000}"/>
    <cellStyle name="Ausgabe 3 2 2 2 5 3 3" xfId="34344" xr:uid="{00000000-0005-0000-0000-0000740E0000}"/>
    <cellStyle name="Ausgabe 3 2 2 2 5 4" xfId="14807" xr:uid="{00000000-0005-0000-0000-0000750E0000}"/>
    <cellStyle name="Ausgabe 3 2 2 2 5 5" xfId="26534" xr:uid="{00000000-0005-0000-0000-0000760E0000}"/>
    <cellStyle name="Ausgabe 3 2 2 2 6" xfId="4388" xr:uid="{00000000-0005-0000-0000-0000770E0000}"/>
    <cellStyle name="Ausgabe 3 2 2 2 6 2" xfId="16116" xr:uid="{00000000-0005-0000-0000-0000780E0000}"/>
    <cellStyle name="Ausgabe 3 2 2 2 6 3" xfId="27843" xr:uid="{00000000-0005-0000-0000-0000790E0000}"/>
    <cellStyle name="Ausgabe 3 2 2 2 7" xfId="8293" xr:uid="{00000000-0005-0000-0000-00007A0E0000}"/>
    <cellStyle name="Ausgabe 3 2 2 2 7 2" xfId="20021" xr:uid="{00000000-0005-0000-0000-00007B0E0000}"/>
    <cellStyle name="Ausgabe 3 2 2 2 7 3" xfId="31748" xr:uid="{00000000-0005-0000-0000-00007C0E0000}"/>
    <cellStyle name="Ausgabe 3 2 2 2 8" xfId="12211" xr:uid="{00000000-0005-0000-0000-00007D0E0000}"/>
    <cellStyle name="Ausgabe 3 2 2 2 9" xfId="23938" xr:uid="{00000000-0005-0000-0000-00007E0E0000}"/>
    <cellStyle name="Ausgabe 3 2 2 3" xfId="582" xr:uid="{00000000-0005-0000-0000-00007F0E0000}"/>
    <cellStyle name="Ausgabe 3 2 2 3 2" xfId="1011" xr:uid="{00000000-0005-0000-0000-0000800E0000}"/>
    <cellStyle name="Ausgabe 3 2 2 3 2 2" xfId="2309" xr:uid="{00000000-0005-0000-0000-0000810E0000}"/>
    <cellStyle name="Ausgabe 3 2 2 3 2 2 2" xfId="6214" xr:uid="{00000000-0005-0000-0000-0000820E0000}"/>
    <cellStyle name="Ausgabe 3 2 2 3 2 2 2 2" xfId="17942" xr:uid="{00000000-0005-0000-0000-0000830E0000}"/>
    <cellStyle name="Ausgabe 3 2 2 3 2 2 2 3" xfId="29669" xr:uid="{00000000-0005-0000-0000-0000840E0000}"/>
    <cellStyle name="Ausgabe 3 2 2 3 2 2 3" xfId="10119" xr:uid="{00000000-0005-0000-0000-0000850E0000}"/>
    <cellStyle name="Ausgabe 3 2 2 3 2 2 3 2" xfId="21847" xr:uid="{00000000-0005-0000-0000-0000860E0000}"/>
    <cellStyle name="Ausgabe 3 2 2 3 2 2 3 3" xfId="33574" xr:uid="{00000000-0005-0000-0000-0000870E0000}"/>
    <cellStyle name="Ausgabe 3 2 2 3 2 2 4" xfId="14037" xr:uid="{00000000-0005-0000-0000-0000880E0000}"/>
    <cellStyle name="Ausgabe 3 2 2 3 2 2 5" xfId="25764" xr:uid="{00000000-0005-0000-0000-0000890E0000}"/>
    <cellStyle name="Ausgabe 3 2 2 3 2 3" xfId="3607" xr:uid="{00000000-0005-0000-0000-00008A0E0000}"/>
    <cellStyle name="Ausgabe 3 2 2 3 2 3 2" xfId="7512" xr:uid="{00000000-0005-0000-0000-00008B0E0000}"/>
    <cellStyle name="Ausgabe 3 2 2 3 2 3 2 2" xfId="19240" xr:uid="{00000000-0005-0000-0000-00008C0E0000}"/>
    <cellStyle name="Ausgabe 3 2 2 3 2 3 2 3" xfId="30967" xr:uid="{00000000-0005-0000-0000-00008D0E0000}"/>
    <cellStyle name="Ausgabe 3 2 2 3 2 3 3" xfId="11417" xr:uid="{00000000-0005-0000-0000-00008E0E0000}"/>
    <cellStyle name="Ausgabe 3 2 2 3 2 3 3 2" xfId="23145" xr:uid="{00000000-0005-0000-0000-00008F0E0000}"/>
    <cellStyle name="Ausgabe 3 2 2 3 2 3 3 3" xfId="34872" xr:uid="{00000000-0005-0000-0000-0000900E0000}"/>
    <cellStyle name="Ausgabe 3 2 2 3 2 3 4" xfId="15335" xr:uid="{00000000-0005-0000-0000-0000910E0000}"/>
    <cellStyle name="Ausgabe 3 2 2 3 2 3 5" xfId="27062" xr:uid="{00000000-0005-0000-0000-0000920E0000}"/>
    <cellStyle name="Ausgabe 3 2 2 3 2 4" xfId="4916" xr:uid="{00000000-0005-0000-0000-0000930E0000}"/>
    <cellStyle name="Ausgabe 3 2 2 3 2 4 2" xfId="16644" xr:uid="{00000000-0005-0000-0000-0000940E0000}"/>
    <cellStyle name="Ausgabe 3 2 2 3 2 4 3" xfId="28371" xr:uid="{00000000-0005-0000-0000-0000950E0000}"/>
    <cellStyle name="Ausgabe 3 2 2 3 2 5" xfId="8821" xr:uid="{00000000-0005-0000-0000-0000960E0000}"/>
    <cellStyle name="Ausgabe 3 2 2 3 2 5 2" xfId="20549" xr:uid="{00000000-0005-0000-0000-0000970E0000}"/>
    <cellStyle name="Ausgabe 3 2 2 3 2 5 3" xfId="32276" xr:uid="{00000000-0005-0000-0000-0000980E0000}"/>
    <cellStyle name="Ausgabe 3 2 2 3 2 6" xfId="12739" xr:uid="{00000000-0005-0000-0000-0000990E0000}"/>
    <cellStyle name="Ausgabe 3 2 2 3 2 7" xfId="24466" xr:uid="{00000000-0005-0000-0000-00009A0E0000}"/>
    <cellStyle name="Ausgabe 3 2 2 3 3" xfId="1440" xr:uid="{00000000-0005-0000-0000-00009B0E0000}"/>
    <cellStyle name="Ausgabe 3 2 2 3 3 2" xfId="2738" xr:uid="{00000000-0005-0000-0000-00009C0E0000}"/>
    <cellStyle name="Ausgabe 3 2 2 3 3 2 2" xfId="6643" xr:uid="{00000000-0005-0000-0000-00009D0E0000}"/>
    <cellStyle name="Ausgabe 3 2 2 3 3 2 2 2" xfId="18371" xr:uid="{00000000-0005-0000-0000-00009E0E0000}"/>
    <cellStyle name="Ausgabe 3 2 2 3 3 2 2 3" xfId="30098" xr:uid="{00000000-0005-0000-0000-00009F0E0000}"/>
    <cellStyle name="Ausgabe 3 2 2 3 3 2 3" xfId="10548" xr:uid="{00000000-0005-0000-0000-0000A00E0000}"/>
    <cellStyle name="Ausgabe 3 2 2 3 3 2 3 2" xfId="22276" xr:uid="{00000000-0005-0000-0000-0000A10E0000}"/>
    <cellStyle name="Ausgabe 3 2 2 3 3 2 3 3" xfId="34003" xr:uid="{00000000-0005-0000-0000-0000A20E0000}"/>
    <cellStyle name="Ausgabe 3 2 2 3 3 2 4" xfId="14466" xr:uid="{00000000-0005-0000-0000-0000A30E0000}"/>
    <cellStyle name="Ausgabe 3 2 2 3 3 2 5" xfId="26193" xr:uid="{00000000-0005-0000-0000-0000A40E0000}"/>
    <cellStyle name="Ausgabe 3 2 2 3 3 3" xfId="4036" xr:uid="{00000000-0005-0000-0000-0000A50E0000}"/>
    <cellStyle name="Ausgabe 3 2 2 3 3 3 2" xfId="7941" xr:uid="{00000000-0005-0000-0000-0000A60E0000}"/>
    <cellStyle name="Ausgabe 3 2 2 3 3 3 2 2" xfId="19669" xr:uid="{00000000-0005-0000-0000-0000A70E0000}"/>
    <cellStyle name="Ausgabe 3 2 2 3 3 3 2 3" xfId="31396" xr:uid="{00000000-0005-0000-0000-0000A80E0000}"/>
    <cellStyle name="Ausgabe 3 2 2 3 3 3 3" xfId="11846" xr:uid="{00000000-0005-0000-0000-0000A90E0000}"/>
    <cellStyle name="Ausgabe 3 2 2 3 3 3 3 2" xfId="23574" xr:uid="{00000000-0005-0000-0000-0000AA0E0000}"/>
    <cellStyle name="Ausgabe 3 2 2 3 3 3 3 3" xfId="35301" xr:uid="{00000000-0005-0000-0000-0000AB0E0000}"/>
    <cellStyle name="Ausgabe 3 2 2 3 3 3 4" xfId="15764" xr:uid="{00000000-0005-0000-0000-0000AC0E0000}"/>
    <cellStyle name="Ausgabe 3 2 2 3 3 3 5" xfId="27491" xr:uid="{00000000-0005-0000-0000-0000AD0E0000}"/>
    <cellStyle name="Ausgabe 3 2 2 3 3 4" xfId="5345" xr:uid="{00000000-0005-0000-0000-0000AE0E0000}"/>
    <cellStyle name="Ausgabe 3 2 2 3 3 4 2" xfId="17073" xr:uid="{00000000-0005-0000-0000-0000AF0E0000}"/>
    <cellStyle name="Ausgabe 3 2 2 3 3 4 3" xfId="28800" xr:uid="{00000000-0005-0000-0000-0000B00E0000}"/>
    <cellStyle name="Ausgabe 3 2 2 3 3 5" xfId="9250" xr:uid="{00000000-0005-0000-0000-0000B10E0000}"/>
    <cellStyle name="Ausgabe 3 2 2 3 3 5 2" xfId="20978" xr:uid="{00000000-0005-0000-0000-0000B20E0000}"/>
    <cellStyle name="Ausgabe 3 2 2 3 3 5 3" xfId="32705" xr:uid="{00000000-0005-0000-0000-0000B30E0000}"/>
    <cellStyle name="Ausgabe 3 2 2 3 3 6" xfId="13168" xr:uid="{00000000-0005-0000-0000-0000B40E0000}"/>
    <cellStyle name="Ausgabe 3 2 2 3 3 7" xfId="24895" xr:uid="{00000000-0005-0000-0000-0000B50E0000}"/>
    <cellStyle name="Ausgabe 3 2 2 3 4" xfId="1880" xr:uid="{00000000-0005-0000-0000-0000B60E0000}"/>
    <cellStyle name="Ausgabe 3 2 2 3 4 2" xfId="5785" xr:uid="{00000000-0005-0000-0000-0000B70E0000}"/>
    <cellStyle name="Ausgabe 3 2 2 3 4 2 2" xfId="17513" xr:uid="{00000000-0005-0000-0000-0000B80E0000}"/>
    <cellStyle name="Ausgabe 3 2 2 3 4 2 3" xfId="29240" xr:uid="{00000000-0005-0000-0000-0000B90E0000}"/>
    <cellStyle name="Ausgabe 3 2 2 3 4 3" xfId="9690" xr:uid="{00000000-0005-0000-0000-0000BA0E0000}"/>
    <cellStyle name="Ausgabe 3 2 2 3 4 3 2" xfId="21418" xr:uid="{00000000-0005-0000-0000-0000BB0E0000}"/>
    <cellStyle name="Ausgabe 3 2 2 3 4 3 3" xfId="33145" xr:uid="{00000000-0005-0000-0000-0000BC0E0000}"/>
    <cellStyle name="Ausgabe 3 2 2 3 4 4" xfId="13608" xr:uid="{00000000-0005-0000-0000-0000BD0E0000}"/>
    <cellStyle name="Ausgabe 3 2 2 3 4 5" xfId="25335" xr:uid="{00000000-0005-0000-0000-0000BE0E0000}"/>
    <cellStyle name="Ausgabe 3 2 2 3 5" xfId="3178" xr:uid="{00000000-0005-0000-0000-0000BF0E0000}"/>
    <cellStyle name="Ausgabe 3 2 2 3 5 2" xfId="7083" xr:uid="{00000000-0005-0000-0000-0000C00E0000}"/>
    <cellStyle name="Ausgabe 3 2 2 3 5 2 2" xfId="18811" xr:uid="{00000000-0005-0000-0000-0000C10E0000}"/>
    <cellStyle name="Ausgabe 3 2 2 3 5 2 3" xfId="30538" xr:uid="{00000000-0005-0000-0000-0000C20E0000}"/>
    <cellStyle name="Ausgabe 3 2 2 3 5 3" xfId="10988" xr:uid="{00000000-0005-0000-0000-0000C30E0000}"/>
    <cellStyle name="Ausgabe 3 2 2 3 5 3 2" xfId="22716" xr:uid="{00000000-0005-0000-0000-0000C40E0000}"/>
    <cellStyle name="Ausgabe 3 2 2 3 5 3 3" xfId="34443" xr:uid="{00000000-0005-0000-0000-0000C50E0000}"/>
    <cellStyle name="Ausgabe 3 2 2 3 5 4" xfId="14906" xr:uid="{00000000-0005-0000-0000-0000C60E0000}"/>
    <cellStyle name="Ausgabe 3 2 2 3 5 5" xfId="26633" xr:uid="{00000000-0005-0000-0000-0000C70E0000}"/>
    <cellStyle name="Ausgabe 3 2 2 3 6" xfId="4487" xr:uid="{00000000-0005-0000-0000-0000C80E0000}"/>
    <cellStyle name="Ausgabe 3 2 2 3 6 2" xfId="16215" xr:uid="{00000000-0005-0000-0000-0000C90E0000}"/>
    <cellStyle name="Ausgabe 3 2 2 3 6 3" xfId="27942" xr:uid="{00000000-0005-0000-0000-0000CA0E0000}"/>
    <cellStyle name="Ausgabe 3 2 2 3 7" xfId="8392" xr:uid="{00000000-0005-0000-0000-0000CB0E0000}"/>
    <cellStyle name="Ausgabe 3 2 2 3 7 2" xfId="20120" xr:uid="{00000000-0005-0000-0000-0000CC0E0000}"/>
    <cellStyle name="Ausgabe 3 2 2 3 7 3" xfId="31847" xr:uid="{00000000-0005-0000-0000-0000CD0E0000}"/>
    <cellStyle name="Ausgabe 3 2 2 3 8" xfId="12310" xr:uid="{00000000-0005-0000-0000-0000CE0E0000}"/>
    <cellStyle name="Ausgabe 3 2 2 3 9" xfId="24037" xr:uid="{00000000-0005-0000-0000-0000CF0E0000}"/>
    <cellStyle name="Ausgabe 3 2 2 4" xfId="813" xr:uid="{00000000-0005-0000-0000-0000D00E0000}"/>
    <cellStyle name="Ausgabe 3 2 2 4 2" xfId="2111" xr:uid="{00000000-0005-0000-0000-0000D10E0000}"/>
    <cellStyle name="Ausgabe 3 2 2 4 2 2" xfId="6016" xr:uid="{00000000-0005-0000-0000-0000D20E0000}"/>
    <cellStyle name="Ausgabe 3 2 2 4 2 2 2" xfId="17744" xr:uid="{00000000-0005-0000-0000-0000D30E0000}"/>
    <cellStyle name="Ausgabe 3 2 2 4 2 2 3" xfId="29471" xr:uid="{00000000-0005-0000-0000-0000D40E0000}"/>
    <cellStyle name="Ausgabe 3 2 2 4 2 3" xfId="9921" xr:uid="{00000000-0005-0000-0000-0000D50E0000}"/>
    <cellStyle name="Ausgabe 3 2 2 4 2 3 2" xfId="21649" xr:uid="{00000000-0005-0000-0000-0000D60E0000}"/>
    <cellStyle name="Ausgabe 3 2 2 4 2 3 3" xfId="33376" xr:uid="{00000000-0005-0000-0000-0000D70E0000}"/>
    <cellStyle name="Ausgabe 3 2 2 4 2 4" xfId="13839" xr:uid="{00000000-0005-0000-0000-0000D80E0000}"/>
    <cellStyle name="Ausgabe 3 2 2 4 2 5" xfId="25566" xr:uid="{00000000-0005-0000-0000-0000D90E0000}"/>
    <cellStyle name="Ausgabe 3 2 2 4 3" xfId="3409" xr:uid="{00000000-0005-0000-0000-0000DA0E0000}"/>
    <cellStyle name="Ausgabe 3 2 2 4 3 2" xfId="7314" xr:uid="{00000000-0005-0000-0000-0000DB0E0000}"/>
    <cellStyle name="Ausgabe 3 2 2 4 3 2 2" xfId="19042" xr:uid="{00000000-0005-0000-0000-0000DC0E0000}"/>
    <cellStyle name="Ausgabe 3 2 2 4 3 2 3" xfId="30769" xr:uid="{00000000-0005-0000-0000-0000DD0E0000}"/>
    <cellStyle name="Ausgabe 3 2 2 4 3 3" xfId="11219" xr:uid="{00000000-0005-0000-0000-0000DE0E0000}"/>
    <cellStyle name="Ausgabe 3 2 2 4 3 3 2" xfId="22947" xr:uid="{00000000-0005-0000-0000-0000DF0E0000}"/>
    <cellStyle name="Ausgabe 3 2 2 4 3 3 3" xfId="34674" xr:uid="{00000000-0005-0000-0000-0000E00E0000}"/>
    <cellStyle name="Ausgabe 3 2 2 4 3 4" xfId="15137" xr:uid="{00000000-0005-0000-0000-0000E10E0000}"/>
    <cellStyle name="Ausgabe 3 2 2 4 3 5" xfId="26864" xr:uid="{00000000-0005-0000-0000-0000E20E0000}"/>
    <cellStyle name="Ausgabe 3 2 2 4 4" xfId="4718" xr:uid="{00000000-0005-0000-0000-0000E30E0000}"/>
    <cellStyle name="Ausgabe 3 2 2 4 4 2" xfId="16446" xr:uid="{00000000-0005-0000-0000-0000E40E0000}"/>
    <cellStyle name="Ausgabe 3 2 2 4 4 3" xfId="28173" xr:uid="{00000000-0005-0000-0000-0000E50E0000}"/>
    <cellStyle name="Ausgabe 3 2 2 4 5" xfId="8623" xr:uid="{00000000-0005-0000-0000-0000E60E0000}"/>
    <cellStyle name="Ausgabe 3 2 2 4 5 2" xfId="20351" xr:uid="{00000000-0005-0000-0000-0000E70E0000}"/>
    <cellStyle name="Ausgabe 3 2 2 4 5 3" xfId="32078" xr:uid="{00000000-0005-0000-0000-0000E80E0000}"/>
    <cellStyle name="Ausgabe 3 2 2 4 6" xfId="12541" xr:uid="{00000000-0005-0000-0000-0000E90E0000}"/>
    <cellStyle name="Ausgabe 3 2 2 4 7" xfId="24268" xr:uid="{00000000-0005-0000-0000-0000EA0E0000}"/>
    <cellStyle name="Ausgabe 3 2 2 5" xfId="1242" xr:uid="{00000000-0005-0000-0000-0000EB0E0000}"/>
    <cellStyle name="Ausgabe 3 2 2 5 2" xfId="2540" xr:uid="{00000000-0005-0000-0000-0000EC0E0000}"/>
    <cellStyle name="Ausgabe 3 2 2 5 2 2" xfId="6445" xr:uid="{00000000-0005-0000-0000-0000ED0E0000}"/>
    <cellStyle name="Ausgabe 3 2 2 5 2 2 2" xfId="18173" xr:uid="{00000000-0005-0000-0000-0000EE0E0000}"/>
    <cellStyle name="Ausgabe 3 2 2 5 2 2 3" xfId="29900" xr:uid="{00000000-0005-0000-0000-0000EF0E0000}"/>
    <cellStyle name="Ausgabe 3 2 2 5 2 3" xfId="10350" xr:uid="{00000000-0005-0000-0000-0000F00E0000}"/>
    <cellStyle name="Ausgabe 3 2 2 5 2 3 2" xfId="22078" xr:uid="{00000000-0005-0000-0000-0000F10E0000}"/>
    <cellStyle name="Ausgabe 3 2 2 5 2 3 3" xfId="33805" xr:uid="{00000000-0005-0000-0000-0000F20E0000}"/>
    <cellStyle name="Ausgabe 3 2 2 5 2 4" xfId="14268" xr:uid="{00000000-0005-0000-0000-0000F30E0000}"/>
    <cellStyle name="Ausgabe 3 2 2 5 2 5" xfId="25995" xr:uid="{00000000-0005-0000-0000-0000F40E0000}"/>
    <cellStyle name="Ausgabe 3 2 2 5 3" xfId="3838" xr:uid="{00000000-0005-0000-0000-0000F50E0000}"/>
    <cellStyle name="Ausgabe 3 2 2 5 3 2" xfId="7743" xr:uid="{00000000-0005-0000-0000-0000F60E0000}"/>
    <cellStyle name="Ausgabe 3 2 2 5 3 2 2" xfId="19471" xr:uid="{00000000-0005-0000-0000-0000F70E0000}"/>
    <cellStyle name="Ausgabe 3 2 2 5 3 2 3" xfId="31198" xr:uid="{00000000-0005-0000-0000-0000F80E0000}"/>
    <cellStyle name="Ausgabe 3 2 2 5 3 3" xfId="11648" xr:uid="{00000000-0005-0000-0000-0000F90E0000}"/>
    <cellStyle name="Ausgabe 3 2 2 5 3 3 2" xfId="23376" xr:uid="{00000000-0005-0000-0000-0000FA0E0000}"/>
    <cellStyle name="Ausgabe 3 2 2 5 3 3 3" xfId="35103" xr:uid="{00000000-0005-0000-0000-0000FB0E0000}"/>
    <cellStyle name="Ausgabe 3 2 2 5 3 4" xfId="15566" xr:uid="{00000000-0005-0000-0000-0000FC0E0000}"/>
    <cellStyle name="Ausgabe 3 2 2 5 3 5" xfId="27293" xr:uid="{00000000-0005-0000-0000-0000FD0E0000}"/>
    <cellStyle name="Ausgabe 3 2 2 5 4" xfId="5147" xr:uid="{00000000-0005-0000-0000-0000FE0E0000}"/>
    <cellStyle name="Ausgabe 3 2 2 5 4 2" xfId="16875" xr:uid="{00000000-0005-0000-0000-0000FF0E0000}"/>
    <cellStyle name="Ausgabe 3 2 2 5 4 3" xfId="28602" xr:uid="{00000000-0005-0000-0000-0000000F0000}"/>
    <cellStyle name="Ausgabe 3 2 2 5 5" xfId="9052" xr:uid="{00000000-0005-0000-0000-0000010F0000}"/>
    <cellStyle name="Ausgabe 3 2 2 5 5 2" xfId="20780" xr:uid="{00000000-0005-0000-0000-0000020F0000}"/>
    <cellStyle name="Ausgabe 3 2 2 5 5 3" xfId="32507" xr:uid="{00000000-0005-0000-0000-0000030F0000}"/>
    <cellStyle name="Ausgabe 3 2 2 5 6" xfId="12970" xr:uid="{00000000-0005-0000-0000-0000040F0000}"/>
    <cellStyle name="Ausgabe 3 2 2 5 7" xfId="24697" xr:uid="{00000000-0005-0000-0000-0000050F0000}"/>
    <cellStyle name="Ausgabe 3 2 2 6" xfId="1682" xr:uid="{00000000-0005-0000-0000-0000060F0000}"/>
    <cellStyle name="Ausgabe 3 2 2 6 2" xfId="5587" xr:uid="{00000000-0005-0000-0000-0000070F0000}"/>
    <cellStyle name="Ausgabe 3 2 2 6 2 2" xfId="17315" xr:uid="{00000000-0005-0000-0000-0000080F0000}"/>
    <cellStyle name="Ausgabe 3 2 2 6 2 3" xfId="29042" xr:uid="{00000000-0005-0000-0000-0000090F0000}"/>
    <cellStyle name="Ausgabe 3 2 2 6 3" xfId="9492" xr:uid="{00000000-0005-0000-0000-00000A0F0000}"/>
    <cellStyle name="Ausgabe 3 2 2 6 3 2" xfId="21220" xr:uid="{00000000-0005-0000-0000-00000B0F0000}"/>
    <cellStyle name="Ausgabe 3 2 2 6 3 3" xfId="32947" xr:uid="{00000000-0005-0000-0000-00000C0F0000}"/>
    <cellStyle name="Ausgabe 3 2 2 6 4" xfId="13410" xr:uid="{00000000-0005-0000-0000-00000D0F0000}"/>
    <cellStyle name="Ausgabe 3 2 2 6 5" xfId="25137" xr:uid="{00000000-0005-0000-0000-00000E0F0000}"/>
    <cellStyle name="Ausgabe 3 2 2 7" xfId="2980" xr:uid="{00000000-0005-0000-0000-00000F0F0000}"/>
    <cellStyle name="Ausgabe 3 2 2 7 2" xfId="6885" xr:uid="{00000000-0005-0000-0000-0000100F0000}"/>
    <cellStyle name="Ausgabe 3 2 2 7 2 2" xfId="18613" xr:uid="{00000000-0005-0000-0000-0000110F0000}"/>
    <cellStyle name="Ausgabe 3 2 2 7 2 3" xfId="30340" xr:uid="{00000000-0005-0000-0000-0000120F0000}"/>
    <cellStyle name="Ausgabe 3 2 2 7 3" xfId="10790" xr:uid="{00000000-0005-0000-0000-0000130F0000}"/>
    <cellStyle name="Ausgabe 3 2 2 7 3 2" xfId="22518" xr:uid="{00000000-0005-0000-0000-0000140F0000}"/>
    <cellStyle name="Ausgabe 3 2 2 7 3 3" xfId="34245" xr:uid="{00000000-0005-0000-0000-0000150F0000}"/>
    <cellStyle name="Ausgabe 3 2 2 7 4" xfId="14708" xr:uid="{00000000-0005-0000-0000-0000160F0000}"/>
    <cellStyle name="Ausgabe 3 2 2 7 5" xfId="26435" xr:uid="{00000000-0005-0000-0000-0000170F0000}"/>
    <cellStyle name="Ausgabe 3 2 2 8" xfId="4289" xr:uid="{00000000-0005-0000-0000-0000180F0000}"/>
    <cellStyle name="Ausgabe 3 2 2 8 2" xfId="16017" xr:uid="{00000000-0005-0000-0000-0000190F0000}"/>
    <cellStyle name="Ausgabe 3 2 2 8 3" xfId="27744" xr:uid="{00000000-0005-0000-0000-00001A0F0000}"/>
    <cellStyle name="Ausgabe 3 2 2 9" xfId="8194" xr:uid="{00000000-0005-0000-0000-00001B0F0000}"/>
    <cellStyle name="Ausgabe 3 2 2 9 2" xfId="19922" xr:uid="{00000000-0005-0000-0000-00001C0F0000}"/>
    <cellStyle name="Ausgabe 3 2 2 9 3" xfId="31649" xr:uid="{00000000-0005-0000-0000-00001D0F0000}"/>
    <cellStyle name="Ausgabe 3 2 3" xfId="406" xr:uid="{00000000-0005-0000-0000-00001E0F0000}"/>
    <cellStyle name="Ausgabe 3 2 3 10" xfId="12134" xr:uid="{00000000-0005-0000-0000-00001F0F0000}"/>
    <cellStyle name="Ausgabe 3 2 3 11" xfId="23861" xr:uid="{00000000-0005-0000-0000-0000200F0000}"/>
    <cellStyle name="Ausgabe 3 2 3 2" xfId="505" xr:uid="{00000000-0005-0000-0000-0000210F0000}"/>
    <cellStyle name="Ausgabe 3 2 3 2 2" xfId="934" xr:uid="{00000000-0005-0000-0000-0000220F0000}"/>
    <cellStyle name="Ausgabe 3 2 3 2 2 2" xfId="2232" xr:uid="{00000000-0005-0000-0000-0000230F0000}"/>
    <cellStyle name="Ausgabe 3 2 3 2 2 2 2" xfId="6137" xr:uid="{00000000-0005-0000-0000-0000240F0000}"/>
    <cellStyle name="Ausgabe 3 2 3 2 2 2 2 2" xfId="17865" xr:uid="{00000000-0005-0000-0000-0000250F0000}"/>
    <cellStyle name="Ausgabe 3 2 3 2 2 2 2 3" xfId="29592" xr:uid="{00000000-0005-0000-0000-0000260F0000}"/>
    <cellStyle name="Ausgabe 3 2 3 2 2 2 3" xfId="10042" xr:uid="{00000000-0005-0000-0000-0000270F0000}"/>
    <cellStyle name="Ausgabe 3 2 3 2 2 2 3 2" xfId="21770" xr:uid="{00000000-0005-0000-0000-0000280F0000}"/>
    <cellStyle name="Ausgabe 3 2 3 2 2 2 3 3" xfId="33497" xr:uid="{00000000-0005-0000-0000-0000290F0000}"/>
    <cellStyle name="Ausgabe 3 2 3 2 2 2 4" xfId="13960" xr:uid="{00000000-0005-0000-0000-00002A0F0000}"/>
    <cellStyle name="Ausgabe 3 2 3 2 2 2 5" xfId="25687" xr:uid="{00000000-0005-0000-0000-00002B0F0000}"/>
    <cellStyle name="Ausgabe 3 2 3 2 2 3" xfId="3530" xr:uid="{00000000-0005-0000-0000-00002C0F0000}"/>
    <cellStyle name="Ausgabe 3 2 3 2 2 3 2" xfId="7435" xr:uid="{00000000-0005-0000-0000-00002D0F0000}"/>
    <cellStyle name="Ausgabe 3 2 3 2 2 3 2 2" xfId="19163" xr:uid="{00000000-0005-0000-0000-00002E0F0000}"/>
    <cellStyle name="Ausgabe 3 2 3 2 2 3 2 3" xfId="30890" xr:uid="{00000000-0005-0000-0000-00002F0F0000}"/>
    <cellStyle name="Ausgabe 3 2 3 2 2 3 3" xfId="11340" xr:uid="{00000000-0005-0000-0000-0000300F0000}"/>
    <cellStyle name="Ausgabe 3 2 3 2 2 3 3 2" xfId="23068" xr:uid="{00000000-0005-0000-0000-0000310F0000}"/>
    <cellStyle name="Ausgabe 3 2 3 2 2 3 3 3" xfId="34795" xr:uid="{00000000-0005-0000-0000-0000320F0000}"/>
    <cellStyle name="Ausgabe 3 2 3 2 2 3 4" xfId="15258" xr:uid="{00000000-0005-0000-0000-0000330F0000}"/>
    <cellStyle name="Ausgabe 3 2 3 2 2 3 5" xfId="26985" xr:uid="{00000000-0005-0000-0000-0000340F0000}"/>
    <cellStyle name="Ausgabe 3 2 3 2 2 4" xfId="4839" xr:uid="{00000000-0005-0000-0000-0000350F0000}"/>
    <cellStyle name="Ausgabe 3 2 3 2 2 4 2" xfId="16567" xr:uid="{00000000-0005-0000-0000-0000360F0000}"/>
    <cellStyle name="Ausgabe 3 2 3 2 2 4 3" xfId="28294" xr:uid="{00000000-0005-0000-0000-0000370F0000}"/>
    <cellStyle name="Ausgabe 3 2 3 2 2 5" xfId="8744" xr:uid="{00000000-0005-0000-0000-0000380F0000}"/>
    <cellStyle name="Ausgabe 3 2 3 2 2 5 2" xfId="20472" xr:uid="{00000000-0005-0000-0000-0000390F0000}"/>
    <cellStyle name="Ausgabe 3 2 3 2 2 5 3" xfId="32199" xr:uid="{00000000-0005-0000-0000-00003A0F0000}"/>
    <cellStyle name="Ausgabe 3 2 3 2 2 6" xfId="12662" xr:uid="{00000000-0005-0000-0000-00003B0F0000}"/>
    <cellStyle name="Ausgabe 3 2 3 2 2 7" xfId="24389" xr:uid="{00000000-0005-0000-0000-00003C0F0000}"/>
    <cellStyle name="Ausgabe 3 2 3 2 3" xfId="1363" xr:uid="{00000000-0005-0000-0000-00003D0F0000}"/>
    <cellStyle name="Ausgabe 3 2 3 2 3 2" xfId="2661" xr:uid="{00000000-0005-0000-0000-00003E0F0000}"/>
    <cellStyle name="Ausgabe 3 2 3 2 3 2 2" xfId="6566" xr:uid="{00000000-0005-0000-0000-00003F0F0000}"/>
    <cellStyle name="Ausgabe 3 2 3 2 3 2 2 2" xfId="18294" xr:uid="{00000000-0005-0000-0000-0000400F0000}"/>
    <cellStyle name="Ausgabe 3 2 3 2 3 2 2 3" xfId="30021" xr:uid="{00000000-0005-0000-0000-0000410F0000}"/>
    <cellStyle name="Ausgabe 3 2 3 2 3 2 3" xfId="10471" xr:uid="{00000000-0005-0000-0000-0000420F0000}"/>
    <cellStyle name="Ausgabe 3 2 3 2 3 2 3 2" xfId="22199" xr:uid="{00000000-0005-0000-0000-0000430F0000}"/>
    <cellStyle name="Ausgabe 3 2 3 2 3 2 3 3" xfId="33926" xr:uid="{00000000-0005-0000-0000-0000440F0000}"/>
    <cellStyle name="Ausgabe 3 2 3 2 3 2 4" xfId="14389" xr:uid="{00000000-0005-0000-0000-0000450F0000}"/>
    <cellStyle name="Ausgabe 3 2 3 2 3 2 5" xfId="26116" xr:uid="{00000000-0005-0000-0000-0000460F0000}"/>
    <cellStyle name="Ausgabe 3 2 3 2 3 3" xfId="3959" xr:uid="{00000000-0005-0000-0000-0000470F0000}"/>
    <cellStyle name="Ausgabe 3 2 3 2 3 3 2" xfId="7864" xr:uid="{00000000-0005-0000-0000-0000480F0000}"/>
    <cellStyle name="Ausgabe 3 2 3 2 3 3 2 2" xfId="19592" xr:uid="{00000000-0005-0000-0000-0000490F0000}"/>
    <cellStyle name="Ausgabe 3 2 3 2 3 3 2 3" xfId="31319" xr:uid="{00000000-0005-0000-0000-00004A0F0000}"/>
    <cellStyle name="Ausgabe 3 2 3 2 3 3 3" xfId="11769" xr:uid="{00000000-0005-0000-0000-00004B0F0000}"/>
    <cellStyle name="Ausgabe 3 2 3 2 3 3 3 2" xfId="23497" xr:uid="{00000000-0005-0000-0000-00004C0F0000}"/>
    <cellStyle name="Ausgabe 3 2 3 2 3 3 3 3" xfId="35224" xr:uid="{00000000-0005-0000-0000-00004D0F0000}"/>
    <cellStyle name="Ausgabe 3 2 3 2 3 3 4" xfId="15687" xr:uid="{00000000-0005-0000-0000-00004E0F0000}"/>
    <cellStyle name="Ausgabe 3 2 3 2 3 3 5" xfId="27414" xr:uid="{00000000-0005-0000-0000-00004F0F0000}"/>
    <cellStyle name="Ausgabe 3 2 3 2 3 4" xfId="5268" xr:uid="{00000000-0005-0000-0000-0000500F0000}"/>
    <cellStyle name="Ausgabe 3 2 3 2 3 4 2" xfId="16996" xr:uid="{00000000-0005-0000-0000-0000510F0000}"/>
    <cellStyle name="Ausgabe 3 2 3 2 3 4 3" xfId="28723" xr:uid="{00000000-0005-0000-0000-0000520F0000}"/>
    <cellStyle name="Ausgabe 3 2 3 2 3 5" xfId="9173" xr:uid="{00000000-0005-0000-0000-0000530F0000}"/>
    <cellStyle name="Ausgabe 3 2 3 2 3 5 2" xfId="20901" xr:uid="{00000000-0005-0000-0000-0000540F0000}"/>
    <cellStyle name="Ausgabe 3 2 3 2 3 5 3" xfId="32628" xr:uid="{00000000-0005-0000-0000-0000550F0000}"/>
    <cellStyle name="Ausgabe 3 2 3 2 3 6" xfId="13091" xr:uid="{00000000-0005-0000-0000-0000560F0000}"/>
    <cellStyle name="Ausgabe 3 2 3 2 3 7" xfId="24818" xr:uid="{00000000-0005-0000-0000-0000570F0000}"/>
    <cellStyle name="Ausgabe 3 2 3 2 4" xfId="1803" xr:uid="{00000000-0005-0000-0000-0000580F0000}"/>
    <cellStyle name="Ausgabe 3 2 3 2 4 2" xfId="5708" xr:uid="{00000000-0005-0000-0000-0000590F0000}"/>
    <cellStyle name="Ausgabe 3 2 3 2 4 2 2" xfId="17436" xr:uid="{00000000-0005-0000-0000-00005A0F0000}"/>
    <cellStyle name="Ausgabe 3 2 3 2 4 2 3" xfId="29163" xr:uid="{00000000-0005-0000-0000-00005B0F0000}"/>
    <cellStyle name="Ausgabe 3 2 3 2 4 3" xfId="9613" xr:uid="{00000000-0005-0000-0000-00005C0F0000}"/>
    <cellStyle name="Ausgabe 3 2 3 2 4 3 2" xfId="21341" xr:uid="{00000000-0005-0000-0000-00005D0F0000}"/>
    <cellStyle name="Ausgabe 3 2 3 2 4 3 3" xfId="33068" xr:uid="{00000000-0005-0000-0000-00005E0F0000}"/>
    <cellStyle name="Ausgabe 3 2 3 2 4 4" xfId="13531" xr:uid="{00000000-0005-0000-0000-00005F0F0000}"/>
    <cellStyle name="Ausgabe 3 2 3 2 4 5" xfId="25258" xr:uid="{00000000-0005-0000-0000-0000600F0000}"/>
    <cellStyle name="Ausgabe 3 2 3 2 5" xfId="3101" xr:uid="{00000000-0005-0000-0000-0000610F0000}"/>
    <cellStyle name="Ausgabe 3 2 3 2 5 2" xfId="7006" xr:uid="{00000000-0005-0000-0000-0000620F0000}"/>
    <cellStyle name="Ausgabe 3 2 3 2 5 2 2" xfId="18734" xr:uid="{00000000-0005-0000-0000-0000630F0000}"/>
    <cellStyle name="Ausgabe 3 2 3 2 5 2 3" xfId="30461" xr:uid="{00000000-0005-0000-0000-0000640F0000}"/>
    <cellStyle name="Ausgabe 3 2 3 2 5 3" xfId="10911" xr:uid="{00000000-0005-0000-0000-0000650F0000}"/>
    <cellStyle name="Ausgabe 3 2 3 2 5 3 2" xfId="22639" xr:uid="{00000000-0005-0000-0000-0000660F0000}"/>
    <cellStyle name="Ausgabe 3 2 3 2 5 3 3" xfId="34366" xr:uid="{00000000-0005-0000-0000-0000670F0000}"/>
    <cellStyle name="Ausgabe 3 2 3 2 5 4" xfId="14829" xr:uid="{00000000-0005-0000-0000-0000680F0000}"/>
    <cellStyle name="Ausgabe 3 2 3 2 5 5" xfId="26556" xr:uid="{00000000-0005-0000-0000-0000690F0000}"/>
    <cellStyle name="Ausgabe 3 2 3 2 6" xfId="4410" xr:uid="{00000000-0005-0000-0000-00006A0F0000}"/>
    <cellStyle name="Ausgabe 3 2 3 2 6 2" xfId="16138" xr:uid="{00000000-0005-0000-0000-00006B0F0000}"/>
    <cellStyle name="Ausgabe 3 2 3 2 6 3" xfId="27865" xr:uid="{00000000-0005-0000-0000-00006C0F0000}"/>
    <cellStyle name="Ausgabe 3 2 3 2 7" xfId="8315" xr:uid="{00000000-0005-0000-0000-00006D0F0000}"/>
    <cellStyle name="Ausgabe 3 2 3 2 7 2" xfId="20043" xr:uid="{00000000-0005-0000-0000-00006E0F0000}"/>
    <cellStyle name="Ausgabe 3 2 3 2 7 3" xfId="31770" xr:uid="{00000000-0005-0000-0000-00006F0F0000}"/>
    <cellStyle name="Ausgabe 3 2 3 2 8" xfId="12233" xr:uid="{00000000-0005-0000-0000-0000700F0000}"/>
    <cellStyle name="Ausgabe 3 2 3 2 9" xfId="23960" xr:uid="{00000000-0005-0000-0000-0000710F0000}"/>
    <cellStyle name="Ausgabe 3 2 3 3" xfId="604" xr:uid="{00000000-0005-0000-0000-0000720F0000}"/>
    <cellStyle name="Ausgabe 3 2 3 3 2" xfId="1033" xr:uid="{00000000-0005-0000-0000-0000730F0000}"/>
    <cellStyle name="Ausgabe 3 2 3 3 2 2" xfId="2331" xr:uid="{00000000-0005-0000-0000-0000740F0000}"/>
    <cellStyle name="Ausgabe 3 2 3 3 2 2 2" xfId="6236" xr:uid="{00000000-0005-0000-0000-0000750F0000}"/>
    <cellStyle name="Ausgabe 3 2 3 3 2 2 2 2" xfId="17964" xr:uid="{00000000-0005-0000-0000-0000760F0000}"/>
    <cellStyle name="Ausgabe 3 2 3 3 2 2 2 3" xfId="29691" xr:uid="{00000000-0005-0000-0000-0000770F0000}"/>
    <cellStyle name="Ausgabe 3 2 3 3 2 2 3" xfId="10141" xr:uid="{00000000-0005-0000-0000-0000780F0000}"/>
    <cellStyle name="Ausgabe 3 2 3 3 2 2 3 2" xfId="21869" xr:uid="{00000000-0005-0000-0000-0000790F0000}"/>
    <cellStyle name="Ausgabe 3 2 3 3 2 2 3 3" xfId="33596" xr:uid="{00000000-0005-0000-0000-00007A0F0000}"/>
    <cellStyle name="Ausgabe 3 2 3 3 2 2 4" xfId="14059" xr:uid="{00000000-0005-0000-0000-00007B0F0000}"/>
    <cellStyle name="Ausgabe 3 2 3 3 2 2 5" xfId="25786" xr:uid="{00000000-0005-0000-0000-00007C0F0000}"/>
    <cellStyle name="Ausgabe 3 2 3 3 2 3" xfId="3629" xr:uid="{00000000-0005-0000-0000-00007D0F0000}"/>
    <cellStyle name="Ausgabe 3 2 3 3 2 3 2" xfId="7534" xr:uid="{00000000-0005-0000-0000-00007E0F0000}"/>
    <cellStyle name="Ausgabe 3 2 3 3 2 3 2 2" xfId="19262" xr:uid="{00000000-0005-0000-0000-00007F0F0000}"/>
    <cellStyle name="Ausgabe 3 2 3 3 2 3 2 3" xfId="30989" xr:uid="{00000000-0005-0000-0000-0000800F0000}"/>
    <cellStyle name="Ausgabe 3 2 3 3 2 3 3" xfId="11439" xr:uid="{00000000-0005-0000-0000-0000810F0000}"/>
    <cellStyle name="Ausgabe 3 2 3 3 2 3 3 2" xfId="23167" xr:uid="{00000000-0005-0000-0000-0000820F0000}"/>
    <cellStyle name="Ausgabe 3 2 3 3 2 3 3 3" xfId="34894" xr:uid="{00000000-0005-0000-0000-0000830F0000}"/>
    <cellStyle name="Ausgabe 3 2 3 3 2 3 4" xfId="15357" xr:uid="{00000000-0005-0000-0000-0000840F0000}"/>
    <cellStyle name="Ausgabe 3 2 3 3 2 3 5" xfId="27084" xr:uid="{00000000-0005-0000-0000-0000850F0000}"/>
    <cellStyle name="Ausgabe 3 2 3 3 2 4" xfId="4938" xr:uid="{00000000-0005-0000-0000-0000860F0000}"/>
    <cellStyle name="Ausgabe 3 2 3 3 2 4 2" xfId="16666" xr:uid="{00000000-0005-0000-0000-0000870F0000}"/>
    <cellStyle name="Ausgabe 3 2 3 3 2 4 3" xfId="28393" xr:uid="{00000000-0005-0000-0000-0000880F0000}"/>
    <cellStyle name="Ausgabe 3 2 3 3 2 5" xfId="8843" xr:uid="{00000000-0005-0000-0000-0000890F0000}"/>
    <cellStyle name="Ausgabe 3 2 3 3 2 5 2" xfId="20571" xr:uid="{00000000-0005-0000-0000-00008A0F0000}"/>
    <cellStyle name="Ausgabe 3 2 3 3 2 5 3" xfId="32298" xr:uid="{00000000-0005-0000-0000-00008B0F0000}"/>
    <cellStyle name="Ausgabe 3 2 3 3 2 6" xfId="12761" xr:uid="{00000000-0005-0000-0000-00008C0F0000}"/>
    <cellStyle name="Ausgabe 3 2 3 3 2 7" xfId="24488" xr:uid="{00000000-0005-0000-0000-00008D0F0000}"/>
    <cellStyle name="Ausgabe 3 2 3 3 3" xfId="1462" xr:uid="{00000000-0005-0000-0000-00008E0F0000}"/>
    <cellStyle name="Ausgabe 3 2 3 3 3 2" xfId="2760" xr:uid="{00000000-0005-0000-0000-00008F0F0000}"/>
    <cellStyle name="Ausgabe 3 2 3 3 3 2 2" xfId="6665" xr:uid="{00000000-0005-0000-0000-0000900F0000}"/>
    <cellStyle name="Ausgabe 3 2 3 3 3 2 2 2" xfId="18393" xr:uid="{00000000-0005-0000-0000-0000910F0000}"/>
    <cellStyle name="Ausgabe 3 2 3 3 3 2 2 3" xfId="30120" xr:uid="{00000000-0005-0000-0000-0000920F0000}"/>
    <cellStyle name="Ausgabe 3 2 3 3 3 2 3" xfId="10570" xr:uid="{00000000-0005-0000-0000-0000930F0000}"/>
    <cellStyle name="Ausgabe 3 2 3 3 3 2 3 2" xfId="22298" xr:uid="{00000000-0005-0000-0000-0000940F0000}"/>
    <cellStyle name="Ausgabe 3 2 3 3 3 2 3 3" xfId="34025" xr:uid="{00000000-0005-0000-0000-0000950F0000}"/>
    <cellStyle name="Ausgabe 3 2 3 3 3 2 4" xfId="14488" xr:uid="{00000000-0005-0000-0000-0000960F0000}"/>
    <cellStyle name="Ausgabe 3 2 3 3 3 2 5" xfId="26215" xr:uid="{00000000-0005-0000-0000-0000970F0000}"/>
    <cellStyle name="Ausgabe 3 2 3 3 3 3" xfId="4058" xr:uid="{00000000-0005-0000-0000-0000980F0000}"/>
    <cellStyle name="Ausgabe 3 2 3 3 3 3 2" xfId="7963" xr:uid="{00000000-0005-0000-0000-0000990F0000}"/>
    <cellStyle name="Ausgabe 3 2 3 3 3 3 2 2" xfId="19691" xr:uid="{00000000-0005-0000-0000-00009A0F0000}"/>
    <cellStyle name="Ausgabe 3 2 3 3 3 3 2 3" xfId="31418" xr:uid="{00000000-0005-0000-0000-00009B0F0000}"/>
    <cellStyle name="Ausgabe 3 2 3 3 3 3 3" xfId="11868" xr:uid="{00000000-0005-0000-0000-00009C0F0000}"/>
    <cellStyle name="Ausgabe 3 2 3 3 3 3 3 2" xfId="23596" xr:uid="{00000000-0005-0000-0000-00009D0F0000}"/>
    <cellStyle name="Ausgabe 3 2 3 3 3 3 3 3" xfId="35323" xr:uid="{00000000-0005-0000-0000-00009E0F0000}"/>
    <cellStyle name="Ausgabe 3 2 3 3 3 3 4" xfId="15786" xr:uid="{00000000-0005-0000-0000-00009F0F0000}"/>
    <cellStyle name="Ausgabe 3 2 3 3 3 3 5" xfId="27513" xr:uid="{00000000-0005-0000-0000-0000A00F0000}"/>
    <cellStyle name="Ausgabe 3 2 3 3 3 4" xfId="5367" xr:uid="{00000000-0005-0000-0000-0000A10F0000}"/>
    <cellStyle name="Ausgabe 3 2 3 3 3 4 2" xfId="17095" xr:uid="{00000000-0005-0000-0000-0000A20F0000}"/>
    <cellStyle name="Ausgabe 3 2 3 3 3 4 3" xfId="28822" xr:uid="{00000000-0005-0000-0000-0000A30F0000}"/>
    <cellStyle name="Ausgabe 3 2 3 3 3 5" xfId="9272" xr:uid="{00000000-0005-0000-0000-0000A40F0000}"/>
    <cellStyle name="Ausgabe 3 2 3 3 3 5 2" xfId="21000" xr:uid="{00000000-0005-0000-0000-0000A50F0000}"/>
    <cellStyle name="Ausgabe 3 2 3 3 3 5 3" xfId="32727" xr:uid="{00000000-0005-0000-0000-0000A60F0000}"/>
    <cellStyle name="Ausgabe 3 2 3 3 3 6" xfId="13190" xr:uid="{00000000-0005-0000-0000-0000A70F0000}"/>
    <cellStyle name="Ausgabe 3 2 3 3 3 7" xfId="24917" xr:uid="{00000000-0005-0000-0000-0000A80F0000}"/>
    <cellStyle name="Ausgabe 3 2 3 3 4" xfId="1902" xr:uid="{00000000-0005-0000-0000-0000A90F0000}"/>
    <cellStyle name="Ausgabe 3 2 3 3 4 2" xfId="5807" xr:uid="{00000000-0005-0000-0000-0000AA0F0000}"/>
    <cellStyle name="Ausgabe 3 2 3 3 4 2 2" xfId="17535" xr:uid="{00000000-0005-0000-0000-0000AB0F0000}"/>
    <cellStyle name="Ausgabe 3 2 3 3 4 2 3" xfId="29262" xr:uid="{00000000-0005-0000-0000-0000AC0F0000}"/>
    <cellStyle name="Ausgabe 3 2 3 3 4 3" xfId="9712" xr:uid="{00000000-0005-0000-0000-0000AD0F0000}"/>
    <cellStyle name="Ausgabe 3 2 3 3 4 3 2" xfId="21440" xr:uid="{00000000-0005-0000-0000-0000AE0F0000}"/>
    <cellStyle name="Ausgabe 3 2 3 3 4 3 3" xfId="33167" xr:uid="{00000000-0005-0000-0000-0000AF0F0000}"/>
    <cellStyle name="Ausgabe 3 2 3 3 4 4" xfId="13630" xr:uid="{00000000-0005-0000-0000-0000B00F0000}"/>
    <cellStyle name="Ausgabe 3 2 3 3 4 5" xfId="25357" xr:uid="{00000000-0005-0000-0000-0000B10F0000}"/>
    <cellStyle name="Ausgabe 3 2 3 3 5" xfId="3200" xr:uid="{00000000-0005-0000-0000-0000B20F0000}"/>
    <cellStyle name="Ausgabe 3 2 3 3 5 2" xfId="7105" xr:uid="{00000000-0005-0000-0000-0000B30F0000}"/>
    <cellStyle name="Ausgabe 3 2 3 3 5 2 2" xfId="18833" xr:uid="{00000000-0005-0000-0000-0000B40F0000}"/>
    <cellStyle name="Ausgabe 3 2 3 3 5 2 3" xfId="30560" xr:uid="{00000000-0005-0000-0000-0000B50F0000}"/>
    <cellStyle name="Ausgabe 3 2 3 3 5 3" xfId="11010" xr:uid="{00000000-0005-0000-0000-0000B60F0000}"/>
    <cellStyle name="Ausgabe 3 2 3 3 5 3 2" xfId="22738" xr:uid="{00000000-0005-0000-0000-0000B70F0000}"/>
    <cellStyle name="Ausgabe 3 2 3 3 5 3 3" xfId="34465" xr:uid="{00000000-0005-0000-0000-0000B80F0000}"/>
    <cellStyle name="Ausgabe 3 2 3 3 5 4" xfId="14928" xr:uid="{00000000-0005-0000-0000-0000B90F0000}"/>
    <cellStyle name="Ausgabe 3 2 3 3 5 5" xfId="26655" xr:uid="{00000000-0005-0000-0000-0000BA0F0000}"/>
    <cellStyle name="Ausgabe 3 2 3 3 6" xfId="4509" xr:uid="{00000000-0005-0000-0000-0000BB0F0000}"/>
    <cellStyle name="Ausgabe 3 2 3 3 6 2" xfId="16237" xr:uid="{00000000-0005-0000-0000-0000BC0F0000}"/>
    <cellStyle name="Ausgabe 3 2 3 3 6 3" xfId="27964" xr:uid="{00000000-0005-0000-0000-0000BD0F0000}"/>
    <cellStyle name="Ausgabe 3 2 3 3 7" xfId="8414" xr:uid="{00000000-0005-0000-0000-0000BE0F0000}"/>
    <cellStyle name="Ausgabe 3 2 3 3 7 2" xfId="20142" xr:uid="{00000000-0005-0000-0000-0000BF0F0000}"/>
    <cellStyle name="Ausgabe 3 2 3 3 7 3" xfId="31869" xr:uid="{00000000-0005-0000-0000-0000C00F0000}"/>
    <cellStyle name="Ausgabe 3 2 3 3 8" xfId="12332" xr:uid="{00000000-0005-0000-0000-0000C10F0000}"/>
    <cellStyle name="Ausgabe 3 2 3 3 9" xfId="24059" xr:uid="{00000000-0005-0000-0000-0000C20F0000}"/>
    <cellStyle name="Ausgabe 3 2 3 4" xfId="835" xr:uid="{00000000-0005-0000-0000-0000C30F0000}"/>
    <cellStyle name="Ausgabe 3 2 3 4 2" xfId="2133" xr:uid="{00000000-0005-0000-0000-0000C40F0000}"/>
    <cellStyle name="Ausgabe 3 2 3 4 2 2" xfId="6038" xr:uid="{00000000-0005-0000-0000-0000C50F0000}"/>
    <cellStyle name="Ausgabe 3 2 3 4 2 2 2" xfId="17766" xr:uid="{00000000-0005-0000-0000-0000C60F0000}"/>
    <cellStyle name="Ausgabe 3 2 3 4 2 2 3" xfId="29493" xr:uid="{00000000-0005-0000-0000-0000C70F0000}"/>
    <cellStyle name="Ausgabe 3 2 3 4 2 3" xfId="9943" xr:uid="{00000000-0005-0000-0000-0000C80F0000}"/>
    <cellStyle name="Ausgabe 3 2 3 4 2 3 2" xfId="21671" xr:uid="{00000000-0005-0000-0000-0000C90F0000}"/>
    <cellStyle name="Ausgabe 3 2 3 4 2 3 3" xfId="33398" xr:uid="{00000000-0005-0000-0000-0000CA0F0000}"/>
    <cellStyle name="Ausgabe 3 2 3 4 2 4" xfId="13861" xr:uid="{00000000-0005-0000-0000-0000CB0F0000}"/>
    <cellStyle name="Ausgabe 3 2 3 4 2 5" xfId="25588" xr:uid="{00000000-0005-0000-0000-0000CC0F0000}"/>
    <cellStyle name="Ausgabe 3 2 3 4 3" xfId="3431" xr:uid="{00000000-0005-0000-0000-0000CD0F0000}"/>
    <cellStyle name="Ausgabe 3 2 3 4 3 2" xfId="7336" xr:uid="{00000000-0005-0000-0000-0000CE0F0000}"/>
    <cellStyle name="Ausgabe 3 2 3 4 3 2 2" xfId="19064" xr:uid="{00000000-0005-0000-0000-0000CF0F0000}"/>
    <cellStyle name="Ausgabe 3 2 3 4 3 2 3" xfId="30791" xr:uid="{00000000-0005-0000-0000-0000D00F0000}"/>
    <cellStyle name="Ausgabe 3 2 3 4 3 3" xfId="11241" xr:uid="{00000000-0005-0000-0000-0000D10F0000}"/>
    <cellStyle name="Ausgabe 3 2 3 4 3 3 2" xfId="22969" xr:uid="{00000000-0005-0000-0000-0000D20F0000}"/>
    <cellStyle name="Ausgabe 3 2 3 4 3 3 3" xfId="34696" xr:uid="{00000000-0005-0000-0000-0000D30F0000}"/>
    <cellStyle name="Ausgabe 3 2 3 4 3 4" xfId="15159" xr:uid="{00000000-0005-0000-0000-0000D40F0000}"/>
    <cellStyle name="Ausgabe 3 2 3 4 3 5" xfId="26886" xr:uid="{00000000-0005-0000-0000-0000D50F0000}"/>
    <cellStyle name="Ausgabe 3 2 3 4 4" xfId="4740" xr:uid="{00000000-0005-0000-0000-0000D60F0000}"/>
    <cellStyle name="Ausgabe 3 2 3 4 4 2" xfId="16468" xr:uid="{00000000-0005-0000-0000-0000D70F0000}"/>
    <cellStyle name="Ausgabe 3 2 3 4 4 3" xfId="28195" xr:uid="{00000000-0005-0000-0000-0000D80F0000}"/>
    <cellStyle name="Ausgabe 3 2 3 4 5" xfId="8645" xr:uid="{00000000-0005-0000-0000-0000D90F0000}"/>
    <cellStyle name="Ausgabe 3 2 3 4 5 2" xfId="20373" xr:uid="{00000000-0005-0000-0000-0000DA0F0000}"/>
    <cellStyle name="Ausgabe 3 2 3 4 5 3" xfId="32100" xr:uid="{00000000-0005-0000-0000-0000DB0F0000}"/>
    <cellStyle name="Ausgabe 3 2 3 4 6" xfId="12563" xr:uid="{00000000-0005-0000-0000-0000DC0F0000}"/>
    <cellStyle name="Ausgabe 3 2 3 4 7" xfId="24290" xr:uid="{00000000-0005-0000-0000-0000DD0F0000}"/>
    <cellStyle name="Ausgabe 3 2 3 5" xfId="1264" xr:uid="{00000000-0005-0000-0000-0000DE0F0000}"/>
    <cellStyle name="Ausgabe 3 2 3 5 2" xfId="2562" xr:uid="{00000000-0005-0000-0000-0000DF0F0000}"/>
    <cellStyle name="Ausgabe 3 2 3 5 2 2" xfId="6467" xr:uid="{00000000-0005-0000-0000-0000E00F0000}"/>
    <cellStyle name="Ausgabe 3 2 3 5 2 2 2" xfId="18195" xr:uid="{00000000-0005-0000-0000-0000E10F0000}"/>
    <cellStyle name="Ausgabe 3 2 3 5 2 2 3" xfId="29922" xr:uid="{00000000-0005-0000-0000-0000E20F0000}"/>
    <cellStyle name="Ausgabe 3 2 3 5 2 3" xfId="10372" xr:uid="{00000000-0005-0000-0000-0000E30F0000}"/>
    <cellStyle name="Ausgabe 3 2 3 5 2 3 2" xfId="22100" xr:uid="{00000000-0005-0000-0000-0000E40F0000}"/>
    <cellStyle name="Ausgabe 3 2 3 5 2 3 3" xfId="33827" xr:uid="{00000000-0005-0000-0000-0000E50F0000}"/>
    <cellStyle name="Ausgabe 3 2 3 5 2 4" xfId="14290" xr:uid="{00000000-0005-0000-0000-0000E60F0000}"/>
    <cellStyle name="Ausgabe 3 2 3 5 2 5" xfId="26017" xr:uid="{00000000-0005-0000-0000-0000E70F0000}"/>
    <cellStyle name="Ausgabe 3 2 3 5 3" xfId="3860" xr:uid="{00000000-0005-0000-0000-0000E80F0000}"/>
    <cellStyle name="Ausgabe 3 2 3 5 3 2" xfId="7765" xr:uid="{00000000-0005-0000-0000-0000E90F0000}"/>
    <cellStyle name="Ausgabe 3 2 3 5 3 2 2" xfId="19493" xr:uid="{00000000-0005-0000-0000-0000EA0F0000}"/>
    <cellStyle name="Ausgabe 3 2 3 5 3 2 3" xfId="31220" xr:uid="{00000000-0005-0000-0000-0000EB0F0000}"/>
    <cellStyle name="Ausgabe 3 2 3 5 3 3" xfId="11670" xr:uid="{00000000-0005-0000-0000-0000EC0F0000}"/>
    <cellStyle name="Ausgabe 3 2 3 5 3 3 2" xfId="23398" xr:uid="{00000000-0005-0000-0000-0000ED0F0000}"/>
    <cellStyle name="Ausgabe 3 2 3 5 3 3 3" xfId="35125" xr:uid="{00000000-0005-0000-0000-0000EE0F0000}"/>
    <cellStyle name="Ausgabe 3 2 3 5 3 4" xfId="15588" xr:uid="{00000000-0005-0000-0000-0000EF0F0000}"/>
    <cellStyle name="Ausgabe 3 2 3 5 3 5" xfId="27315" xr:uid="{00000000-0005-0000-0000-0000F00F0000}"/>
    <cellStyle name="Ausgabe 3 2 3 5 4" xfId="5169" xr:uid="{00000000-0005-0000-0000-0000F10F0000}"/>
    <cellStyle name="Ausgabe 3 2 3 5 4 2" xfId="16897" xr:uid="{00000000-0005-0000-0000-0000F20F0000}"/>
    <cellStyle name="Ausgabe 3 2 3 5 4 3" xfId="28624" xr:uid="{00000000-0005-0000-0000-0000F30F0000}"/>
    <cellStyle name="Ausgabe 3 2 3 5 5" xfId="9074" xr:uid="{00000000-0005-0000-0000-0000F40F0000}"/>
    <cellStyle name="Ausgabe 3 2 3 5 5 2" xfId="20802" xr:uid="{00000000-0005-0000-0000-0000F50F0000}"/>
    <cellStyle name="Ausgabe 3 2 3 5 5 3" xfId="32529" xr:uid="{00000000-0005-0000-0000-0000F60F0000}"/>
    <cellStyle name="Ausgabe 3 2 3 5 6" xfId="12992" xr:uid="{00000000-0005-0000-0000-0000F70F0000}"/>
    <cellStyle name="Ausgabe 3 2 3 5 7" xfId="24719" xr:uid="{00000000-0005-0000-0000-0000F80F0000}"/>
    <cellStyle name="Ausgabe 3 2 3 6" xfId="1704" xr:uid="{00000000-0005-0000-0000-0000F90F0000}"/>
    <cellStyle name="Ausgabe 3 2 3 6 2" xfId="5609" xr:uid="{00000000-0005-0000-0000-0000FA0F0000}"/>
    <cellStyle name="Ausgabe 3 2 3 6 2 2" xfId="17337" xr:uid="{00000000-0005-0000-0000-0000FB0F0000}"/>
    <cellStyle name="Ausgabe 3 2 3 6 2 3" xfId="29064" xr:uid="{00000000-0005-0000-0000-0000FC0F0000}"/>
    <cellStyle name="Ausgabe 3 2 3 6 3" xfId="9514" xr:uid="{00000000-0005-0000-0000-0000FD0F0000}"/>
    <cellStyle name="Ausgabe 3 2 3 6 3 2" xfId="21242" xr:uid="{00000000-0005-0000-0000-0000FE0F0000}"/>
    <cellStyle name="Ausgabe 3 2 3 6 3 3" xfId="32969" xr:uid="{00000000-0005-0000-0000-0000FF0F0000}"/>
    <cellStyle name="Ausgabe 3 2 3 6 4" xfId="13432" xr:uid="{00000000-0005-0000-0000-000000100000}"/>
    <cellStyle name="Ausgabe 3 2 3 6 5" xfId="25159" xr:uid="{00000000-0005-0000-0000-000001100000}"/>
    <cellStyle name="Ausgabe 3 2 3 7" xfId="3002" xr:uid="{00000000-0005-0000-0000-000002100000}"/>
    <cellStyle name="Ausgabe 3 2 3 7 2" xfId="6907" xr:uid="{00000000-0005-0000-0000-000003100000}"/>
    <cellStyle name="Ausgabe 3 2 3 7 2 2" xfId="18635" xr:uid="{00000000-0005-0000-0000-000004100000}"/>
    <cellStyle name="Ausgabe 3 2 3 7 2 3" xfId="30362" xr:uid="{00000000-0005-0000-0000-000005100000}"/>
    <cellStyle name="Ausgabe 3 2 3 7 3" xfId="10812" xr:uid="{00000000-0005-0000-0000-000006100000}"/>
    <cellStyle name="Ausgabe 3 2 3 7 3 2" xfId="22540" xr:uid="{00000000-0005-0000-0000-000007100000}"/>
    <cellStyle name="Ausgabe 3 2 3 7 3 3" xfId="34267" xr:uid="{00000000-0005-0000-0000-000008100000}"/>
    <cellStyle name="Ausgabe 3 2 3 7 4" xfId="14730" xr:uid="{00000000-0005-0000-0000-000009100000}"/>
    <cellStyle name="Ausgabe 3 2 3 7 5" xfId="26457" xr:uid="{00000000-0005-0000-0000-00000A100000}"/>
    <cellStyle name="Ausgabe 3 2 3 8" xfId="4311" xr:uid="{00000000-0005-0000-0000-00000B100000}"/>
    <cellStyle name="Ausgabe 3 2 3 8 2" xfId="16039" xr:uid="{00000000-0005-0000-0000-00000C100000}"/>
    <cellStyle name="Ausgabe 3 2 3 8 3" xfId="27766" xr:uid="{00000000-0005-0000-0000-00000D100000}"/>
    <cellStyle name="Ausgabe 3 2 3 9" xfId="8216" xr:uid="{00000000-0005-0000-0000-00000E100000}"/>
    <cellStyle name="Ausgabe 3 2 3 9 2" xfId="19944" xr:uid="{00000000-0005-0000-0000-00000F100000}"/>
    <cellStyle name="Ausgabe 3 2 3 9 3" xfId="31671" xr:uid="{00000000-0005-0000-0000-000010100000}"/>
    <cellStyle name="Ausgabe 3 2 4" xfId="361" xr:uid="{00000000-0005-0000-0000-000011100000}"/>
    <cellStyle name="Ausgabe 3 2 4 2" xfId="790" xr:uid="{00000000-0005-0000-0000-000012100000}"/>
    <cellStyle name="Ausgabe 3 2 4 2 2" xfId="2088" xr:uid="{00000000-0005-0000-0000-000013100000}"/>
    <cellStyle name="Ausgabe 3 2 4 2 2 2" xfId="5993" xr:uid="{00000000-0005-0000-0000-000014100000}"/>
    <cellStyle name="Ausgabe 3 2 4 2 2 2 2" xfId="17721" xr:uid="{00000000-0005-0000-0000-000015100000}"/>
    <cellStyle name="Ausgabe 3 2 4 2 2 2 3" xfId="29448" xr:uid="{00000000-0005-0000-0000-000016100000}"/>
    <cellStyle name="Ausgabe 3 2 4 2 2 3" xfId="9898" xr:uid="{00000000-0005-0000-0000-000017100000}"/>
    <cellStyle name="Ausgabe 3 2 4 2 2 3 2" xfId="21626" xr:uid="{00000000-0005-0000-0000-000018100000}"/>
    <cellStyle name="Ausgabe 3 2 4 2 2 3 3" xfId="33353" xr:uid="{00000000-0005-0000-0000-000019100000}"/>
    <cellStyle name="Ausgabe 3 2 4 2 2 4" xfId="13816" xr:uid="{00000000-0005-0000-0000-00001A100000}"/>
    <cellStyle name="Ausgabe 3 2 4 2 2 5" xfId="25543" xr:uid="{00000000-0005-0000-0000-00001B100000}"/>
    <cellStyle name="Ausgabe 3 2 4 2 3" xfId="3386" xr:uid="{00000000-0005-0000-0000-00001C100000}"/>
    <cellStyle name="Ausgabe 3 2 4 2 3 2" xfId="7291" xr:uid="{00000000-0005-0000-0000-00001D100000}"/>
    <cellStyle name="Ausgabe 3 2 4 2 3 2 2" xfId="19019" xr:uid="{00000000-0005-0000-0000-00001E100000}"/>
    <cellStyle name="Ausgabe 3 2 4 2 3 2 3" xfId="30746" xr:uid="{00000000-0005-0000-0000-00001F100000}"/>
    <cellStyle name="Ausgabe 3 2 4 2 3 3" xfId="11196" xr:uid="{00000000-0005-0000-0000-000020100000}"/>
    <cellStyle name="Ausgabe 3 2 4 2 3 3 2" xfId="22924" xr:uid="{00000000-0005-0000-0000-000021100000}"/>
    <cellStyle name="Ausgabe 3 2 4 2 3 3 3" xfId="34651" xr:uid="{00000000-0005-0000-0000-000022100000}"/>
    <cellStyle name="Ausgabe 3 2 4 2 3 4" xfId="15114" xr:uid="{00000000-0005-0000-0000-000023100000}"/>
    <cellStyle name="Ausgabe 3 2 4 2 3 5" xfId="26841" xr:uid="{00000000-0005-0000-0000-000024100000}"/>
    <cellStyle name="Ausgabe 3 2 4 2 4" xfId="4695" xr:uid="{00000000-0005-0000-0000-000025100000}"/>
    <cellStyle name="Ausgabe 3 2 4 2 4 2" xfId="16423" xr:uid="{00000000-0005-0000-0000-000026100000}"/>
    <cellStyle name="Ausgabe 3 2 4 2 4 3" xfId="28150" xr:uid="{00000000-0005-0000-0000-000027100000}"/>
    <cellStyle name="Ausgabe 3 2 4 2 5" xfId="8600" xr:uid="{00000000-0005-0000-0000-000028100000}"/>
    <cellStyle name="Ausgabe 3 2 4 2 5 2" xfId="20328" xr:uid="{00000000-0005-0000-0000-000029100000}"/>
    <cellStyle name="Ausgabe 3 2 4 2 5 3" xfId="32055" xr:uid="{00000000-0005-0000-0000-00002A100000}"/>
    <cellStyle name="Ausgabe 3 2 4 2 6" xfId="12518" xr:uid="{00000000-0005-0000-0000-00002B100000}"/>
    <cellStyle name="Ausgabe 3 2 4 2 7" xfId="24245" xr:uid="{00000000-0005-0000-0000-00002C100000}"/>
    <cellStyle name="Ausgabe 3 2 4 3" xfId="1219" xr:uid="{00000000-0005-0000-0000-00002D100000}"/>
    <cellStyle name="Ausgabe 3 2 4 3 2" xfId="2517" xr:uid="{00000000-0005-0000-0000-00002E100000}"/>
    <cellStyle name="Ausgabe 3 2 4 3 2 2" xfId="6422" xr:uid="{00000000-0005-0000-0000-00002F100000}"/>
    <cellStyle name="Ausgabe 3 2 4 3 2 2 2" xfId="18150" xr:uid="{00000000-0005-0000-0000-000030100000}"/>
    <cellStyle name="Ausgabe 3 2 4 3 2 2 3" xfId="29877" xr:uid="{00000000-0005-0000-0000-000031100000}"/>
    <cellStyle name="Ausgabe 3 2 4 3 2 3" xfId="10327" xr:uid="{00000000-0005-0000-0000-000032100000}"/>
    <cellStyle name="Ausgabe 3 2 4 3 2 3 2" xfId="22055" xr:uid="{00000000-0005-0000-0000-000033100000}"/>
    <cellStyle name="Ausgabe 3 2 4 3 2 3 3" xfId="33782" xr:uid="{00000000-0005-0000-0000-000034100000}"/>
    <cellStyle name="Ausgabe 3 2 4 3 2 4" xfId="14245" xr:uid="{00000000-0005-0000-0000-000035100000}"/>
    <cellStyle name="Ausgabe 3 2 4 3 2 5" xfId="25972" xr:uid="{00000000-0005-0000-0000-000036100000}"/>
    <cellStyle name="Ausgabe 3 2 4 3 3" xfId="3815" xr:uid="{00000000-0005-0000-0000-000037100000}"/>
    <cellStyle name="Ausgabe 3 2 4 3 3 2" xfId="7720" xr:uid="{00000000-0005-0000-0000-000038100000}"/>
    <cellStyle name="Ausgabe 3 2 4 3 3 2 2" xfId="19448" xr:uid="{00000000-0005-0000-0000-000039100000}"/>
    <cellStyle name="Ausgabe 3 2 4 3 3 2 3" xfId="31175" xr:uid="{00000000-0005-0000-0000-00003A100000}"/>
    <cellStyle name="Ausgabe 3 2 4 3 3 3" xfId="11625" xr:uid="{00000000-0005-0000-0000-00003B100000}"/>
    <cellStyle name="Ausgabe 3 2 4 3 3 3 2" xfId="23353" xr:uid="{00000000-0005-0000-0000-00003C100000}"/>
    <cellStyle name="Ausgabe 3 2 4 3 3 3 3" xfId="35080" xr:uid="{00000000-0005-0000-0000-00003D100000}"/>
    <cellStyle name="Ausgabe 3 2 4 3 3 4" xfId="15543" xr:uid="{00000000-0005-0000-0000-00003E100000}"/>
    <cellStyle name="Ausgabe 3 2 4 3 3 5" xfId="27270" xr:uid="{00000000-0005-0000-0000-00003F100000}"/>
    <cellStyle name="Ausgabe 3 2 4 3 4" xfId="5124" xr:uid="{00000000-0005-0000-0000-000040100000}"/>
    <cellStyle name="Ausgabe 3 2 4 3 4 2" xfId="16852" xr:uid="{00000000-0005-0000-0000-000041100000}"/>
    <cellStyle name="Ausgabe 3 2 4 3 4 3" xfId="28579" xr:uid="{00000000-0005-0000-0000-000042100000}"/>
    <cellStyle name="Ausgabe 3 2 4 3 5" xfId="9029" xr:uid="{00000000-0005-0000-0000-000043100000}"/>
    <cellStyle name="Ausgabe 3 2 4 3 5 2" xfId="20757" xr:uid="{00000000-0005-0000-0000-000044100000}"/>
    <cellStyle name="Ausgabe 3 2 4 3 5 3" xfId="32484" xr:uid="{00000000-0005-0000-0000-000045100000}"/>
    <cellStyle name="Ausgabe 3 2 4 3 6" xfId="12947" xr:uid="{00000000-0005-0000-0000-000046100000}"/>
    <cellStyle name="Ausgabe 3 2 4 3 7" xfId="24674" xr:uid="{00000000-0005-0000-0000-000047100000}"/>
    <cellStyle name="Ausgabe 3 2 4 4" xfId="1659" xr:uid="{00000000-0005-0000-0000-000048100000}"/>
    <cellStyle name="Ausgabe 3 2 4 4 2" xfId="5564" xr:uid="{00000000-0005-0000-0000-000049100000}"/>
    <cellStyle name="Ausgabe 3 2 4 4 2 2" xfId="17292" xr:uid="{00000000-0005-0000-0000-00004A100000}"/>
    <cellStyle name="Ausgabe 3 2 4 4 2 3" xfId="29019" xr:uid="{00000000-0005-0000-0000-00004B100000}"/>
    <cellStyle name="Ausgabe 3 2 4 4 3" xfId="9469" xr:uid="{00000000-0005-0000-0000-00004C100000}"/>
    <cellStyle name="Ausgabe 3 2 4 4 3 2" xfId="21197" xr:uid="{00000000-0005-0000-0000-00004D100000}"/>
    <cellStyle name="Ausgabe 3 2 4 4 3 3" xfId="32924" xr:uid="{00000000-0005-0000-0000-00004E100000}"/>
    <cellStyle name="Ausgabe 3 2 4 4 4" xfId="13387" xr:uid="{00000000-0005-0000-0000-00004F100000}"/>
    <cellStyle name="Ausgabe 3 2 4 4 5" xfId="25114" xr:uid="{00000000-0005-0000-0000-000050100000}"/>
    <cellStyle name="Ausgabe 3 2 4 5" xfId="2957" xr:uid="{00000000-0005-0000-0000-000051100000}"/>
    <cellStyle name="Ausgabe 3 2 4 5 2" xfId="6862" xr:uid="{00000000-0005-0000-0000-000052100000}"/>
    <cellStyle name="Ausgabe 3 2 4 5 2 2" xfId="18590" xr:uid="{00000000-0005-0000-0000-000053100000}"/>
    <cellStyle name="Ausgabe 3 2 4 5 2 3" xfId="30317" xr:uid="{00000000-0005-0000-0000-000054100000}"/>
    <cellStyle name="Ausgabe 3 2 4 5 3" xfId="10767" xr:uid="{00000000-0005-0000-0000-000055100000}"/>
    <cellStyle name="Ausgabe 3 2 4 5 3 2" xfId="22495" xr:uid="{00000000-0005-0000-0000-000056100000}"/>
    <cellStyle name="Ausgabe 3 2 4 5 3 3" xfId="34222" xr:uid="{00000000-0005-0000-0000-000057100000}"/>
    <cellStyle name="Ausgabe 3 2 4 5 4" xfId="14685" xr:uid="{00000000-0005-0000-0000-000058100000}"/>
    <cellStyle name="Ausgabe 3 2 4 5 5" xfId="26412" xr:uid="{00000000-0005-0000-0000-000059100000}"/>
    <cellStyle name="Ausgabe 3 2 4 6" xfId="4266" xr:uid="{00000000-0005-0000-0000-00005A100000}"/>
    <cellStyle name="Ausgabe 3 2 4 6 2" xfId="15994" xr:uid="{00000000-0005-0000-0000-00005B100000}"/>
    <cellStyle name="Ausgabe 3 2 4 6 3" xfId="27721" xr:uid="{00000000-0005-0000-0000-00005C100000}"/>
    <cellStyle name="Ausgabe 3 2 4 7" xfId="8171" xr:uid="{00000000-0005-0000-0000-00005D100000}"/>
    <cellStyle name="Ausgabe 3 2 4 7 2" xfId="19899" xr:uid="{00000000-0005-0000-0000-00005E100000}"/>
    <cellStyle name="Ausgabe 3 2 4 7 3" xfId="31626" xr:uid="{00000000-0005-0000-0000-00005F100000}"/>
    <cellStyle name="Ausgabe 3 2 4 8" xfId="12089" xr:uid="{00000000-0005-0000-0000-000060100000}"/>
    <cellStyle name="Ausgabe 3 2 4 9" xfId="23816" xr:uid="{00000000-0005-0000-0000-000061100000}"/>
    <cellStyle name="Ausgabe 3 2 5" xfId="460" xr:uid="{00000000-0005-0000-0000-000062100000}"/>
    <cellStyle name="Ausgabe 3 2 5 2" xfId="889" xr:uid="{00000000-0005-0000-0000-000063100000}"/>
    <cellStyle name="Ausgabe 3 2 5 2 2" xfId="2187" xr:uid="{00000000-0005-0000-0000-000064100000}"/>
    <cellStyle name="Ausgabe 3 2 5 2 2 2" xfId="6092" xr:uid="{00000000-0005-0000-0000-000065100000}"/>
    <cellStyle name="Ausgabe 3 2 5 2 2 2 2" xfId="17820" xr:uid="{00000000-0005-0000-0000-000066100000}"/>
    <cellStyle name="Ausgabe 3 2 5 2 2 2 3" xfId="29547" xr:uid="{00000000-0005-0000-0000-000067100000}"/>
    <cellStyle name="Ausgabe 3 2 5 2 2 3" xfId="9997" xr:uid="{00000000-0005-0000-0000-000068100000}"/>
    <cellStyle name="Ausgabe 3 2 5 2 2 3 2" xfId="21725" xr:uid="{00000000-0005-0000-0000-000069100000}"/>
    <cellStyle name="Ausgabe 3 2 5 2 2 3 3" xfId="33452" xr:uid="{00000000-0005-0000-0000-00006A100000}"/>
    <cellStyle name="Ausgabe 3 2 5 2 2 4" xfId="13915" xr:uid="{00000000-0005-0000-0000-00006B100000}"/>
    <cellStyle name="Ausgabe 3 2 5 2 2 5" xfId="25642" xr:uid="{00000000-0005-0000-0000-00006C100000}"/>
    <cellStyle name="Ausgabe 3 2 5 2 3" xfId="3485" xr:uid="{00000000-0005-0000-0000-00006D100000}"/>
    <cellStyle name="Ausgabe 3 2 5 2 3 2" xfId="7390" xr:uid="{00000000-0005-0000-0000-00006E100000}"/>
    <cellStyle name="Ausgabe 3 2 5 2 3 2 2" xfId="19118" xr:uid="{00000000-0005-0000-0000-00006F100000}"/>
    <cellStyle name="Ausgabe 3 2 5 2 3 2 3" xfId="30845" xr:uid="{00000000-0005-0000-0000-000070100000}"/>
    <cellStyle name="Ausgabe 3 2 5 2 3 3" xfId="11295" xr:uid="{00000000-0005-0000-0000-000071100000}"/>
    <cellStyle name="Ausgabe 3 2 5 2 3 3 2" xfId="23023" xr:uid="{00000000-0005-0000-0000-000072100000}"/>
    <cellStyle name="Ausgabe 3 2 5 2 3 3 3" xfId="34750" xr:uid="{00000000-0005-0000-0000-000073100000}"/>
    <cellStyle name="Ausgabe 3 2 5 2 3 4" xfId="15213" xr:uid="{00000000-0005-0000-0000-000074100000}"/>
    <cellStyle name="Ausgabe 3 2 5 2 3 5" xfId="26940" xr:uid="{00000000-0005-0000-0000-000075100000}"/>
    <cellStyle name="Ausgabe 3 2 5 2 4" xfId="4794" xr:uid="{00000000-0005-0000-0000-000076100000}"/>
    <cellStyle name="Ausgabe 3 2 5 2 4 2" xfId="16522" xr:uid="{00000000-0005-0000-0000-000077100000}"/>
    <cellStyle name="Ausgabe 3 2 5 2 4 3" xfId="28249" xr:uid="{00000000-0005-0000-0000-000078100000}"/>
    <cellStyle name="Ausgabe 3 2 5 2 5" xfId="8699" xr:uid="{00000000-0005-0000-0000-000079100000}"/>
    <cellStyle name="Ausgabe 3 2 5 2 5 2" xfId="20427" xr:uid="{00000000-0005-0000-0000-00007A100000}"/>
    <cellStyle name="Ausgabe 3 2 5 2 5 3" xfId="32154" xr:uid="{00000000-0005-0000-0000-00007B100000}"/>
    <cellStyle name="Ausgabe 3 2 5 2 6" xfId="12617" xr:uid="{00000000-0005-0000-0000-00007C100000}"/>
    <cellStyle name="Ausgabe 3 2 5 2 7" xfId="24344" xr:uid="{00000000-0005-0000-0000-00007D100000}"/>
    <cellStyle name="Ausgabe 3 2 5 3" xfId="1318" xr:uid="{00000000-0005-0000-0000-00007E100000}"/>
    <cellStyle name="Ausgabe 3 2 5 3 2" xfId="2616" xr:uid="{00000000-0005-0000-0000-00007F100000}"/>
    <cellStyle name="Ausgabe 3 2 5 3 2 2" xfId="6521" xr:uid="{00000000-0005-0000-0000-000080100000}"/>
    <cellStyle name="Ausgabe 3 2 5 3 2 2 2" xfId="18249" xr:uid="{00000000-0005-0000-0000-000081100000}"/>
    <cellStyle name="Ausgabe 3 2 5 3 2 2 3" xfId="29976" xr:uid="{00000000-0005-0000-0000-000082100000}"/>
    <cellStyle name="Ausgabe 3 2 5 3 2 3" xfId="10426" xr:uid="{00000000-0005-0000-0000-000083100000}"/>
    <cellStyle name="Ausgabe 3 2 5 3 2 3 2" xfId="22154" xr:uid="{00000000-0005-0000-0000-000084100000}"/>
    <cellStyle name="Ausgabe 3 2 5 3 2 3 3" xfId="33881" xr:uid="{00000000-0005-0000-0000-000085100000}"/>
    <cellStyle name="Ausgabe 3 2 5 3 2 4" xfId="14344" xr:uid="{00000000-0005-0000-0000-000086100000}"/>
    <cellStyle name="Ausgabe 3 2 5 3 2 5" xfId="26071" xr:uid="{00000000-0005-0000-0000-000087100000}"/>
    <cellStyle name="Ausgabe 3 2 5 3 3" xfId="3914" xr:uid="{00000000-0005-0000-0000-000088100000}"/>
    <cellStyle name="Ausgabe 3 2 5 3 3 2" xfId="7819" xr:uid="{00000000-0005-0000-0000-000089100000}"/>
    <cellStyle name="Ausgabe 3 2 5 3 3 2 2" xfId="19547" xr:uid="{00000000-0005-0000-0000-00008A100000}"/>
    <cellStyle name="Ausgabe 3 2 5 3 3 2 3" xfId="31274" xr:uid="{00000000-0005-0000-0000-00008B100000}"/>
    <cellStyle name="Ausgabe 3 2 5 3 3 3" xfId="11724" xr:uid="{00000000-0005-0000-0000-00008C100000}"/>
    <cellStyle name="Ausgabe 3 2 5 3 3 3 2" xfId="23452" xr:uid="{00000000-0005-0000-0000-00008D100000}"/>
    <cellStyle name="Ausgabe 3 2 5 3 3 3 3" xfId="35179" xr:uid="{00000000-0005-0000-0000-00008E100000}"/>
    <cellStyle name="Ausgabe 3 2 5 3 3 4" xfId="15642" xr:uid="{00000000-0005-0000-0000-00008F100000}"/>
    <cellStyle name="Ausgabe 3 2 5 3 3 5" xfId="27369" xr:uid="{00000000-0005-0000-0000-000090100000}"/>
    <cellStyle name="Ausgabe 3 2 5 3 4" xfId="5223" xr:uid="{00000000-0005-0000-0000-000091100000}"/>
    <cellStyle name="Ausgabe 3 2 5 3 4 2" xfId="16951" xr:uid="{00000000-0005-0000-0000-000092100000}"/>
    <cellStyle name="Ausgabe 3 2 5 3 4 3" xfId="28678" xr:uid="{00000000-0005-0000-0000-000093100000}"/>
    <cellStyle name="Ausgabe 3 2 5 3 5" xfId="9128" xr:uid="{00000000-0005-0000-0000-000094100000}"/>
    <cellStyle name="Ausgabe 3 2 5 3 5 2" xfId="20856" xr:uid="{00000000-0005-0000-0000-000095100000}"/>
    <cellStyle name="Ausgabe 3 2 5 3 5 3" xfId="32583" xr:uid="{00000000-0005-0000-0000-000096100000}"/>
    <cellStyle name="Ausgabe 3 2 5 3 6" xfId="13046" xr:uid="{00000000-0005-0000-0000-000097100000}"/>
    <cellStyle name="Ausgabe 3 2 5 3 7" xfId="24773" xr:uid="{00000000-0005-0000-0000-000098100000}"/>
    <cellStyle name="Ausgabe 3 2 5 4" xfId="1758" xr:uid="{00000000-0005-0000-0000-000099100000}"/>
    <cellStyle name="Ausgabe 3 2 5 4 2" xfId="5663" xr:uid="{00000000-0005-0000-0000-00009A100000}"/>
    <cellStyle name="Ausgabe 3 2 5 4 2 2" xfId="17391" xr:uid="{00000000-0005-0000-0000-00009B100000}"/>
    <cellStyle name="Ausgabe 3 2 5 4 2 3" xfId="29118" xr:uid="{00000000-0005-0000-0000-00009C100000}"/>
    <cellStyle name="Ausgabe 3 2 5 4 3" xfId="9568" xr:uid="{00000000-0005-0000-0000-00009D100000}"/>
    <cellStyle name="Ausgabe 3 2 5 4 3 2" xfId="21296" xr:uid="{00000000-0005-0000-0000-00009E100000}"/>
    <cellStyle name="Ausgabe 3 2 5 4 3 3" xfId="33023" xr:uid="{00000000-0005-0000-0000-00009F100000}"/>
    <cellStyle name="Ausgabe 3 2 5 4 4" xfId="13486" xr:uid="{00000000-0005-0000-0000-0000A0100000}"/>
    <cellStyle name="Ausgabe 3 2 5 4 5" xfId="25213" xr:uid="{00000000-0005-0000-0000-0000A1100000}"/>
    <cellStyle name="Ausgabe 3 2 5 5" xfId="3056" xr:uid="{00000000-0005-0000-0000-0000A2100000}"/>
    <cellStyle name="Ausgabe 3 2 5 5 2" xfId="6961" xr:uid="{00000000-0005-0000-0000-0000A3100000}"/>
    <cellStyle name="Ausgabe 3 2 5 5 2 2" xfId="18689" xr:uid="{00000000-0005-0000-0000-0000A4100000}"/>
    <cellStyle name="Ausgabe 3 2 5 5 2 3" xfId="30416" xr:uid="{00000000-0005-0000-0000-0000A5100000}"/>
    <cellStyle name="Ausgabe 3 2 5 5 3" xfId="10866" xr:uid="{00000000-0005-0000-0000-0000A6100000}"/>
    <cellStyle name="Ausgabe 3 2 5 5 3 2" xfId="22594" xr:uid="{00000000-0005-0000-0000-0000A7100000}"/>
    <cellStyle name="Ausgabe 3 2 5 5 3 3" xfId="34321" xr:uid="{00000000-0005-0000-0000-0000A8100000}"/>
    <cellStyle name="Ausgabe 3 2 5 5 4" xfId="14784" xr:uid="{00000000-0005-0000-0000-0000A9100000}"/>
    <cellStyle name="Ausgabe 3 2 5 5 5" xfId="26511" xr:uid="{00000000-0005-0000-0000-0000AA100000}"/>
    <cellStyle name="Ausgabe 3 2 5 6" xfId="4365" xr:uid="{00000000-0005-0000-0000-0000AB100000}"/>
    <cellStyle name="Ausgabe 3 2 5 6 2" xfId="16093" xr:uid="{00000000-0005-0000-0000-0000AC100000}"/>
    <cellStyle name="Ausgabe 3 2 5 6 3" xfId="27820" xr:uid="{00000000-0005-0000-0000-0000AD100000}"/>
    <cellStyle name="Ausgabe 3 2 5 7" xfId="8270" xr:uid="{00000000-0005-0000-0000-0000AE100000}"/>
    <cellStyle name="Ausgabe 3 2 5 7 2" xfId="19998" xr:uid="{00000000-0005-0000-0000-0000AF100000}"/>
    <cellStyle name="Ausgabe 3 2 5 7 3" xfId="31725" xr:uid="{00000000-0005-0000-0000-0000B0100000}"/>
    <cellStyle name="Ausgabe 3 2 5 8" xfId="12188" xr:uid="{00000000-0005-0000-0000-0000B1100000}"/>
    <cellStyle name="Ausgabe 3 2 5 9" xfId="23915" xr:uid="{00000000-0005-0000-0000-0000B2100000}"/>
    <cellStyle name="Ausgabe 3 2 6" xfId="559" xr:uid="{00000000-0005-0000-0000-0000B3100000}"/>
    <cellStyle name="Ausgabe 3 2 6 2" xfId="988" xr:uid="{00000000-0005-0000-0000-0000B4100000}"/>
    <cellStyle name="Ausgabe 3 2 6 2 2" xfId="2286" xr:uid="{00000000-0005-0000-0000-0000B5100000}"/>
    <cellStyle name="Ausgabe 3 2 6 2 2 2" xfId="6191" xr:uid="{00000000-0005-0000-0000-0000B6100000}"/>
    <cellStyle name="Ausgabe 3 2 6 2 2 2 2" xfId="17919" xr:uid="{00000000-0005-0000-0000-0000B7100000}"/>
    <cellStyle name="Ausgabe 3 2 6 2 2 2 3" xfId="29646" xr:uid="{00000000-0005-0000-0000-0000B8100000}"/>
    <cellStyle name="Ausgabe 3 2 6 2 2 3" xfId="10096" xr:uid="{00000000-0005-0000-0000-0000B9100000}"/>
    <cellStyle name="Ausgabe 3 2 6 2 2 3 2" xfId="21824" xr:uid="{00000000-0005-0000-0000-0000BA100000}"/>
    <cellStyle name="Ausgabe 3 2 6 2 2 3 3" xfId="33551" xr:uid="{00000000-0005-0000-0000-0000BB100000}"/>
    <cellStyle name="Ausgabe 3 2 6 2 2 4" xfId="14014" xr:uid="{00000000-0005-0000-0000-0000BC100000}"/>
    <cellStyle name="Ausgabe 3 2 6 2 2 5" xfId="25741" xr:uid="{00000000-0005-0000-0000-0000BD100000}"/>
    <cellStyle name="Ausgabe 3 2 6 2 3" xfId="3584" xr:uid="{00000000-0005-0000-0000-0000BE100000}"/>
    <cellStyle name="Ausgabe 3 2 6 2 3 2" xfId="7489" xr:uid="{00000000-0005-0000-0000-0000BF100000}"/>
    <cellStyle name="Ausgabe 3 2 6 2 3 2 2" xfId="19217" xr:uid="{00000000-0005-0000-0000-0000C0100000}"/>
    <cellStyle name="Ausgabe 3 2 6 2 3 2 3" xfId="30944" xr:uid="{00000000-0005-0000-0000-0000C1100000}"/>
    <cellStyle name="Ausgabe 3 2 6 2 3 3" xfId="11394" xr:uid="{00000000-0005-0000-0000-0000C2100000}"/>
    <cellStyle name="Ausgabe 3 2 6 2 3 3 2" xfId="23122" xr:uid="{00000000-0005-0000-0000-0000C3100000}"/>
    <cellStyle name="Ausgabe 3 2 6 2 3 3 3" xfId="34849" xr:uid="{00000000-0005-0000-0000-0000C4100000}"/>
    <cellStyle name="Ausgabe 3 2 6 2 3 4" xfId="15312" xr:uid="{00000000-0005-0000-0000-0000C5100000}"/>
    <cellStyle name="Ausgabe 3 2 6 2 3 5" xfId="27039" xr:uid="{00000000-0005-0000-0000-0000C6100000}"/>
    <cellStyle name="Ausgabe 3 2 6 2 4" xfId="4893" xr:uid="{00000000-0005-0000-0000-0000C7100000}"/>
    <cellStyle name="Ausgabe 3 2 6 2 4 2" xfId="16621" xr:uid="{00000000-0005-0000-0000-0000C8100000}"/>
    <cellStyle name="Ausgabe 3 2 6 2 4 3" xfId="28348" xr:uid="{00000000-0005-0000-0000-0000C9100000}"/>
    <cellStyle name="Ausgabe 3 2 6 2 5" xfId="8798" xr:uid="{00000000-0005-0000-0000-0000CA100000}"/>
    <cellStyle name="Ausgabe 3 2 6 2 5 2" xfId="20526" xr:uid="{00000000-0005-0000-0000-0000CB100000}"/>
    <cellStyle name="Ausgabe 3 2 6 2 5 3" xfId="32253" xr:uid="{00000000-0005-0000-0000-0000CC100000}"/>
    <cellStyle name="Ausgabe 3 2 6 2 6" xfId="12716" xr:uid="{00000000-0005-0000-0000-0000CD100000}"/>
    <cellStyle name="Ausgabe 3 2 6 2 7" xfId="24443" xr:uid="{00000000-0005-0000-0000-0000CE100000}"/>
    <cellStyle name="Ausgabe 3 2 6 3" xfId="1417" xr:uid="{00000000-0005-0000-0000-0000CF100000}"/>
    <cellStyle name="Ausgabe 3 2 6 3 2" xfId="2715" xr:uid="{00000000-0005-0000-0000-0000D0100000}"/>
    <cellStyle name="Ausgabe 3 2 6 3 2 2" xfId="6620" xr:uid="{00000000-0005-0000-0000-0000D1100000}"/>
    <cellStyle name="Ausgabe 3 2 6 3 2 2 2" xfId="18348" xr:uid="{00000000-0005-0000-0000-0000D2100000}"/>
    <cellStyle name="Ausgabe 3 2 6 3 2 2 3" xfId="30075" xr:uid="{00000000-0005-0000-0000-0000D3100000}"/>
    <cellStyle name="Ausgabe 3 2 6 3 2 3" xfId="10525" xr:uid="{00000000-0005-0000-0000-0000D4100000}"/>
    <cellStyle name="Ausgabe 3 2 6 3 2 3 2" xfId="22253" xr:uid="{00000000-0005-0000-0000-0000D5100000}"/>
    <cellStyle name="Ausgabe 3 2 6 3 2 3 3" xfId="33980" xr:uid="{00000000-0005-0000-0000-0000D6100000}"/>
    <cellStyle name="Ausgabe 3 2 6 3 2 4" xfId="14443" xr:uid="{00000000-0005-0000-0000-0000D7100000}"/>
    <cellStyle name="Ausgabe 3 2 6 3 2 5" xfId="26170" xr:uid="{00000000-0005-0000-0000-0000D8100000}"/>
    <cellStyle name="Ausgabe 3 2 6 3 3" xfId="4013" xr:uid="{00000000-0005-0000-0000-0000D9100000}"/>
    <cellStyle name="Ausgabe 3 2 6 3 3 2" xfId="7918" xr:uid="{00000000-0005-0000-0000-0000DA100000}"/>
    <cellStyle name="Ausgabe 3 2 6 3 3 2 2" xfId="19646" xr:uid="{00000000-0005-0000-0000-0000DB100000}"/>
    <cellStyle name="Ausgabe 3 2 6 3 3 2 3" xfId="31373" xr:uid="{00000000-0005-0000-0000-0000DC100000}"/>
    <cellStyle name="Ausgabe 3 2 6 3 3 3" xfId="11823" xr:uid="{00000000-0005-0000-0000-0000DD100000}"/>
    <cellStyle name="Ausgabe 3 2 6 3 3 3 2" xfId="23551" xr:uid="{00000000-0005-0000-0000-0000DE100000}"/>
    <cellStyle name="Ausgabe 3 2 6 3 3 3 3" xfId="35278" xr:uid="{00000000-0005-0000-0000-0000DF100000}"/>
    <cellStyle name="Ausgabe 3 2 6 3 3 4" xfId="15741" xr:uid="{00000000-0005-0000-0000-0000E0100000}"/>
    <cellStyle name="Ausgabe 3 2 6 3 3 5" xfId="27468" xr:uid="{00000000-0005-0000-0000-0000E1100000}"/>
    <cellStyle name="Ausgabe 3 2 6 3 4" xfId="5322" xr:uid="{00000000-0005-0000-0000-0000E2100000}"/>
    <cellStyle name="Ausgabe 3 2 6 3 4 2" xfId="17050" xr:uid="{00000000-0005-0000-0000-0000E3100000}"/>
    <cellStyle name="Ausgabe 3 2 6 3 4 3" xfId="28777" xr:uid="{00000000-0005-0000-0000-0000E4100000}"/>
    <cellStyle name="Ausgabe 3 2 6 3 5" xfId="9227" xr:uid="{00000000-0005-0000-0000-0000E5100000}"/>
    <cellStyle name="Ausgabe 3 2 6 3 5 2" xfId="20955" xr:uid="{00000000-0005-0000-0000-0000E6100000}"/>
    <cellStyle name="Ausgabe 3 2 6 3 5 3" xfId="32682" xr:uid="{00000000-0005-0000-0000-0000E7100000}"/>
    <cellStyle name="Ausgabe 3 2 6 3 6" xfId="13145" xr:uid="{00000000-0005-0000-0000-0000E8100000}"/>
    <cellStyle name="Ausgabe 3 2 6 3 7" xfId="24872" xr:uid="{00000000-0005-0000-0000-0000E9100000}"/>
    <cellStyle name="Ausgabe 3 2 6 4" xfId="1857" xr:uid="{00000000-0005-0000-0000-0000EA100000}"/>
    <cellStyle name="Ausgabe 3 2 6 4 2" xfId="5762" xr:uid="{00000000-0005-0000-0000-0000EB100000}"/>
    <cellStyle name="Ausgabe 3 2 6 4 2 2" xfId="17490" xr:uid="{00000000-0005-0000-0000-0000EC100000}"/>
    <cellStyle name="Ausgabe 3 2 6 4 2 3" xfId="29217" xr:uid="{00000000-0005-0000-0000-0000ED100000}"/>
    <cellStyle name="Ausgabe 3 2 6 4 3" xfId="9667" xr:uid="{00000000-0005-0000-0000-0000EE100000}"/>
    <cellStyle name="Ausgabe 3 2 6 4 3 2" xfId="21395" xr:uid="{00000000-0005-0000-0000-0000EF100000}"/>
    <cellStyle name="Ausgabe 3 2 6 4 3 3" xfId="33122" xr:uid="{00000000-0005-0000-0000-0000F0100000}"/>
    <cellStyle name="Ausgabe 3 2 6 4 4" xfId="13585" xr:uid="{00000000-0005-0000-0000-0000F1100000}"/>
    <cellStyle name="Ausgabe 3 2 6 4 5" xfId="25312" xr:uid="{00000000-0005-0000-0000-0000F2100000}"/>
    <cellStyle name="Ausgabe 3 2 6 5" xfId="3155" xr:uid="{00000000-0005-0000-0000-0000F3100000}"/>
    <cellStyle name="Ausgabe 3 2 6 5 2" xfId="7060" xr:uid="{00000000-0005-0000-0000-0000F4100000}"/>
    <cellStyle name="Ausgabe 3 2 6 5 2 2" xfId="18788" xr:uid="{00000000-0005-0000-0000-0000F5100000}"/>
    <cellStyle name="Ausgabe 3 2 6 5 2 3" xfId="30515" xr:uid="{00000000-0005-0000-0000-0000F6100000}"/>
    <cellStyle name="Ausgabe 3 2 6 5 3" xfId="10965" xr:uid="{00000000-0005-0000-0000-0000F7100000}"/>
    <cellStyle name="Ausgabe 3 2 6 5 3 2" xfId="22693" xr:uid="{00000000-0005-0000-0000-0000F8100000}"/>
    <cellStyle name="Ausgabe 3 2 6 5 3 3" xfId="34420" xr:uid="{00000000-0005-0000-0000-0000F9100000}"/>
    <cellStyle name="Ausgabe 3 2 6 5 4" xfId="14883" xr:uid="{00000000-0005-0000-0000-0000FA100000}"/>
    <cellStyle name="Ausgabe 3 2 6 5 5" xfId="26610" xr:uid="{00000000-0005-0000-0000-0000FB100000}"/>
    <cellStyle name="Ausgabe 3 2 6 6" xfId="4464" xr:uid="{00000000-0005-0000-0000-0000FC100000}"/>
    <cellStyle name="Ausgabe 3 2 6 6 2" xfId="16192" xr:uid="{00000000-0005-0000-0000-0000FD100000}"/>
    <cellStyle name="Ausgabe 3 2 6 6 3" xfId="27919" xr:uid="{00000000-0005-0000-0000-0000FE100000}"/>
    <cellStyle name="Ausgabe 3 2 6 7" xfId="8369" xr:uid="{00000000-0005-0000-0000-0000FF100000}"/>
    <cellStyle name="Ausgabe 3 2 6 7 2" xfId="20097" xr:uid="{00000000-0005-0000-0000-000000110000}"/>
    <cellStyle name="Ausgabe 3 2 6 7 3" xfId="31824" xr:uid="{00000000-0005-0000-0000-000001110000}"/>
    <cellStyle name="Ausgabe 3 2 6 8" xfId="12287" xr:uid="{00000000-0005-0000-0000-000002110000}"/>
    <cellStyle name="Ausgabe 3 2 6 9" xfId="24014" xr:uid="{00000000-0005-0000-0000-000003110000}"/>
    <cellStyle name="Ausgabe 3 2 7" xfId="655" xr:uid="{00000000-0005-0000-0000-000004110000}"/>
    <cellStyle name="Ausgabe 3 2 7 2" xfId="1953" xr:uid="{00000000-0005-0000-0000-000005110000}"/>
    <cellStyle name="Ausgabe 3 2 7 2 2" xfId="5858" xr:uid="{00000000-0005-0000-0000-000006110000}"/>
    <cellStyle name="Ausgabe 3 2 7 2 2 2" xfId="17586" xr:uid="{00000000-0005-0000-0000-000007110000}"/>
    <cellStyle name="Ausgabe 3 2 7 2 2 3" xfId="29313" xr:uid="{00000000-0005-0000-0000-000008110000}"/>
    <cellStyle name="Ausgabe 3 2 7 2 3" xfId="9763" xr:uid="{00000000-0005-0000-0000-000009110000}"/>
    <cellStyle name="Ausgabe 3 2 7 2 3 2" xfId="21491" xr:uid="{00000000-0005-0000-0000-00000A110000}"/>
    <cellStyle name="Ausgabe 3 2 7 2 3 3" xfId="33218" xr:uid="{00000000-0005-0000-0000-00000B110000}"/>
    <cellStyle name="Ausgabe 3 2 7 2 4" xfId="13681" xr:uid="{00000000-0005-0000-0000-00000C110000}"/>
    <cellStyle name="Ausgabe 3 2 7 2 5" xfId="25408" xr:uid="{00000000-0005-0000-0000-00000D110000}"/>
    <cellStyle name="Ausgabe 3 2 7 3" xfId="3251" xr:uid="{00000000-0005-0000-0000-00000E110000}"/>
    <cellStyle name="Ausgabe 3 2 7 3 2" xfId="7156" xr:uid="{00000000-0005-0000-0000-00000F110000}"/>
    <cellStyle name="Ausgabe 3 2 7 3 2 2" xfId="18884" xr:uid="{00000000-0005-0000-0000-000010110000}"/>
    <cellStyle name="Ausgabe 3 2 7 3 2 3" xfId="30611" xr:uid="{00000000-0005-0000-0000-000011110000}"/>
    <cellStyle name="Ausgabe 3 2 7 3 3" xfId="11061" xr:uid="{00000000-0005-0000-0000-000012110000}"/>
    <cellStyle name="Ausgabe 3 2 7 3 3 2" xfId="22789" xr:uid="{00000000-0005-0000-0000-000013110000}"/>
    <cellStyle name="Ausgabe 3 2 7 3 3 3" xfId="34516" xr:uid="{00000000-0005-0000-0000-000014110000}"/>
    <cellStyle name="Ausgabe 3 2 7 3 4" xfId="14979" xr:uid="{00000000-0005-0000-0000-000015110000}"/>
    <cellStyle name="Ausgabe 3 2 7 3 5" xfId="26706" xr:uid="{00000000-0005-0000-0000-000016110000}"/>
    <cellStyle name="Ausgabe 3 2 7 4" xfId="4560" xr:uid="{00000000-0005-0000-0000-000017110000}"/>
    <cellStyle name="Ausgabe 3 2 7 4 2" xfId="16288" xr:uid="{00000000-0005-0000-0000-000018110000}"/>
    <cellStyle name="Ausgabe 3 2 7 4 3" xfId="28015" xr:uid="{00000000-0005-0000-0000-000019110000}"/>
    <cellStyle name="Ausgabe 3 2 7 5" xfId="8465" xr:uid="{00000000-0005-0000-0000-00001A110000}"/>
    <cellStyle name="Ausgabe 3 2 7 5 2" xfId="20193" xr:uid="{00000000-0005-0000-0000-00001B110000}"/>
    <cellStyle name="Ausgabe 3 2 7 5 3" xfId="31920" xr:uid="{00000000-0005-0000-0000-00001C110000}"/>
    <cellStyle name="Ausgabe 3 2 7 6" xfId="12383" xr:uid="{00000000-0005-0000-0000-00001D110000}"/>
    <cellStyle name="Ausgabe 3 2 7 7" xfId="24110" xr:uid="{00000000-0005-0000-0000-00001E110000}"/>
    <cellStyle name="Ausgabe 3 2 8" xfId="1084" xr:uid="{00000000-0005-0000-0000-00001F110000}"/>
    <cellStyle name="Ausgabe 3 2 8 2" xfId="2382" xr:uid="{00000000-0005-0000-0000-000020110000}"/>
    <cellStyle name="Ausgabe 3 2 8 2 2" xfId="6287" xr:uid="{00000000-0005-0000-0000-000021110000}"/>
    <cellStyle name="Ausgabe 3 2 8 2 2 2" xfId="18015" xr:uid="{00000000-0005-0000-0000-000022110000}"/>
    <cellStyle name="Ausgabe 3 2 8 2 2 3" xfId="29742" xr:uid="{00000000-0005-0000-0000-000023110000}"/>
    <cellStyle name="Ausgabe 3 2 8 2 3" xfId="10192" xr:uid="{00000000-0005-0000-0000-000024110000}"/>
    <cellStyle name="Ausgabe 3 2 8 2 3 2" xfId="21920" xr:uid="{00000000-0005-0000-0000-000025110000}"/>
    <cellStyle name="Ausgabe 3 2 8 2 3 3" xfId="33647" xr:uid="{00000000-0005-0000-0000-000026110000}"/>
    <cellStyle name="Ausgabe 3 2 8 2 4" xfId="14110" xr:uid="{00000000-0005-0000-0000-000027110000}"/>
    <cellStyle name="Ausgabe 3 2 8 2 5" xfId="25837" xr:uid="{00000000-0005-0000-0000-000028110000}"/>
    <cellStyle name="Ausgabe 3 2 8 3" xfId="3680" xr:uid="{00000000-0005-0000-0000-000029110000}"/>
    <cellStyle name="Ausgabe 3 2 8 3 2" xfId="7585" xr:uid="{00000000-0005-0000-0000-00002A110000}"/>
    <cellStyle name="Ausgabe 3 2 8 3 2 2" xfId="19313" xr:uid="{00000000-0005-0000-0000-00002B110000}"/>
    <cellStyle name="Ausgabe 3 2 8 3 2 3" xfId="31040" xr:uid="{00000000-0005-0000-0000-00002C110000}"/>
    <cellStyle name="Ausgabe 3 2 8 3 3" xfId="11490" xr:uid="{00000000-0005-0000-0000-00002D110000}"/>
    <cellStyle name="Ausgabe 3 2 8 3 3 2" xfId="23218" xr:uid="{00000000-0005-0000-0000-00002E110000}"/>
    <cellStyle name="Ausgabe 3 2 8 3 3 3" xfId="34945" xr:uid="{00000000-0005-0000-0000-00002F110000}"/>
    <cellStyle name="Ausgabe 3 2 8 3 4" xfId="15408" xr:uid="{00000000-0005-0000-0000-000030110000}"/>
    <cellStyle name="Ausgabe 3 2 8 3 5" xfId="27135" xr:uid="{00000000-0005-0000-0000-000031110000}"/>
    <cellStyle name="Ausgabe 3 2 8 4" xfId="4989" xr:uid="{00000000-0005-0000-0000-000032110000}"/>
    <cellStyle name="Ausgabe 3 2 8 4 2" xfId="16717" xr:uid="{00000000-0005-0000-0000-000033110000}"/>
    <cellStyle name="Ausgabe 3 2 8 4 3" xfId="28444" xr:uid="{00000000-0005-0000-0000-000034110000}"/>
    <cellStyle name="Ausgabe 3 2 8 5" xfId="8894" xr:uid="{00000000-0005-0000-0000-000035110000}"/>
    <cellStyle name="Ausgabe 3 2 8 5 2" xfId="20622" xr:uid="{00000000-0005-0000-0000-000036110000}"/>
    <cellStyle name="Ausgabe 3 2 8 5 3" xfId="32349" xr:uid="{00000000-0005-0000-0000-000037110000}"/>
    <cellStyle name="Ausgabe 3 2 8 6" xfId="12812" xr:uid="{00000000-0005-0000-0000-000038110000}"/>
    <cellStyle name="Ausgabe 3 2 8 7" xfId="24539" xr:uid="{00000000-0005-0000-0000-000039110000}"/>
    <cellStyle name="Ausgabe 3 2 9" xfId="1524" xr:uid="{00000000-0005-0000-0000-00003A110000}"/>
    <cellStyle name="Ausgabe 3 2 9 2" xfId="5429" xr:uid="{00000000-0005-0000-0000-00003B110000}"/>
    <cellStyle name="Ausgabe 3 2 9 2 2" xfId="17157" xr:uid="{00000000-0005-0000-0000-00003C110000}"/>
    <cellStyle name="Ausgabe 3 2 9 2 3" xfId="28884" xr:uid="{00000000-0005-0000-0000-00003D110000}"/>
    <cellStyle name="Ausgabe 3 2 9 3" xfId="9334" xr:uid="{00000000-0005-0000-0000-00003E110000}"/>
    <cellStyle name="Ausgabe 3 2 9 3 2" xfId="21062" xr:uid="{00000000-0005-0000-0000-00003F110000}"/>
    <cellStyle name="Ausgabe 3 2 9 3 3" xfId="32789" xr:uid="{00000000-0005-0000-0000-000040110000}"/>
    <cellStyle name="Ausgabe 3 2 9 4" xfId="13252" xr:uid="{00000000-0005-0000-0000-000041110000}"/>
    <cellStyle name="Ausgabe 3 2 9 5" xfId="24979" xr:uid="{00000000-0005-0000-0000-000042110000}"/>
    <cellStyle name="Ausgabe 3 20" xfId="35372" xr:uid="{00000000-0005-0000-0000-000043110000}"/>
    <cellStyle name="Ausgabe 3 21" xfId="35456" xr:uid="{00000000-0005-0000-0000-000044110000}"/>
    <cellStyle name="Ausgabe 3 3" xfId="200" xr:uid="{00000000-0005-0000-0000-000045110000}"/>
    <cellStyle name="Ausgabe 3 3 10" xfId="2796" xr:uid="{00000000-0005-0000-0000-000046110000}"/>
    <cellStyle name="Ausgabe 3 3 10 2" xfId="6701" xr:uid="{00000000-0005-0000-0000-000047110000}"/>
    <cellStyle name="Ausgabe 3 3 10 2 2" xfId="18429" xr:uid="{00000000-0005-0000-0000-000048110000}"/>
    <cellStyle name="Ausgabe 3 3 10 2 3" xfId="30156" xr:uid="{00000000-0005-0000-0000-000049110000}"/>
    <cellStyle name="Ausgabe 3 3 10 3" xfId="10606" xr:uid="{00000000-0005-0000-0000-00004A110000}"/>
    <cellStyle name="Ausgabe 3 3 10 3 2" xfId="22334" xr:uid="{00000000-0005-0000-0000-00004B110000}"/>
    <cellStyle name="Ausgabe 3 3 10 3 3" xfId="34061" xr:uid="{00000000-0005-0000-0000-00004C110000}"/>
    <cellStyle name="Ausgabe 3 3 10 4" xfId="14524" xr:uid="{00000000-0005-0000-0000-00004D110000}"/>
    <cellStyle name="Ausgabe 3 3 10 5" xfId="26251" xr:uid="{00000000-0005-0000-0000-00004E110000}"/>
    <cellStyle name="Ausgabe 3 3 11" xfId="4105" xr:uid="{00000000-0005-0000-0000-00004F110000}"/>
    <cellStyle name="Ausgabe 3 3 11 2" xfId="15833" xr:uid="{00000000-0005-0000-0000-000050110000}"/>
    <cellStyle name="Ausgabe 3 3 11 3" xfId="27560" xr:uid="{00000000-0005-0000-0000-000051110000}"/>
    <cellStyle name="Ausgabe 3 3 12" xfId="8010" xr:uid="{00000000-0005-0000-0000-000052110000}"/>
    <cellStyle name="Ausgabe 3 3 12 2" xfId="19738" xr:uid="{00000000-0005-0000-0000-000053110000}"/>
    <cellStyle name="Ausgabe 3 3 12 3" xfId="31465" xr:uid="{00000000-0005-0000-0000-000054110000}"/>
    <cellStyle name="Ausgabe 3 3 13" xfId="11928" xr:uid="{00000000-0005-0000-0000-000055110000}"/>
    <cellStyle name="Ausgabe 3 3 14" xfId="23655" xr:uid="{00000000-0005-0000-0000-000056110000}"/>
    <cellStyle name="Ausgabe 3 3 2" xfId="383" xr:uid="{00000000-0005-0000-0000-000057110000}"/>
    <cellStyle name="Ausgabe 3 3 2 10" xfId="12111" xr:uid="{00000000-0005-0000-0000-000058110000}"/>
    <cellStyle name="Ausgabe 3 3 2 11" xfId="23838" xr:uid="{00000000-0005-0000-0000-000059110000}"/>
    <cellStyle name="Ausgabe 3 3 2 2" xfId="482" xr:uid="{00000000-0005-0000-0000-00005A110000}"/>
    <cellStyle name="Ausgabe 3 3 2 2 2" xfId="911" xr:uid="{00000000-0005-0000-0000-00005B110000}"/>
    <cellStyle name="Ausgabe 3 3 2 2 2 2" xfId="2209" xr:uid="{00000000-0005-0000-0000-00005C110000}"/>
    <cellStyle name="Ausgabe 3 3 2 2 2 2 2" xfId="6114" xr:uid="{00000000-0005-0000-0000-00005D110000}"/>
    <cellStyle name="Ausgabe 3 3 2 2 2 2 2 2" xfId="17842" xr:uid="{00000000-0005-0000-0000-00005E110000}"/>
    <cellStyle name="Ausgabe 3 3 2 2 2 2 2 3" xfId="29569" xr:uid="{00000000-0005-0000-0000-00005F110000}"/>
    <cellStyle name="Ausgabe 3 3 2 2 2 2 3" xfId="10019" xr:uid="{00000000-0005-0000-0000-000060110000}"/>
    <cellStyle name="Ausgabe 3 3 2 2 2 2 3 2" xfId="21747" xr:uid="{00000000-0005-0000-0000-000061110000}"/>
    <cellStyle name="Ausgabe 3 3 2 2 2 2 3 3" xfId="33474" xr:uid="{00000000-0005-0000-0000-000062110000}"/>
    <cellStyle name="Ausgabe 3 3 2 2 2 2 4" xfId="13937" xr:uid="{00000000-0005-0000-0000-000063110000}"/>
    <cellStyle name="Ausgabe 3 3 2 2 2 2 5" xfId="25664" xr:uid="{00000000-0005-0000-0000-000064110000}"/>
    <cellStyle name="Ausgabe 3 3 2 2 2 3" xfId="3507" xr:uid="{00000000-0005-0000-0000-000065110000}"/>
    <cellStyle name="Ausgabe 3 3 2 2 2 3 2" xfId="7412" xr:uid="{00000000-0005-0000-0000-000066110000}"/>
    <cellStyle name="Ausgabe 3 3 2 2 2 3 2 2" xfId="19140" xr:uid="{00000000-0005-0000-0000-000067110000}"/>
    <cellStyle name="Ausgabe 3 3 2 2 2 3 2 3" xfId="30867" xr:uid="{00000000-0005-0000-0000-000068110000}"/>
    <cellStyle name="Ausgabe 3 3 2 2 2 3 3" xfId="11317" xr:uid="{00000000-0005-0000-0000-000069110000}"/>
    <cellStyle name="Ausgabe 3 3 2 2 2 3 3 2" xfId="23045" xr:uid="{00000000-0005-0000-0000-00006A110000}"/>
    <cellStyle name="Ausgabe 3 3 2 2 2 3 3 3" xfId="34772" xr:uid="{00000000-0005-0000-0000-00006B110000}"/>
    <cellStyle name="Ausgabe 3 3 2 2 2 3 4" xfId="15235" xr:uid="{00000000-0005-0000-0000-00006C110000}"/>
    <cellStyle name="Ausgabe 3 3 2 2 2 3 5" xfId="26962" xr:uid="{00000000-0005-0000-0000-00006D110000}"/>
    <cellStyle name="Ausgabe 3 3 2 2 2 4" xfId="4816" xr:uid="{00000000-0005-0000-0000-00006E110000}"/>
    <cellStyle name="Ausgabe 3 3 2 2 2 4 2" xfId="16544" xr:uid="{00000000-0005-0000-0000-00006F110000}"/>
    <cellStyle name="Ausgabe 3 3 2 2 2 4 3" xfId="28271" xr:uid="{00000000-0005-0000-0000-000070110000}"/>
    <cellStyle name="Ausgabe 3 3 2 2 2 5" xfId="8721" xr:uid="{00000000-0005-0000-0000-000071110000}"/>
    <cellStyle name="Ausgabe 3 3 2 2 2 5 2" xfId="20449" xr:uid="{00000000-0005-0000-0000-000072110000}"/>
    <cellStyle name="Ausgabe 3 3 2 2 2 5 3" xfId="32176" xr:uid="{00000000-0005-0000-0000-000073110000}"/>
    <cellStyle name="Ausgabe 3 3 2 2 2 6" xfId="12639" xr:uid="{00000000-0005-0000-0000-000074110000}"/>
    <cellStyle name="Ausgabe 3 3 2 2 2 7" xfId="24366" xr:uid="{00000000-0005-0000-0000-000075110000}"/>
    <cellStyle name="Ausgabe 3 3 2 2 3" xfId="1340" xr:uid="{00000000-0005-0000-0000-000076110000}"/>
    <cellStyle name="Ausgabe 3 3 2 2 3 2" xfId="2638" xr:uid="{00000000-0005-0000-0000-000077110000}"/>
    <cellStyle name="Ausgabe 3 3 2 2 3 2 2" xfId="6543" xr:uid="{00000000-0005-0000-0000-000078110000}"/>
    <cellStyle name="Ausgabe 3 3 2 2 3 2 2 2" xfId="18271" xr:uid="{00000000-0005-0000-0000-000079110000}"/>
    <cellStyle name="Ausgabe 3 3 2 2 3 2 2 3" xfId="29998" xr:uid="{00000000-0005-0000-0000-00007A110000}"/>
    <cellStyle name="Ausgabe 3 3 2 2 3 2 3" xfId="10448" xr:uid="{00000000-0005-0000-0000-00007B110000}"/>
    <cellStyle name="Ausgabe 3 3 2 2 3 2 3 2" xfId="22176" xr:uid="{00000000-0005-0000-0000-00007C110000}"/>
    <cellStyle name="Ausgabe 3 3 2 2 3 2 3 3" xfId="33903" xr:uid="{00000000-0005-0000-0000-00007D110000}"/>
    <cellStyle name="Ausgabe 3 3 2 2 3 2 4" xfId="14366" xr:uid="{00000000-0005-0000-0000-00007E110000}"/>
    <cellStyle name="Ausgabe 3 3 2 2 3 2 5" xfId="26093" xr:uid="{00000000-0005-0000-0000-00007F110000}"/>
    <cellStyle name="Ausgabe 3 3 2 2 3 3" xfId="3936" xr:uid="{00000000-0005-0000-0000-000080110000}"/>
    <cellStyle name="Ausgabe 3 3 2 2 3 3 2" xfId="7841" xr:uid="{00000000-0005-0000-0000-000081110000}"/>
    <cellStyle name="Ausgabe 3 3 2 2 3 3 2 2" xfId="19569" xr:uid="{00000000-0005-0000-0000-000082110000}"/>
    <cellStyle name="Ausgabe 3 3 2 2 3 3 2 3" xfId="31296" xr:uid="{00000000-0005-0000-0000-000083110000}"/>
    <cellStyle name="Ausgabe 3 3 2 2 3 3 3" xfId="11746" xr:uid="{00000000-0005-0000-0000-000084110000}"/>
    <cellStyle name="Ausgabe 3 3 2 2 3 3 3 2" xfId="23474" xr:uid="{00000000-0005-0000-0000-000085110000}"/>
    <cellStyle name="Ausgabe 3 3 2 2 3 3 3 3" xfId="35201" xr:uid="{00000000-0005-0000-0000-000086110000}"/>
    <cellStyle name="Ausgabe 3 3 2 2 3 3 4" xfId="15664" xr:uid="{00000000-0005-0000-0000-000087110000}"/>
    <cellStyle name="Ausgabe 3 3 2 2 3 3 5" xfId="27391" xr:uid="{00000000-0005-0000-0000-000088110000}"/>
    <cellStyle name="Ausgabe 3 3 2 2 3 4" xfId="5245" xr:uid="{00000000-0005-0000-0000-000089110000}"/>
    <cellStyle name="Ausgabe 3 3 2 2 3 4 2" xfId="16973" xr:uid="{00000000-0005-0000-0000-00008A110000}"/>
    <cellStyle name="Ausgabe 3 3 2 2 3 4 3" xfId="28700" xr:uid="{00000000-0005-0000-0000-00008B110000}"/>
    <cellStyle name="Ausgabe 3 3 2 2 3 5" xfId="9150" xr:uid="{00000000-0005-0000-0000-00008C110000}"/>
    <cellStyle name="Ausgabe 3 3 2 2 3 5 2" xfId="20878" xr:uid="{00000000-0005-0000-0000-00008D110000}"/>
    <cellStyle name="Ausgabe 3 3 2 2 3 5 3" xfId="32605" xr:uid="{00000000-0005-0000-0000-00008E110000}"/>
    <cellStyle name="Ausgabe 3 3 2 2 3 6" xfId="13068" xr:uid="{00000000-0005-0000-0000-00008F110000}"/>
    <cellStyle name="Ausgabe 3 3 2 2 3 7" xfId="24795" xr:uid="{00000000-0005-0000-0000-000090110000}"/>
    <cellStyle name="Ausgabe 3 3 2 2 4" xfId="1780" xr:uid="{00000000-0005-0000-0000-000091110000}"/>
    <cellStyle name="Ausgabe 3 3 2 2 4 2" xfId="5685" xr:uid="{00000000-0005-0000-0000-000092110000}"/>
    <cellStyle name="Ausgabe 3 3 2 2 4 2 2" xfId="17413" xr:uid="{00000000-0005-0000-0000-000093110000}"/>
    <cellStyle name="Ausgabe 3 3 2 2 4 2 3" xfId="29140" xr:uid="{00000000-0005-0000-0000-000094110000}"/>
    <cellStyle name="Ausgabe 3 3 2 2 4 3" xfId="9590" xr:uid="{00000000-0005-0000-0000-000095110000}"/>
    <cellStyle name="Ausgabe 3 3 2 2 4 3 2" xfId="21318" xr:uid="{00000000-0005-0000-0000-000096110000}"/>
    <cellStyle name="Ausgabe 3 3 2 2 4 3 3" xfId="33045" xr:uid="{00000000-0005-0000-0000-000097110000}"/>
    <cellStyle name="Ausgabe 3 3 2 2 4 4" xfId="13508" xr:uid="{00000000-0005-0000-0000-000098110000}"/>
    <cellStyle name="Ausgabe 3 3 2 2 4 5" xfId="25235" xr:uid="{00000000-0005-0000-0000-000099110000}"/>
    <cellStyle name="Ausgabe 3 3 2 2 5" xfId="3078" xr:uid="{00000000-0005-0000-0000-00009A110000}"/>
    <cellStyle name="Ausgabe 3 3 2 2 5 2" xfId="6983" xr:uid="{00000000-0005-0000-0000-00009B110000}"/>
    <cellStyle name="Ausgabe 3 3 2 2 5 2 2" xfId="18711" xr:uid="{00000000-0005-0000-0000-00009C110000}"/>
    <cellStyle name="Ausgabe 3 3 2 2 5 2 3" xfId="30438" xr:uid="{00000000-0005-0000-0000-00009D110000}"/>
    <cellStyle name="Ausgabe 3 3 2 2 5 3" xfId="10888" xr:uid="{00000000-0005-0000-0000-00009E110000}"/>
    <cellStyle name="Ausgabe 3 3 2 2 5 3 2" xfId="22616" xr:uid="{00000000-0005-0000-0000-00009F110000}"/>
    <cellStyle name="Ausgabe 3 3 2 2 5 3 3" xfId="34343" xr:uid="{00000000-0005-0000-0000-0000A0110000}"/>
    <cellStyle name="Ausgabe 3 3 2 2 5 4" xfId="14806" xr:uid="{00000000-0005-0000-0000-0000A1110000}"/>
    <cellStyle name="Ausgabe 3 3 2 2 5 5" xfId="26533" xr:uid="{00000000-0005-0000-0000-0000A2110000}"/>
    <cellStyle name="Ausgabe 3 3 2 2 6" xfId="4387" xr:uid="{00000000-0005-0000-0000-0000A3110000}"/>
    <cellStyle name="Ausgabe 3 3 2 2 6 2" xfId="16115" xr:uid="{00000000-0005-0000-0000-0000A4110000}"/>
    <cellStyle name="Ausgabe 3 3 2 2 6 3" xfId="27842" xr:uid="{00000000-0005-0000-0000-0000A5110000}"/>
    <cellStyle name="Ausgabe 3 3 2 2 7" xfId="8292" xr:uid="{00000000-0005-0000-0000-0000A6110000}"/>
    <cellStyle name="Ausgabe 3 3 2 2 7 2" xfId="20020" xr:uid="{00000000-0005-0000-0000-0000A7110000}"/>
    <cellStyle name="Ausgabe 3 3 2 2 7 3" xfId="31747" xr:uid="{00000000-0005-0000-0000-0000A8110000}"/>
    <cellStyle name="Ausgabe 3 3 2 2 8" xfId="12210" xr:uid="{00000000-0005-0000-0000-0000A9110000}"/>
    <cellStyle name="Ausgabe 3 3 2 2 9" xfId="23937" xr:uid="{00000000-0005-0000-0000-0000AA110000}"/>
    <cellStyle name="Ausgabe 3 3 2 3" xfId="581" xr:uid="{00000000-0005-0000-0000-0000AB110000}"/>
    <cellStyle name="Ausgabe 3 3 2 3 2" xfId="1010" xr:uid="{00000000-0005-0000-0000-0000AC110000}"/>
    <cellStyle name="Ausgabe 3 3 2 3 2 2" xfId="2308" xr:uid="{00000000-0005-0000-0000-0000AD110000}"/>
    <cellStyle name="Ausgabe 3 3 2 3 2 2 2" xfId="6213" xr:uid="{00000000-0005-0000-0000-0000AE110000}"/>
    <cellStyle name="Ausgabe 3 3 2 3 2 2 2 2" xfId="17941" xr:uid="{00000000-0005-0000-0000-0000AF110000}"/>
    <cellStyle name="Ausgabe 3 3 2 3 2 2 2 3" xfId="29668" xr:uid="{00000000-0005-0000-0000-0000B0110000}"/>
    <cellStyle name="Ausgabe 3 3 2 3 2 2 3" xfId="10118" xr:uid="{00000000-0005-0000-0000-0000B1110000}"/>
    <cellStyle name="Ausgabe 3 3 2 3 2 2 3 2" xfId="21846" xr:uid="{00000000-0005-0000-0000-0000B2110000}"/>
    <cellStyle name="Ausgabe 3 3 2 3 2 2 3 3" xfId="33573" xr:uid="{00000000-0005-0000-0000-0000B3110000}"/>
    <cellStyle name="Ausgabe 3 3 2 3 2 2 4" xfId="14036" xr:uid="{00000000-0005-0000-0000-0000B4110000}"/>
    <cellStyle name="Ausgabe 3 3 2 3 2 2 5" xfId="25763" xr:uid="{00000000-0005-0000-0000-0000B5110000}"/>
    <cellStyle name="Ausgabe 3 3 2 3 2 3" xfId="3606" xr:uid="{00000000-0005-0000-0000-0000B6110000}"/>
    <cellStyle name="Ausgabe 3 3 2 3 2 3 2" xfId="7511" xr:uid="{00000000-0005-0000-0000-0000B7110000}"/>
    <cellStyle name="Ausgabe 3 3 2 3 2 3 2 2" xfId="19239" xr:uid="{00000000-0005-0000-0000-0000B8110000}"/>
    <cellStyle name="Ausgabe 3 3 2 3 2 3 2 3" xfId="30966" xr:uid="{00000000-0005-0000-0000-0000B9110000}"/>
    <cellStyle name="Ausgabe 3 3 2 3 2 3 3" xfId="11416" xr:uid="{00000000-0005-0000-0000-0000BA110000}"/>
    <cellStyle name="Ausgabe 3 3 2 3 2 3 3 2" xfId="23144" xr:uid="{00000000-0005-0000-0000-0000BB110000}"/>
    <cellStyle name="Ausgabe 3 3 2 3 2 3 3 3" xfId="34871" xr:uid="{00000000-0005-0000-0000-0000BC110000}"/>
    <cellStyle name="Ausgabe 3 3 2 3 2 3 4" xfId="15334" xr:uid="{00000000-0005-0000-0000-0000BD110000}"/>
    <cellStyle name="Ausgabe 3 3 2 3 2 3 5" xfId="27061" xr:uid="{00000000-0005-0000-0000-0000BE110000}"/>
    <cellStyle name="Ausgabe 3 3 2 3 2 4" xfId="4915" xr:uid="{00000000-0005-0000-0000-0000BF110000}"/>
    <cellStyle name="Ausgabe 3 3 2 3 2 4 2" xfId="16643" xr:uid="{00000000-0005-0000-0000-0000C0110000}"/>
    <cellStyle name="Ausgabe 3 3 2 3 2 4 3" xfId="28370" xr:uid="{00000000-0005-0000-0000-0000C1110000}"/>
    <cellStyle name="Ausgabe 3 3 2 3 2 5" xfId="8820" xr:uid="{00000000-0005-0000-0000-0000C2110000}"/>
    <cellStyle name="Ausgabe 3 3 2 3 2 5 2" xfId="20548" xr:uid="{00000000-0005-0000-0000-0000C3110000}"/>
    <cellStyle name="Ausgabe 3 3 2 3 2 5 3" xfId="32275" xr:uid="{00000000-0005-0000-0000-0000C4110000}"/>
    <cellStyle name="Ausgabe 3 3 2 3 2 6" xfId="12738" xr:uid="{00000000-0005-0000-0000-0000C5110000}"/>
    <cellStyle name="Ausgabe 3 3 2 3 2 7" xfId="24465" xr:uid="{00000000-0005-0000-0000-0000C6110000}"/>
    <cellStyle name="Ausgabe 3 3 2 3 3" xfId="1439" xr:uid="{00000000-0005-0000-0000-0000C7110000}"/>
    <cellStyle name="Ausgabe 3 3 2 3 3 2" xfId="2737" xr:uid="{00000000-0005-0000-0000-0000C8110000}"/>
    <cellStyle name="Ausgabe 3 3 2 3 3 2 2" xfId="6642" xr:uid="{00000000-0005-0000-0000-0000C9110000}"/>
    <cellStyle name="Ausgabe 3 3 2 3 3 2 2 2" xfId="18370" xr:uid="{00000000-0005-0000-0000-0000CA110000}"/>
    <cellStyle name="Ausgabe 3 3 2 3 3 2 2 3" xfId="30097" xr:uid="{00000000-0005-0000-0000-0000CB110000}"/>
    <cellStyle name="Ausgabe 3 3 2 3 3 2 3" xfId="10547" xr:uid="{00000000-0005-0000-0000-0000CC110000}"/>
    <cellStyle name="Ausgabe 3 3 2 3 3 2 3 2" xfId="22275" xr:uid="{00000000-0005-0000-0000-0000CD110000}"/>
    <cellStyle name="Ausgabe 3 3 2 3 3 2 3 3" xfId="34002" xr:uid="{00000000-0005-0000-0000-0000CE110000}"/>
    <cellStyle name="Ausgabe 3 3 2 3 3 2 4" xfId="14465" xr:uid="{00000000-0005-0000-0000-0000CF110000}"/>
    <cellStyle name="Ausgabe 3 3 2 3 3 2 5" xfId="26192" xr:uid="{00000000-0005-0000-0000-0000D0110000}"/>
    <cellStyle name="Ausgabe 3 3 2 3 3 3" xfId="4035" xr:uid="{00000000-0005-0000-0000-0000D1110000}"/>
    <cellStyle name="Ausgabe 3 3 2 3 3 3 2" xfId="7940" xr:uid="{00000000-0005-0000-0000-0000D2110000}"/>
    <cellStyle name="Ausgabe 3 3 2 3 3 3 2 2" xfId="19668" xr:uid="{00000000-0005-0000-0000-0000D3110000}"/>
    <cellStyle name="Ausgabe 3 3 2 3 3 3 2 3" xfId="31395" xr:uid="{00000000-0005-0000-0000-0000D4110000}"/>
    <cellStyle name="Ausgabe 3 3 2 3 3 3 3" xfId="11845" xr:uid="{00000000-0005-0000-0000-0000D5110000}"/>
    <cellStyle name="Ausgabe 3 3 2 3 3 3 3 2" xfId="23573" xr:uid="{00000000-0005-0000-0000-0000D6110000}"/>
    <cellStyle name="Ausgabe 3 3 2 3 3 3 3 3" xfId="35300" xr:uid="{00000000-0005-0000-0000-0000D7110000}"/>
    <cellStyle name="Ausgabe 3 3 2 3 3 3 4" xfId="15763" xr:uid="{00000000-0005-0000-0000-0000D8110000}"/>
    <cellStyle name="Ausgabe 3 3 2 3 3 3 5" xfId="27490" xr:uid="{00000000-0005-0000-0000-0000D9110000}"/>
    <cellStyle name="Ausgabe 3 3 2 3 3 4" xfId="5344" xr:uid="{00000000-0005-0000-0000-0000DA110000}"/>
    <cellStyle name="Ausgabe 3 3 2 3 3 4 2" xfId="17072" xr:uid="{00000000-0005-0000-0000-0000DB110000}"/>
    <cellStyle name="Ausgabe 3 3 2 3 3 4 3" xfId="28799" xr:uid="{00000000-0005-0000-0000-0000DC110000}"/>
    <cellStyle name="Ausgabe 3 3 2 3 3 5" xfId="9249" xr:uid="{00000000-0005-0000-0000-0000DD110000}"/>
    <cellStyle name="Ausgabe 3 3 2 3 3 5 2" xfId="20977" xr:uid="{00000000-0005-0000-0000-0000DE110000}"/>
    <cellStyle name="Ausgabe 3 3 2 3 3 5 3" xfId="32704" xr:uid="{00000000-0005-0000-0000-0000DF110000}"/>
    <cellStyle name="Ausgabe 3 3 2 3 3 6" xfId="13167" xr:uid="{00000000-0005-0000-0000-0000E0110000}"/>
    <cellStyle name="Ausgabe 3 3 2 3 3 7" xfId="24894" xr:uid="{00000000-0005-0000-0000-0000E1110000}"/>
    <cellStyle name="Ausgabe 3 3 2 3 4" xfId="1879" xr:uid="{00000000-0005-0000-0000-0000E2110000}"/>
    <cellStyle name="Ausgabe 3 3 2 3 4 2" xfId="5784" xr:uid="{00000000-0005-0000-0000-0000E3110000}"/>
    <cellStyle name="Ausgabe 3 3 2 3 4 2 2" xfId="17512" xr:uid="{00000000-0005-0000-0000-0000E4110000}"/>
    <cellStyle name="Ausgabe 3 3 2 3 4 2 3" xfId="29239" xr:uid="{00000000-0005-0000-0000-0000E5110000}"/>
    <cellStyle name="Ausgabe 3 3 2 3 4 3" xfId="9689" xr:uid="{00000000-0005-0000-0000-0000E6110000}"/>
    <cellStyle name="Ausgabe 3 3 2 3 4 3 2" xfId="21417" xr:uid="{00000000-0005-0000-0000-0000E7110000}"/>
    <cellStyle name="Ausgabe 3 3 2 3 4 3 3" xfId="33144" xr:uid="{00000000-0005-0000-0000-0000E8110000}"/>
    <cellStyle name="Ausgabe 3 3 2 3 4 4" xfId="13607" xr:uid="{00000000-0005-0000-0000-0000E9110000}"/>
    <cellStyle name="Ausgabe 3 3 2 3 4 5" xfId="25334" xr:uid="{00000000-0005-0000-0000-0000EA110000}"/>
    <cellStyle name="Ausgabe 3 3 2 3 5" xfId="3177" xr:uid="{00000000-0005-0000-0000-0000EB110000}"/>
    <cellStyle name="Ausgabe 3 3 2 3 5 2" xfId="7082" xr:uid="{00000000-0005-0000-0000-0000EC110000}"/>
    <cellStyle name="Ausgabe 3 3 2 3 5 2 2" xfId="18810" xr:uid="{00000000-0005-0000-0000-0000ED110000}"/>
    <cellStyle name="Ausgabe 3 3 2 3 5 2 3" xfId="30537" xr:uid="{00000000-0005-0000-0000-0000EE110000}"/>
    <cellStyle name="Ausgabe 3 3 2 3 5 3" xfId="10987" xr:uid="{00000000-0005-0000-0000-0000EF110000}"/>
    <cellStyle name="Ausgabe 3 3 2 3 5 3 2" xfId="22715" xr:uid="{00000000-0005-0000-0000-0000F0110000}"/>
    <cellStyle name="Ausgabe 3 3 2 3 5 3 3" xfId="34442" xr:uid="{00000000-0005-0000-0000-0000F1110000}"/>
    <cellStyle name="Ausgabe 3 3 2 3 5 4" xfId="14905" xr:uid="{00000000-0005-0000-0000-0000F2110000}"/>
    <cellStyle name="Ausgabe 3 3 2 3 5 5" xfId="26632" xr:uid="{00000000-0005-0000-0000-0000F3110000}"/>
    <cellStyle name="Ausgabe 3 3 2 3 6" xfId="4486" xr:uid="{00000000-0005-0000-0000-0000F4110000}"/>
    <cellStyle name="Ausgabe 3 3 2 3 6 2" xfId="16214" xr:uid="{00000000-0005-0000-0000-0000F5110000}"/>
    <cellStyle name="Ausgabe 3 3 2 3 6 3" xfId="27941" xr:uid="{00000000-0005-0000-0000-0000F6110000}"/>
    <cellStyle name="Ausgabe 3 3 2 3 7" xfId="8391" xr:uid="{00000000-0005-0000-0000-0000F7110000}"/>
    <cellStyle name="Ausgabe 3 3 2 3 7 2" xfId="20119" xr:uid="{00000000-0005-0000-0000-0000F8110000}"/>
    <cellStyle name="Ausgabe 3 3 2 3 7 3" xfId="31846" xr:uid="{00000000-0005-0000-0000-0000F9110000}"/>
    <cellStyle name="Ausgabe 3 3 2 3 8" xfId="12309" xr:uid="{00000000-0005-0000-0000-0000FA110000}"/>
    <cellStyle name="Ausgabe 3 3 2 3 9" xfId="24036" xr:uid="{00000000-0005-0000-0000-0000FB110000}"/>
    <cellStyle name="Ausgabe 3 3 2 4" xfId="812" xr:uid="{00000000-0005-0000-0000-0000FC110000}"/>
    <cellStyle name="Ausgabe 3 3 2 4 2" xfId="2110" xr:uid="{00000000-0005-0000-0000-0000FD110000}"/>
    <cellStyle name="Ausgabe 3 3 2 4 2 2" xfId="6015" xr:uid="{00000000-0005-0000-0000-0000FE110000}"/>
    <cellStyle name="Ausgabe 3 3 2 4 2 2 2" xfId="17743" xr:uid="{00000000-0005-0000-0000-0000FF110000}"/>
    <cellStyle name="Ausgabe 3 3 2 4 2 2 3" xfId="29470" xr:uid="{00000000-0005-0000-0000-000000120000}"/>
    <cellStyle name="Ausgabe 3 3 2 4 2 3" xfId="9920" xr:uid="{00000000-0005-0000-0000-000001120000}"/>
    <cellStyle name="Ausgabe 3 3 2 4 2 3 2" xfId="21648" xr:uid="{00000000-0005-0000-0000-000002120000}"/>
    <cellStyle name="Ausgabe 3 3 2 4 2 3 3" xfId="33375" xr:uid="{00000000-0005-0000-0000-000003120000}"/>
    <cellStyle name="Ausgabe 3 3 2 4 2 4" xfId="13838" xr:uid="{00000000-0005-0000-0000-000004120000}"/>
    <cellStyle name="Ausgabe 3 3 2 4 2 5" xfId="25565" xr:uid="{00000000-0005-0000-0000-000005120000}"/>
    <cellStyle name="Ausgabe 3 3 2 4 3" xfId="3408" xr:uid="{00000000-0005-0000-0000-000006120000}"/>
    <cellStyle name="Ausgabe 3 3 2 4 3 2" xfId="7313" xr:uid="{00000000-0005-0000-0000-000007120000}"/>
    <cellStyle name="Ausgabe 3 3 2 4 3 2 2" xfId="19041" xr:uid="{00000000-0005-0000-0000-000008120000}"/>
    <cellStyle name="Ausgabe 3 3 2 4 3 2 3" xfId="30768" xr:uid="{00000000-0005-0000-0000-000009120000}"/>
    <cellStyle name="Ausgabe 3 3 2 4 3 3" xfId="11218" xr:uid="{00000000-0005-0000-0000-00000A120000}"/>
    <cellStyle name="Ausgabe 3 3 2 4 3 3 2" xfId="22946" xr:uid="{00000000-0005-0000-0000-00000B120000}"/>
    <cellStyle name="Ausgabe 3 3 2 4 3 3 3" xfId="34673" xr:uid="{00000000-0005-0000-0000-00000C120000}"/>
    <cellStyle name="Ausgabe 3 3 2 4 3 4" xfId="15136" xr:uid="{00000000-0005-0000-0000-00000D120000}"/>
    <cellStyle name="Ausgabe 3 3 2 4 3 5" xfId="26863" xr:uid="{00000000-0005-0000-0000-00000E120000}"/>
    <cellStyle name="Ausgabe 3 3 2 4 4" xfId="4717" xr:uid="{00000000-0005-0000-0000-00000F120000}"/>
    <cellStyle name="Ausgabe 3 3 2 4 4 2" xfId="16445" xr:uid="{00000000-0005-0000-0000-000010120000}"/>
    <cellStyle name="Ausgabe 3 3 2 4 4 3" xfId="28172" xr:uid="{00000000-0005-0000-0000-000011120000}"/>
    <cellStyle name="Ausgabe 3 3 2 4 5" xfId="8622" xr:uid="{00000000-0005-0000-0000-000012120000}"/>
    <cellStyle name="Ausgabe 3 3 2 4 5 2" xfId="20350" xr:uid="{00000000-0005-0000-0000-000013120000}"/>
    <cellStyle name="Ausgabe 3 3 2 4 5 3" xfId="32077" xr:uid="{00000000-0005-0000-0000-000014120000}"/>
    <cellStyle name="Ausgabe 3 3 2 4 6" xfId="12540" xr:uid="{00000000-0005-0000-0000-000015120000}"/>
    <cellStyle name="Ausgabe 3 3 2 4 7" xfId="24267" xr:uid="{00000000-0005-0000-0000-000016120000}"/>
    <cellStyle name="Ausgabe 3 3 2 5" xfId="1241" xr:uid="{00000000-0005-0000-0000-000017120000}"/>
    <cellStyle name="Ausgabe 3 3 2 5 2" xfId="2539" xr:uid="{00000000-0005-0000-0000-000018120000}"/>
    <cellStyle name="Ausgabe 3 3 2 5 2 2" xfId="6444" xr:uid="{00000000-0005-0000-0000-000019120000}"/>
    <cellStyle name="Ausgabe 3 3 2 5 2 2 2" xfId="18172" xr:uid="{00000000-0005-0000-0000-00001A120000}"/>
    <cellStyle name="Ausgabe 3 3 2 5 2 2 3" xfId="29899" xr:uid="{00000000-0005-0000-0000-00001B120000}"/>
    <cellStyle name="Ausgabe 3 3 2 5 2 3" xfId="10349" xr:uid="{00000000-0005-0000-0000-00001C120000}"/>
    <cellStyle name="Ausgabe 3 3 2 5 2 3 2" xfId="22077" xr:uid="{00000000-0005-0000-0000-00001D120000}"/>
    <cellStyle name="Ausgabe 3 3 2 5 2 3 3" xfId="33804" xr:uid="{00000000-0005-0000-0000-00001E120000}"/>
    <cellStyle name="Ausgabe 3 3 2 5 2 4" xfId="14267" xr:uid="{00000000-0005-0000-0000-00001F120000}"/>
    <cellStyle name="Ausgabe 3 3 2 5 2 5" xfId="25994" xr:uid="{00000000-0005-0000-0000-000020120000}"/>
    <cellStyle name="Ausgabe 3 3 2 5 3" xfId="3837" xr:uid="{00000000-0005-0000-0000-000021120000}"/>
    <cellStyle name="Ausgabe 3 3 2 5 3 2" xfId="7742" xr:uid="{00000000-0005-0000-0000-000022120000}"/>
    <cellStyle name="Ausgabe 3 3 2 5 3 2 2" xfId="19470" xr:uid="{00000000-0005-0000-0000-000023120000}"/>
    <cellStyle name="Ausgabe 3 3 2 5 3 2 3" xfId="31197" xr:uid="{00000000-0005-0000-0000-000024120000}"/>
    <cellStyle name="Ausgabe 3 3 2 5 3 3" xfId="11647" xr:uid="{00000000-0005-0000-0000-000025120000}"/>
    <cellStyle name="Ausgabe 3 3 2 5 3 3 2" xfId="23375" xr:uid="{00000000-0005-0000-0000-000026120000}"/>
    <cellStyle name="Ausgabe 3 3 2 5 3 3 3" xfId="35102" xr:uid="{00000000-0005-0000-0000-000027120000}"/>
    <cellStyle name="Ausgabe 3 3 2 5 3 4" xfId="15565" xr:uid="{00000000-0005-0000-0000-000028120000}"/>
    <cellStyle name="Ausgabe 3 3 2 5 3 5" xfId="27292" xr:uid="{00000000-0005-0000-0000-000029120000}"/>
    <cellStyle name="Ausgabe 3 3 2 5 4" xfId="5146" xr:uid="{00000000-0005-0000-0000-00002A120000}"/>
    <cellStyle name="Ausgabe 3 3 2 5 4 2" xfId="16874" xr:uid="{00000000-0005-0000-0000-00002B120000}"/>
    <cellStyle name="Ausgabe 3 3 2 5 4 3" xfId="28601" xr:uid="{00000000-0005-0000-0000-00002C120000}"/>
    <cellStyle name="Ausgabe 3 3 2 5 5" xfId="9051" xr:uid="{00000000-0005-0000-0000-00002D120000}"/>
    <cellStyle name="Ausgabe 3 3 2 5 5 2" xfId="20779" xr:uid="{00000000-0005-0000-0000-00002E120000}"/>
    <cellStyle name="Ausgabe 3 3 2 5 5 3" xfId="32506" xr:uid="{00000000-0005-0000-0000-00002F120000}"/>
    <cellStyle name="Ausgabe 3 3 2 5 6" xfId="12969" xr:uid="{00000000-0005-0000-0000-000030120000}"/>
    <cellStyle name="Ausgabe 3 3 2 5 7" xfId="24696" xr:uid="{00000000-0005-0000-0000-000031120000}"/>
    <cellStyle name="Ausgabe 3 3 2 6" xfId="1681" xr:uid="{00000000-0005-0000-0000-000032120000}"/>
    <cellStyle name="Ausgabe 3 3 2 6 2" xfId="5586" xr:uid="{00000000-0005-0000-0000-000033120000}"/>
    <cellStyle name="Ausgabe 3 3 2 6 2 2" xfId="17314" xr:uid="{00000000-0005-0000-0000-000034120000}"/>
    <cellStyle name="Ausgabe 3 3 2 6 2 3" xfId="29041" xr:uid="{00000000-0005-0000-0000-000035120000}"/>
    <cellStyle name="Ausgabe 3 3 2 6 3" xfId="9491" xr:uid="{00000000-0005-0000-0000-000036120000}"/>
    <cellStyle name="Ausgabe 3 3 2 6 3 2" xfId="21219" xr:uid="{00000000-0005-0000-0000-000037120000}"/>
    <cellStyle name="Ausgabe 3 3 2 6 3 3" xfId="32946" xr:uid="{00000000-0005-0000-0000-000038120000}"/>
    <cellStyle name="Ausgabe 3 3 2 6 4" xfId="13409" xr:uid="{00000000-0005-0000-0000-000039120000}"/>
    <cellStyle name="Ausgabe 3 3 2 6 5" xfId="25136" xr:uid="{00000000-0005-0000-0000-00003A120000}"/>
    <cellStyle name="Ausgabe 3 3 2 7" xfId="2979" xr:uid="{00000000-0005-0000-0000-00003B120000}"/>
    <cellStyle name="Ausgabe 3 3 2 7 2" xfId="6884" xr:uid="{00000000-0005-0000-0000-00003C120000}"/>
    <cellStyle name="Ausgabe 3 3 2 7 2 2" xfId="18612" xr:uid="{00000000-0005-0000-0000-00003D120000}"/>
    <cellStyle name="Ausgabe 3 3 2 7 2 3" xfId="30339" xr:uid="{00000000-0005-0000-0000-00003E120000}"/>
    <cellStyle name="Ausgabe 3 3 2 7 3" xfId="10789" xr:uid="{00000000-0005-0000-0000-00003F120000}"/>
    <cellStyle name="Ausgabe 3 3 2 7 3 2" xfId="22517" xr:uid="{00000000-0005-0000-0000-000040120000}"/>
    <cellStyle name="Ausgabe 3 3 2 7 3 3" xfId="34244" xr:uid="{00000000-0005-0000-0000-000041120000}"/>
    <cellStyle name="Ausgabe 3 3 2 7 4" xfId="14707" xr:uid="{00000000-0005-0000-0000-000042120000}"/>
    <cellStyle name="Ausgabe 3 3 2 7 5" xfId="26434" xr:uid="{00000000-0005-0000-0000-000043120000}"/>
    <cellStyle name="Ausgabe 3 3 2 8" xfId="4288" xr:uid="{00000000-0005-0000-0000-000044120000}"/>
    <cellStyle name="Ausgabe 3 3 2 8 2" xfId="16016" xr:uid="{00000000-0005-0000-0000-000045120000}"/>
    <cellStyle name="Ausgabe 3 3 2 8 3" xfId="27743" xr:uid="{00000000-0005-0000-0000-000046120000}"/>
    <cellStyle name="Ausgabe 3 3 2 9" xfId="8193" xr:uid="{00000000-0005-0000-0000-000047120000}"/>
    <cellStyle name="Ausgabe 3 3 2 9 2" xfId="19921" xr:uid="{00000000-0005-0000-0000-000048120000}"/>
    <cellStyle name="Ausgabe 3 3 2 9 3" xfId="31648" xr:uid="{00000000-0005-0000-0000-000049120000}"/>
    <cellStyle name="Ausgabe 3 3 3" xfId="405" xr:uid="{00000000-0005-0000-0000-00004A120000}"/>
    <cellStyle name="Ausgabe 3 3 3 10" xfId="12133" xr:uid="{00000000-0005-0000-0000-00004B120000}"/>
    <cellStyle name="Ausgabe 3 3 3 11" xfId="23860" xr:uid="{00000000-0005-0000-0000-00004C120000}"/>
    <cellStyle name="Ausgabe 3 3 3 2" xfId="504" xr:uid="{00000000-0005-0000-0000-00004D120000}"/>
    <cellStyle name="Ausgabe 3 3 3 2 2" xfId="933" xr:uid="{00000000-0005-0000-0000-00004E120000}"/>
    <cellStyle name="Ausgabe 3 3 3 2 2 2" xfId="2231" xr:uid="{00000000-0005-0000-0000-00004F120000}"/>
    <cellStyle name="Ausgabe 3 3 3 2 2 2 2" xfId="6136" xr:uid="{00000000-0005-0000-0000-000050120000}"/>
    <cellStyle name="Ausgabe 3 3 3 2 2 2 2 2" xfId="17864" xr:uid="{00000000-0005-0000-0000-000051120000}"/>
    <cellStyle name="Ausgabe 3 3 3 2 2 2 2 3" xfId="29591" xr:uid="{00000000-0005-0000-0000-000052120000}"/>
    <cellStyle name="Ausgabe 3 3 3 2 2 2 3" xfId="10041" xr:uid="{00000000-0005-0000-0000-000053120000}"/>
    <cellStyle name="Ausgabe 3 3 3 2 2 2 3 2" xfId="21769" xr:uid="{00000000-0005-0000-0000-000054120000}"/>
    <cellStyle name="Ausgabe 3 3 3 2 2 2 3 3" xfId="33496" xr:uid="{00000000-0005-0000-0000-000055120000}"/>
    <cellStyle name="Ausgabe 3 3 3 2 2 2 4" xfId="13959" xr:uid="{00000000-0005-0000-0000-000056120000}"/>
    <cellStyle name="Ausgabe 3 3 3 2 2 2 5" xfId="25686" xr:uid="{00000000-0005-0000-0000-000057120000}"/>
    <cellStyle name="Ausgabe 3 3 3 2 2 3" xfId="3529" xr:uid="{00000000-0005-0000-0000-000058120000}"/>
    <cellStyle name="Ausgabe 3 3 3 2 2 3 2" xfId="7434" xr:uid="{00000000-0005-0000-0000-000059120000}"/>
    <cellStyle name="Ausgabe 3 3 3 2 2 3 2 2" xfId="19162" xr:uid="{00000000-0005-0000-0000-00005A120000}"/>
    <cellStyle name="Ausgabe 3 3 3 2 2 3 2 3" xfId="30889" xr:uid="{00000000-0005-0000-0000-00005B120000}"/>
    <cellStyle name="Ausgabe 3 3 3 2 2 3 3" xfId="11339" xr:uid="{00000000-0005-0000-0000-00005C120000}"/>
    <cellStyle name="Ausgabe 3 3 3 2 2 3 3 2" xfId="23067" xr:uid="{00000000-0005-0000-0000-00005D120000}"/>
    <cellStyle name="Ausgabe 3 3 3 2 2 3 3 3" xfId="34794" xr:uid="{00000000-0005-0000-0000-00005E120000}"/>
    <cellStyle name="Ausgabe 3 3 3 2 2 3 4" xfId="15257" xr:uid="{00000000-0005-0000-0000-00005F120000}"/>
    <cellStyle name="Ausgabe 3 3 3 2 2 3 5" xfId="26984" xr:uid="{00000000-0005-0000-0000-000060120000}"/>
    <cellStyle name="Ausgabe 3 3 3 2 2 4" xfId="4838" xr:uid="{00000000-0005-0000-0000-000061120000}"/>
    <cellStyle name="Ausgabe 3 3 3 2 2 4 2" xfId="16566" xr:uid="{00000000-0005-0000-0000-000062120000}"/>
    <cellStyle name="Ausgabe 3 3 3 2 2 4 3" xfId="28293" xr:uid="{00000000-0005-0000-0000-000063120000}"/>
    <cellStyle name="Ausgabe 3 3 3 2 2 5" xfId="8743" xr:uid="{00000000-0005-0000-0000-000064120000}"/>
    <cellStyle name="Ausgabe 3 3 3 2 2 5 2" xfId="20471" xr:uid="{00000000-0005-0000-0000-000065120000}"/>
    <cellStyle name="Ausgabe 3 3 3 2 2 5 3" xfId="32198" xr:uid="{00000000-0005-0000-0000-000066120000}"/>
    <cellStyle name="Ausgabe 3 3 3 2 2 6" xfId="12661" xr:uid="{00000000-0005-0000-0000-000067120000}"/>
    <cellStyle name="Ausgabe 3 3 3 2 2 7" xfId="24388" xr:uid="{00000000-0005-0000-0000-000068120000}"/>
    <cellStyle name="Ausgabe 3 3 3 2 3" xfId="1362" xr:uid="{00000000-0005-0000-0000-000069120000}"/>
    <cellStyle name="Ausgabe 3 3 3 2 3 2" xfId="2660" xr:uid="{00000000-0005-0000-0000-00006A120000}"/>
    <cellStyle name="Ausgabe 3 3 3 2 3 2 2" xfId="6565" xr:uid="{00000000-0005-0000-0000-00006B120000}"/>
    <cellStyle name="Ausgabe 3 3 3 2 3 2 2 2" xfId="18293" xr:uid="{00000000-0005-0000-0000-00006C120000}"/>
    <cellStyle name="Ausgabe 3 3 3 2 3 2 2 3" xfId="30020" xr:uid="{00000000-0005-0000-0000-00006D120000}"/>
    <cellStyle name="Ausgabe 3 3 3 2 3 2 3" xfId="10470" xr:uid="{00000000-0005-0000-0000-00006E120000}"/>
    <cellStyle name="Ausgabe 3 3 3 2 3 2 3 2" xfId="22198" xr:uid="{00000000-0005-0000-0000-00006F120000}"/>
    <cellStyle name="Ausgabe 3 3 3 2 3 2 3 3" xfId="33925" xr:uid="{00000000-0005-0000-0000-000070120000}"/>
    <cellStyle name="Ausgabe 3 3 3 2 3 2 4" xfId="14388" xr:uid="{00000000-0005-0000-0000-000071120000}"/>
    <cellStyle name="Ausgabe 3 3 3 2 3 2 5" xfId="26115" xr:uid="{00000000-0005-0000-0000-000072120000}"/>
    <cellStyle name="Ausgabe 3 3 3 2 3 3" xfId="3958" xr:uid="{00000000-0005-0000-0000-000073120000}"/>
    <cellStyle name="Ausgabe 3 3 3 2 3 3 2" xfId="7863" xr:uid="{00000000-0005-0000-0000-000074120000}"/>
    <cellStyle name="Ausgabe 3 3 3 2 3 3 2 2" xfId="19591" xr:uid="{00000000-0005-0000-0000-000075120000}"/>
    <cellStyle name="Ausgabe 3 3 3 2 3 3 2 3" xfId="31318" xr:uid="{00000000-0005-0000-0000-000076120000}"/>
    <cellStyle name="Ausgabe 3 3 3 2 3 3 3" xfId="11768" xr:uid="{00000000-0005-0000-0000-000077120000}"/>
    <cellStyle name="Ausgabe 3 3 3 2 3 3 3 2" xfId="23496" xr:uid="{00000000-0005-0000-0000-000078120000}"/>
    <cellStyle name="Ausgabe 3 3 3 2 3 3 3 3" xfId="35223" xr:uid="{00000000-0005-0000-0000-000079120000}"/>
    <cellStyle name="Ausgabe 3 3 3 2 3 3 4" xfId="15686" xr:uid="{00000000-0005-0000-0000-00007A120000}"/>
    <cellStyle name="Ausgabe 3 3 3 2 3 3 5" xfId="27413" xr:uid="{00000000-0005-0000-0000-00007B120000}"/>
    <cellStyle name="Ausgabe 3 3 3 2 3 4" xfId="5267" xr:uid="{00000000-0005-0000-0000-00007C120000}"/>
    <cellStyle name="Ausgabe 3 3 3 2 3 4 2" xfId="16995" xr:uid="{00000000-0005-0000-0000-00007D120000}"/>
    <cellStyle name="Ausgabe 3 3 3 2 3 4 3" xfId="28722" xr:uid="{00000000-0005-0000-0000-00007E120000}"/>
    <cellStyle name="Ausgabe 3 3 3 2 3 5" xfId="9172" xr:uid="{00000000-0005-0000-0000-00007F120000}"/>
    <cellStyle name="Ausgabe 3 3 3 2 3 5 2" xfId="20900" xr:uid="{00000000-0005-0000-0000-000080120000}"/>
    <cellStyle name="Ausgabe 3 3 3 2 3 5 3" xfId="32627" xr:uid="{00000000-0005-0000-0000-000081120000}"/>
    <cellStyle name="Ausgabe 3 3 3 2 3 6" xfId="13090" xr:uid="{00000000-0005-0000-0000-000082120000}"/>
    <cellStyle name="Ausgabe 3 3 3 2 3 7" xfId="24817" xr:uid="{00000000-0005-0000-0000-000083120000}"/>
    <cellStyle name="Ausgabe 3 3 3 2 4" xfId="1802" xr:uid="{00000000-0005-0000-0000-000084120000}"/>
    <cellStyle name="Ausgabe 3 3 3 2 4 2" xfId="5707" xr:uid="{00000000-0005-0000-0000-000085120000}"/>
    <cellStyle name="Ausgabe 3 3 3 2 4 2 2" xfId="17435" xr:uid="{00000000-0005-0000-0000-000086120000}"/>
    <cellStyle name="Ausgabe 3 3 3 2 4 2 3" xfId="29162" xr:uid="{00000000-0005-0000-0000-000087120000}"/>
    <cellStyle name="Ausgabe 3 3 3 2 4 3" xfId="9612" xr:uid="{00000000-0005-0000-0000-000088120000}"/>
    <cellStyle name="Ausgabe 3 3 3 2 4 3 2" xfId="21340" xr:uid="{00000000-0005-0000-0000-000089120000}"/>
    <cellStyle name="Ausgabe 3 3 3 2 4 3 3" xfId="33067" xr:uid="{00000000-0005-0000-0000-00008A120000}"/>
    <cellStyle name="Ausgabe 3 3 3 2 4 4" xfId="13530" xr:uid="{00000000-0005-0000-0000-00008B120000}"/>
    <cellStyle name="Ausgabe 3 3 3 2 4 5" xfId="25257" xr:uid="{00000000-0005-0000-0000-00008C120000}"/>
    <cellStyle name="Ausgabe 3 3 3 2 5" xfId="3100" xr:uid="{00000000-0005-0000-0000-00008D120000}"/>
    <cellStyle name="Ausgabe 3 3 3 2 5 2" xfId="7005" xr:uid="{00000000-0005-0000-0000-00008E120000}"/>
    <cellStyle name="Ausgabe 3 3 3 2 5 2 2" xfId="18733" xr:uid="{00000000-0005-0000-0000-00008F120000}"/>
    <cellStyle name="Ausgabe 3 3 3 2 5 2 3" xfId="30460" xr:uid="{00000000-0005-0000-0000-000090120000}"/>
    <cellStyle name="Ausgabe 3 3 3 2 5 3" xfId="10910" xr:uid="{00000000-0005-0000-0000-000091120000}"/>
    <cellStyle name="Ausgabe 3 3 3 2 5 3 2" xfId="22638" xr:uid="{00000000-0005-0000-0000-000092120000}"/>
    <cellStyle name="Ausgabe 3 3 3 2 5 3 3" xfId="34365" xr:uid="{00000000-0005-0000-0000-000093120000}"/>
    <cellStyle name="Ausgabe 3 3 3 2 5 4" xfId="14828" xr:uid="{00000000-0005-0000-0000-000094120000}"/>
    <cellStyle name="Ausgabe 3 3 3 2 5 5" xfId="26555" xr:uid="{00000000-0005-0000-0000-000095120000}"/>
    <cellStyle name="Ausgabe 3 3 3 2 6" xfId="4409" xr:uid="{00000000-0005-0000-0000-000096120000}"/>
    <cellStyle name="Ausgabe 3 3 3 2 6 2" xfId="16137" xr:uid="{00000000-0005-0000-0000-000097120000}"/>
    <cellStyle name="Ausgabe 3 3 3 2 6 3" xfId="27864" xr:uid="{00000000-0005-0000-0000-000098120000}"/>
    <cellStyle name="Ausgabe 3 3 3 2 7" xfId="8314" xr:uid="{00000000-0005-0000-0000-000099120000}"/>
    <cellStyle name="Ausgabe 3 3 3 2 7 2" xfId="20042" xr:uid="{00000000-0005-0000-0000-00009A120000}"/>
    <cellStyle name="Ausgabe 3 3 3 2 7 3" xfId="31769" xr:uid="{00000000-0005-0000-0000-00009B120000}"/>
    <cellStyle name="Ausgabe 3 3 3 2 8" xfId="12232" xr:uid="{00000000-0005-0000-0000-00009C120000}"/>
    <cellStyle name="Ausgabe 3 3 3 2 9" xfId="23959" xr:uid="{00000000-0005-0000-0000-00009D120000}"/>
    <cellStyle name="Ausgabe 3 3 3 3" xfId="603" xr:uid="{00000000-0005-0000-0000-00009E120000}"/>
    <cellStyle name="Ausgabe 3 3 3 3 2" xfId="1032" xr:uid="{00000000-0005-0000-0000-00009F120000}"/>
    <cellStyle name="Ausgabe 3 3 3 3 2 2" xfId="2330" xr:uid="{00000000-0005-0000-0000-0000A0120000}"/>
    <cellStyle name="Ausgabe 3 3 3 3 2 2 2" xfId="6235" xr:uid="{00000000-0005-0000-0000-0000A1120000}"/>
    <cellStyle name="Ausgabe 3 3 3 3 2 2 2 2" xfId="17963" xr:uid="{00000000-0005-0000-0000-0000A2120000}"/>
    <cellStyle name="Ausgabe 3 3 3 3 2 2 2 3" xfId="29690" xr:uid="{00000000-0005-0000-0000-0000A3120000}"/>
    <cellStyle name="Ausgabe 3 3 3 3 2 2 3" xfId="10140" xr:uid="{00000000-0005-0000-0000-0000A4120000}"/>
    <cellStyle name="Ausgabe 3 3 3 3 2 2 3 2" xfId="21868" xr:uid="{00000000-0005-0000-0000-0000A5120000}"/>
    <cellStyle name="Ausgabe 3 3 3 3 2 2 3 3" xfId="33595" xr:uid="{00000000-0005-0000-0000-0000A6120000}"/>
    <cellStyle name="Ausgabe 3 3 3 3 2 2 4" xfId="14058" xr:uid="{00000000-0005-0000-0000-0000A7120000}"/>
    <cellStyle name="Ausgabe 3 3 3 3 2 2 5" xfId="25785" xr:uid="{00000000-0005-0000-0000-0000A8120000}"/>
    <cellStyle name="Ausgabe 3 3 3 3 2 3" xfId="3628" xr:uid="{00000000-0005-0000-0000-0000A9120000}"/>
    <cellStyle name="Ausgabe 3 3 3 3 2 3 2" xfId="7533" xr:uid="{00000000-0005-0000-0000-0000AA120000}"/>
    <cellStyle name="Ausgabe 3 3 3 3 2 3 2 2" xfId="19261" xr:uid="{00000000-0005-0000-0000-0000AB120000}"/>
    <cellStyle name="Ausgabe 3 3 3 3 2 3 2 3" xfId="30988" xr:uid="{00000000-0005-0000-0000-0000AC120000}"/>
    <cellStyle name="Ausgabe 3 3 3 3 2 3 3" xfId="11438" xr:uid="{00000000-0005-0000-0000-0000AD120000}"/>
    <cellStyle name="Ausgabe 3 3 3 3 2 3 3 2" xfId="23166" xr:uid="{00000000-0005-0000-0000-0000AE120000}"/>
    <cellStyle name="Ausgabe 3 3 3 3 2 3 3 3" xfId="34893" xr:uid="{00000000-0005-0000-0000-0000AF120000}"/>
    <cellStyle name="Ausgabe 3 3 3 3 2 3 4" xfId="15356" xr:uid="{00000000-0005-0000-0000-0000B0120000}"/>
    <cellStyle name="Ausgabe 3 3 3 3 2 3 5" xfId="27083" xr:uid="{00000000-0005-0000-0000-0000B1120000}"/>
    <cellStyle name="Ausgabe 3 3 3 3 2 4" xfId="4937" xr:uid="{00000000-0005-0000-0000-0000B2120000}"/>
    <cellStyle name="Ausgabe 3 3 3 3 2 4 2" xfId="16665" xr:uid="{00000000-0005-0000-0000-0000B3120000}"/>
    <cellStyle name="Ausgabe 3 3 3 3 2 4 3" xfId="28392" xr:uid="{00000000-0005-0000-0000-0000B4120000}"/>
    <cellStyle name="Ausgabe 3 3 3 3 2 5" xfId="8842" xr:uid="{00000000-0005-0000-0000-0000B5120000}"/>
    <cellStyle name="Ausgabe 3 3 3 3 2 5 2" xfId="20570" xr:uid="{00000000-0005-0000-0000-0000B6120000}"/>
    <cellStyle name="Ausgabe 3 3 3 3 2 5 3" xfId="32297" xr:uid="{00000000-0005-0000-0000-0000B7120000}"/>
    <cellStyle name="Ausgabe 3 3 3 3 2 6" xfId="12760" xr:uid="{00000000-0005-0000-0000-0000B8120000}"/>
    <cellStyle name="Ausgabe 3 3 3 3 2 7" xfId="24487" xr:uid="{00000000-0005-0000-0000-0000B9120000}"/>
    <cellStyle name="Ausgabe 3 3 3 3 3" xfId="1461" xr:uid="{00000000-0005-0000-0000-0000BA120000}"/>
    <cellStyle name="Ausgabe 3 3 3 3 3 2" xfId="2759" xr:uid="{00000000-0005-0000-0000-0000BB120000}"/>
    <cellStyle name="Ausgabe 3 3 3 3 3 2 2" xfId="6664" xr:uid="{00000000-0005-0000-0000-0000BC120000}"/>
    <cellStyle name="Ausgabe 3 3 3 3 3 2 2 2" xfId="18392" xr:uid="{00000000-0005-0000-0000-0000BD120000}"/>
    <cellStyle name="Ausgabe 3 3 3 3 3 2 2 3" xfId="30119" xr:uid="{00000000-0005-0000-0000-0000BE120000}"/>
    <cellStyle name="Ausgabe 3 3 3 3 3 2 3" xfId="10569" xr:uid="{00000000-0005-0000-0000-0000BF120000}"/>
    <cellStyle name="Ausgabe 3 3 3 3 3 2 3 2" xfId="22297" xr:uid="{00000000-0005-0000-0000-0000C0120000}"/>
    <cellStyle name="Ausgabe 3 3 3 3 3 2 3 3" xfId="34024" xr:uid="{00000000-0005-0000-0000-0000C1120000}"/>
    <cellStyle name="Ausgabe 3 3 3 3 3 2 4" xfId="14487" xr:uid="{00000000-0005-0000-0000-0000C2120000}"/>
    <cellStyle name="Ausgabe 3 3 3 3 3 2 5" xfId="26214" xr:uid="{00000000-0005-0000-0000-0000C3120000}"/>
    <cellStyle name="Ausgabe 3 3 3 3 3 3" xfId="4057" xr:uid="{00000000-0005-0000-0000-0000C4120000}"/>
    <cellStyle name="Ausgabe 3 3 3 3 3 3 2" xfId="7962" xr:uid="{00000000-0005-0000-0000-0000C5120000}"/>
    <cellStyle name="Ausgabe 3 3 3 3 3 3 2 2" xfId="19690" xr:uid="{00000000-0005-0000-0000-0000C6120000}"/>
    <cellStyle name="Ausgabe 3 3 3 3 3 3 2 3" xfId="31417" xr:uid="{00000000-0005-0000-0000-0000C7120000}"/>
    <cellStyle name="Ausgabe 3 3 3 3 3 3 3" xfId="11867" xr:uid="{00000000-0005-0000-0000-0000C8120000}"/>
    <cellStyle name="Ausgabe 3 3 3 3 3 3 3 2" xfId="23595" xr:uid="{00000000-0005-0000-0000-0000C9120000}"/>
    <cellStyle name="Ausgabe 3 3 3 3 3 3 3 3" xfId="35322" xr:uid="{00000000-0005-0000-0000-0000CA120000}"/>
    <cellStyle name="Ausgabe 3 3 3 3 3 3 4" xfId="15785" xr:uid="{00000000-0005-0000-0000-0000CB120000}"/>
    <cellStyle name="Ausgabe 3 3 3 3 3 3 5" xfId="27512" xr:uid="{00000000-0005-0000-0000-0000CC120000}"/>
    <cellStyle name="Ausgabe 3 3 3 3 3 4" xfId="5366" xr:uid="{00000000-0005-0000-0000-0000CD120000}"/>
    <cellStyle name="Ausgabe 3 3 3 3 3 4 2" xfId="17094" xr:uid="{00000000-0005-0000-0000-0000CE120000}"/>
    <cellStyle name="Ausgabe 3 3 3 3 3 4 3" xfId="28821" xr:uid="{00000000-0005-0000-0000-0000CF120000}"/>
    <cellStyle name="Ausgabe 3 3 3 3 3 5" xfId="9271" xr:uid="{00000000-0005-0000-0000-0000D0120000}"/>
    <cellStyle name="Ausgabe 3 3 3 3 3 5 2" xfId="20999" xr:uid="{00000000-0005-0000-0000-0000D1120000}"/>
    <cellStyle name="Ausgabe 3 3 3 3 3 5 3" xfId="32726" xr:uid="{00000000-0005-0000-0000-0000D2120000}"/>
    <cellStyle name="Ausgabe 3 3 3 3 3 6" xfId="13189" xr:uid="{00000000-0005-0000-0000-0000D3120000}"/>
    <cellStyle name="Ausgabe 3 3 3 3 3 7" xfId="24916" xr:uid="{00000000-0005-0000-0000-0000D4120000}"/>
    <cellStyle name="Ausgabe 3 3 3 3 4" xfId="1901" xr:uid="{00000000-0005-0000-0000-0000D5120000}"/>
    <cellStyle name="Ausgabe 3 3 3 3 4 2" xfId="5806" xr:uid="{00000000-0005-0000-0000-0000D6120000}"/>
    <cellStyle name="Ausgabe 3 3 3 3 4 2 2" xfId="17534" xr:uid="{00000000-0005-0000-0000-0000D7120000}"/>
    <cellStyle name="Ausgabe 3 3 3 3 4 2 3" xfId="29261" xr:uid="{00000000-0005-0000-0000-0000D8120000}"/>
    <cellStyle name="Ausgabe 3 3 3 3 4 3" xfId="9711" xr:uid="{00000000-0005-0000-0000-0000D9120000}"/>
    <cellStyle name="Ausgabe 3 3 3 3 4 3 2" xfId="21439" xr:uid="{00000000-0005-0000-0000-0000DA120000}"/>
    <cellStyle name="Ausgabe 3 3 3 3 4 3 3" xfId="33166" xr:uid="{00000000-0005-0000-0000-0000DB120000}"/>
    <cellStyle name="Ausgabe 3 3 3 3 4 4" xfId="13629" xr:uid="{00000000-0005-0000-0000-0000DC120000}"/>
    <cellStyle name="Ausgabe 3 3 3 3 4 5" xfId="25356" xr:uid="{00000000-0005-0000-0000-0000DD120000}"/>
    <cellStyle name="Ausgabe 3 3 3 3 5" xfId="3199" xr:uid="{00000000-0005-0000-0000-0000DE120000}"/>
    <cellStyle name="Ausgabe 3 3 3 3 5 2" xfId="7104" xr:uid="{00000000-0005-0000-0000-0000DF120000}"/>
    <cellStyle name="Ausgabe 3 3 3 3 5 2 2" xfId="18832" xr:uid="{00000000-0005-0000-0000-0000E0120000}"/>
    <cellStyle name="Ausgabe 3 3 3 3 5 2 3" xfId="30559" xr:uid="{00000000-0005-0000-0000-0000E1120000}"/>
    <cellStyle name="Ausgabe 3 3 3 3 5 3" xfId="11009" xr:uid="{00000000-0005-0000-0000-0000E2120000}"/>
    <cellStyle name="Ausgabe 3 3 3 3 5 3 2" xfId="22737" xr:uid="{00000000-0005-0000-0000-0000E3120000}"/>
    <cellStyle name="Ausgabe 3 3 3 3 5 3 3" xfId="34464" xr:uid="{00000000-0005-0000-0000-0000E4120000}"/>
    <cellStyle name="Ausgabe 3 3 3 3 5 4" xfId="14927" xr:uid="{00000000-0005-0000-0000-0000E5120000}"/>
    <cellStyle name="Ausgabe 3 3 3 3 5 5" xfId="26654" xr:uid="{00000000-0005-0000-0000-0000E6120000}"/>
    <cellStyle name="Ausgabe 3 3 3 3 6" xfId="4508" xr:uid="{00000000-0005-0000-0000-0000E7120000}"/>
    <cellStyle name="Ausgabe 3 3 3 3 6 2" xfId="16236" xr:uid="{00000000-0005-0000-0000-0000E8120000}"/>
    <cellStyle name="Ausgabe 3 3 3 3 6 3" xfId="27963" xr:uid="{00000000-0005-0000-0000-0000E9120000}"/>
    <cellStyle name="Ausgabe 3 3 3 3 7" xfId="8413" xr:uid="{00000000-0005-0000-0000-0000EA120000}"/>
    <cellStyle name="Ausgabe 3 3 3 3 7 2" xfId="20141" xr:uid="{00000000-0005-0000-0000-0000EB120000}"/>
    <cellStyle name="Ausgabe 3 3 3 3 7 3" xfId="31868" xr:uid="{00000000-0005-0000-0000-0000EC120000}"/>
    <cellStyle name="Ausgabe 3 3 3 3 8" xfId="12331" xr:uid="{00000000-0005-0000-0000-0000ED120000}"/>
    <cellStyle name="Ausgabe 3 3 3 3 9" xfId="24058" xr:uid="{00000000-0005-0000-0000-0000EE120000}"/>
    <cellStyle name="Ausgabe 3 3 3 4" xfId="834" xr:uid="{00000000-0005-0000-0000-0000EF120000}"/>
    <cellStyle name="Ausgabe 3 3 3 4 2" xfId="2132" xr:uid="{00000000-0005-0000-0000-0000F0120000}"/>
    <cellStyle name="Ausgabe 3 3 3 4 2 2" xfId="6037" xr:uid="{00000000-0005-0000-0000-0000F1120000}"/>
    <cellStyle name="Ausgabe 3 3 3 4 2 2 2" xfId="17765" xr:uid="{00000000-0005-0000-0000-0000F2120000}"/>
    <cellStyle name="Ausgabe 3 3 3 4 2 2 3" xfId="29492" xr:uid="{00000000-0005-0000-0000-0000F3120000}"/>
    <cellStyle name="Ausgabe 3 3 3 4 2 3" xfId="9942" xr:uid="{00000000-0005-0000-0000-0000F4120000}"/>
    <cellStyle name="Ausgabe 3 3 3 4 2 3 2" xfId="21670" xr:uid="{00000000-0005-0000-0000-0000F5120000}"/>
    <cellStyle name="Ausgabe 3 3 3 4 2 3 3" xfId="33397" xr:uid="{00000000-0005-0000-0000-0000F6120000}"/>
    <cellStyle name="Ausgabe 3 3 3 4 2 4" xfId="13860" xr:uid="{00000000-0005-0000-0000-0000F7120000}"/>
    <cellStyle name="Ausgabe 3 3 3 4 2 5" xfId="25587" xr:uid="{00000000-0005-0000-0000-0000F8120000}"/>
    <cellStyle name="Ausgabe 3 3 3 4 3" xfId="3430" xr:uid="{00000000-0005-0000-0000-0000F9120000}"/>
    <cellStyle name="Ausgabe 3 3 3 4 3 2" xfId="7335" xr:uid="{00000000-0005-0000-0000-0000FA120000}"/>
    <cellStyle name="Ausgabe 3 3 3 4 3 2 2" xfId="19063" xr:uid="{00000000-0005-0000-0000-0000FB120000}"/>
    <cellStyle name="Ausgabe 3 3 3 4 3 2 3" xfId="30790" xr:uid="{00000000-0005-0000-0000-0000FC120000}"/>
    <cellStyle name="Ausgabe 3 3 3 4 3 3" xfId="11240" xr:uid="{00000000-0005-0000-0000-0000FD120000}"/>
    <cellStyle name="Ausgabe 3 3 3 4 3 3 2" xfId="22968" xr:uid="{00000000-0005-0000-0000-0000FE120000}"/>
    <cellStyle name="Ausgabe 3 3 3 4 3 3 3" xfId="34695" xr:uid="{00000000-0005-0000-0000-0000FF120000}"/>
    <cellStyle name="Ausgabe 3 3 3 4 3 4" xfId="15158" xr:uid="{00000000-0005-0000-0000-000000130000}"/>
    <cellStyle name="Ausgabe 3 3 3 4 3 5" xfId="26885" xr:uid="{00000000-0005-0000-0000-000001130000}"/>
    <cellStyle name="Ausgabe 3 3 3 4 4" xfId="4739" xr:uid="{00000000-0005-0000-0000-000002130000}"/>
    <cellStyle name="Ausgabe 3 3 3 4 4 2" xfId="16467" xr:uid="{00000000-0005-0000-0000-000003130000}"/>
    <cellStyle name="Ausgabe 3 3 3 4 4 3" xfId="28194" xr:uid="{00000000-0005-0000-0000-000004130000}"/>
    <cellStyle name="Ausgabe 3 3 3 4 5" xfId="8644" xr:uid="{00000000-0005-0000-0000-000005130000}"/>
    <cellStyle name="Ausgabe 3 3 3 4 5 2" xfId="20372" xr:uid="{00000000-0005-0000-0000-000006130000}"/>
    <cellStyle name="Ausgabe 3 3 3 4 5 3" xfId="32099" xr:uid="{00000000-0005-0000-0000-000007130000}"/>
    <cellStyle name="Ausgabe 3 3 3 4 6" xfId="12562" xr:uid="{00000000-0005-0000-0000-000008130000}"/>
    <cellStyle name="Ausgabe 3 3 3 4 7" xfId="24289" xr:uid="{00000000-0005-0000-0000-000009130000}"/>
    <cellStyle name="Ausgabe 3 3 3 5" xfId="1263" xr:uid="{00000000-0005-0000-0000-00000A130000}"/>
    <cellStyle name="Ausgabe 3 3 3 5 2" xfId="2561" xr:uid="{00000000-0005-0000-0000-00000B130000}"/>
    <cellStyle name="Ausgabe 3 3 3 5 2 2" xfId="6466" xr:uid="{00000000-0005-0000-0000-00000C130000}"/>
    <cellStyle name="Ausgabe 3 3 3 5 2 2 2" xfId="18194" xr:uid="{00000000-0005-0000-0000-00000D130000}"/>
    <cellStyle name="Ausgabe 3 3 3 5 2 2 3" xfId="29921" xr:uid="{00000000-0005-0000-0000-00000E130000}"/>
    <cellStyle name="Ausgabe 3 3 3 5 2 3" xfId="10371" xr:uid="{00000000-0005-0000-0000-00000F130000}"/>
    <cellStyle name="Ausgabe 3 3 3 5 2 3 2" xfId="22099" xr:uid="{00000000-0005-0000-0000-000010130000}"/>
    <cellStyle name="Ausgabe 3 3 3 5 2 3 3" xfId="33826" xr:uid="{00000000-0005-0000-0000-000011130000}"/>
    <cellStyle name="Ausgabe 3 3 3 5 2 4" xfId="14289" xr:uid="{00000000-0005-0000-0000-000012130000}"/>
    <cellStyle name="Ausgabe 3 3 3 5 2 5" xfId="26016" xr:uid="{00000000-0005-0000-0000-000013130000}"/>
    <cellStyle name="Ausgabe 3 3 3 5 3" xfId="3859" xr:uid="{00000000-0005-0000-0000-000014130000}"/>
    <cellStyle name="Ausgabe 3 3 3 5 3 2" xfId="7764" xr:uid="{00000000-0005-0000-0000-000015130000}"/>
    <cellStyle name="Ausgabe 3 3 3 5 3 2 2" xfId="19492" xr:uid="{00000000-0005-0000-0000-000016130000}"/>
    <cellStyle name="Ausgabe 3 3 3 5 3 2 3" xfId="31219" xr:uid="{00000000-0005-0000-0000-000017130000}"/>
    <cellStyle name="Ausgabe 3 3 3 5 3 3" xfId="11669" xr:uid="{00000000-0005-0000-0000-000018130000}"/>
    <cellStyle name="Ausgabe 3 3 3 5 3 3 2" xfId="23397" xr:uid="{00000000-0005-0000-0000-000019130000}"/>
    <cellStyle name="Ausgabe 3 3 3 5 3 3 3" xfId="35124" xr:uid="{00000000-0005-0000-0000-00001A130000}"/>
    <cellStyle name="Ausgabe 3 3 3 5 3 4" xfId="15587" xr:uid="{00000000-0005-0000-0000-00001B130000}"/>
    <cellStyle name="Ausgabe 3 3 3 5 3 5" xfId="27314" xr:uid="{00000000-0005-0000-0000-00001C130000}"/>
    <cellStyle name="Ausgabe 3 3 3 5 4" xfId="5168" xr:uid="{00000000-0005-0000-0000-00001D130000}"/>
    <cellStyle name="Ausgabe 3 3 3 5 4 2" xfId="16896" xr:uid="{00000000-0005-0000-0000-00001E130000}"/>
    <cellStyle name="Ausgabe 3 3 3 5 4 3" xfId="28623" xr:uid="{00000000-0005-0000-0000-00001F130000}"/>
    <cellStyle name="Ausgabe 3 3 3 5 5" xfId="9073" xr:uid="{00000000-0005-0000-0000-000020130000}"/>
    <cellStyle name="Ausgabe 3 3 3 5 5 2" xfId="20801" xr:uid="{00000000-0005-0000-0000-000021130000}"/>
    <cellStyle name="Ausgabe 3 3 3 5 5 3" xfId="32528" xr:uid="{00000000-0005-0000-0000-000022130000}"/>
    <cellStyle name="Ausgabe 3 3 3 5 6" xfId="12991" xr:uid="{00000000-0005-0000-0000-000023130000}"/>
    <cellStyle name="Ausgabe 3 3 3 5 7" xfId="24718" xr:uid="{00000000-0005-0000-0000-000024130000}"/>
    <cellStyle name="Ausgabe 3 3 3 6" xfId="1703" xr:uid="{00000000-0005-0000-0000-000025130000}"/>
    <cellStyle name="Ausgabe 3 3 3 6 2" xfId="5608" xr:uid="{00000000-0005-0000-0000-000026130000}"/>
    <cellStyle name="Ausgabe 3 3 3 6 2 2" xfId="17336" xr:uid="{00000000-0005-0000-0000-000027130000}"/>
    <cellStyle name="Ausgabe 3 3 3 6 2 3" xfId="29063" xr:uid="{00000000-0005-0000-0000-000028130000}"/>
    <cellStyle name="Ausgabe 3 3 3 6 3" xfId="9513" xr:uid="{00000000-0005-0000-0000-000029130000}"/>
    <cellStyle name="Ausgabe 3 3 3 6 3 2" xfId="21241" xr:uid="{00000000-0005-0000-0000-00002A130000}"/>
    <cellStyle name="Ausgabe 3 3 3 6 3 3" xfId="32968" xr:uid="{00000000-0005-0000-0000-00002B130000}"/>
    <cellStyle name="Ausgabe 3 3 3 6 4" xfId="13431" xr:uid="{00000000-0005-0000-0000-00002C130000}"/>
    <cellStyle name="Ausgabe 3 3 3 6 5" xfId="25158" xr:uid="{00000000-0005-0000-0000-00002D130000}"/>
    <cellStyle name="Ausgabe 3 3 3 7" xfId="3001" xr:uid="{00000000-0005-0000-0000-00002E130000}"/>
    <cellStyle name="Ausgabe 3 3 3 7 2" xfId="6906" xr:uid="{00000000-0005-0000-0000-00002F130000}"/>
    <cellStyle name="Ausgabe 3 3 3 7 2 2" xfId="18634" xr:uid="{00000000-0005-0000-0000-000030130000}"/>
    <cellStyle name="Ausgabe 3 3 3 7 2 3" xfId="30361" xr:uid="{00000000-0005-0000-0000-000031130000}"/>
    <cellStyle name="Ausgabe 3 3 3 7 3" xfId="10811" xr:uid="{00000000-0005-0000-0000-000032130000}"/>
    <cellStyle name="Ausgabe 3 3 3 7 3 2" xfId="22539" xr:uid="{00000000-0005-0000-0000-000033130000}"/>
    <cellStyle name="Ausgabe 3 3 3 7 3 3" xfId="34266" xr:uid="{00000000-0005-0000-0000-000034130000}"/>
    <cellStyle name="Ausgabe 3 3 3 7 4" xfId="14729" xr:uid="{00000000-0005-0000-0000-000035130000}"/>
    <cellStyle name="Ausgabe 3 3 3 7 5" xfId="26456" xr:uid="{00000000-0005-0000-0000-000036130000}"/>
    <cellStyle name="Ausgabe 3 3 3 8" xfId="4310" xr:uid="{00000000-0005-0000-0000-000037130000}"/>
    <cellStyle name="Ausgabe 3 3 3 8 2" xfId="16038" xr:uid="{00000000-0005-0000-0000-000038130000}"/>
    <cellStyle name="Ausgabe 3 3 3 8 3" xfId="27765" xr:uid="{00000000-0005-0000-0000-000039130000}"/>
    <cellStyle name="Ausgabe 3 3 3 9" xfId="8215" xr:uid="{00000000-0005-0000-0000-00003A130000}"/>
    <cellStyle name="Ausgabe 3 3 3 9 2" xfId="19943" xr:uid="{00000000-0005-0000-0000-00003B130000}"/>
    <cellStyle name="Ausgabe 3 3 3 9 3" xfId="31670" xr:uid="{00000000-0005-0000-0000-00003C130000}"/>
    <cellStyle name="Ausgabe 3 3 4" xfId="360" xr:uid="{00000000-0005-0000-0000-00003D130000}"/>
    <cellStyle name="Ausgabe 3 3 4 2" xfId="789" xr:uid="{00000000-0005-0000-0000-00003E130000}"/>
    <cellStyle name="Ausgabe 3 3 4 2 2" xfId="2087" xr:uid="{00000000-0005-0000-0000-00003F130000}"/>
    <cellStyle name="Ausgabe 3 3 4 2 2 2" xfId="5992" xr:uid="{00000000-0005-0000-0000-000040130000}"/>
    <cellStyle name="Ausgabe 3 3 4 2 2 2 2" xfId="17720" xr:uid="{00000000-0005-0000-0000-000041130000}"/>
    <cellStyle name="Ausgabe 3 3 4 2 2 2 3" xfId="29447" xr:uid="{00000000-0005-0000-0000-000042130000}"/>
    <cellStyle name="Ausgabe 3 3 4 2 2 3" xfId="9897" xr:uid="{00000000-0005-0000-0000-000043130000}"/>
    <cellStyle name="Ausgabe 3 3 4 2 2 3 2" xfId="21625" xr:uid="{00000000-0005-0000-0000-000044130000}"/>
    <cellStyle name="Ausgabe 3 3 4 2 2 3 3" xfId="33352" xr:uid="{00000000-0005-0000-0000-000045130000}"/>
    <cellStyle name="Ausgabe 3 3 4 2 2 4" xfId="13815" xr:uid="{00000000-0005-0000-0000-000046130000}"/>
    <cellStyle name="Ausgabe 3 3 4 2 2 5" xfId="25542" xr:uid="{00000000-0005-0000-0000-000047130000}"/>
    <cellStyle name="Ausgabe 3 3 4 2 3" xfId="3385" xr:uid="{00000000-0005-0000-0000-000048130000}"/>
    <cellStyle name="Ausgabe 3 3 4 2 3 2" xfId="7290" xr:uid="{00000000-0005-0000-0000-000049130000}"/>
    <cellStyle name="Ausgabe 3 3 4 2 3 2 2" xfId="19018" xr:uid="{00000000-0005-0000-0000-00004A130000}"/>
    <cellStyle name="Ausgabe 3 3 4 2 3 2 3" xfId="30745" xr:uid="{00000000-0005-0000-0000-00004B130000}"/>
    <cellStyle name="Ausgabe 3 3 4 2 3 3" xfId="11195" xr:uid="{00000000-0005-0000-0000-00004C130000}"/>
    <cellStyle name="Ausgabe 3 3 4 2 3 3 2" xfId="22923" xr:uid="{00000000-0005-0000-0000-00004D130000}"/>
    <cellStyle name="Ausgabe 3 3 4 2 3 3 3" xfId="34650" xr:uid="{00000000-0005-0000-0000-00004E130000}"/>
    <cellStyle name="Ausgabe 3 3 4 2 3 4" xfId="15113" xr:uid="{00000000-0005-0000-0000-00004F130000}"/>
    <cellStyle name="Ausgabe 3 3 4 2 3 5" xfId="26840" xr:uid="{00000000-0005-0000-0000-000050130000}"/>
    <cellStyle name="Ausgabe 3 3 4 2 4" xfId="4694" xr:uid="{00000000-0005-0000-0000-000051130000}"/>
    <cellStyle name="Ausgabe 3 3 4 2 4 2" xfId="16422" xr:uid="{00000000-0005-0000-0000-000052130000}"/>
    <cellStyle name="Ausgabe 3 3 4 2 4 3" xfId="28149" xr:uid="{00000000-0005-0000-0000-000053130000}"/>
    <cellStyle name="Ausgabe 3 3 4 2 5" xfId="8599" xr:uid="{00000000-0005-0000-0000-000054130000}"/>
    <cellStyle name="Ausgabe 3 3 4 2 5 2" xfId="20327" xr:uid="{00000000-0005-0000-0000-000055130000}"/>
    <cellStyle name="Ausgabe 3 3 4 2 5 3" xfId="32054" xr:uid="{00000000-0005-0000-0000-000056130000}"/>
    <cellStyle name="Ausgabe 3 3 4 2 6" xfId="12517" xr:uid="{00000000-0005-0000-0000-000057130000}"/>
    <cellStyle name="Ausgabe 3 3 4 2 7" xfId="24244" xr:uid="{00000000-0005-0000-0000-000058130000}"/>
    <cellStyle name="Ausgabe 3 3 4 3" xfId="1218" xr:uid="{00000000-0005-0000-0000-000059130000}"/>
    <cellStyle name="Ausgabe 3 3 4 3 2" xfId="2516" xr:uid="{00000000-0005-0000-0000-00005A130000}"/>
    <cellStyle name="Ausgabe 3 3 4 3 2 2" xfId="6421" xr:uid="{00000000-0005-0000-0000-00005B130000}"/>
    <cellStyle name="Ausgabe 3 3 4 3 2 2 2" xfId="18149" xr:uid="{00000000-0005-0000-0000-00005C130000}"/>
    <cellStyle name="Ausgabe 3 3 4 3 2 2 3" xfId="29876" xr:uid="{00000000-0005-0000-0000-00005D130000}"/>
    <cellStyle name="Ausgabe 3 3 4 3 2 3" xfId="10326" xr:uid="{00000000-0005-0000-0000-00005E130000}"/>
    <cellStyle name="Ausgabe 3 3 4 3 2 3 2" xfId="22054" xr:uid="{00000000-0005-0000-0000-00005F130000}"/>
    <cellStyle name="Ausgabe 3 3 4 3 2 3 3" xfId="33781" xr:uid="{00000000-0005-0000-0000-000060130000}"/>
    <cellStyle name="Ausgabe 3 3 4 3 2 4" xfId="14244" xr:uid="{00000000-0005-0000-0000-000061130000}"/>
    <cellStyle name="Ausgabe 3 3 4 3 2 5" xfId="25971" xr:uid="{00000000-0005-0000-0000-000062130000}"/>
    <cellStyle name="Ausgabe 3 3 4 3 3" xfId="3814" xr:uid="{00000000-0005-0000-0000-000063130000}"/>
    <cellStyle name="Ausgabe 3 3 4 3 3 2" xfId="7719" xr:uid="{00000000-0005-0000-0000-000064130000}"/>
    <cellStyle name="Ausgabe 3 3 4 3 3 2 2" xfId="19447" xr:uid="{00000000-0005-0000-0000-000065130000}"/>
    <cellStyle name="Ausgabe 3 3 4 3 3 2 3" xfId="31174" xr:uid="{00000000-0005-0000-0000-000066130000}"/>
    <cellStyle name="Ausgabe 3 3 4 3 3 3" xfId="11624" xr:uid="{00000000-0005-0000-0000-000067130000}"/>
    <cellStyle name="Ausgabe 3 3 4 3 3 3 2" xfId="23352" xr:uid="{00000000-0005-0000-0000-000068130000}"/>
    <cellStyle name="Ausgabe 3 3 4 3 3 3 3" xfId="35079" xr:uid="{00000000-0005-0000-0000-000069130000}"/>
    <cellStyle name="Ausgabe 3 3 4 3 3 4" xfId="15542" xr:uid="{00000000-0005-0000-0000-00006A130000}"/>
    <cellStyle name="Ausgabe 3 3 4 3 3 5" xfId="27269" xr:uid="{00000000-0005-0000-0000-00006B130000}"/>
    <cellStyle name="Ausgabe 3 3 4 3 4" xfId="5123" xr:uid="{00000000-0005-0000-0000-00006C130000}"/>
    <cellStyle name="Ausgabe 3 3 4 3 4 2" xfId="16851" xr:uid="{00000000-0005-0000-0000-00006D130000}"/>
    <cellStyle name="Ausgabe 3 3 4 3 4 3" xfId="28578" xr:uid="{00000000-0005-0000-0000-00006E130000}"/>
    <cellStyle name="Ausgabe 3 3 4 3 5" xfId="9028" xr:uid="{00000000-0005-0000-0000-00006F130000}"/>
    <cellStyle name="Ausgabe 3 3 4 3 5 2" xfId="20756" xr:uid="{00000000-0005-0000-0000-000070130000}"/>
    <cellStyle name="Ausgabe 3 3 4 3 5 3" xfId="32483" xr:uid="{00000000-0005-0000-0000-000071130000}"/>
    <cellStyle name="Ausgabe 3 3 4 3 6" xfId="12946" xr:uid="{00000000-0005-0000-0000-000072130000}"/>
    <cellStyle name="Ausgabe 3 3 4 3 7" xfId="24673" xr:uid="{00000000-0005-0000-0000-000073130000}"/>
    <cellStyle name="Ausgabe 3 3 4 4" xfId="1658" xr:uid="{00000000-0005-0000-0000-000074130000}"/>
    <cellStyle name="Ausgabe 3 3 4 4 2" xfId="5563" xr:uid="{00000000-0005-0000-0000-000075130000}"/>
    <cellStyle name="Ausgabe 3 3 4 4 2 2" xfId="17291" xr:uid="{00000000-0005-0000-0000-000076130000}"/>
    <cellStyle name="Ausgabe 3 3 4 4 2 3" xfId="29018" xr:uid="{00000000-0005-0000-0000-000077130000}"/>
    <cellStyle name="Ausgabe 3 3 4 4 3" xfId="9468" xr:uid="{00000000-0005-0000-0000-000078130000}"/>
    <cellStyle name="Ausgabe 3 3 4 4 3 2" xfId="21196" xr:uid="{00000000-0005-0000-0000-000079130000}"/>
    <cellStyle name="Ausgabe 3 3 4 4 3 3" xfId="32923" xr:uid="{00000000-0005-0000-0000-00007A130000}"/>
    <cellStyle name="Ausgabe 3 3 4 4 4" xfId="13386" xr:uid="{00000000-0005-0000-0000-00007B130000}"/>
    <cellStyle name="Ausgabe 3 3 4 4 5" xfId="25113" xr:uid="{00000000-0005-0000-0000-00007C130000}"/>
    <cellStyle name="Ausgabe 3 3 4 5" xfId="2956" xr:uid="{00000000-0005-0000-0000-00007D130000}"/>
    <cellStyle name="Ausgabe 3 3 4 5 2" xfId="6861" xr:uid="{00000000-0005-0000-0000-00007E130000}"/>
    <cellStyle name="Ausgabe 3 3 4 5 2 2" xfId="18589" xr:uid="{00000000-0005-0000-0000-00007F130000}"/>
    <cellStyle name="Ausgabe 3 3 4 5 2 3" xfId="30316" xr:uid="{00000000-0005-0000-0000-000080130000}"/>
    <cellStyle name="Ausgabe 3 3 4 5 3" xfId="10766" xr:uid="{00000000-0005-0000-0000-000081130000}"/>
    <cellStyle name="Ausgabe 3 3 4 5 3 2" xfId="22494" xr:uid="{00000000-0005-0000-0000-000082130000}"/>
    <cellStyle name="Ausgabe 3 3 4 5 3 3" xfId="34221" xr:uid="{00000000-0005-0000-0000-000083130000}"/>
    <cellStyle name="Ausgabe 3 3 4 5 4" xfId="14684" xr:uid="{00000000-0005-0000-0000-000084130000}"/>
    <cellStyle name="Ausgabe 3 3 4 5 5" xfId="26411" xr:uid="{00000000-0005-0000-0000-000085130000}"/>
    <cellStyle name="Ausgabe 3 3 4 6" xfId="4265" xr:uid="{00000000-0005-0000-0000-000086130000}"/>
    <cellStyle name="Ausgabe 3 3 4 6 2" xfId="15993" xr:uid="{00000000-0005-0000-0000-000087130000}"/>
    <cellStyle name="Ausgabe 3 3 4 6 3" xfId="27720" xr:uid="{00000000-0005-0000-0000-000088130000}"/>
    <cellStyle name="Ausgabe 3 3 4 7" xfId="8170" xr:uid="{00000000-0005-0000-0000-000089130000}"/>
    <cellStyle name="Ausgabe 3 3 4 7 2" xfId="19898" xr:uid="{00000000-0005-0000-0000-00008A130000}"/>
    <cellStyle name="Ausgabe 3 3 4 7 3" xfId="31625" xr:uid="{00000000-0005-0000-0000-00008B130000}"/>
    <cellStyle name="Ausgabe 3 3 4 8" xfId="12088" xr:uid="{00000000-0005-0000-0000-00008C130000}"/>
    <cellStyle name="Ausgabe 3 3 4 9" xfId="23815" xr:uid="{00000000-0005-0000-0000-00008D130000}"/>
    <cellStyle name="Ausgabe 3 3 5" xfId="459" xr:uid="{00000000-0005-0000-0000-00008E130000}"/>
    <cellStyle name="Ausgabe 3 3 5 2" xfId="888" xr:uid="{00000000-0005-0000-0000-00008F130000}"/>
    <cellStyle name="Ausgabe 3 3 5 2 2" xfId="2186" xr:uid="{00000000-0005-0000-0000-000090130000}"/>
    <cellStyle name="Ausgabe 3 3 5 2 2 2" xfId="6091" xr:uid="{00000000-0005-0000-0000-000091130000}"/>
    <cellStyle name="Ausgabe 3 3 5 2 2 2 2" xfId="17819" xr:uid="{00000000-0005-0000-0000-000092130000}"/>
    <cellStyle name="Ausgabe 3 3 5 2 2 2 3" xfId="29546" xr:uid="{00000000-0005-0000-0000-000093130000}"/>
    <cellStyle name="Ausgabe 3 3 5 2 2 3" xfId="9996" xr:uid="{00000000-0005-0000-0000-000094130000}"/>
    <cellStyle name="Ausgabe 3 3 5 2 2 3 2" xfId="21724" xr:uid="{00000000-0005-0000-0000-000095130000}"/>
    <cellStyle name="Ausgabe 3 3 5 2 2 3 3" xfId="33451" xr:uid="{00000000-0005-0000-0000-000096130000}"/>
    <cellStyle name="Ausgabe 3 3 5 2 2 4" xfId="13914" xr:uid="{00000000-0005-0000-0000-000097130000}"/>
    <cellStyle name="Ausgabe 3 3 5 2 2 5" xfId="25641" xr:uid="{00000000-0005-0000-0000-000098130000}"/>
    <cellStyle name="Ausgabe 3 3 5 2 3" xfId="3484" xr:uid="{00000000-0005-0000-0000-000099130000}"/>
    <cellStyle name="Ausgabe 3 3 5 2 3 2" xfId="7389" xr:uid="{00000000-0005-0000-0000-00009A130000}"/>
    <cellStyle name="Ausgabe 3 3 5 2 3 2 2" xfId="19117" xr:uid="{00000000-0005-0000-0000-00009B130000}"/>
    <cellStyle name="Ausgabe 3 3 5 2 3 2 3" xfId="30844" xr:uid="{00000000-0005-0000-0000-00009C130000}"/>
    <cellStyle name="Ausgabe 3 3 5 2 3 3" xfId="11294" xr:uid="{00000000-0005-0000-0000-00009D130000}"/>
    <cellStyle name="Ausgabe 3 3 5 2 3 3 2" xfId="23022" xr:uid="{00000000-0005-0000-0000-00009E130000}"/>
    <cellStyle name="Ausgabe 3 3 5 2 3 3 3" xfId="34749" xr:uid="{00000000-0005-0000-0000-00009F130000}"/>
    <cellStyle name="Ausgabe 3 3 5 2 3 4" xfId="15212" xr:uid="{00000000-0005-0000-0000-0000A0130000}"/>
    <cellStyle name="Ausgabe 3 3 5 2 3 5" xfId="26939" xr:uid="{00000000-0005-0000-0000-0000A1130000}"/>
    <cellStyle name="Ausgabe 3 3 5 2 4" xfId="4793" xr:uid="{00000000-0005-0000-0000-0000A2130000}"/>
    <cellStyle name="Ausgabe 3 3 5 2 4 2" xfId="16521" xr:uid="{00000000-0005-0000-0000-0000A3130000}"/>
    <cellStyle name="Ausgabe 3 3 5 2 4 3" xfId="28248" xr:uid="{00000000-0005-0000-0000-0000A4130000}"/>
    <cellStyle name="Ausgabe 3 3 5 2 5" xfId="8698" xr:uid="{00000000-0005-0000-0000-0000A5130000}"/>
    <cellStyle name="Ausgabe 3 3 5 2 5 2" xfId="20426" xr:uid="{00000000-0005-0000-0000-0000A6130000}"/>
    <cellStyle name="Ausgabe 3 3 5 2 5 3" xfId="32153" xr:uid="{00000000-0005-0000-0000-0000A7130000}"/>
    <cellStyle name="Ausgabe 3 3 5 2 6" xfId="12616" xr:uid="{00000000-0005-0000-0000-0000A8130000}"/>
    <cellStyle name="Ausgabe 3 3 5 2 7" xfId="24343" xr:uid="{00000000-0005-0000-0000-0000A9130000}"/>
    <cellStyle name="Ausgabe 3 3 5 3" xfId="1317" xr:uid="{00000000-0005-0000-0000-0000AA130000}"/>
    <cellStyle name="Ausgabe 3 3 5 3 2" xfId="2615" xr:uid="{00000000-0005-0000-0000-0000AB130000}"/>
    <cellStyle name="Ausgabe 3 3 5 3 2 2" xfId="6520" xr:uid="{00000000-0005-0000-0000-0000AC130000}"/>
    <cellStyle name="Ausgabe 3 3 5 3 2 2 2" xfId="18248" xr:uid="{00000000-0005-0000-0000-0000AD130000}"/>
    <cellStyle name="Ausgabe 3 3 5 3 2 2 3" xfId="29975" xr:uid="{00000000-0005-0000-0000-0000AE130000}"/>
    <cellStyle name="Ausgabe 3 3 5 3 2 3" xfId="10425" xr:uid="{00000000-0005-0000-0000-0000AF130000}"/>
    <cellStyle name="Ausgabe 3 3 5 3 2 3 2" xfId="22153" xr:uid="{00000000-0005-0000-0000-0000B0130000}"/>
    <cellStyle name="Ausgabe 3 3 5 3 2 3 3" xfId="33880" xr:uid="{00000000-0005-0000-0000-0000B1130000}"/>
    <cellStyle name="Ausgabe 3 3 5 3 2 4" xfId="14343" xr:uid="{00000000-0005-0000-0000-0000B2130000}"/>
    <cellStyle name="Ausgabe 3 3 5 3 2 5" xfId="26070" xr:uid="{00000000-0005-0000-0000-0000B3130000}"/>
    <cellStyle name="Ausgabe 3 3 5 3 3" xfId="3913" xr:uid="{00000000-0005-0000-0000-0000B4130000}"/>
    <cellStyle name="Ausgabe 3 3 5 3 3 2" xfId="7818" xr:uid="{00000000-0005-0000-0000-0000B5130000}"/>
    <cellStyle name="Ausgabe 3 3 5 3 3 2 2" xfId="19546" xr:uid="{00000000-0005-0000-0000-0000B6130000}"/>
    <cellStyle name="Ausgabe 3 3 5 3 3 2 3" xfId="31273" xr:uid="{00000000-0005-0000-0000-0000B7130000}"/>
    <cellStyle name="Ausgabe 3 3 5 3 3 3" xfId="11723" xr:uid="{00000000-0005-0000-0000-0000B8130000}"/>
    <cellStyle name="Ausgabe 3 3 5 3 3 3 2" xfId="23451" xr:uid="{00000000-0005-0000-0000-0000B9130000}"/>
    <cellStyle name="Ausgabe 3 3 5 3 3 3 3" xfId="35178" xr:uid="{00000000-0005-0000-0000-0000BA130000}"/>
    <cellStyle name="Ausgabe 3 3 5 3 3 4" xfId="15641" xr:uid="{00000000-0005-0000-0000-0000BB130000}"/>
    <cellStyle name="Ausgabe 3 3 5 3 3 5" xfId="27368" xr:uid="{00000000-0005-0000-0000-0000BC130000}"/>
    <cellStyle name="Ausgabe 3 3 5 3 4" xfId="5222" xr:uid="{00000000-0005-0000-0000-0000BD130000}"/>
    <cellStyle name="Ausgabe 3 3 5 3 4 2" xfId="16950" xr:uid="{00000000-0005-0000-0000-0000BE130000}"/>
    <cellStyle name="Ausgabe 3 3 5 3 4 3" xfId="28677" xr:uid="{00000000-0005-0000-0000-0000BF130000}"/>
    <cellStyle name="Ausgabe 3 3 5 3 5" xfId="9127" xr:uid="{00000000-0005-0000-0000-0000C0130000}"/>
    <cellStyle name="Ausgabe 3 3 5 3 5 2" xfId="20855" xr:uid="{00000000-0005-0000-0000-0000C1130000}"/>
    <cellStyle name="Ausgabe 3 3 5 3 5 3" xfId="32582" xr:uid="{00000000-0005-0000-0000-0000C2130000}"/>
    <cellStyle name="Ausgabe 3 3 5 3 6" xfId="13045" xr:uid="{00000000-0005-0000-0000-0000C3130000}"/>
    <cellStyle name="Ausgabe 3 3 5 3 7" xfId="24772" xr:uid="{00000000-0005-0000-0000-0000C4130000}"/>
    <cellStyle name="Ausgabe 3 3 5 4" xfId="1757" xr:uid="{00000000-0005-0000-0000-0000C5130000}"/>
    <cellStyle name="Ausgabe 3 3 5 4 2" xfId="5662" xr:uid="{00000000-0005-0000-0000-0000C6130000}"/>
    <cellStyle name="Ausgabe 3 3 5 4 2 2" xfId="17390" xr:uid="{00000000-0005-0000-0000-0000C7130000}"/>
    <cellStyle name="Ausgabe 3 3 5 4 2 3" xfId="29117" xr:uid="{00000000-0005-0000-0000-0000C8130000}"/>
    <cellStyle name="Ausgabe 3 3 5 4 3" xfId="9567" xr:uid="{00000000-0005-0000-0000-0000C9130000}"/>
    <cellStyle name="Ausgabe 3 3 5 4 3 2" xfId="21295" xr:uid="{00000000-0005-0000-0000-0000CA130000}"/>
    <cellStyle name="Ausgabe 3 3 5 4 3 3" xfId="33022" xr:uid="{00000000-0005-0000-0000-0000CB130000}"/>
    <cellStyle name="Ausgabe 3 3 5 4 4" xfId="13485" xr:uid="{00000000-0005-0000-0000-0000CC130000}"/>
    <cellStyle name="Ausgabe 3 3 5 4 5" xfId="25212" xr:uid="{00000000-0005-0000-0000-0000CD130000}"/>
    <cellStyle name="Ausgabe 3 3 5 5" xfId="3055" xr:uid="{00000000-0005-0000-0000-0000CE130000}"/>
    <cellStyle name="Ausgabe 3 3 5 5 2" xfId="6960" xr:uid="{00000000-0005-0000-0000-0000CF130000}"/>
    <cellStyle name="Ausgabe 3 3 5 5 2 2" xfId="18688" xr:uid="{00000000-0005-0000-0000-0000D0130000}"/>
    <cellStyle name="Ausgabe 3 3 5 5 2 3" xfId="30415" xr:uid="{00000000-0005-0000-0000-0000D1130000}"/>
    <cellStyle name="Ausgabe 3 3 5 5 3" xfId="10865" xr:uid="{00000000-0005-0000-0000-0000D2130000}"/>
    <cellStyle name="Ausgabe 3 3 5 5 3 2" xfId="22593" xr:uid="{00000000-0005-0000-0000-0000D3130000}"/>
    <cellStyle name="Ausgabe 3 3 5 5 3 3" xfId="34320" xr:uid="{00000000-0005-0000-0000-0000D4130000}"/>
    <cellStyle name="Ausgabe 3 3 5 5 4" xfId="14783" xr:uid="{00000000-0005-0000-0000-0000D5130000}"/>
    <cellStyle name="Ausgabe 3 3 5 5 5" xfId="26510" xr:uid="{00000000-0005-0000-0000-0000D6130000}"/>
    <cellStyle name="Ausgabe 3 3 5 6" xfId="4364" xr:uid="{00000000-0005-0000-0000-0000D7130000}"/>
    <cellStyle name="Ausgabe 3 3 5 6 2" xfId="16092" xr:uid="{00000000-0005-0000-0000-0000D8130000}"/>
    <cellStyle name="Ausgabe 3 3 5 6 3" xfId="27819" xr:uid="{00000000-0005-0000-0000-0000D9130000}"/>
    <cellStyle name="Ausgabe 3 3 5 7" xfId="8269" xr:uid="{00000000-0005-0000-0000-0000DA130000}"/>
    <cellStyle name="Ausgabe 3 3 5 7 2" xfId="19997" xr:uid="{00000000-0005-0000-0000-0000DB130000}"/>
    <cellStyle name="Ausgabe 3 3 5 7 3" xfId="31724" xr:uid="{00000000-0005-0000-0000-0000DC130000}"/>
    <cellStyle name="Ausgabe 3 3 5 8" xfId="12187" xr:uid="{00000000-0005-0000-0000-0000DD130000}"/>
    <cellStyle name="Ausgabe 3 3 5 9" xfId="23914" xr:uid="{00000000-0005-0000-0000-0000DE130000}"/>
    <cellStyle name="Ausgabe 3 3 6" xfId="558" xr:uid="{00000000-0005-0000-0000-0000DF130000}"/>
    <cellStyle name="Ausgabe 3 3 6 2" xfId="987" xr:uid="{00000000-0005-0000-0000-0000E0130000}"/>
    <cellStyle name="Ausgabe 3 3 6 2 2" xfId="2285" xr:uid="{00000000-0005-0000-0000-0000E1130000}"/>
    <cellStyle name="Ausgabe 3 3 6 2 2 2" xfId="6190" xr:uid="{00000000-0005-0000-0000-0000E2130000}"/>
    <cellStyle name="Ausgabe 3 3 6 2 2 2 2" xfId="17918" xr:uid="{00000000-0005-0000-0000-0000E3130000}"/>
    <cellStyle name="Ausgabe 3 3 6 2 2 2 3" xfId="29645" xr:uid="{00000000-0005-0000-0000-0000E4130000}"/>
    <cellStyle name="Ausgabe 3 3 6 2 2 3" xfId="10095" xr:uid="{00000000-0005-0000-0000-0000E5130000}"/>
    <cellStyle name="Ausgabe 3 3 6 2 2 3 2" xfId="21823" xr:uid="{00000000-0005-0000-0000-0000E6130000}"/>
    <cellStyle name="Ausgabe 3 3 6 2 2 3 3" xfId="33550" xr:uid="{00000000-0005-0000-0000-0000E7130000}"/>
    <cellStyle name="Ausgabe 3 3 6 2 2 4" xfId="14013" xr:uid="{00000000-0005-0000-0000-0000E8130000}"/>
    <cellStyle name="Ausgabe 3 3 6 2 2 5" xfId="25740" xr:uid="{00000000-0005-0000-0000-0000E9130000}"/>
    <cellStyle name="Ausgabe 3 3 6 2 3" xfId="3583" xr:uid="{00000000-0005-0000-0000-0000EA130000}"/>
    <cellStyle name="Ausgabe 3 3 6 2 3 2" xfId="7488" xr:uid="{00000000-0005-0000-0000-0000EB130000}"/>
    <cellStyle name="Ausgabe 3 3 6 2 3 2 2" xfId="19216" xr:uid="{00000000-0005-0000-0000-0000EC130000}"/>
    <cellStyle name="Ausgabe 3 3 6 2 3 2 3" xfId="30943" xr:uid="{00000000-0005-0000-0000-0000ED130000}"/>
    <cellStyle name="Ausgabe 3 3 6 2 3 3" xfId="11393" xr:uid="{00000000-0005-0000-0000-0000EE130000}"/>
    <cellStyle name="Ausgabe 3 3 6 2 3 3 2" xfId="23121" xr:uid="{00000000-0005-0000-0000-0000EF130000}"/>
    <cellStyle name="Ausgabe 3 3 6 2 3 3 3" xfId="34848" xr:uid="{00000000-0005-0000-0000-0000F0130000}"/>
    <cellStyle name="Ausgabe 3 3 6 2 3 4" xfId="15311" xr:uid="{00000000-0005-0000-0000-0000F1130000}"/>
    <cellStyle name="Ausgabe 3 3 6 2 3 5" xfId="27038" xr:uid="{00000000-0005-0000-0000-0000F2130000}"/>
    <cellStyle name="Ausgabe 3 3 6 2 4" xfId="4892" xr:uid="{00000000-0005-0000-0000-0000F3130000}"/>
    <cellStyle name="Ausgabe 3 3 6 2 4 2" xfId="16620" xr:uid="{00000000-0005-0000-0000-0000F4130000}"/>
    <cellStyle name="Ausgabe 3 3 6 2 4 3" xfId="28347" xr:uid="{00000000-0005-0000-0000-0000F5130000}"/>
    <cellStyle name="Ausgabe 3 3 6 2 5" xfId="8797" xr:uid="{00000000-0005-0000-0000-0000F6130000}"/>
    <cellStyle name="Ausgabe 3 3 6 2 5 2" xfId="20525" xr:uid="{00000000-0005-0000-0000-0000F7130000}"/>
    <cellStyle name="Ausgabe 3 3 6 2 5 3" xfId="32252" xr:uid="{00000000-0005-0000-0000-0000F8130000}"/>
    <cellStyle name="Ausgabe 3 3 6 2 6" xfId="12715" xr:uid="{00000000-0005-0000-0000-0000F9130000}"/>
    <cellStyle name="Ausgabe 3 3 6 2 7" xfId="24442" xr:uid="{00000000-0005-0000-0000-0000FA130000}"/>
    <cellStyle name="Ausgabe 3 3 6 3" xfId="1416" xr:uid="{00000000-0005-0000-0000-0000FB130000}"/>
    <cellStyle name="Ausgabe 3 3 6 3 2" xfId="2714" xr:uid="{00000000-0005-0000-0000-0000FC130000}"/>
    <cellStyle name="Ausgabe 3 3 6 3 2 2" xfId="6619" xr:uid="{00000000-0005-0000-0000-0000FD130000}"/>
    <cellStyle name="Ausgabe 3 3 6 3 2 2 2" xfId="18347" xr:uid="{00000000-0005-0000-0000-0000FE130000}"/>
    <cellStyle name="Ausgabe 3 3 6 3 2 2 3" xfId="30074" xr:uid="{00000000-0005-0000-0000-0000FF130000}"/>
    <cellStyle name="Ausgabe 3 3 6 3 2 3" xfId="10524" xr:uid="{00000000-0005-0000-0000-000000140000}"/>
    <cellStyle name="Ausgabe 3 3 6 3 2 3 2" xfId="22252" xr:uid="{00000000-0005-0000-0000-000001140000}"/>
    <cellStyle name="Ausgabe 3 3 6 3 2 3 3" xfId="33979" xr:uid="{00000000-0005-0000-0000-000002140000}"/>
    <cellStyle name="Ausgabe 3 3 6 3 2 4" xfId="14442" xr:uid="{00000000-0005-0000-0000-000003140000}"/>
    <cellStyle name="Ausgabe 3 3 6 3 2 5" xfId="26169" xr:uid="{00000000-0005-0000-0000-000004140000}"/>
    <cellStyle name="Ausgabe 3 3 6 3 3" xfId="4012" xr:uid="{00000000-0005-0000-0000-000005140000}"/>
    <cellStyle name="Ausgabe 3 3 6 3 3 2" xfId="7917" xr:uid="{00000000-0005-0000-0000-000006140000}"/>
    <cellStyle name="Ausgabe 3 3 6 3 3 2 2" xfId="19645" xr:uid="{00000000-0005-0000-0000-000007140000}"/>
    <cellStyle name="Ausgabe 3 3 6 3 3 2 3" xfId="31372" xr:uid="{00000000-0005-0000-0000-000008140000}"/>
    <cellStyle name="Ausgabe 3 3 6 3 3 3" xfId="11822" xr:uid="{00000000-0005-0000-0000-000009140000}"/>
    <cellStyle name="Ausgabe 3 3 6 3 3 3 2" xfId="23550" xr:uid="{00000000-0005-0000-0000-00000A140000}"/>
    <cellStyle name="Ausgabe 3 3 6 3 3 3 3" xfId="35277" xr:uid="{00000000-0005-0000-0000-00000B140000}"/>
    <cellStyle name="Ausgabe 3 3 6 3 3 4" xfId="15740" xr:uid="{00000000-0005-0000-0000-00000C140000}"/>
    <cellStyle name="Ausgabe 3 3 6 3 3 5" xfId="27467" xr:uid="{00000000-0005-0000-0000-00000D140000}"/>
    <cellStyle name="Ausgabe 3 3 6 3 4" xfId="5321" xr:uid="{00000000-0005-0000-0000-00000E140000}"/>
    <cellStyle name="Ausgabe 3 3 6 3 4 2" xfId="17049" xr:uid="{00000000-0005-0000-0000-00000F140000}"/>
    <cellStyle name="Ausgabe 3 3 6 3 4 3" xfId="28776" xr:uid="{00000000-0005-0000-0000-000010140000}"/>
    <cellStyle name="Ausgabe 3 3 6 3 5" xfId="9226" xr:uid="{00000000-0005-0000-0000-000011140000}"/>
    <cellStyle name="Ausgabe 3 3 6 3 5 2" xfId="20954" xr:uid="{00000000-0005-0000-0000-000012140000}"/>
    <cellStyle name="Ausgabe 3 3 6 3 5 3" xfId="32681" xr:uid="{00000000-0005-0000-0000-000013140000}"/>
    <cellStyle name="Ausgabe 3 3 6 3 6" xfId="13144" xr:uid="{00000000-0005-0000-0000-000014140000}"/>
    <cellStyle name="Ausgabe 3 3 6 3 7" xfId="24871" xr:uid="{00000000-0005-0000-0000-000015140000}"/>
    <cellStyle name="Ausgabe 3 3 6 4" xfId="1856" xr:uid="{00000000-0005-0000-0000-000016140000}"/>
    <cellStyle name="Ausgabe 3 3 6 4 2" xfId="5761" xr:uid="{00000000-0005-0000-0000-000017140000}"/>
    <cellStyle name="Ausgabe 3 3 6 4 2 2" xfId="17489" xr:uid="{00000000-0005-0000-0000-000018140000}"/>
    <cellStyle name="Ausgabe 3 3 6 4 2 3" xfId="29216" xr:uid="{00000000-0005-0000-0000-000019140000}"/>
    <cellStyle name="Ausgabe 3 3 6 4 3" xfId="9666" xr:uid="{00000000-0005-0000-0000-00001A140000}"/>
    <cellStyle name="Ausgabe 3 3 6 4 3 2" xfId="21394" xr:uid="{00000000-0005-0000-0000-00001B140000}"/>
    <cellStyle name="Ausgabe 3 3 6 4 3 3" xfId="33121" xr:uid="{00000000-0005-0000-0000-00001C140000}"/>
    <cellStyle name="Ausgabe 3 3 6 4 4" xfId="13584" xr:uid="{00000000-0005-0000-0000-00001D140000}"/>
    <cellStyle name="Ausgabe 3 3 6 4 5" xfId="25311" xr:uid="{00000000-0005-0000-0000-00001E140000}"/>
    <cellStyle name="Ausgabe 3 3 6 5" xfId="3154" xr:uid="{00000000-0005-0000-0000-00001F140000}"/>
    <cellStyle name="Ausgabe 3 3 6 5 2" xfId="7059" xr:uid="{00000000-0005-0000-0000-000020140000}"/>
    <cellStyle name="Ausgabe 3 3 6 5 2 2" xfId="18787" xr:uid="{00000000-0005-0000-0000-000021140000}"/>
    <cellStyle name="Ausgabe 3 3 6 5 2 3" xfId="30514" xr:uid="{00000000-0005-0000-0000-000022140000}"/>
    <cellStyle name="Ausgabe 3 3 6 5 3" xfId="10964" xr:uid="{00000000-0005-0000-0000-000023140000}"/>
    <cellStyle name="Ausgabe 3 3 6 5 3 2" xfId="22692" xr:uid="{00000000-0005-0000-0000-000024140000}"/>
    <cellStyle name="Ausgabe 3 3 6 5 3 3" xfId="34419" xr:uid="{00000000-0005-0000-0000-000025140000}"/>
    <cellStyle name="Ausgabe 3 3 6 5 4" xfId="14882" xr:uid="{00000000-0005-0000-0000-000026140000}"/>
    <cellStyle name="Ausgabe 3 3 6 5 5" xfId="26609" xr:uid="{00000000-0005-0000-0000-000027140000}"/>
    <cellStyle name="Ausgabe 3 3 6 6" xfId="4463" xr:uid="{00000000-0005-0000-0000-000028140000}"/>
    <cellStyle name="Ausgabe 3 3 6 6 2" xfId="16191" xr:uid="{00000000-0005-0000-0000-000029140000}"/>
    <cellStyle name="Ausgabe 3 3 6 6 3" xfId="27918" xr:uid="{00000000-0005-0000-0000-00002A140000}"/>
    <cellStyle name="Ausgabe 3 3 6 7" xfId="8368" xr:uid="{00000000-0005-0000-0000-00002B140000}"/>
    <cellStyle name="Ausgabe 3 3 6 7 2" xfId="20096" xr:uid="{00000000-0005-0000-0000-00002C140000}"/>
    <cellStyle name="Ausgabe 3 3 6 7 3" xfId="31823" xr:uid="{00000000-0005-0000-0000-00002D140000}"/>
    <cellStyle name="Ausgabe 3 3 6 8" xfId="12286" xr:uid="{00000000-0005-0000-0000-00002E140000}"/>
    <cellStyle name="Ausgabe 3 3 6 9" xfId="24013" xr:uid="{00000000-0005-0000-0000-00002F140000}"/>
    <cellStyle name="Ausgabe 3 3 7" xfId="629" xr:uid="{00000000-0005-0000-0000-000030140000}"/>
    <cellStyle name="Ausgabe 3 3 7 2" xfId="1927" xr:uid="{00000000-0005-0000-0000-000031140000}"/>
    <cellStyle name="Ausgabe 3 3 7 2 2" xfId="5832" xr:uid="{00000000-0005-0000-0000-000032140000}"/>
    <cellStyle name="Ausgabe 3 3 7 2 2 2" xfId="17560" xr:uid="{00000000-0005-0000-0000-000033140000}"/>
    <cellStyle name="Ausgabe 3 3 7 2 2 3" xfId="29287" xr:uid="{00000000-0005-0000-0000-000034140000}"/>
    <cellStyle name="Ausgabe 3 3 7 2 3" xfId="9737" xr:uid="{00000000-0005-0000-0000-000035140000}"/>
    <cellStyle name="Ausgabe 3 3 7 2 3 2" xfId="21465" xr:uid="{00000000-0005-0000-0000-000036140000}"/>
    <cellStyle name="Ausgabe 3 3 7 2 3 3" xfId="33192" xr:uid="{00000000-0005-0000-0000-000037140000}"/>
    <cellStyle name="Ausgabe 3 3 7 2 4" xfId="13655" xr:uid="{00000000-0005-0000-0000-000038140000}"/>
    <cellStyle name="Ausgabe 3 3 7 2 5" xfId="25382" xr:uid="{00000000-0005-0000-0000-000039140000}"/>
    <cellStyle name="Ausgabe 3 3 7 3" xfId="3225" xr:uid="{00000000-0005-0000-0000-00003A140000}"/>
    <cellStyle name="Ausgabe 3 3 7 3 2" xfId="7130" xr:uid="{00000000-0005-0000-0000-00003B140000}"/>
    <cellStyle name="Ausgabe 3 3 7 3 2 2" xfId="18858" xr:uid="{00000000-0005-0000-0000-00003C140000}"/>
    <cellStyle name="Ausgabe 3 3 7 3 2 3" xfId="30585" xr:uid="{00000000-0005-0000-0000-00003D140000}"/>
    <cellStyle name="Ausgabe 3 3 7 3 3" xfId="11035" xr:uid="{00000000-0005-0000-0000-00003E140000}"/>
    <cellStyle name="Ausgabe 3 3 7 3 3 2" xfId="22763" xr:uid="{00000000-0005-0000-0000-00003F140000}"/>
    <cellStyle name="Ausgabe 3 3 7 3 3 3" xfId="34490" xr:uid="{00000000-0005-0000-0000-000040140000}"/>
    <cellStyle name="Ausgabe 3 3 7 3 4" xfId="14953" xr:uid="{00000000-0005-0000-0000-000041140000}"/>
    <cellStyle name="Ausgabe 3 3 7 3 5" xfId="26680" xr:uid="{00000000-0005-0000-0000-000042140000}"/>
    <cellStyle name="Ausgabe 3 3 7 4" xfId="4534" xr:uid="{00000000-0005-0000-0000-000043140000}"/>
    <cellStyle name="Ausgabe 3 3 7 4 2" xfId="16262" xr:uid="{00000000-0005-0000-0000-000044140000}"/>
    <cellStyle name="Ausgabe 3 3 7 4 3" xfId="27989" xr:uid="{00000000-0005-0000-0000-000045140000}"/>
    <cellStyle name="Ausgabe 3 3 7 5" xfId="8439" xr:uid="{00000000-0005-0000-0000-000046140000}"/>
    <cellStyle name="Ausgabe 3 3 7 5 2" xfId="20167" xr:uid="{00000000-0005-0000-0000-000047140000}"/>
    <cellStyle name="Ausgabe 3 3 7 5 3" xfId="31894" xr:uid="{00000000-0005-0000-0000-000048140000}"/>
    <cellStyle name="Ausgabe 3 3 7 6" xfId="12357" xr:uid="{00000000-0005-0000-0000-000049140000}"/>
    <cellStyle name="Ausgabe 3 3 7 7" xfId="24084" xr:uid="{00000000-0005-0000-0000-00004A140000}"/>
    <cellStyle name="Ausgabe 3 3 8" xfId="1058" xr:uid="{00000000-0005-0000-0000-00004B140000}"/>
    <cellStyle name="Ausgabe 3 3 8 2" xfId="2356" xr:uid="{00000000-0005-0000-0000-00004C140000}"/>
    <cellStyle name="Ausgabe 3 3 8 2 2" xfId="6261" xr:uid="{00000000-0005-0000-0000-00004D140000}"/>
    <cellStyle name="Ausgabe 3 3 8 2 2 2" xfId="17989" xr:uid="{00000000-0005-0000-0000-00004E140000}"/>
    <cellStyle name="Ausgabe 3 3 8 2 2 3" xfId="29716" xr:uid="{00000000-0005-0000-0000-00004F140000}"/>
    <cellStyle name="Ausgabe 3 3 8 2 3" xfId="10166" xr:uid="{00000000-0005-0000-0000-000050140000}"/>
    <cellStyle name="Ausgabe 3 3 8 2 3 2" xfId="21894" xr:uid="{00000000-0005-0000-0000-000051140000}"/>
    <cellStyle name="Ausgabe 3 3 8 2 3 3" xfId="33621" xr:uid="{00000000-0005-0000-0000-000052140000}"/>
    <cellStyle name="Ausgabe 3 3 8 2 4" xfId="14084" xr:uid="{00000000-0005-0000-0000-000053140000}"/>
    <cellStyle name="Ausgabe 3 3 8 2 5" xfId="25811" xr:uid="{00000000-0005-0000-0000-000054140000}"/>
    <cellStyle name="Ausgabe 3 3 8 3" xfId="3654" xr:uid="{00000000-0005-0000-0000-000055140000}"/>
    <cellStyle name="Ausgabe 3 3 8 3 2" xfId="7559" xr:uid="{00000000-0005-0000-0000-000056140000}"/>
    <cellStyle name="Ausgabe 3 3 8 3 2 2" xfId="19287" xr:uid="{00000000-0005-0000-0000-000057140000}"/>
    <cellStyle name="Ausgabe 3 3 8 3 2 3" xfId="31014" xr:uid="{00000000-0005-0000-0000-000058140000}"/>
    <cellStyle name="Ausgabe 3 3 8 3 3" xfId="11464" xr:uid="{00000000-0005-0000-0000-000059140000}"/>
    <cellStyle name="Ausgabe 3 3 8 3 3 2" xfId="23192" xr:uid="{00000000-0005-0000-0000-00005A140000}"/>
    <cellStyle name="Ausgabe 3 3 8 3 3 3" xfId="34919" xr:uid="{00000000-0005-0000-0000-00005B140000}"/>
    <cellStyle name="Ausgabe 3 3 8 3 4" xfId="15382" xr:uid="{00000000-0005-0000-0000-00005C140000}"/>
    <cellStyle name="Ausgabe 3 3 8 3 5" xfId="27109" xr:uid="{00000000-0005-0000-0000-00005D140000}"/>
    <cellStyle name="Ausgabe 3 3 8 4" xfId="4963" xr:uid="{00000000-0005-0000-0000-00005E140000}"/>
    <cellStyle name="Ausgabe 3 3 8 4 2" xfId="16691" xr:uid="{00000000-0005-0000-0000-00005F140000}"/>
    <cellStyle name="Ausgabe 3 3 8 4 3" xfId="28418" xr:uid="{00000000-0005-0000-0000-000060140000}"/>
    <cellStyle name="Ausgabe 3 3 8 5" xfId="8868" xr:uid="{00000000-0005-0000-0000-000061140000}"/>
    <cellStyle name="Ausgabe 3 3 8 5 2" xfId="20596" xr:uid="{00000000-0005-0000-0000-000062140000}"/>
    <cellStyle name="Ausgabe 3 3 8 5 3" xfId="32323" xr:uid="{00000000-0005-0000-0000-000063140000}"/>
    <cellStyle name="Ausgabe 3 3 8 6" xfId="12786" xr:uid="{00000000-0005-0000-0000-000064140000}"/>
    <cellStyle name="Ausgabe 3 3 8 7" xfId="24513" xr:uid="{00000000-0005-0000-0000-000065140000}"/>
    <cellStyle name="Ausgabe 3 3 9" xfId="1498" xr:uid="{00000000-0005-0000-0000-000066140000}"/>
    <cellStyle name="Ausgabe 3 3 9 2" xfId="5403" xr:uid="{00000000-0005-0000-0000-000067140000}"/>
    <cellStyle name="Ausgabe 3 3 9 2 2" xfId="17131" xr:uid="{00000000-0005-0000-0000-000068140000}"/>
    <cellStyle name="Ausgabe 3 3 9 2 3" xfId="28858" xr:uid="{00000000-0005-0000-0000-000069140000}"/>
    <cellStyle name="Ausgabe 3 3 9 3" xfId="9308" xr:uid="{00000000-0005-0000-0000-00006A140000}"/>
    <cellStyle name="Ausgabe 3 3 9 3 2" xfId="21036" xr:uid="{00000000-0005-0000-0000-00006B140000}"/>
    <cellStyle name="Ausgabe 3 3 9 3 3" xfId="32763" xr:uid="{00000000-0005-0000-0000-00006C140000}"/>
    <cellStyle name="Ausgabe 3 3 9 4" xfId="13226" xr:uid="{00000000-0005-0000-0000-00006D140000}"/>
    <cellStyle name="Ausgabe 3 3 9 5" xfId="24953" xr:uid="{00000000-0005-0000-0000-00006E140000}"/>
    <cellStyle name="Ausgabe 3 4" xfId="239" xr:uid="{00000000-0005-0000-0000-00006F140000}"/>
    <cellStyle name="Ausgabe 3 4 10" xfId="8049" xr:uid="{00000000-0005-0000-0000-000070140000}"/>
    <cellStyle name="Ausgabe 3 4 10 2" xfId="19777" xr:uid="{00000000-0005-0000-0000-000071140000}"/>
    <cellStyle name="Ausgabe 3 4 10 3" xfId="31504" xr:uid="{00000000-0005-0000-0000-000072140000}"/>
    <cellStyle name="Ausgabe 3 4 11" xfId="11967" xr:uid="{00000000-0005-0000-0000-000073140000}"/>
    <cellStyle name="Ausgabe 3 4 12" xfId="23694" xr:uid="{00000000-0005-0000-0000-000074140000}"/>
    <cellStyle name="Ausgabe 3 4 2" xfId="334" xr:uid="{00000000-0005-0000-0000-000075140000}"/>
    <cellStyle name="Ausgabe 3 4 2 2" xfId="763" xr:uid="{00000000-0005-0000-0000-000076140000}"/>
    <cellStyle name="Ausgabe 3 4 2 2 2" xfId="2061" xr:uid="{00000000-0005-0000-0000-000077140000}"/>
    <cellStyle name="Ausgabe 3 4 2 2 2 2" xfId="5966" xr:uid="{00000000-0005-0000-0000-000078140000}"/>
    <cellStyle name="Ausgabe 3 4 2 2 2 2 2" xfId="17694" xr:uid="{00000000-0005-0000-0000-000079140000}"/>
    <cellStyle name="Ausgabe 3 4 2 2 2 2 3" xfId="29421" xr:uid="{00000000-0005-0000-0000-00007A140000}"/>
    <cellStyle name="Ausgabe 3 4 2 2 2 3" xfId="9871" xr:uid="{00000000-0005-0000-0000-00007B140000}"/>
    <cellStyle name="Ausgabe 3 4 2 2 2 3 2" xfId="21599" xr:uid="{00000000-0005-0000-0000-00007C140000}"/>
    <cellStyle name="Ausgabe 3 4 2 2 2 3 3" xfId="33326" xr:uid="{00000000-0005-0000-0000-00007D140000}"/>
    <cellStyle name="Ausgabe 3 4 2 2 2 4" xfId="13789" xr:uid="{00000000-0005-0000-0000-00007E140000}"/>
    <cellStyle name="Ausgabe 3 4 2 2 2 5" xfId="25516" xr:uid="{00000000-0005-0000-0000-00007F140000}"/>
    <cellStyle name="Ausgabe 3 4 2 2 3" xfId="3359" xr:uid="{00000000-0005-0000-0000-000080140000}"/>
    <cellStyle name="Ausgabe 3 4 2 2 3 2" xfId="7264" xr:uid="{00000000-0005-0000-0000-000081140000}"/>
    <cellStyle name="Ausgabe 3 4 2 2 3 2 2" xfId="18992" xr:uid="{00000000-0005-0000-0000-000082140000}"/>
    <cellStyle name="Ausgabe 3 4 2 2 3 2 3" xfId="30719" xr:uid="{00000000-0005-0000-0000-000083140000}"/>
    <cellStyle name="Ausgabe 3 4 2 2 3 3" xfId="11169" xr:uid="{00000000-0005-0000-0000-000084140000}"/>
    <cellStyle name="Ausgabe 3 4 2 2 3 3 2" xfId="22897" xr:uid="{00000000-0005-0000-0000-000085140000}"/>
    <cellStyle name="Ausgabe 3 4 2 2 3 3 3" xfId="34624" xr:uid="{00000000-0005-0000-0000-000086140000}"/>
    <cellStyle name="Ausgabe 3 4 2 2 3 4" xfId="15087" xr:uid="{00000000-0005-0000-0000-000087140000}"/>
    <cellStyle name="Ausgabe 3 4 2 2 3 5" xfId="26814" xr:uid="{00000000-0005-0000-0000-000088140000}"/>
    <cellStyle name="Ausgabe 3 4 2 2 4" xfId="4668" xr:uid="{00000000-0005-0000-0000-000089140000}"/>
    <cellStyle name="Ausgabe 3 4 2 2 4 2" xfId="16396" xr:uid="{00000000-0005-0000-0000-00008A140000}"/>
    <cellStyle name="Ausgabe 3 4 2 2 4 3" xfId="28123" xr:uid="{00000000-0005-0000-0000-00008B140000}"/>
    <cellStyle name="Ausgabe 3 4 2 2 5" xfId="8573" xr:uid="{00000000-0005-0000-0000-00008C140000}"/>
    <cellStyle name="Ausgabe 3 4 2 2 5 2" xfId="20301" xr:uid="{00000000-0005-0000-0000-00008D140000}"/>
    <cellStyle name="Ausgabe 3 4 2 2 5 3" xfId="32028" xr:uid="{00000000-0005-0000-0000-00008E140000}"/>
    <cellStyle name="Ausgabe 3 4 2 2 6" xfId="12491" xr:uid="{00000000-0005-0000-0000-00008F140000}"/>
    <cellStyle name="Ausgabe 3 4 2 2 7" xfId="24218" xr:uid="{00000000-0005-0000-0000-000090140000}"/>
    <cellStyle name="Ausgabe 3 4 2 3" xfId="1192" xr:uid="{00000000-0005-0000-0000-000091140000}"/>
    <cellStyle name="Ausgabe 3 4 2 3 2" xfId="2490" xr:uid="{00000000-0005-0000-0000-000092140000}"/>
    <cellStyle name="Ausgabe 3 4 2 3 2 2" xfId="6395" xr:uid="{00000000-0005-0000-0000-000093140000}"/>
    <cellStyle name="Ausgabe 3 4 2 3 2 2 2" xfId="18123" xr:uid="{00000000-0005-0000-0000-000094140000}"/>
    <cellStyle name="Ausgabe 3 4 2 3 2 2 3" xfId="29850" xr:uid="{00000000-0005-0000-0000-000095140000}"/>
    <cellStyle name="Ausgabe 3 4 2 3 2 3" xfId="10300" xr:uid="{00000000-0005-0000-0000-000096140000}"/>
    <cellStyle name="Ausgabe 3 4 2 3 2 3 2" xfId="22028" xr:uid="{00000000-0005-0000-0000-000097140000}"/>
    <cellStyle name="Ausgabe 3 4 2 3 2 3 3" xfId="33755" xr:uid="{00000000-0005-0000-0000-000098140000}"/>
    <cellStyle name="Ausgabe 3 4 2 3 2 4" xfId="14218" xr:uid="{00000000-0005-0000-0000-000099140000}"/>
    <cellStyle name="Ausgabe 3 4 2 3 2 5" xfId="25945" xr:uid="{00000000-0005-0000-0000-00009A140000}"/>
    <cellStyle name="Ausgabe 3 4 2 3 3" xfId="3788" xr:uid="{00000000-0005-0000-0000-00009B140000}"/>
    <cellStyle name="Ausgabe 3 4 2 3 3 2" xfId="7693" xr:uid="{00000000-0005-0000-0000-00009C140000}"/>
    <cellStyle name="Ausgabe 3 4 2 3 3 2 2" xfId="19421" xr:uid="{00000000-0005-0000-0000-00009D140000}"/>
    <cellStyle name="Ausgabe 3 4 2 3 3 2 3" xfId="31148" xr:uid="{00000000-0005-0000-0000-00009E140000}"/>
    <cellStyle name="Ausgabe 3 4 2 3 3 3" xfId="11598" xr:uid="{00000000-0005-0000-0000-00009F140000}"/>
    <cellStyle name="Ausgabe 3 4 2 3 3 3 2" xfId="23326" xr:uid="{00000000-0005-0000-0000-0000A0140000}"/>
    <cellStyle name="Ausgabe 3 4 2 3 3 3 3" xfId="35053" xr:uid="{00000000-0005-0000-0000-0000A1140000}"/>
    <cellStyle name="Ausgabe 3 4 2 3 3 4" xfId="15516" xr:uid="{00000000-0005-0000-0000-0000A2140000}"/>
    <cellStyle name="Ausgabe 3 4 2 3 3 5" xfId="27243" xr:uid="{00000000-0005-0000-0000-0000A3140000}"/>
    <cellStyle name="Ausgabe 3 4 2 3 4" xfId="5097" xr:uid="{00000000-0005-0000-0000-0000A4140000}"/>
    <cellStyle name="Ausgabe 3 4 2 3 4 2" xfId="16825" xr:uid="{00000000-0005-0000-0000-0000A5140000}"/>
    <cellStyle name="Ausgabe 3 4 2 3 4 3" xfId="28552" xr:uid="{00000000-0005-0000-0000-0000A6140000}"/>
    <cellStyle name="Ausgabe 3 4 2 3 5" xfId="9002" xr:uid="{00000000-0005-0000-0000-0000A7140000}"/>
    <cellStyle name="Ausgabe 3 4 2 3 5 2" xfId="20730" xr:uid="{00000000-0005-0000-0000-0000A8140000}"/>
    <cellStyle name="Ausgabe 3 4 2 3 5 3" xfId="32457" xr:uid="{00000000-0005-0000-0000-0000A9140000}"/>
    <cellStyle name="Ausgabe 3 4 2 3 6" xfId="12920" xr:uid="{00000000-0005-0000-0000-0000AA140000}"/>
    <cellStyle name="Ausgabe 3 4 2 3 7" xfId="24647" xr:uid="{00000000-0005-0000-0000-0000AB140000}"/>
    <cellStyle name="Ausgabe 3 4 2 4" xfId="1632" xr:uid="{00000000-0005-0000-0000-0000AC140000}"/>
    <cellStyle name="Ausgabe 3 4 2 4 2" xfId="5537" xr:uid="{00000000-0005-0000-0000-0000AD140000}"/>
    <cellStyle name="Ausgabe 3 4 2 4 2 2" xfId="17265" xr:uid="{00000000-0005-0000-0000-0000AE140000}"/>
    <cellStyle name="Ausgabe 3 4 2 4 2 3" xfId="28992" xr:uid="{00000000-0005-0000-0000-0000AF140000}"/>
    <cellStyle name="Ausgabe 3 4 2 4 3" xfId="9442" xr:uid="{00000000-0005-0000-0000-0000B0140000}"/>
    <cellStyle name="Ausgabe 3 4 2 4 3 2" xfId="21170" xr:uid="{00000000-0005-0000-0000-0000B1140000}"/>
    <cellStyle name="Ausgabe 3 4 2 4 3 3" xfId="32897" xr:uid="{00000000-0005-0000-0000-0000B2140000}"/>
    <cellStyle name="Ausgabe 3 4 2 4 4" xfId="13360" xr:uid="{00000000-0005-0000-0000-0000B3140000}"/>
    <cellStyle name="Ausgabe 3 4 2 4 5" xfId="25087" xr:uid="{00000000-0005-0000-0000-0000B4140000}"/>
    <cellStyle name="Ausgabe 3 4 2 5" xfId="2930" xr:uid="{00000000-0005-0000-0000-0000B5140000}"/>
    <cellStyle name="Ausgabe 3 4 2 5 2" xfId="6835" xr:uid="{00000000-0005-0000-0000-0000B6140000}"/>
    <cellStyle name="Ausgabe 3 4 2 5 2 2" xfId="18563" xr:uid="{00000000-0005-0000-0000-0000B7140000}"/>
    <cellStyle name="Ausgabe 3 4 2 5 2 3" xfId="30290" xr:uid="{00000000-0005-0000-0000-0000B8140000}"/>
    <cellStyle name="Ausgabe 3 4 2 5 3" xfId="10740" xr:uid="{00000000-0005-0000-0000-0000B9140000}"/>
    <cellStyle name="Ausgabe 3 4 2 5 3 2" xfId="22468" xr:uid="{00000000-0005-0000-0000-0000BA140000}"/>
    <cellStyle name="Ausgabe 3 4 2 5 3 3" xfId="34195" xr:uid="{00000000-0005-0000-0000-0000BB140000}"/>
    <cellStyle name="Ausgabe 3 4 2 5 4" xfId="14658" xr:uid="{00000000-0005-0000-0000-0000BC140000}"/>
    <cellStyle name="Ausgabe 3 4 2 5 5" xfId="26385" xr:uid="{00000000-0005-0000-0000-0000BD140000}"/>
    <cellStyle name="Ausgabe 3 4 2 6" xfId="4239" xr:uid="{00000000-0005-0000-0000-0000BE140000}"/>
    <cellStyle name="Ausgabe 3 4 2 6 2" xfId="15967" xr:uid="{00000000-0005-0000-0000-0000BF140000}"/>
    <cellStyle name="Ausgabe 3 4 2 6 3" xfId="27694" xr:uid="{00000000-0005-0000-0000-0000C0140000}"/>
    <cellStyle name="Ausgabe 3 4 2 7" xfId="8144" xr:uid="{00000000-0005-0000-0000-0000C1140000}"/>
    <cellStyle name="Ausgabe 3 4 2 7 2" xfId="19872" xr:uid="{00000000-0005-0000-0000-0000C2140000}"/>
    <cellStyle name="Ausgabe 3 4 2 7 3" xfId="31599" xr:uid="{00000000-0005-0000-0000-0000C3140000}"/>
    <cellStyle name="Ausgabe 3 4 2 8" xfId="12062" xr:uid="{00000000-0005-0000-0000-0000C4140000}"/>
    <cellStyle name="Ausgabe 3 4 2 9" xfId="23789" xr:uid="{00000000-0005-0000-0000-0000C5140000}"/>
    <cellStyle name="Ausgabe 3 4 3" xfId="433" xr:uid="{00000000-0005-0000-0000-0000C6140000}"/>
    <cellStyle name="Ausgabe 3 4 3 2" xfId="862" xr:uid="{00000000-0005-0000-0000-0000C7140000}"/>
    <cellStyle name="Ausgabe 3 4 3 2 2" xfId="2160" xr:uid="{00000000-0005-0000-0000-0000C8140000}"/>
    <cellStyle name="Ausgabe 3 4 3 2 2 2" xfId="6065" xr:uid="{00000000-0005-0000-0000-0000C9140000}"/>
    <cellStyle name="Ausgabe 3 4 3 2 2 2 2" xfId="17793" xr:uid="{00000000-0005-0000-0000-0000CA140000}"/>
    <cellStyle name="Ausgabe 3 4 3 2 2 2 3" xfId="29520" xr:uid="{00000000-0005-0000-0000-0000CB140000}"/>
    <cellStyle name="Ausgabe 3 4 3 2 2 3" xfId="9970" xr:uid="{00000000-0005-0000-0000-0000CC140000}"/>
    <cellStyle name="Ausgabe 3 4 3 2 2 3 2" xfId="21698" xr:uid="{00000000-0005-0000-0000-0000CD140000}"/>
    <cellStyle name="Ausgabe 3 4 3 2 2 3 3" xfId="33425" xr:uid="{00000000-0005-0000-0000-0000CE140000}"/>
    <cellStyle name="Ausgabe 3 4 3 2 2 4" xfId="13888" xr:uid="{00000000-0005-0000-0000-0000CF140000}"/>
    <cellStyle name="Ausgabe 3 4 3 2 2 5" xfId="25615" xr:uid="{00000000-0005-0000-0000-0000D0140000}"/>
    <cellStyle name="Ausgabe 3 4 3 2 3" xfId="3458" xr:uid="{00000000-0005-0000-0000-0000D1140000}"/>
    <cellStyle name="Ausgabe 3 4 3 2 3 2" xfId="7363" xr:uid="{00000000-0005-0000-0000-0000D2140000}"/>
    <cellStyle name="Ausgabe 3 4 3 2 3 2 2" xfId="19091" xr:uid="{00000000-0005-0000-0000-0000D3140000}"/>
    <cellStyle name="Ausgabe 3 4 3 2 3 2 3" xfId="30818" xr:uid="{00000000-0005-0000-0000-0000D4140000}"/>
    <cellStyle name="Ausgabe 3 4 3 2 3 3" xfId="11268" xr:uid="{00000000-0005-0000-0000-0000D5140000}"/>
    <cellStyle name="Ausgabe 3 4 3 2 3 3 2" xfId="22996" xr:uid="{00000000-0005-0000-0000-0000D6140000}"/>
    <cellStyle name="Ausgabe 3 4 3 2 3 3 3" xfId="34723" xr:uid="{00000000-0005-0000-0000-0000D7140000}"/>
    <cellStyle name="Ausgabe 3 4 3 2 3 4" xfId="15186" xr:uid="{00000000-0005-0000-0000-0000D8140000}"/>
    <cellStyle name="Ausgabe 3 4 3 2 3 5" xfId="26913" xr:uid="{00000000-0005-0000-0000-0000D9140000}"/>
    <cellStyle name="Ausgabe 3 4 3 2 4" xfId="4767" xr:uid="{00000000-0005-0000-0000-0000DA140000}"/>
    <cellStyle name="Ausgabe 3 4 3 2 4 2" xfId="16495" xr:uid="{00000000-0005-0000-0000-0000DB140000}"/>
    <cellStyle name="Ausgabe 3 4 3 2 4 3" xfId="28222" xr:uid="{00000000-0005-0000-0000-0000DC140000}"/>
    <cellStyle name="Ausgabe 3 4 3 2 5" xfId="8672" xr:uid="{00000000-0005-0000-0000-0000DD140000}"/>
    <cellStyle name="Ausgabe 3 4 3 2 5 2" xfId="20400" xr:uid="{00000000-0005-0000-0000-0000DE140000}"/>
    <cellStyle name="Ausgabe 3 4 3 2 5 3" xfId="32127" xr:uid="{00000000-0005-0000-0000-0000DF140000}"/>
    <cellStyle name="Ausgabe 3 4 3 2 6" xfId="12590" xr:uid="{00000000-0005-0000-0000-0000E0140000}"/>
    <cellStyle name="Ausgabe 3 4 3 2 7" xfId="24317" xr:uid="{00000000-0005-0000-0000-0000E1140000}"/>
    <cellStyle name="Ausgabe 3 4 3 3" xfId="1291" xr:uid="{00000000-0005-0000-0000-0000E2140000}"/>
    <cellStyle name="Ausgabe 3 4 3 3 2" xfId="2589" xr:uid="{00000000-0005-0000-0000-0000E3140000}"/>
    <cellStyle name="Ausgabe 3 4 3 3 2 2" xfId="6494" xr:uid="{00000000-0005-0000-0000-0000E4140000}"/>
    <cellStyle name="Ausgabe 3 4 3 3 2 2 2" xfId="18222" xr:uid="{00000000-0005-0000-0000-0000E5140000}"/>
    <cellStyle name="Ausgabe 3 4 3 3 2 2 3" xfId="29949" xr:uid="{00000000-0005-0000-0000-0000E6140000}"/>
    <cellStyle name="Ausgabe 3 4 3 3 2 3" xfId="10399" xr:uid="{00000000-0005-0000-0000-0000E7140000}"/>
    <cellStyle name="Ausgabe 3 4 3 3 2 3 2" xfId="22127" xr:uid="{00000000-0005-0000-0000-0000E8140000}"/>
    <cellStyle name="Ausgabe 3 4 3 3 2 3 3" xfId="33854" xr:uid="{00000000-0005-0000-0000-0000E9140000}"/>
    <cellStyle name="Ausgabe 3 4 3 3 2 4" xfId="14317" xr:uid="{00000000-0005-0000-0000-0000EA140000}"/>
    <cellStyle name="Ausgabe 3 4 3 3 2 5" xfId="26044" xr:uid="{00000000-0005-0000-0000-0000EB140000}"/>
    <cellStyle name="Ausgabe 3 4 3 3 3" xfId="3887" xr:uid="{00000000-0005-0000-0000-0000EC140000}"/>
    <cellStyle name="Ausgabe 3 4 3 3 3 2" xfId="7792" xr:uid="{00000000-0005-0000-0000-0000ED140000}"/>
    <cellStyle name="Ausgabe 3 4 3 3 3 2 2" xfId="19520" xr:uid="{00000000-0005-0000-0000-0000EE140000}"/>
    <cellStyle name="Ausgabe 3 4 3 3 3 2 3" xfId="31247" xr:uid="{00000000-0005-0000-0000-0000EF140000}"/>
    <cellStyle name="Ausgabe 3 4 3 3 3 3" xfId="11697" xr:uid="{00000000-0005-0000-0000-0000F0140000}"/>
    <cellStyle name="Ausgabe 3 4 3 3 3 3 2" xfId="23425" xr:uid="{00000000-0005-0000-0000-0000F1140000}"/>
    <cellStyle name="Ausgabe 3 4 3 3 3 3 3" xfId="35152" xr:uid="{00000000-0005-0000-0000-0000F2140000}"/>
    <cellStyle name="Ausgabe 3 4 3 3 3 4" xfId="15615" xr:uid="{00000000-0005-0000-0000-0000F3140000}"/>
    <cellStyle name="Ausgabe 3 4 3 3 3 5" xfId="27342" xr:uid="{00000000-0005-0000-0000-0000F4140000}"/>
    <cellStyle name="Ausgabe 3 4 3 3 4" xfId="5196" xr:uid="{00000000-0005-0000-0000-0000F5140000}"/>
    <cellStyle name="Ausgabe 3 4 3 3 4 2" xfId="16924" xr:uid="{00000000-0005-0000-0000-0000F6140000}"/>
    <cellStyle name="Ausgabe 3 4 3 3 4 3" xfId="28651" xr:uid="{00000000-0005-0000-0000-0000F7140000}"/>
    <cellStyle name="Ausgabe 3 4 3 3 5" xfId="9101" xr:uid="{00000000-0005-0000-0000-0000F8140000}"/>
    <cellStyle name="Ausgabe 3 4 3 3 5 2" xfId="20829" xr:uid="{00000000-0005-0000-0000-0000F9140000}"/>
    <cellStyle name="Ausgabe 3 4 3 3 5 3" xfId="32556" xr:uid="{00000000-0005-0000-0000-0000FA140000}"/>
    <cellStyle name="Ausgabe 3 4 3 3 6" xfId="13019" xr:uid="{00000000-0005-0000-0000-0000FB140000}"/>
    <cellStyle name="Ausgabe 3 4 3 3 7" xfId="24746" xr:uid="{00000000-0005-0000-0000-0000FC140000}"/>
    <cellStyle name="Ausgabe 3 4 3 4" xfId="1731" xr:uid="{00000000-0005-0000-0000-0000FD140000}"/>
    <cellStyle name="Ausgabe 3 4 3 4 2" xfId="5636" xr:uid="{00000000-0005-0000-0000-0000FE140000}"/>
    <cellStyle name="Ausgabe 3 4 3 4 2 2" xfId="17364" xr:uid="{00000000-0005-0000-0000-0000FF140000}"/>
    <cellStyle name="Ausgabe 3 4 3 4 2 3" xfId="29091" xr:uid="{00000000-0005-0000-0000-000000150000}"/>
    <cellStyle name="Ausgabe 3 4 3 4 3" xfId="9541" xr:uid="{00000000-0005-0000-0000-000001150000}"/>
    <cellStyle name="Ausgabe 3 4 3 4 3 2" xfId="21269" xr:uid="{00000000-0005-0000-0000-000002150000}"/>
    <cellStyle name="Ausgabe 3 4 3 4 3 3" xfId="32996" xr:uid="{00000000-0005-0000-0000-000003150000}"/>
    <cellStyle name="Ausgabe 3 4 3 4 4" xfId="13459" xr:uid="{00000000-0005-0000-0000-000004150000}"/>
    <cellStyle name="Ausgabe 3 4 3 4 5" xfId="25186" xr:uid="{00000000-0005-0000-0000-000005150000}"/>
    <cellStyle name="Ausgabe 3 4 3 5" xfId="3029" xr:uid="{00000000-0005-0000-0000-000006150000}"/>
    <cellStyle name="Ausgabe 3 4 3 5 2" xfId="6934" xr:uid="{00000000-0005-0000-0000-000007150000}"/>
    <cellStyle name="Ausgabe 3 4 3 5 2 2" xfId="18662" xr:uid="{00000000-0005-0000-0000-000008150000}"/>
    <cellStyle name="Ausgabe 3 4 3 5 2 3" xfId="30389" xr:uid="{00000000-0005-0000-0000-000009150000}"/>
    <cellStyle name="Ausgabe 3 4 3 5 3" xfId="10839" xr:uid="{00000000-0005-0000-0000-00000A150000}"/>
    <cellStyle name="Ausgabe 3 4 3 5 3 2" xfId="22567" xr:uid="{00000000-0005-0000-0000-00000B150000}"/>
    <cellStyle name="Ausgabe 3 4 3 5 3 3" xfId="34294" xr:uid="{00000000-0005-0000-0000-00000C150000}"/>
    <cellStyle name="Ausgabe 3 4 3 5 4" xfId="14757" xr:uid="{00000000-0005-0000-0000-00000D150000}"/>
    <cellStyle name="Ausgabe 3 4 3 5 5" xfId="26484" xr:uid="{00000000-0005-0000-0000-00000E150000}"/>
    <cellStyle name="Ausgabe 3 4 3 6" xfId="4338" xr:uid="{00000000-0005-0000-0000-00000F150000}"/>
    <cellStyle name="Ausgabe 3 4 3 6 2" xfId="16066" xr:uid="{00000000-0005-0000-0000-000010150000}"/>
    <cellStyle name="Ausgabe 3 4 3 6 3" xfId="27793" xr:uid="{00000000-0005-0000-0000-000011150000}"/>
    <cellStyle name="Ausgabe 3 4 3 7" xfId="8243" xr:uid="{00000000-0005-0000-0000-000012150000}"/>
    <cellStyle name="Ausgabe 3 4 3 7 2" xfId="19971" xr:uid="{00000000-0005-0000-0000-000013150000}"/>
    <cellStyle name="Ausgabe 3 4 3 7 3" xfId="31698" xr:uid="{00000000-0005-0000-0000-000014150000}"/>
    <cellStyle name="Ausgabe 3 4 3 8" xfId="12161" xr:uid="{00000000-0005-0000-0000-000015150000}"/>
    <cellStyle name="Ausgabe 3 4 3 9" xfId="23888" xr:uid="{00000000-0005-0000-0000-000016150000}"/>
    <cellStyle name="Ausgabe 3 4 4" xfId="532" xr:uid="{00000000-0005-0000-0000-000017150000}"/>
    <cellStyle name="Ausgabe 3 4 4 2" xfId="961" xr:uid="{00000000-0005-0000-0000-000018150000}"/>
    <cellStyle name="Ausgabe 3 4 4 2 2" xfId="2259" xr:uid="{00000000-0005-0000-0000-000019150000}"/>
    <cellStyle name="Ausgabe 3 4 4 2 2 2" xfId="6164" xr:uid="{00000000-0005-0000-0000-00001A150000}"/>
    <cellStyle name="Ausgabe 3 4 4 2 2 2 2" xfId="17892" xr:uid="{00000000-0005-0000-0000-00001B150000}"/>
    <cellStyle name="Ausgabe 3 4 4 2 2 2 3" xfId="29619" xr:uid="{00000000-0005-0000-0000-00001C150000}"/>
    <cellStyle name="Ausgabe 3 4 4 2 2 3" xfId="10069" xr:uid="{00000000-0005-0000-0000-00001D150000}"/>
    <cellStyle name="Ausgabe 3 4 4 2 2 3 2" xfId="21797" xr:uid="{00000000-0005-0000-0000-00001E150000}"/>
    <cellStyle name="Ausgabe 3 4 4 2 2 3 3" xfId="33524" xr:uid="{00000000-0005-0000-0000-00001F150000}"/>
    <cellStyle name="Ausgabe 3 4 4 2 2 4" xfId="13987" xr:uid="{00000000-0005-0000-0000-000020150000}"/>
    <cellStyle name="Ausgabe 3 4 4 2 2 5" xfId="25714" xr:uid="{00000000-0005-0000-0000-000021150000}"/>
    <cellStyle name="Ausgabe 3 4 4 2 3" xfId="3557" xr:uid="{00000000-0005-0000-0000-000022150000}"/>
    <cellStyle name="Ausgabe 3 4 4 2 3 2" xfId="7462" xr:uid="{00000000-0005-0000-0000-000023150000}"/>
    <cellStyle name="Ausgabe 3 4 4 2 3 2 2" xfId="19190" xr:uid="{00000000-0005-0000-0000-000024150000}"/>
    <cellStyle name="Ausgabe 3 4 4 2 3 2 3" xfId="30917" xr:uid="{00000000-0005-0000-0000-000025150000}"/>
    <cellStyle name="Ausgabe 3 4 4 2 3 3" xfId="11367" xr:uid="{00000000-0005-0000-0000-000026150000}"/>
    <cellStyle name="Ausgabe 3 4 4 2 3 3 2" xfId="23095" xr:uid="{00000000-0005-0000-0000-000027150000}"/>
    <cellStyle name="Ausgabe 3 4 4 2 3 3 3" xfId="34822" xr:uid="{00000000-0005-0000-0000-000028150000}"/>
    <cellStyle name="Ausgabe 3 4 4 2 3 4" xfId="15285" xr:uid="{00000000-0005-0000-0000-000029150000}"/>
    <cellStyle name="Ausgabe 3 4 4 2 3 5" xfId="27012" xr:uid="{00000000-0005-0000-0000-00002A150000}"/>
    <cellStyle name="Ausgabe 3 4 4 2 4" xfId="4866" xr:uid="{00000000-0005-0000-0000-00002B150000}"/>
    <cellStyle name="Ausgabe 3 4 4 2 4 2" xfId="16594" xr:uid="{00000000-0005-0000-0000-00002C150000}"/>
    <cellStyle name="Ausgabe 3 4 4 2 4 3" xfId="28321" xr:uid="{00000000-0005-0000-0000-00002D150000}"/>
    <cellStyle name="Ausgabe 3 4 4 2 5" xfId="8771" xr:uid="{00000000-0005-0000-0000-00002E150000}"/>
    <cellStyle name="Ausgabe 3 4 4 2 5 2" xfId="20499" xr:uid="{00000000-0005-0000-0000-00002F150000}"/>
    <cellStyle name="Ausgabe 3 4 4 2 5 3" xfId="32226" xr:uid="{00000000-0005-0000-0000-000030150000}"/>
    <cellStyle name="Ausgabe 3 4 4 2 6" xfId="12689" xr:uid="{00000000-0005-0000-0000-000031150000}"/>
    <cellStyle name="Ausgabe 3 4 4 2 7" xfId="24416" xr:uid="{00000000-0005-0000-0000-000032150000}"/>
    <cellStyle name="Ausgabe 3 4 4 3" xfId="1390" xr:uid="{00000000-0005-0000-0000-000033150000}"/>
    <cellStyle name="Ausgabe 3 4 4 3 2" xfId="2688" xr:uid="{00000000-0005-0000-0000-000034150000}"/>
    <cellStyle name="Ausgabe 3 4 4 3 2 2" xfId="6593" xr:uid="{00000000-0005-0000-0000-000035150000}"/>
    <cellStyle name="Ausgabe 3 4 4 3 2 2 2" xfId="18321" xr:uid="{00000000-0005-0000-0000-000036150000}"/>
    <cellStyle name="Ausgabe 3 4 4 3 2 2 3" xfId="30048" xr:uid="{00000000-0005-0000-0000-000037150000}"/>
    <cellStyle name="Ausgabe 3 4 4 3 2 3" xfId="10498" xr:uid="{00000000-0005-0000-0000-000038150000}"/>
    <cellStyle name="Ausgabe 3 4 4 3 2 3 2" xfId="22226" xr:uid="{00000000-0005-0000-0000-000039150000}"/>
    <cellStyle name="Ausgabe 3 4 4 3 2 3 3" xfId="33953" xr:uid="{00000000-0005-0000-0000-00003A150000}"/>
    <cellStyle name="Ausgabe 3 4 4 3 2 4" xfId="14416" xr:uid="{00000000-0005-0000-0000-00003B150000}"/>
    <cellStyle name="Ausgabe 3 4 4 3 2 5" xfId="26143" xr:uid="{00000000-0005-0000-0000-00003C150000}"/>
    <cellStyle name="Ausgabe 3 4 4 3 3" xfId="3986" xr:uid="{00000000-0005-0000-0000-00003D150000}"/>
    <cellStyle name="Ausgabe 3 4 4 3 3 2" xfId="7891" xr:uid="{00000000-0005-0000-0000-00003E150000}"/>
    <cellStyle name="Ausgabe 3 4 4 3 3 2 2" xfId="19619" xr:uid="{00000000-0005-0000-0000-00003F150000}"/>
    <cellStyle name="Ausgabe 3 4 4 3 3 2 3" xfId="31346" xr:uid="{00000000-0005-0000-0000-000040150000}"/>
    <cellStyle name="Ausgabe 3 4 4 3 3 3" xfId="11796" xr:uid="{00000000-0005-0000-0000-000041150000}"/>
    <cellStyle name="Ausgabe 3 4 4 3 3 3 2" xfId="23524" xr:uid="{00000000-0005-0000-0000-000042150000}"/>
    <cellStyle name="Ausgabe 3 4 4 3 3 3 3" xfId="35251" xr:uid="{00000000-0005-0000-0000-000043150000}"/>
    <cellStyle name="Ausgabe 3 4 4 3 3 4" xfId="15714" xr:uid="{00000000-0005-0000-0000-000044150000}"/>
    <cellStyle name="Ausgabe 3 4 4 3 3 5" xfId="27441" xr:uid="{00000000-0005-0000-0000-000045150000}"/>
    <cellStyle name="Ausgabe 3 4 4 3 4" xfId="5295" xr:uid="{00000000-0005-0000-0000-000046150000}"/>
    <cellStyle name="Ausgabe 3 4 4 3 4 2" xfId="17023" xr:uid="{00000000-0005-0000-0000-000047150000}"/>
    <cellStyle name="Ausgabe 3 4 4 3 4 3" xfId="28750" xr:uid="{00000000-0005-0000-0000-000048150000}"/>
    <cellStyle name="Ausgabe 3 4 4 3 5" xfId="9200" xr:uid="{00000000-0005-0000-0000-000049150000}"/>
    <cellStyle name="Ausgabe 3 4 4 3 5 2" xfId="20928" xr:uid="{00000000-0005-0000-0000-00004A150000}"/>
    <cellStyle name="Ausgabe 3 4 4 3 5 3" xfId="32655" xr:uid="{00000000-0005-0000-0000-00004B150000}"/>
    <cellStyle name="Ausgabe 3 4 4 3 6" xfId="13118" xr:uid="{00000000-0005-0000-0000-00004C150000}"/>
    <cellStyle name="Ausgabe 3 4 4 3 7" xfId="24845" xr:uid="{00000000-0005-0000-0000-00004D150000}"/>
    <cellStyle name="Ausgabe 3 4 4 4" xfId="1830" xr:uid="{00000000-0005-0000-0000-00004E150000}"/>
    <cellStyle name="Ausgabe 3 4 4 4 2" xfId="5735" xr:uid="{00000000-0005-0000-0000-00004F150000}"/>
    <cellStyle name="Ausgabe 3 4 4 4 2 2" xfId="17463" xr:uid="{00000000-0005-0000-0000-000050150000}"/>
    <cellStyle name="Ausgabe 3 4 4 4 2 3" xfId="29190" xr:uid="{00000000-0005-0000-0000-000051150000}"/>
    <cellStyle name="Ausgabe 3 4 4 4 3" xfId="9640" xr:uid="{00000000-0005-0000-0000-000052150000}"/>
    <cellStyle name="Ausgabe 3 4 4 4 3 2" xfId="21368" xr:uid="{00000000-0005-0000-0000-000053150000}"/>
    <cellStyle name="Ausgabe 3 4 4 4 3 3" xfId="33095" xr:uid="{00000000-0005-0000-0000-000054150000}"/>
    <cellStyle name="Ausgabe 3 4 4 4 4" xfId="13558" xr:uid="{00000000-0005-0000-0000-000055150000}"/>
    <cellStyle name="Ausgabe 3 4 4 4 5" xfId="25285" xr:uid="{00000000-0005-0000-0000-000056150000}"/>
    <cellStyle name="Ausgabe 3 4 4 5" xfId="3128" xr:uid="{00000000-0005-0000-0000-000057150000}"/>
    <cellStyle name="Ausgabe 3 4 4 5 2" xfId="7033" xr:uid="{00000000-0005-0000-0000-000058150000}"/>
    <cellStyle name="Ausgabe 3 4 4 5 2 2" xfId="18761" xr:uid="{00000000-0005-0000-0000-000059150000}"/>
    <cellStyle name="Ausgabe 3 4 4 5 2 3" xfId="30488" xr:uid="{00000000-0005-0000-0000-00005A150000}"/>
    <cellStyle name="Ausgabe 3 4 4 5 3" xfId="10938" xr:uid="{00000000-0005-0000-0000-00005B150000}"/>
    <cellStyle name="Ausgabe 3 4 4 5 3 2" xfId="22666" xr:uid="{00000000-0005-0000-0000-00005C150000}"/>
    <cellStyle name="Ausgabe 3 4 4 5 3 3" xfId="34393" xr:uid="{00000000-0005-0000-0000-00005D150000}"/>
    <cellStyle name="Ausgabe 3 4 4 5 4" xfId="14856" xr:uid="{00000000-0005-0000-0000-00005E150000}"/>
    <cellStyle name="Ausgabe 3 4 4 5 5" xfId="26583" xr:uid="{00000000-0005-0000-0000-00005F150000}"/>
    <cellStyle name="Ausgabe 3 4 4 6" xfId="4437" xr:uid="{00000000-0005-0000-0000-000060150000}"/>
    <cellStyle name="Ausgabe 3 4 4 6 2" xfId="16165" xr:uid="{00000000-0005-0000-0000-000061150000}"/>
    <cellStyle name="Ausgabe 3 4 4 6 3" xfId="27892" xr:uid="{00000000-0005-0000-0000-000062150000}"/>
    <cellStyle name="Ausgabe 3 4 4 7" xfId="8342" xr:uid="{00000000-0005-0000-0000-000063150000}"/>
    <cellStyle name="Ausgabe 3 4 4 7 2" xfId="20070" xr:uid="{00000000-0005-0000-0000-000064150000}"/>
    <cellStyle name="Ausgabe 3 4 4 7 3" xfId="31797" xr:uid="{00000000-0005-0000-0000-000065150000}"/>
    <cellStyle name="Ausgabe 3 4 4 8" xfId="12260" xr:uid="{00000000-0005-0000-0000-000066150000}"/>
    <cellStyle name="Ausgabe 3 4 4 9" xfId="23987" xr:uid="{00000000-0005-0000-0000-000067150000}"/>
    <cellStyle name="Ausgabe 3 4 5" xfId="668" xr:uid="{00000000-0005-0000-0000-000068150000}"/>
    <cellStyle name="Ausgabe 3 4 5 2" xfId="1966" xr:uid="{00000000-0005-0000-0000-000069150000}"/>
    <cellStyle name="Ausgabe 3 4 5 2 2" xfId="5871" xr:uid="{00000000-0005-0000-0000-00006A150000}"/>
    <cellStyle name="Ausgabe 3 4 5 2 2 2" xfId="17599" xr:uid="{00000000-0005-0000-0000-00006B150000}"/>
    <cellStyle name="Ausgabe 3 4 5 2 2 3" xfId="29326" xr:uid="{00000000-0005-0000-0000-00006C150000}"/>
    <cellStyle name="Ausgabe 3 4 5 2 3" xfId="9776" xr:uid="{00000000-0005-0000-0000-00006D150000}"/>
    <cellStyle name="Ausgabe 3 4 5 2 3 2" xfId="21504" xr:uid="{00000000-0005-0000-0000-00006E150000}"/>
    <cellStyle name="Ausgabe 3 4 5 2 3 3" xfId="33231" xr:uid="{00000000-0005-0000-0000-00006F150000}"/>
    <cellStyle name="Ausgabe 3 4 5 2 4" xfId="13694" xr:uid="{00000000-0005-0000-0000-000070150000}"/>
    <cellStyle name="Ausgabe 3 4 5 2 5" xfId="25421" xr:uid="{00000000-0005-0000-0000-000071150000}"/>
    <cellStyle name="Ausgabe 3 4 5 3" xfId="3264" xr:uid="{00000000-0005-0000-0000-000072150000}"/>
    <cellStyle name="Ausgabe 3 4 5 3 2" xfId="7169" xr:uid="{00000000-0005-0000-0000-000073150000}"/>
    <cellStyle name="Ausgabe 3 4 5 3 2 2" xfId="18897" xr:uid="{00000000-0005-0000-0000-000074150000}"/>
    <cellStyle name="Ausgabe 3 4 5 3 2 3" xfId="30624" xr:uid="{00000000-0005-0000-0000-000075150000}"/>
    <cellStyle name="Ausgabe 3 4 5 3 3" xfId="11074" xr:uid="{00000000-0005-0000-0000-000076150000}"/>
    <cellStyle name="Ausgabe 3 4 5 3 3 2" xfId="22802" xr:uid="{00000000-0005-0000-0000-000077150000}"/>
    <cellStyle name="Ausgabe 3 4 5 3 3 3" xfId="34529" xr:uid="{00000000-0005-0000-0000-000078150000}"/>
    <cellStyle name="Ausgabe 3 4 5 3 4" xfId="14992" xr:uid="{00000000-0005-0000-0000-000079150000}"/>
    <cellStyle name="Ausgabe 3 4 5 3 5" xfId="26719" xr:uid="{00000000-0005-0000-0000-00007A150000}"/>
    <cellStyle name="Ausgabe 3 4 5 4" xfId="4573" xr:uid="{00000000-0005-0000-0000-00007B150000}"/>
    <cellStyle name="Ausgabe 3 4 5 4 2" xfId="16301" xr:uid="{00000000-0005-0000-0000-00007C150000}"/>
    <cellStyle name="Ausgabe 3 4 5 4 3" xfId="28028" xr:uid="{00000000-0005-0000-0000-00007D150000}"/>
    <cellStyle name="Ausgabe 3 4 5 5" xfId="8478" xr:uid="{00000000-0005-0000-0000-00007E150000}"/>
    <cellStyle name="Ausgabe 3 4 5 5 2" xfId="20206" xr:uid="{00000000-0005-0000-0000-00007F150000}"/>
    <cellStyle name="Ausgabe 3 4 5 5 3" xfId="31933" xr:uid="{00000000-0005-0000-0000-000080150000}"/>
    <cellStyle name="Ausgabe 3 4 5 6" xfId="12396" xr:uid="{00000000-0005-0000-0000-000081150000}"/>
    <cellStyle name="Ausgabe 3 4 5 7" xfId="24123" xr:uid="{00000000-0005-0000-0000-000082150000}"/>
    <cellStyle name="Ausgabe 3 4 6" xfId="1097" xr:uid="{00000000-0005-0000-0000-000083150000}"/>
    <cellStyle name="Ausgabe 3 4 6 2" xfId="2395" xr:uid="{00000000-0005-0000-0000-000084150000}"/>
    <cellStyle name="Ausgabe 3 4 6 2 2" xfId="6300" xr:uid="{00000000-0005-0000-0000-000085150000}"/>
    <cellStyle name="Ausgabe 3 4 6 2 2 2" xfId="18028" xr:uid="{00000000-0005-0000-0000-000086150000}"/>
    <cellStyle name="Ausgabe 3 4 6 2 2 3" xfId="29755" xr:uid="{00000000-0005-0000-0000-000087150000}"/>
    <cellStyle name="Ausgabe 3 4 6 2 3" xfId="10205" xr:uid="{00000000-0005-0000-0000-000088150000}"/>
    <cellStyle name="Ausgabe 3 4 6 2 3 2" xfId="21933" xr:uid="{00000000-0005-0000-0000-000089150000}"/>
    <cellStyle name="Ausgabe 3 4 6 2 3 3" xfId="33660" xr:uid="{00000000-0005-0000-0000-00008A150000}"/>
    <cellStyle name="Ausgabe 3 4 6 2 4" xfId="14123" xr:uid="{00000000-0005-0000-0000-00008B150000}"/>
    <cellStyle name="Ausgabe 3 4 6 2 5" xfId="25850" xr:uid="{00000000-0005-0000-0000-00008C150000}"/>
    <cellStyle name="Ausgabe 3 4 6 3" xfId="3693" xr:uid="{00000000-0005-0000-0000-00008D150000}"/>
    <cellStyle name="Ausgabe 3 4 6 3 2" xfId="7598" xr:uid="{00000000-0005-0000-0000-00008E150000}"/>
    <cellStyle name="Ausgabe 3 4 6 3 2 2" xfId="19326" xr:uid="{00000000-0005-0000-0000-00008F150000}"/>
    <cellStyle name="Ausgabe 3 4 6 3 2 3" xfId="31053" xr:uid="{00000000-0005-0000-0000-000090150000}"/>
    <cellStyle name="Ausgabe 3 4 6 3 3" xfId="11503" xr:uid="{00000000-0005-0000-0000-000091150000}"/>
    <cellStyle name="Ausgabe 3 4 6 3 3 2" xfId="23231" xr:uid="{00000000-0005-0000-0000-000092150000}"/>
    <cellStyle name="Ausgabe 3 4 6 3 3 3" xfId="34958" xr:uid="{00000000-0005-0000-0000-000093150000}"/>
    <cellStyle name="Ausgabe 3 4 6 3 4" xfId="15421" xr:uid="{00000000-0005-0000-0000-000094150000}"/>
    <cellStyle name="Ausgabe 3 4 6 3 5" xfId="27148" xr:uid="{00000000-0005-0000-0000-000095150000}"/>
    <cellStyle name="Ausgabe 3 4 6 4" xfId="5002" xr:uid="{00000000-0005-0000-0000-000096150000}"/>
    <cellStyle name="Ausgabe 3 4 6 4 2" xfId="16730" xr:uid="{00000000-0005-0000-0000-000097150000}"/>
    <cellStyle name="Ausgabe 3 4 6 4 3" xfId="28457" xr:uid="{00000000-0005-0000-0000-000098150000}"/>
    <cellStyle name="Ausgabe 3 4 6 5" xfId="8907" xr:uid="{00000000-0005-0000-0000-000099150000}"/>
    <cellStyle name="Ausgabe 3 4 6 5 2" xfId="20635" xr:uid="{00000000-0005-0000-0000-00009A150000}"/>
    <cellStyle name="Ausgabe 3 4 6 5 3" xfId="32362" xr:uid="{00000000-0005-0000-0000-00009B150000}"/>
    <cellStyle name="Ausgabe 3 4 6 6" xfId="12825" xr:uid="{00000000-0005-0000-0000-00009C150000}"/>
    <cellStyle name="Ausgabe 3 4 6 7" xfId="24552" xr:uid="{00000000-0005-0000-0000-00009D150000}"/>
    <cellStyle name="Ausgabe 3 4 7" xfId="1537" xr:uid="{00000000-0005-0000-0000-00009E150000}"/>
    <cellStyle name="Ausgabe 3 4 7 2" xfId="5442" xr:uid="{00000000-0005-0000-0000-00009F150000}"/>
    <cellStyle name="Ausgabe 3 4 7 2 2" xfId="17170" xr:uid="{00000000-0005-0000-0000-0000A0150000}"/>
    <cellStyle name="Ausgabe 3 4 7 2 3" xfId="28897" xr:uid="{00000000-0005-0000-0000-0000A1150000}"/>
    <cellStyle name="Ausgabe 3 4 7 3" xfId="9347" xr:uid="{00000000-0005-0000-0000-0000A2150000}"/>
    <cellStyle name="Ausgabe 3 4 7 3 2" xfId="21075" xr:uid="{00000000-0005-0000-0000-0000A3150000}"/>
    <cellStyle name="Ausgabe 3 4 7 3 3" xfId="32802" xr:uid="{00000000-0005-0000-0000-0000A4150000}"/>
    <cellStyle name="Ausgabe 3 4 7 4" xfId="13265" xr:uid="{00000000-0005-0000-0000-0000A5150000}"/>
    <cellStyle name="Ausgabe 3 4 7 5" xfId="24992" xr:uid="{00000000-0005-0000-0000-0000A6150000}"/>
    <cellStyle name="Ausgabe 3 4 8" xfId="2835" xr:uid="{00000000-0005-0000-0000-0000A7150000}"/>
    <cellStyle name="Ausgabe 3 4 8 2" xfId="6740" xr:uid="{00000000-0005-0000-0000-0000A8150000}"/>
    <cellStyle name="Ausgabe 3 4 8 2 2" xfId="18468" xr:uid="{00000000-0005-0000-0000-0000A9150000}"/>
    <cellStyle name="Ausgabe 3 4 8 2 3" xfId="30195" xr:uid="{00000000-0005-0000-0000-0000AA150000}"/>
    <cellStyle name="Ausgabe 3 4 8 3" xfId="10645" xr:uid="{00000000-0005-0000-0000-0000AB150000}"/>
    <cellStyle name="Ausgabe 3 4 8 3 2" xfId="22373" xr:uid="{00000000-0005-0000-0000-0000AC150000}"/>
    <cellStyle name="Ausgabe 3 4 8 3 3" xfId="34100" xr:uid="{00000000-0005-0000-0000-0000AD150000}"/>
    <cellStyle name="Ausgabe 3 4 8 4" xfId="14563" xr:uid="{00000000-0005-0000-0000-0000AE150000}"/>
    <cellStyle name="Ausgabe 3 4 8 5" xfId="26290" xr:uid="{00000000-0005-0000-0000-0000AF150000}"/>
    <cellStyle name="Ausgabe 3 4 9" xfId="4144" xr:uid="{00000000-0005-0000-0000-0000B0150000}"/>
    <cellStyle name="Ausgabe 3 4 9 2" xfId="15872" xr:uid="{00000000-0005-0000-0000-0000B1150000}"/>
    <cellStyle name="Ausgabe 3 4 9 3" xfId="27599" xr:uid="{00000000-0005-0000-0000-0000B2150000}"/>
    <cellStyle name="Ausgabe 3 5" xfId="189" xr:uid="{00000000-0005-0000-0000-0000B3150000}"/>
    <cellStyle name="Ausgabe 3 5 10" xfId="7999" xr:uid="{00000000-0005-0000-0000-0000B4150000}"/>
    <cellStyle name="Ausgabe 3 5 10 2" xfId="19727" xr:uid="{00000000-0005-0000-0000-0000B5150000}"/>
    <cellStyle name="Ausgabe 3 5 10 3" xfId="31454" xr:uid="{00000000-0005-0000-0000-0000B6150000}"/>
    <cellStyle name="Ausgabe 3 5 11" xfId="11917" xr:uid="{00000000-0005-0000-0000-0000B7150000}"/>
    <cellStyle name="Ausgabe 3 5 12" xfId="23644" xr:uid="{00000000-0005-0000-0000-0000B8150000}"/>
    <cellStyle name="Ausgabe 3 5 2" xfId="320" xr:uid="{00000000-0005-0000-0000-0000B9150000}"/>
    <cellStyle name="Ausgabe 3 5 2 2" xfId="749" xr:uid="{00000000-0005-0000-0000-0000BA150000}"/>
    <cellStyle name="Ausgabe 3 5 2 2 2" xfId="2047" xr:uid="{00000000-0005-0000-0000-0000BB150000}"/>
    <cellStyle name="Ausgabe 3 5 2 2 2 2" xfId="5952" xr:uid="{00000000-0005-0000-0000-0000BC150000}"/>
    <cellStyle name="Ausgabe 3 5 2 2 2 2 2" xfId="17680" xr:uid="{00000000-0005-0000-0000-0000BD150000}"/>
    <cellStyle name="Ausgabe 3 5 2 2 2 2 3" xfId="29407" xr:uid="{00000000-0005-0000-0000-0000BE150000}"/>
    <cellStyle name="Ausgabe 3 5 2 2 2 3" xfId="9857" xr:uid="{00000000-0005-0000-0000-0000BF150000}"/>
    <cellStyle name="Ausgabe 3 5 2 2 2 3 2" xfId="21585" xr:uid="{00000000-0005-0000-0000-0000C0150000}"/>
    <cellStyle name="Ausgabe 3 5 2 2 2 3 3" xfId="33312" xr:uid="{00000000-0005-0000-0000-0000C1150000}"/>
    <cellStyle name="Ausgabe 3 5 2 2 2 4" xfId="13775" xr:uid="{00000000-0005-0000-0000-0000C2150000}"/>
    <cellStyle name="Ausgabe 3 5 2 2 2 5" xfId="25502" xr:uid="{00000000-0005-0000-0000-0000C3150000}"/>
    <cellStyle name="Ausgabe 3 5 2 2 3" xfId="3345" xr:uid="{00000000-0005-0000-0000-0000C4150000}"/>
    <cellStyle name="Ausgabe 3 5 2 2 3 2" xfId="7250" xr:uid="{00000000-0005-0000-0000-0000C5150000}"/>
    <cellStyle name="Ausgabe 3 5 2 2 3 2 2" xfId="18978" xr:uid="{00000000-0005-0000-0000-0000C6150000}"/>
    <cellStyle name="Ausgabe 3 5 2 2 3 2 3" xfId="30705" xr:uid="{00000000-0005-0000-0000-0000C7150000}"/>
    <cellStyle name="Ausgabe 3 5 2 2 3 3" xfId="11155" xr:uid="{00000000-0005-0000-0000-0000C8150000}"/>
    <cellStyle name="Ausgabe 3 5 2 2 3 3 2" xfId="22883" xr:uid="{00000000-0005-0000-0000-0000C9150000}"/>
    <cellStyle name="Ausgabe 3 5 2 2 3 3 3" xfId="34610" xr:uid="{00000000-0005-0000-0000-0000CA150000}"/>
    <cellStyle name="Ausgabe 3 5 2 2 3 4" xfId="15073" xr:uid="{00000000-0005-0000-0000-0000CB150000}"/>
    <cellStyle name="Ausgabe 3 5 2 2 3 5" xfId="26800" xr:uid="{00000000-0005-0000-0000-0000CC150000}"/>
    <cellStyle name="Ausgabe 3 5 2 2 4" xfId="4654" xr:uid="{00000000-0005-0000-0000-0000CD150000}"/>
    <cellStyle name="Ausgabe 3 5 2 2 4 2" xfId="16382" xr:uid="{00000000-0005-0000-0000-0000CE150000}"/>
    <cellStyle name="Ausgabe 3 5 2 2 4 3" xfId="28109" xr:uid="{00000000-0005-0000-0000-0000CF150000}"/>
    <cellStyle name="Ausgabe 3 5 2 2 5" xfId="8559" xr:uid="{00000000-0005-0000-0000-0000D0150000}"/>
    <cellStyle name="Ausgabe 3 5 2 2 5 2" xfId="20287" xr:uid="{00000000-0005-0000-0000-0000D1150000}"/>
    <cellStyle name="Ausgabe 3 5 2 2 5 3" xfId="32014" xr:uid="{00000000-0005-0000-0000-0000D2150000}"/>
    <cellStyle name="Ausgabe 3 5 2 2 6" xfId="12477" xr:uid="{00000000-0005-0000-0000-0000D3150000}"/>
    <cellStyle name="Ausgabe 3 5 2 2 7" xfId="24204" xr:uid="{00000000-0005-0000-0000-0000D4150000}"/>
    <cellStyle name="Ausgabe 3 5 2 3" xfId="1178" xr:uid="{00000000-0005-0000-0000-0000D5150000}"/>
    <cellStyle name="Ausgabe 3 5 2 3 2" xfId="2476" xr:uid="{00000000-0005-0000-0000-0000D6150000}"/>
    <cellStyle name="Ausgabe 3 5 2 3 2 2" xfId="6381" xr:uid="{00000000-0005-0000-0000-0000D7150000}"/>
    <cellStyle name="Ausgabe 3 5 2 3 2 2 2" xfId="18109" xr:uid="{00000000-0005-0000-0000-0000D8150000}"/>
    <cellStyle name="Ausgabe 3 5 2 3 2 2 3" xfId="29836" xr:uid="{00000000-0005-0000-0000-0000D9150000}"/>
    <cellStyle name="Ausgabe 3 5 2 3 2 3" xfId="10286" xr:uid="{00000000-0005-0000-0000-0000DA150000}"/>
    <cellStyle name="Ausgabe 3 5 2 3 2 3 2" xfId="22014" xr:uid="{00000000-0005-0000-0000-0000DB150000}"/>
    <cellStyle name="Ausgabe 3 5 2 3 2 3 3" xfId="33741" xr:uid="{00000000-0005-0000-0000-0000DC150000}"/>
    <cellStyle name="Ausgabe 3 5 2 3 2 4" xfId="14204" xr:uid="{00000000-0005-0000-0000-0000DD150000}"/>
    <cellStyle name="Ausgabe 3 5 2 3 2 5" xfId="25931" xr:uid="{00000000-0005-0000-0000-0000DE150000}"/>
    <cellStyle name="Ausgabe 3 5 2 3 3" xfId="3774" xr:uid="{00000000-0005-0000-0000-0000DF150000}"/>
    <cellStyle name="Ausgabe 3 5 2 3 3 2" xfId="7679" xr:uid="{00000000-0005-0000-0000-0000E0150000}"/>
    <cellStyle name="Ausgabe 3 5 2 3 3 2 2" xfId="19407" xr:uid="{00000000-0005-0000-0000-0000E1150000}"/>
    <cellStyle name="Ausgabe 3 5 2 3 3 2 3" xfId="31134" xr:uid="{00000000-0005-0000-0000-0000E2150000}"/>
    <cellStyle name="Ausgabe 3 5 2 3 3 3" xfId="11584" xr:uid="{00000000-0005-0000-0000-0000E3150000}"/>
    <cellStyle name="Ausgabe 3 5 2 3 3 3 2" xfId="23312" xr:uid="{00000000-0005-0000-0000-0000E4150000}"/>
    <cellStyle name="Ausgabe 3 5 2 3 3 3 3" xfId="35039" xr:uid="{00000000-0005-0000-0000-0000E5150000}"/>
    <cellStyle name="Ausgabe 3 5 2 3 3 4" xfId="15502" xr:uid="{00000000-0005-0000-0000-0000E6150000}"/>
    <cellStyle name="Ausgabe 3 5 2 3 3 5" xfId="27229" xr:uid="{00000000-0005-0000-0000-0000E7150000}"/>
    <cellStyle name="Ausgabe 3 5 2 3 4" xfId="5083" xr:uid="{00000000-0005-0000-0000-0000E8150000}"/>
    <cellStyle name="Ausgabe 3 5 2 3 4 2" xfId="16811" xr:uid="{00000000-0005-0000-0000-0000E9150000}"/>
    <cellStyle name="Ausgabe 3 5 2 3 4 3" xfId="28538" xr:uid="{00000000-0005-0000-0000-0000EA150000}"/>
    <cellStyle name="Ausgabe 3 5 2 3 5" xfId="8988" xr:uid="{00000000-0005-0000-0000-0000EB150000}"/>
    <cellStyle name="Ausgabe 3 5 2 3 5 2" xfId="20716" xr:uid="{00000000-0005-0000-0000-0000EC150000}"/>
    <cellStyle name="Ausgabe 3 5 2 3 5 3" xfId="32443" xr:uid="{00000000-0005-0000-0000-0000ED150000}"/>
    <cellStyle name="Ausgabe 3 5 2 3 6" xfId="12906" xr:uid="{00000000-0005-0000-0000-0000EE150000}"/>
    <cellStyle name="Ausgabe 3 5 2 3 7" xfId="24633" xr:uid="{00000000-0005-0000-0000-0000EF150000}"/>
    <cellStyle name="Ausgabe 3 5 2 4" xfId="1618" xr:uid="{00000000-0005-0000-0000-0000F0150000}"/>
    <cellStyle name="Ausgabe 3 5 2 4 2" xfId="5523" xr:uid="{00000000-0005-0000-0000-0000F1150000}"/>
    <cellStyle name="Ausgabe 3 5 2 4 2 2" xfId="17251" xr:uid="{00000000-0005-0000-0000-0000F2150000}"/>
    <cellStyle name="Ausgabe 3 5 2 4 2 3" xfId="28978" xr:uid="{00000000-0005-0000-0000-0000F3150000}"/>
    <cellStyle name="Ausgabe 3 5 2 4 3" xfId="9428" xr:uid="{00000000-0005-0000-0000-0000F4150000}"/>
    <cellStyle name="Ausgabe 3 5 2 4 3 2" xfId="21156" xr:uid="{00000000-0005-0000-0000-0000F5150000}"/>
    <cellStyle name="Ausgabe 3 5 2 4 3 3" xfId="32883" xr:uid="{00000000-0005-0000-0000-0000F6150000}"/>
    <cellStyle name="Ausgabe 3 5 2 4 4" xfId="13346" xr:uid="{00000000-0005-0000-0000-0000F7150000}"/>
    <cellStyle name="Ausgabe 3 5 2 4 5" xfId="25073" xr:uid="{00000000-0005-0000-0000-0000F8150000}"/>
    <cellStyle name="Ausgabe 3 5 2 5" xfId="2916" xr:uid="{00000000-0005-0000-0000-0000F9150000}"/>
    <cellStyle name="Ausgabe 3 5 2 5 2" xfId="6821" xr:uid="{00000000-0005-0000-0000-0000FA150000}"/>
    <cellStyle name="Ausgabe 3 5 2 5 2 2" xfId="18549" xr:uid="{00000000-0005-0000-0000-0000FB150000}"/>
    <cellStyle name="Ausgabe 3 5 2 5 2 3" xfId="30276" xr:uid="{00000000-0005-0000-0000-0000FC150000}"/>
    <cellStyle name="Ausgabe 3 5 2 5 3" xfId="10726" xr:uid="{00000000-0005-0000-0000-0000FD150000}"/>
    <cellStyle name="Ausgabe 3 5 2 5 3 2" xfId="22454" xr:uid="{00000000-0005-0000-0000-0000FE150000}"/>
    <cellStyle name="Ausgabe 3 5 2 5 3 3" xfId="34181" xr:uid="{00000000-0005-0000-0000-0000FF150000}"/>
    <cellStyle name="Ausgabe 3 5 2 5 4" xfId="14644" xr:uid="{00000000-0005-0000-0000-000000160000}"/>
    <cellStyle name="Ausgabe 3 5 2 5 5" xfId="26371" xr:uid="{00000000-0005-0000-0000-000001160000}"/>
    <cellStyle name="Ausgabe 3 5 2 6" xfId="4225" xr:uid="{00000000-0005-0000-0000-000002160000}"/>
    <cellStyle name="Ausgabe 3 5 2 6 2" xfId="15953" xr:uid="{00000000-0005-0000-0000-000003160000}"/>
    <cellStyle name="Ausgabe 3 5 2 6 3" xfId="27680" xr:uid="{00000000-0005-0000-0000-000004160000}"/>
    <cellStyle name="Ausgabe 3 5 2 7" xfId="8130" xr:uid="{00000000-0005-0000-0000-000005160000}"/>
    <cellStyle name="Ausgabe 3 5 2 7 2" xfId="19858" xr:uid="{00000000-0005-0000-0000-000006160000}"/>
    <cellStyle name="Ausgabe 3 5 2 7 3" xfId="31585" xr:uid="{00000000-0005-0000-0000-000007160000}"/>
    <cellStyle name="Ausgabe 3 5 2 8" xfId="12048" xr:uid="{00000000-0005-0000-0000-000008160000}"/>
    <cellStyle name="Ausgabe 3 5 2 9" xfId="23775" xr:uid="{00000000-0005-0000-0000-000009160000}"/>
    <cellStyle name="Ausgabe 3 5 3" xfId="419" xr:uid="{00000000-0005-0000-0000-00000A160000}"/>
    <cellStyle name="Ausgabe 3 5 3 2" xfId="848" xr:uid="{00000000-0005-0000-0000-00000B160000}"/>
    <cellStyle name="Ausgabe 3 5 3 2 2" xfId="2146" xr:uid="{00000000-0005-0000-0000-00000C160000}"/>
    <cellStyle name="Ausgabe 3 5 3 2 2 2" xfId="6051" xr:uid="{00000000-0005-0000-0000-00000D160000}"/>
    <cellStyle name="Ausgabe 3 5 3 2 2 2 2" xfId="17779" xr:uid="{00000000-0005-0000-0000-00000E160000}"/>
    <cellStyle name="Ausgabe 3 5 3 2 2 2 3" xfId="29506" xr:uid="{00000000-0005-0000-0000-00000F160000}"/>
    <cellStyle name="Ausgabe 3 5 3 2 2 3" xfId="9956" xr:uid="{00000000-0005-0000-0000-000010160000}"/>
    <cellStyle name="Ausgabe 3 5 3 2 2 3 2" xfId="21684" xr:uid="{00000000-0005-0000-0000-000011160000}"/>
    <cellStyle name="Ausgabe 3 5 3 2 2 3 3" xfId="33411" xr:uid="{00000000-0005-0000-0000-000012160000}"/>
    <cellStyle name="Ausgabe 3 5 3 2 2 4" xfId="13874" xr:uid="{00000000-0005-0000-0000-000013160000}"/>
    <cellStyle name="Ausgabe 3 5 3 2 2 5" xfId="25601" xr:uid="{00000000-0005-0000-0000-000014160000}"/>
    <cellStyle name="Ausgabe 3 5 3 2 3" xfId="3444" xr:uid="{00000000-0005-0000-0000-000015160000}"/>
    <cellStyle name="Ausgabe 3 5 3 2 3 2" xfId="7349" xr:uid="{00000000-0005-0000-0000-000016160000}"/>
    <cellStyle name="Ausgabe 3 5 3 2 3 2 2" xfId="19077" xr:uid="{00000000-0005-0000-0000-000017160000}"/>
    <cellStyle name="Ausgabe 3 5 3 2 3 2 3" xfId="30804" xr:uid="{00000000-0005-0000-0000-000018160000}"/>
    <cellStyle name="Ausgabe 3 5 3 2 3 3" xfId="11254" xr:uid="{00000000-0005-0000-0000-000019160000}"/>
    <cellStyle name="Ausgabe 3 5 3 2 3 3 2" xfId="22982" xr:uid="{00000000-0005-0000-0000-00001A160000}"/>
    <cellStyle name="Ausgabe 3 5 3 2 3 3 3" xfId="34709" xr:uid="{00000000-0005-0000-0000-00001B160000}"/>
    <cellStyle name="Ausgabe 3 5 3 2 3 4" xfId="15172" xr:uid="{00000000-0005-0000-0000-00001C160000}"/>
    <cellStyle name="Ausgabe 3 5 3 2 3 5" xfId="26899" xr:uid="{00000000-0005-0000-0000-00001D160000}"/>
    <cellStyle name="Ausgabe 3 5 3 2 4" xfId="4753" xr:uid="{00000000-0005-0000-0000-00001E160000}"/>
    <cellStyle name="Ausgabe 3 5 3 2 4 2" xfId="16481" xr:uid="{00000000-0005-0000-0000-00001F160000}"/>
    <cellStyle name="Ausgabe 3 5 3 2 4 3" xfId="28208" xr:uid="{00000000-0005-0000-0000-000020160000}"/>
    <cellStyle name="Ausgabe 3 5 3 2 5" xfId="8658" xr:uid="{00000000-0005-0000-0000-000021160000}"/>
    <cellStyle name="Ausgabe 3 5 3 2 5 2" xfId="20386" xr:uid="{00000000-0005-0000-0000-000022160000}"/>
    <cellStyle name="Ausgabe 3 5 3 2 5 3" xfId="32113" xr:uid="{00000000-0005-0000-0000-000023160000}"/>
    <cellStyle name="Ausgabe 3 5 3 2 6" xfId="12576" xr:uid="{00000000-0005-0000-0000-000024160000}"/>
    <cellStyle name="Ausgabe 3 5 3 2 7" xfId="24303" xr:uid="{00000000-0005-0000-0000-000025160000}"/>
    <cellStyle name="Ausgabe 3 5 3 3" xfId="1277" xr:uid="{00000000-0005-0000-0000-000026160000}"/>
    <cellStyle name="Ausgabe 3 5 3 3 2" xfId="2575" xr:uid="{00000000-0005-0000-0000-000027160000}"/>
    <cellStyle name="Ausgabe 3 5 3 3 2 2" xfId="6480" xr:uid="{00000000-0005-0000-0000-000028160000}"/>
    <cellStyle name="Ausgabe 3 5 3 3 2 2 2" xfId="18208" xr:uid="{00000000-0005-0000-0000-000029160000}"/>
    <cellStyle name="Ausgabe 3 5 3 3 2 2 3" xfId="29935" xr:uid="{00000000-0005-0000-0000-00002A160000}"/>
    <cellStyle name="Ausgabe 3 5 3 3 2 3" xfId="10385" xr:uid="{00000000-0005-0000-0000-00002B160000}"/>
    <cellStyle name="Ausgabe 3 5 3 3 2 3 2" xfId="22113" xr:uid="{00000000-0005-0000-0000-00002C160000}"/>
    <cellStyle name="Ausgabe 3 5 3 3 2 3 3" xfId="33840" xr:uid="{00000000-0005-0000-0000-00002D160000}"/>
    <cellStyle name="Ausgabe 3 5 3 3 2 4" xfId="14303" xr:uid="{00000000-0005-0000-0000-00002E160000}"/>
    <cellStyle name="Ausgabe 3 5 3 3 2 5" xfId="26030" xr:uid="{00000000-0005-0000-0000-00002F160000}"/>
    <cellStyle name="Ausgabe 3 5 3 3 3" xfId="3873" xr:uid="{00000000-0005-0000-0000-000030160000}"/>
    <cellStyle name="Ausgabe 3 5 3 3 3 2" xfId="7778" xr:uid="{00000000-0005-0000-0000-000031160000}"/>
    <cellStyle name="Ausgabe 3 5 3 3 3 2 2" xfId="19506" xr:uid="{00000000-0005-0000-0000-000032160000}"/>
    <cellStyle name="Ausgabe 3 5 3 3 3 2 3" xfId="31233" xr:uid="{00000000-0005-0000-0000-000033160000}"/>
    <cellStyle name="Ausgabe 3 5 3 3 3 3" xfId="11683" xr:uid="{00000000-0005-0000-0000-000034160000}"/>
    <cellStyle name="Ausgabe 3 5 3 3 3 3 2" xfId="23411" xr:uid="{00000000-0005-0000-0000-000035160000}"/>
    <cellStyle name="Ausgabe 3 5 3 3 3 3 3" xfId="35138" xr:uid="{00000000-0005-0000-0000-000036160000}"/>
    <cellStyle name="Ausgabe 3 5 3 3 3 4" xfId="15601" xr:uid="{00000000-0005-0000-0000-000037160000}"/>
    <cellStyle name="Ausgabe 3 5 3 3 3 5" xfId="27328" xr:uid="{00000000-0005-0000-0000-000038160000}"/>
    <cellStyle name="Ausgabe 3 5 3 3 4" xfId="5182" xr:uid="{00000000-0005-0000-0000-000039160000}"/>
    <cellStyle name="Ausgabe 3 5 3 3 4 2" xfId="16910" xr:uid="{00000000-0005-0000-0000-00003A160000}"/>
    <cellStyle name="Ausgabe 3 5 3 3 4 3" xfId="28637" xr:uid="{00000000-0005-0000-0000-00003B160000}"/>
    <cellStyle name="Ausgabe 3 5 3 3 5" xfId="9087" xr:uid="{00000000-0005-0000-0000-00003C160000}"/>
    <cellStyle name="Ausgabe 3 5 3 3 5 2" xfId="20815" xr:uid="{00000000-0005-0000-0000-00003D160000}"/>
    <cellStyle name="Ausgabe 3 5 3 3 5 3" xfId="32542" xr:uid="{00000000-0005-0000-0000-00003E160000}"/>
    <cellStyle name="Ausgabe 3 5 3 3 6" xfId="13005" xr:uid="{00000000-0005-0000-0000-00003F160000}"/>
    <cellStyle name="Ausgabe 3 5 3 3 7" xfId="24732" xr:uid="{00000000-0005-0000-0000-000040160000}"/>
    <cellStyle name="Ausgabe 3 5 3 4" xfId="1717" xr:uid="{00000000-0005-0000-0000-000041160000}"/>
    <cellStyle name="Ausgabe 3 5 3 4 2" xfId="5622" xr:uid="{00000000-0005-0000-0000-000042160000}"/>
    <cellStyle name="Ausgabe 3 5 3 4 2 2" xfId="17350" xr:uid="{00000000-0005-0000-0000-000043160000}"/>
    <cellStyle name="Ausgabe 3 5 3 4 2 3" xfId="29077" xr:uid="{00000000-0005-0000-0000-000044160000}"/>
    <cellStyle name="Ausgabe 3 5 3 4 3" xfId="9527" xr:uid="{00000000-0005-0000-0000-000045160000}"/>
    <cellStyle name="Ausgabe 3 5 3 4 3 2" xfId="21255" xr:uid="{00000000-0005-0000-0000-000046160000}"/>
    <cellStyle name="Ausgabe 3 5 3 4 3 3" xfId="32982" xr:uid="{00000000-0005-0000-0000-000047160000}"/>
    <cellStyle name="Ausgabe 3 5 3 4 4" xfId="13445" xr:uid="{00000000-0005-0000-0000-000048160000}"/>
    <cellStyle name="Ausgabe 3 5 3 4 5" xfId="25172" xr:uid="{00000000-0005-0000-0000-000049160000}"/>
    <cellStyle name="Ausgabe 3 5 3 5" xfId="3015" xr:uid="{00000000-0005-0000-0000-00004A160000}"/>
    <cellStyle name="Ausgabe 3 5 3 5 2" xfId="6920" xr:uid="{00000000-0005-0000-0000-00004B160000}"/>
    <cellStyle name="Ausgabe 3 5 3 5 2 2" xfId="18648" xr:uid="{00000000-0005-0000-0000-00004C160000}"/>
    <cellStyle name="Ausgabe 3 5 3 5 2 3" xfId="30375" xr:uid="{00000000-0005-0000-0000-00004D160000}"/>
    <cellStyle name="Ausgabe 3 5 3 5 3" xfId="10825" xr:uid="{00000000-0005-0000-0000-00004E160000}"/>
    <cellStyle name="Ausgabe 3 5 3 5 3 2" xfId="22553" xr:uid="{00000000-0005-0000-0000-00004F160000}"/>
    <cellStyle name="Ausgabe 3 5 3 5 3 3" xfId="34280" xr:uid="{00000000-0005-0000-0000-000050160000}"/>
    <cellStyle name="Ausgabe 3 5 3 5 4" xfId="14743" xr:uid="{00000000-0005-0000-0000-000051160000}"/>
    <cellStyle name="Ausgabe 3 5 3 5 5" xfId="26470" xr:uid="{00000000-0005-0000-0000-000052160000}"/>
    <cellStyle name="Ausgabe 3 5 3 6" xfId="4324" xr:uid="{00000000-0005-0000-0000-000053160000}"/>
    <cellStyle name="Ausgabe 3 5 3 6 2" xfId="16052" xr:uid="{00000000-0005-0000-0000-000054160000}"/>
    <cellStyle name="Ausgabe 3 5 3 6 3" xfId="27779" xr:uid="{00000000-0005-0000-0000-000055160000}"/>
    <cellStyle name="Ausgabe 3 5 3 7" xfId="8229" xr:uid="{00000000-0005-0000-0000-000056160000}"/>
    <cellStyle name="Ausgabe 3 5 3 7 2" xfId="19957" xr:uid="{00000000-0005-0000-0000-000057160000}"/>
    <cellStyle name="Ausgabe 3 5 3 7 3" xfId="31684" xr:uid="{00000000-0005-0000-0000-000058160000}"/>
    <cellStyle name="Ausgabe 3 5 3 8" xfId="12147" xr:uid="{00000000-0005-0000-0000-000059160000}"/>
    <cellStyle name="Ausgabe 3 5 3 9" xfId="23874" xr:uid="{00000000-0005-0000-0000-00005A160000}"/>
    <cellStyle name="Ausgabe 3 5 4" xfId="518" xr:uid="{00000000-0005-0000-0000-00005B160000}"/>
    <cellStyle name="Ausgabe 3 5 4 2" xfId="947" xr:uid="{00000000-0005-0000-0000-00005C160000}"/>
    <cellStyle name="Ausgabe 3 5 4 2 2" xfId="2245" xr:uid="{00000000-0005-0000-0000-00005D160000}"/>
    <cellStyle name="Ausgabe 3 5 4 2 2 2" xfId="6150" xr:uid="{00000000-0005-0000-0000-00005E160000}"/>
    <cellStyle name="Ausgabe 3 5 4 2 2 2 2" xfId="17878" xr:uid="{00000000-0005-0000-0000-00005F160000}"/>
    <cellStyle name="Ausgabe 3 5 4 2 2 2 3" xfId="29605" xr:uid="{00000000-0005-0000-0000-000060160000}"/>
    <cellStyle name="Ausgabe 3 5 4 2 2 3" xfId="10055" xr:uid="{00000000-0005-0000-0000-000061160000}"/>
    <cellStyle name="Ausgabe 3 5 4 2 2 3 2" xfId="21783" xr:uid="{00000000-0005-0000-0000-000062160000}"/>
    <cellStyle name="Ausgabe 3 5 4 2 2 3 3" xfId="33510" xr:uid="{00000000-0005-0000-0000-000063160000}"/>
    <cellStyle name="Ausgabe 3 5 4 2 2 4" xfId="13973" xr:uid="{00000000-0005-0000-0000-000064160000}"/>
    <cellStyle name="Ausgabe 3 5 4 2 2 5" xfId="25700" xr:uid="{00000000-0005-0000-0000-000065160000}"/>
    <cellStyle name="Ausgabe 3 5 4 2 3" xfId="3543" xr:uid="{00000000-0005-0000-0000-000066160000}"/>
    <cellStyle name="Ausgabe 3 5 4 2 3 2" xfId="7448" xr:uid="{00000000-0005-0000-0000-000067160000}"/>
    <cellStyle name="Ausgabe 3 5 4 2 3 2 2" xfId="19176" xr:uid="{00000000-0005-0000-0000-000068160000}"/>
    <cellStyle name="Ausgabe 3 5 4 2 3 2 3" xfId="30903" xr:uid="{00000000-0005-0000-0000-000069160000}"/>
    <cellStyle name="Ausgabe 3 5 4 2 3 3" xfId="11353" xr:uid="{00000000-0005-0000-0000-00006A160000}"/>
    <cellStyle name="Ausgabe 3 5 4 2 3 3 2" xfId="23081" xr:uid="{00000000-0005-0000-0000-00006B160000}"/>
    <cellStyle name="Ausgabe 3 5 4 2 3 3 3" xfId="34808" xr:uid="{00000000-0005-0000-0000-00006C160000}"/>
    <cellStyle name="Ausgabe 3 5 4 2 3 4" xfId="15271" xr:uid="{00000000-0005-0000-0000-00006D160000}"/>
    <cellStyle name="Ausgabe 3 5 4 2 3 5" xfId="26998" xr:uid="{00000000-0005-0000-0000-00006E160000}"/>
    <cellStyle name="Ausgabe 3 5 4 2 4" xfId="4852" xr:uid="{00000000-0005-0000-0000-00006F160000}"/>
    <cellStyle name="Ausgabe 3 5 4 2 4 2" xfId="16580" xr:uid="{00000000-0005-0000-0000-000070160000}"/>
    <cellStyle name="Ausgabe 3 5 4 2 4 3" xfId="28307" xr:uid="{00000000-0005-0000-0000-000071160000}"/>
    <cellStyle name="Ausgabe 3 5 4 2 5" xfId="8757" xr:uid="{00000000-0005-0000-0000-000072160000}"/>
    <cellStyle name="Ausgabe 3 5 4 2 5 2" xfId="20485" xr:uid="{00000000-0005-0000-0000-000073160000}"/>
    <cellStyle name="Ausgabe 3 5 4 2 5 3" xfId="32212" xr:uid="{00000000-0005-0000-0000-000074160000}"/>
    <cellStyle name="Ausgabe 3 5 4 2 6" xfId="12675" xr:uid="{00000000-0005-0000-0000-000075160000}"/>
    <cellStyle name="Ausgabe 3 5 4 2 7" xfId="24402" xr:uid="{00000000-0005-0000-0000-000076160000}"/>
    <cellStyle name="Ausgabe 3 5 4 3" xfId="1376" xr:uid="{00000000-0005-0000-0000-000077160000}"/>
    <cellStyle name="Ausgabe 3 5 4 3 2" xfId="2674" xr:uid="{00000000-0005-0000-0000-000078160000}"/>
    <cellStyle name="Ausgabe 3 5 4 3 2 2" xfId="6579" xr:uid="{00000000-0005-0000-0000-000079160000}"/>
    <cellStyle name="Ausgabe 3 5 4 3 2 2 2" xfId="18307" xr:uid="{00000000-0005-0000-0000-00007A160000}"/>
    <cellStyle name="Ausgabe 3 5 4 3 2 2 3" xfId="30034" xr:uid="{00000000-0005-0000-0000-00007B160000}"/>
    <cellStyle name="Ausgabe 3 5 4 3 2 3" xfId="10484" xr:uid="{00000000-0005-0000-0000-00007C160000}"/>
    <cellStyle name="Ausgabe 3 5 4 3 2 3 2" xfId="22212" xr:uid="{00000000-0005-0000-0000-00007D160000}"/>
    <cellStyle name="Ausgabe 3 5 4 3 2 3 3" xfId="33939" xr:uid="{00000000-0005-0000-0000-00007E160000}"/>
    <cellStyle name="Ausgabe 3 5 4 3 2 4" xfId="14402" xr:uid="{00000000-0005-0000-0000-00007F160000}"/>
    <cellStyle name="Ausgabe 3 5 4 3 2 5" xfId="26129" xr:uid="{00000000-0005-0000-0000-000080160000}"/>
    <cellStyle name="Ausgabe 3 5 4 3 3" xfId="3972" xr:uid="{00000000-0005-0000-0000-000081160000}"/>
    <cellStyle name="Ausgabe 3 5 4 3 3 2" xfId="7877" xr:uid="{00000000-0005-0000-0000-000082160000}"/>
    <cellStyle name="Ausgabe 3 5 4 3 3 2 2" xfId="19605" xr:uid="{00000000-0005-0000-0000-000083160000}"/>
    <cellStyle name="Ausgabe 3 5 4 3 3 2 3" xfId="31332" xr:uid="{00000000-0005-0000-0000-000084160000}"/>
    <cellStyle name="Ausgabe 3 5 4 3 3 3" xfId="11782" xr:uid="{00000000-0005-0000-0000-000085160000}"/>
    <cellStyle name="Ausgabe 3 5 4 3 3 3 2" xfId="23510" xr:uid="{00000000-0005-0000-0000-000086160000}"/>
    <cellStyle name="Ausgabe 3 5 4 3 3 3 3" xfId="35237" xr:uid="{00000000-0005-0000-0000-000087160000}"/>
    <cellStyle name="Ausgabe 3 5 4 3 3 4" xfId="15700" xr:uid="{00000000-0005-0000-0000-000088160000}"/>
    <cellStyle name="Ausgabe 3 5 4 3 3 5" xfId="27427" xr:uid="{00000000-0005-0000-0000-000089160000}"/>
    <cellStyle name="Ausgabe 3 5 4 3 4" xfId="5281" xr:uid="{00000000-0005-0000-0000-00008A160000}"/>
    <cellStyle name="Ausgabe 3 5 4 3 4 2" xfId="17009" xr:uid="{00000000-0005-0000-0000-00008B160000}"/>
    <cellStyle name="Ausgabe 3 5 4 3 4 3" xfId="28736" xr:uid="{00000000-0005-0000-0000-00008C160000}"/>
    <cellStyle name="Ausgabe 3 5 4 3 5" xfId="9186" xr:uid="{00000000-0005-0000-0000-00008D160000}"/>
    <cellStyle name="Ausgabe 3 5 4 3 5 2" xfId="20914" xr:uid="{00000000-0005-0000-0000-00008E160000}"/>
    <cellStyle name="Ausgabe 3 5 4 3 5 3" xfId="32641" xr:uid="{00000000-0005-0000-0000-00008F160000}"/>
    <cellStyle name="Ausgabe 3 5 4 3 6" xfId="13104" xr:uid="{00000000-0005-0000-0000-000090160000}"/>
    <cellStyle name="Ausgabe 3 5 4 3 7" xfId="24831" xr:uid="{00000000-0005-0000-0000-000091160000}"/>
    <cellStyle name="Ausgabe 3 5 4 4" xfId="1816" xr:uid="{00000000-0005-0000-0000-000092160000}"/>
    <cellStyle name="Ausgabe 3 5 4 4 2" xfId="5721" xr:uid="{00000000-0005-0000-0000-000093160000}"/>
    <cellStyle name="Ausgabe 3 5 4 4 2 2" xfId="17449" xr:uid="{00000000-0005-0000-0000-000094160000}"/>
    <cellStyle name="Ausgabe 3 5 4 4 2 3" xfId="29176" xr:uid="{00000000-0005-0000-0000-000095160000}"/>
    <cellStyle name="Ausgabe 3 5 4 4 3" xfId="9626" xr:uid="{00000000-0005-0000-0000-000096160000}"/>
    <cellStyle name="Ausgabe 3 5 4 4 3 2" xfId="21354" xr:uid="{00000000-0005-0000-0000-000097160000}"/>
    <cellStyle name="Ausgabe 3 5 4 4 3 3" xfId="33081" xr:uid="{00000000-0005-0000-0000-000098160000}"/>
    <cellStyle name="Ausgabe 3 5 4 4 4" xfId="13544" xr:uid="{00000000-0005-0000-0000-000099160000}"/>
    <cellStyle name="Ausgabe 3 5 4 4 5" xfId="25271" xr:uid="{00000000-0005-0000-0000-00009A160000}"/>
    <cellStyle name="Ausgabe 3 5 4 5" xfId="3114" xr:uid="{00000000-0005-0000-0000-00009B160000}"/>
    <cellStyle name="Ausgabe 3 5 4 5 2" xfId="7019" xr:uid="{00000000-0005-0000-0000-00009C160000}"/>
    <cellStyle name="Ausgabe 3 5 4 5 2 2" xfId="18747" xr:uid="{00000000-0005-0000-0000-00009D160000}"/>
    <cellStyle name="Ausgabe 3 5 4 5 2 3" xfId="30474" xr:uid="{00000000-0005-0000-0000-00009E160000}"/>
    <cellStyle name="Ausgabe 3 5 4 5 3" xfId="10924" xr:uid="{00000000-0005-0000-0000-00009F160000}"/>
    <cellStyle name="Ausgabe 3 5 4 5 3 2" xfId="22652" xr:uid="{00000000-0005-0000-0000-0000A0160000}"/>
    <cellStyle name="Ausgabe 3 5 4 5 3 3" xfId="34379" xr:uid="{00000000-0005-0000-0000-0000A1160000}"/>
    <cellStyle name="Ausgabe 3 5 4 5 4" xfId="14842" xr:uid="{00000000-0005-0000-0000-0000A2160000}"/>
    <cellStyle name="Ausgabe 3 5 4 5 5" xfId="26569" xr:uid="{00000000-0005-0000-0000-0000A3160000}"/>
    <cellStyle name="Ausgabe 3 5 4 6" xfId="4423" xr:uid="{00000000-0005-0000-0000-0000A4160000}"/>
    <cellStyle name="Ausgabe 3 5 4 6 2" xfId="16151" xr:uid="{00000000-0005-0000-0000-0000A5160000}"/>
    <cellStyle name="Ausgabe 3 5 4 6 3" xfId="27878" xr:uid="{00000000-0005-0000-0000-0000A6160000}"/>
    <cellStyle name="Ausgabe 3 5 4 7" xfId="8328" xr:uid="{00000000-0005-0000-0000-0000A7160000}"/>
    <cellStyle name="Ausgabe 3 5 4 7 2" xfId="20056" xr:uid="{00000000-0005-0000-0000-0000A8160000}"/>
    <cellStyle name="Ausgabe 3 5 4 7 3" xfId="31783" xr:uid="{00000000-0005-0000-0000-0000A9160000}"/>
    <cellStyle name="Ausgabe 3 5 4 8" xfId="12246" xr:uid="{00000000-0005-0000-0000-0000AA160000}"/>
    <cellStyle name="Ausgabe 3 5 4 9" xfId="23973" xr:uid="{00000000-0005-0000-0000-0000AB160000}"/>
    <cellStyle name="Ausgabe 3 5 5" xfId="618" xr:uid="{00000000-0005-0000-0000-0000AC160000}"/>
    <cellStyle name="Ausgabe 3 5 5 2" xfId="1916" xr:uid="{00000000-0005-0000-0000-0000AD160000}"/>
    <cellStyle name="Ausgabe 3 5 5 2 2" xfId="5821" xr:uid="{00000000-0005-0000-0000-0000AE160000}"/>
    <cellStyle name="Ausgabe 3 5 5 2 2 2" xfId="17549" xr:uid="{00000000-0005-0000-0000-0000AF160000}"/>
    <cellStyle name="Ausgabe 3 5 5 2 2 3" xfId="29276" xr:uid="{00000000-0005-0000-0000-0000B0160000}"/>
    <cellStyle name="Ausgabe 3 5 5 2 3" xfId="9726" xr:uid="{00000000-0005-0000-0000-0000B1160000}"/>
    <cellStyle name="Ausgabe 3 5 5 2 3 2" xfId="21454" xr:uid="{00000000-0005-0000-0000-0000B2160000}"/>
    <cellStyle name="Ausgabe 3 5 5 2 3 3" xfId="33181" xr:uid="{00000000-0005-0000-0000-0000B3160000}"/>
    <cellStyle name="Ausgabe 3 5 5 2 4" xfId="13644" xr:uid="{00000000-0005-0000-0000-0000B4160000}"/>
    <cellStyle name="Ausgabe 3 5 5 2 5" xfId="25371" xr:uid="{00000000-0005-0000-0000-0000B5160000}"/>
    <cellStyle name="Ausgabe 3 5 5 3" xfId="3214" xr:uid="{00000000-0005-0000-0000-0000B6160000}"/>
    <cellStyle name="Ausgabe 3 5 5 3 2" xfId="7119" xr:uid="{00000000-0005-0000-0000-0000B7160000}"/>
    <cellStyle name="Ausgabe 3 5 5 3 2 2" xfId="18847" xr:uid="{00000000-0005-0000-0000-0000B8160000}"/>
    <cellStyle name="Ausgabe 3 5 5 3 2 3" xfId="30574" xr:uid="{00000000-0005-0000-0000-0000B9160000}"/>
    <cellStyle name="Ausgabe 3 5 5 3 3" xfId="11024" xr:uid="{00000000-0005-0000-0000-0000BA160000}"/>
    <cellStyle name="Ausgabe 3 5 5 3 3 2" xfId="22752" xr:uid="{00000000-0005-0000-0000-0000BB160000}"/>
    <cellStyle name="Ausgabe 3 5 5 3 3 3" xfId="34479" xr:uid="{00000000-0005-0000-0000-0000BC160000}"/>
    <cellStyle name="Ausgabe 3 5 5 3 4" xfId="14942" xr:uid="{00000000-0005-0000-0000-0000BD160000}"/>
    <cellStyle name="Ausgabe 3 5 5 3 5" xfId="26669" xr:uid="{00000000-0005-0000-0000-0000BE160000}"/>
    <cellStyle name="Ausgabe 3 5 5 4" xfId="4523" xr:uid="{00000000-0005-0000-0000-0000BF160000}"/>
    <cellStyle name="Ausgabe 3 5 5 4 2" xfId="16251" xr:uid="{00000000-0005-0000-0000-0000C0160000}"/>
    <cellStyle name="Ausgabe 3 5 5 4 3" xfId="27978" xr:uid="{00000000-0005-0000-0000-0000C1160000}"/>
    <cellStyle name="Ausgabe 3 5 5 5" xfId="8428" xr:uid="{00000000-0005-0000-0000-0000C2160000}"/>
    <cellStyle name="Ausgabe 3 5 5 5 2" xfId="20156" xr:uid="{00000000-0005-0000-0000-0000C3160000}"/>
    <cellStyle name="Ausgabe 3 5 5 5 3" xfId="31883" xr:uid="{00000000-0005-0000-0000-0000C4160000}"/>
    <cellStyle name="Ausgabe 3 5 5 6" xfId="12346" xr:uid="{00000000-0005-0000-0000-0000C5160000}"/>
    <cellStyle name="Ausgabe 3 5 5 7" xfId="24073" xr:uid="{00000000-0005-0000-0000-0000C6160000}"/>
    <cellStyle name="Ausgabe 3 5 6" xfId="1047" xr:uid="{00000000-0005-0000-0000-0000C7160000}"/>
    <cellStyle name="Ausgabe 3 5 6 2" xfId="2345" xr:uid="{00000000-0005-0000-0000-0000C8160000}"/>
    <cellStyle name="Ausgabe 3 5 6 2 2" xfId="6250" xr:uid="{00000000-0005-0000-0000-0000C9160000}"/>
    <cellStyle name="Ausgabe 3 5 6 2 2 2" xfId="17978" xr:uid="{00000000-0005-0000-0000-0000CA160000}"/>
    <cellStyle name="Ausgabe 3 5 6 2 2 3" xfId="29705" xr:uid="{00000000-0005-0000-0000-0000CB160000}"/>
    <cellStyle name="Ausgabe 3 5 6 2 3" xfId="10155" xr:uid="{00000000-0005-0000-0000-0000CC160000}"/>
    <cellStyle name="Ausgabe 3 5 6 2 3 2" xfId="21883" xr:uid="{00000000-0005-0000-0000-0000CD160000}"/>
    <cellStyle name="Ausgabe 3 5 6 2 3 3" xfId="33610" xr:uid="{00000000-0005-0000-0000-0000CE160000}"/>
    <cellStyle name="Ausgabe 3 5 6 2 4" xfId="14073" xr:uid="{00000000-0005-0000-0000-0000CF160000}"/>
    <cellStyle name="Ausgabe 3 5 6 2 5" xfId="25800" xr:uid="{00000000-0005-0000-0000-0000D0160000}"/>
    <cellStyle name="Ausgabe 3 5 6 3" xfId="3643" xr:uid="{00000000-0005-0000-0000-0000D1160000}"/>
    <cellStyle name="Ausgabe 3 5 6 3 2" xfId="7548" xr:uid="{00000000-0005-0000-0000-0000D2160000}"/>
    <cellStyle name="Ausgabe 3 5 6 3 2 2" xfId="19276" xr:uid="{00000000-0005-0000-0000-0000D3160000}"/>
    <cellStyle name="Ausgabe 3 5 6 3 2 3" xfId="31003" xr:uid="{00000000-0005-0000-0000-0000D4160000}"/>
    <cellStyle name="Ausgabe 3 5 6 3 3" xfId="11453" xr:uid="{00000000-0005-0000-0000-0000D5160000}"/>
    <cellStyle name="Ausgabe 3 5 6 3 3 2" xfId="23181" xr:uid="{00000000-0005-0000-0000-0000D6160000}"/>
    <cellStyle name="Ausgabe 3 5 6 3 3 3" xfId="34908" xr:uid="{00000000-0005-0000-0000-0000D7160000}"/>
    <cellStyle name="Ausgabe 3 5 6 3 4" xfId="15371" xr:uid="{00000000-0005-0000-0000-0000D8160000}"/>
    <cellStyle name="Ausgabe 3 5 6 3 5" xfId="27098" xr:uid="{00000000-0005-0000-0000-0000D9160000}"/>
    <cellStyle name="Ausgabe 3 5 6 4" xfId="4952" xr:uid="{00000000-0005-0000-0000-0000DA160000}"/>
    <cellStyle name="Ausgabe 3 5 6 4 2" xfId="16680" xr:uid="{00000000-0005-0000-0000-0000DB160000}"/>
    <cellStyle name="Ausgabe 3 5 6 4 3" xfId="28407" xr:uid="{00000000-0005-0000-0000-0000DC160000}"/>
    <cellStyle name="Ausgabe 3 5 6 5" xfId="8857" xr:uid="{00000000-0005-0000-0000-0000DD160000}"/>
    <cellStyle name="Ausgabe 3 5 6 5 2" xfId="20585" xr:uid="{00000000-0005-0000-0000-0000DE160000}"/>
    <cellStyle name="Ausgabe 3 5 6 5 3" xfId="32312" xr:uid="{00000000-0005-0000-0000-0000DF160000}"/>
    <cellStyle name="Ausgabe 3 5 6 6" xfId="12775" xr:uid="{00000000-0005-0000-0000-0000E0160000}"/>
    <cellStyle name="Ausgabe 3 5 6 7" xfId="24502" xr:uid="{00000000-0005-0000-0000-0000E1160000}"/>
    <cellStyle name="Ausgabe 3 5 7" xfId="1487" xr:uid="{00000000-0005-0000-0000-0000E2160000}"/>
    <cellStyle name="Ausgabe 3 5 7 2" xfId="5392" xr:uid="{00000000-0005-0000-0000-0000E3160000}"/>
    <cellStyle name="Ausgabe 3 5 7 2 2" xfId="17120" xr:uid="{00000000-0005-0000-0000-0000E4160000}"/>
    <cellStyle name="Ausgabe 3 5 7 2 3" xfId="28847" xr:uid="{00000000-0005-0000-0000-0000E5160000}"/>
    <cellStyle name="Ausgabe 3 5 7 3" xfId="9297" xr:uid="{00000000-0005-0000-0000-0000E6160000}"/>
    <cellStyle name="Ausgabe 3 5 7 3 2" xfId="21025" xr:uid="{00000000-0005-0000-0000-0000E7160000}"/>
    <cellStyle name="Ausgabe 3 5 7 3 3" xfId="32752" xr:uid="{00000000-0005-0000-0000-0000E8160000}"/>
    <cellStyle name="Ausgabe 3 5 7 4" xfId="13215" xr:uid="{00000000-0005-0000-0000-0000E9160000}"/>
    <cellStyle name="Ausgabe 3 5 7 5" xfId="24942" xr:uid="{00000000-0005-0000-0000-0000EA160000}"/>
    <cellStyle name="Ausgabe 3 5 8" xfId="2785" xr:uid="{00000000-0005-0000-0000-0000EB160000}"/>
    <cellStyle name="Ausgabe 3 5 8 2" xfId="6690" xr:uid="{00000000-0005-0000-0000-0000EC160000}"/>
    <cellStyle name="Ausgabe 3 5 8 2 2" xfId="18418" xr:uid="{00000000-0005-0000-0000-0000ED160000}"/>
    <cellStyle name="Ausgabe 3 5 8 2 3" xfId="30145" xr:uid="{00000000-0005-0000-0000-0000EE160000}"/>
    <cellStyle name="Ausgabe 3 5 8 3" xfId="10595" xr:uid="{00000000-0005-0000-0000-0000EF160000}"/>
    <cellStyle name="Ausgabe 3 5 8 3 2" xfId="22323" xr:uid="{00000000-0005-0000-0000-0000F0160000}"/>
    <cellStyle name="Ausgabe 3 5 8 3 3" xfId="34050" xr:uid="{00000000-0005-0000-0000-0000F1160000}"/>
    <cellStyle name="Ausgabe 3 5 8 4" xfId="14513" xr:uid="{00000000-0005-0000-0000-0000F2160000}"/>
    <cellStyle name="Ausgabe 3 5 8 5" xfId="26240" xr:uid="{00000000-0005-0000-0000-0000F3160000}"/>
    <cellStyle name="Ausgabe 3 5 9" xfId="4094" xr:uid="{00000000-0005-0000-0000-0000F4160000}"/>
    <cellStyle name="Ausgabe 3 5 9 2" xfId="15822" xr:uid="{00000000-0005-0000-0000-0000F5160000}"/>
    <cellStyle name="Ausgabe 3 5 9 3" xfId="27549" xr:uid="{00000000-0005-0000-0000-0000F6160000}"/>
    <cellStyle name="Ausgabe 3 6" xfId="257" xr:uid="{00000000-0005-0000-0000-0000F7160000}"/>
    <cellStyle name="Ausgabe 3 6 10" xfId="8067" xr:uid="{00000000-0005-0000-0000-0000F8160000}"/>
    <cellStyle name="Ausgabe 3 6 10 2" xfId="19795" xr:uid="{00000000-0005-0000-0000-0000F9160000}"/>
    <cellStyle name="Ausgabe 3 6 10 3" xfId="31522" xr:uid="{00000000-0005-0000-0000-0000FA160000}"/>
    <cellStyle name="Ausgabe 3 6 11" xfId="11985" xr:uid="{00000000-0005-0000-0000-0000FB160000}"/>
    <cellStyle name="Ausgabe 3 6 12" xfId="23712" xr:uid="{00000000-0005-0000-0000-0000FC160000}"/>
    <cellStyle name="Ausgabe 3 6 2" xfId="343" xr:uid="{00000000-0005-0000-0000-0000FD160000}"/>
    <cellStyle name="Ausgabe 3 6 2 2" xfId="772" xr:uid="{00000000-0005-0000-0000-0000FE160000}"/>
    <cellStyle name="Ausgabe 3 6 2 2 2" xfId="2070" xr:uid="{00000000-0005-0000-0000-0000FF160000}"/>
    <cellStyle name="Ausgabe 3 6 2 2 2 2" xfId="5975" xr:uid="{00000000-0005-0000-0000-000000170000}"/>
    <cellStyle name="Ausgabe 3 6 2 2 2 2 2" xfId="17703" xr:uid="{00000000-0005-0000-0000-000001170000}"/>
    <cellStyle name="Ausgabe 3 6 2 2 2 2 3" xfId="29430" xr:uid="{00000000-0005-0000-0000-000002170000}"/>
    <cellStyle name="Ausgabe 3 6 2 2 2 3" xfId="9880" xr:uid="{00000000-0005-0000-0000-000003170000}"/>
    <cellStyle name="Ausgabe 3 6 2 2 2 3 2" xfId="21608" xr:uid="{00000000-0005-0000-0000-000004170000}"/>
    <cellStyle name="Ausgabe 3 6 2 2 2 3 3" xfId="33335" xr:uid="{00000000-0005-0000-0000-000005170000}"/>
    <cellStyle name="Ausgabe 3 6 2 2 2 4" xfId="13798" xr:uid="{00000000-0005-0000-0000-000006170000}"/>
    <cellStyle name="Ausgabe 3 6 2 2 2 5" xfId="25525" xr:uid="{00000000-0005-0000-0000-000007170000}"/>
    <cellStyle name="Ausgabe 3 6 2 2 3" xfId="3368" xr:uid="{00000000-0005-0000-0000-000008170000}"/>
    <cellStyle name="Ausgabe 3 6 2 2 3 2" xfId="7273" xr:uid="{00000000-0005-0000-0000-000009170000}"/>
    <cellStyle name="Ausgabe 3 6 2 2 3 2 2" xfId="19001" xr:uid="{00000000-0005-0000-0000-00000A170000}"/>
    <cellStyle name="Ausgabe 3 6 2 2 3 2 3" xfId="30728" xr:uid="{00000000-0005-0000-0000-00000B170000}"/>
    <cellStyle name="Ausgabe 3 6 2 2 3 3" xfId="11178" xr:uid="{00000000-0005-0000-0000-00000C170000}"/>
    <cellStyle name="Ausgabe 3 6 2 2 3 3 2" xfId="22906" xr:uid="{00000000-0005-0000-0000-00000D170000}"/>
    <cellStyle name="Ausgabe 3 6 2 2 3 3 3" xfId="34633" xr:uid="{00000000-0005-0000-0000-00000E170000}"/>
    <cellStyle name="Ausgabe 3 6 2 2 3 4" xfId="15096" xr:uid="{00000000-0005-0000-0000-00000F170000}"/>
    <cellStyle name="Ausgabe 3 6 2 2 3 5" xfId="26823" xr:uid="{00000000-0005-0000-0000-000010170000}"/>
    <cellStyle name="Ausgabe 3 6 2 2 4" xfId="4677" xr:uid="{00000000-0005-0000-0000-000011170000}"/>
    <cellStyle name="Ausgabe 3 6 2 2 4 2" xfId="16405" xr:uid="{00000000-0005-0000-0000-000012170000}"/>
    <cellStyle name="Ausgabe 3 6 2 2 4 3" xfId="28132" xr:uid="{00000000-0005-0000-0000-000013170000}"/>
    <cellStyle name="Ausgabe 3 6 2 2 5" xfId="8582" xr:uid="{00000000-0005-0000-0000-000014170000}"/>
    <cellStyle name="Ausgabe 3 6 2 2 5 2" xfId="20310" xr:uid="{00000000-0005-0000-0000-000015170000}"/>
    <cellStyle name="Ausgabe 3 6 2 2 5 3" xfId="32037" xr:uid="{00000000-0005-0000-0000-000016170000}"/>
    <cellStyle name="Ausgabe 3 6 2 2 6" xfId="12500" xr:uid="{00000000-0005-0000-0000-000017170000}"/>
    <cellStyle name="Ausgabe 3 6 2 2 7" xfId="24227" xr:uid="{00000000-0005-0000-0000-000018170000}"/>
    <cellStyle name="Ausgabe 3 6 2 3" xfId="1201" xr:uid="{00000000-0005-0000-0000-000019170000}"/>
    <cellStyle name="Ausgabe 3 6 2 3 2" xfId="2499" xr:uid="{00000000-0005-0000-0000-00001A170000}"/>
    <cellStyle name="Ausgabe 3 6 2 3 2 2" xfId="6404" xr:uid="{00000000-0005-0000-0000-00001B170000}"/>
    <cellStyle name="Ausgabe 3 6 2 3 2 2 2" xfId="18132" xr:uid="{00000000-0005-0000-0000-00001C170000}"/>
    <cellStyle name="Ausgabe 3 6 2 3 2 2 3" xfId="29859" xr:uid="{00000000-0005-0000-0000-00001D170000}"/>
    <cellStyle name="Ausgabe 3 6 2 3 2 3" xfId="10309" xr:uid="{00000000-0005-0000-0000-00001E170000}"/>
    <cellStyle name="Ausgabe 3 6 2 3 2 3 2" xfId="22037" xr:uid="{00000000-0005-0000-0000-00001F170000}"/>
    <cellStyle name="Ausgabe 3 6 2 3 2 3 3" xfId="33764" xr:uid="{00000000-0005-0000-0000-000020170000}"/>
    <cellStyle name="Ausgabe 3 6 2 3 2 4" xfId="14227" xr:uid="{00000000-0005-0000-0000-000021170000}"/>
    <cellStyle name="Ausgabe 3 6 2 3 2 5" xfId="25954" xr:uid="{00000000-0005-0000-0000-000022170000}"/>
    <cellStyle name="Ausgabe 3 6 2 3 3" xfId="3797" xr:uid="{00000000-0005-0000-0000-000023170000}"/>
    <cellStyle name="Ausgabe 3 6 2 3 3 2" xfId="7702" xr:uid="{00000000-0005-0000-0000-000024170000}"/>
    <cellStyle name="Ausgabe 3 6 2 3 3 2 2" xfId="19430" xr:uid="{00000000-0005-0000-0000-000025170000}"/>
    <cellStyle name="Ausgabe 3 6 2 3 3 2 3" xfId="31157" xr:uid="{00000000-0005-0000-0000-000026170000}"/>
    <cellStyle name="Ausgabe 3 6 2 3 3 3" xfId="11607" xr:uid="{00000000-0005-0000-0000-000027170000}"/>
    <cellStyle name="Ausgabe 3 6 2 3 3 3 2" xfId="23335" xr:uid="{00000000-0005-0000-0000-000028170000}"/>
    <cellStyle name="Ausgabe 3 6 2 3 3 3 3" xfId="35062" xr:uid="{00000000-0005-0000-0000-000029170000}"/>
    <cellStyle name="Ausgabe 3 6 2 3 3 4" xfId="15525" xr:uid="{00000000-0005-0000-0000-00002A170000}"/>
    <cellStyle name="Ausgabe 3 6 2 3 3 5" xfId="27252" xr:uid="{00000000-0005-0000-0000-00002B170000}"/>
    <cellStyle name="Ausgabe 3 6 2 3 4" xfId="5106" xr:uid="{00000000-0005-0000-0000-00002C170000}"/>
    <cellStyle name="Ausgabe 3 6 2 3 4 2" xfId="16834" xr:uid="{00000000-0005-0000-0000-00002D170000}"/>
    <cellStyle name="Ausgabe 3 6 2 3 4 3" xfId="28561" xr:uid="{00000000-0005-0000-0000-00002E170000}"/>
    <cellStyle name="Ausgabe 3 6 2 3 5" xfId="9011" xr:uid="{00000000-0005-0000-0000-00002F170000}"/>
    <cellStyle name="Ausgabe 3 6 2 3 5 2" xfId="20739" xr:uid="{00000000-0005-0000-0000-000030170000}"/>
    <cellStyle name="Ausgabe 3 6 2 3 5 3" xfId="32466" xr:uid="{00000000-0005-0000-0000-000031170000}"/>
    <cellStyle name="Ausgabe 3 6 2 3 6" xfId="12929" xr:uid="{00000000-0005-0000-0000-000032170000}"/>
    <cellStyle name="Ausgabe 3 6 2 3 7" xfId="24656" xr:uid="{00000000-0005-0000-0000-000033170000}"/>
    <cellStyle name="Ausgabe 3 6 2 4" xfId="1641" xr:uid="{00000000-0005-0000-0000-000034170000}"/>
    <cellStyle name="Ausgabe 3 6 2 4 2" xfId="5546" xr:uid="{00000000-0005-0000-0000-000035170000}"/>
    <cellStyle name="Ausgabe 3 6 2 4 2 2" xfId="17274" xr:uid="{00000000-0005-0000-0000-000036170000}"/>
    <cellStyle name="Ausgabe 3 6 2 4 2 3" xfId="29001" xr:uid="{00000000-0005-0000-0000-000037170000}"/>
    <cellStyle name="Ausgabe 3 6 2 4 3" xfId="9451" xr:uid="{00000000-0005-0000-0000-000038170000}"/>
    <cellStyle name="Ausgabe 3 6 2 4 3 2" xfId="21179" xr:uid="{00000000-0005-0000-0000-000039170000}"/>
    <cellStyle name="Ausgabe 3 6 2 4 3 3" xfId="32906" xr:uid="{00000000-0005-0000-0000-00003A170000}"/>
    <cellStyle name="Ausgabe 3 6 2 4 4" xfId="13369" xr:uid="{00000000-0005-0000-0000-00003B170000}"/>
    <cellStyle name="Ausgabe 3 6 2 4 5" xfId="25096" xr:uid="{00000000-0005-0000-0000-00003C170000}"/>
    <cellStyle name="Ausgabe 3 6 2 5" xfId="2939" xr:uid="{00000000-0005-0000-0000-00003D170000}"/>
    <cellStyle name="Ausgabe 3 6 2 5 2" xfId="6844" xr:uid="{00000000-0005-0000-0000-00003E170000}"/>
    <cellStyle name="Ausgabe 3 6 2 5 2 2" xfId="18572" xr:uid="{00000000-0005-0000-0000-00003F170000}"/>
    <cellStyle name="Ausgabe 3 6 2 5 2 3" xfId="30299" xr:uid="{00000000-0005-0000-0000-000040170000}"/>
    <cellStyle name="Ausgabe 3 6 2 5 3" xfId="10749" xr:uid="{00000000-0005-0000-0000-000041170000}"/>
    <cellStyle name="Ausgabe 3 6 2 5 3 2" xfId="22477" xr:uid="{00000000-0005-0000-0000-000042170000}"/>
    <cellStyle name="Ausgabe 3 6 2 5 3 3" xfId="34204" xr:uid="{00000000-0005-0000-0000-000043170000}"/>
    <cellStyle name="Ausgabe 3 6 2 5 4" xfId="14667" xr:uid="{00000000-0005-0000-0000-000044170000}"/>
    <cellStyle name="Ausgabe 3 6 2 5 5" xfId="26394" xr:uid="{00000000-0005-0000-0000-000045170000}"/>
    <cellStyle name="Ausgabe 3 6 2 6" xfId="4248" xr:uid="{00000000-0005-0000-0000-000046170000}"/>
    <cellStyle name="Ausgabe 3 6 2 6 2" xfId="15976" xr:uid="{00000000-0005-0000-0000-000047170000}"/>
    <cellStyle name="Ausgabe 3 6 2 6 3" xfId="27703" xr:uid="{00000000-0005-0000-0000-000048170000}"/>
    <cellStyle name="Ausgabe 3 6 2 7" xfId="8153" xr:uid="{00000000-0005-0000-0000-000049170000}"/>
    <cellStyle name="Ausgabe 3 6 2 7 2" xfId="19881" xr:uid="{00000000-0005-0000-0000-00004A170000}"/>
    <cellStyle name="Ausgabe 3 6 2 7 3" xfId="31608" xr:uid="{00000000-0005-0000-0000-00004B170000}"/>
    <cellStyle name="Ausgabe 3 6 2 8" xfId="12071" xr:uid="{00000000-0005-0000-0000-00004C170000}"/>
    <cellStyle name="Ausgabe 3 6 2 9" xfId="23798" xr:uid="{00000000-0005-0000-0000-00004D170000}"/>
    <cellStyle name="Ausgabe 3 6 3" xfId="442" xr:uid="{00000000-0005-0000-0000-00004E170000}"/>
    <cellStyle name="Ausgabe 3 6 3 2" xfId="871" xr:uid="{00000000-0005-0000-0000-00004F170000}"/>
    <cellStyle name="Ausgabe 3 6 3 2 2" xfId="2169" xr:uid="{00000000-0005-0000-0000-000050170000}"/>
    <cellStyle name="Ausgabe 3 6 3 2 2 2" xfId="6074" xr:uid="{00000000-0005-0000-0000-000051170000}"/>
    <cellStyle name="Ausgabe 3 6 3 2 2 2 2" xfId="17802" xr:uid="{00000000-0005-0000-0000-000052170000}"/>
    <cellStyle name="Ausgabe 3 6 3 2 2 2 3" xfId="29529" xr:uid="{00000000-0005-0000-0000-000053170000}"/>
    <cellStyle name="Ausgabe 3 6 3 2 2 3" xfId="9979" xr:uid="{00000000-0005-0000-0000-000054170000}"/>
    <cellStyle name="Ausgabe 3 6 3 2 2 3 2" xfId="21707" xr:uid="{00000000-0005-0000-0000-000055170000}"/>
    <cellStyle name="Ausgabe 3 6 3 2 2 3 3" xfId="33434" xr:uid="{00000000-0005-0000-0000-000056170000}"/>
    <cellStyle name="Ausgabe 3 6 3 2 2 4" xfId="13897" xr:uid="{00000000-0005-0000-0000-000057170000}"/>
    <cellStyle name="Ausgabe 3 6 3 2 2 5" xfId="25624" xr:uid="{00000000-0005-0000-0000-000058170000}"/>
    <cellStyle name="Ausgabe 3 6 3 2 3" xfId="3467" xr:uid="{00000000-0005-0000-0000-000059170000}"/>
    <cellStyle name="Ausgabe 3 6 3 2 3 2" xfId="7372" xr:uid="{00000000-0005-0000-0000-00005A170000}"/>
    <cellStyle name="Ausgabe 3 6 3 2 3 2 2" xfId="19100" xr:uid="{00000000-0005-0000-0000-00005B170000}"/>
    <cellStyle name="Ausgabe 3 6 3 2 3 2 3" xfId="30827" xr:uid="{00000000-0005-0000-0000-00005C170000}"/>
    <cellStyle name="Ausgabe 3 6 3 2 3 3" xfId="11277" xr:uid="{00000000-0005-0000-0000-00005D170000}"/>
    <cellStyle name="Ausgabe 3 6 3 2 3 3 2" xfId="23005" xr:uid="{00000000-0005-0000-0000-00005E170000}"/>
    <cellStyle name="Ausgabe 3 6 3 2 3 3 3" xfId="34732" xr:uid="{00000000-0005-0000-0000-00005F170000}"/>
    <cellStyle name="Ausgabe 3 6 3 2 3 4" xfId="15195" xr:uid="{00000000-0005-0000-0000-000060170000}"/>
    <cellStyle name="Ausgabe 3 6 3 2 3 5" xfId="26922" xr:uid="{00000000-0005-0000-0000-000061170000}"/>
    <cellStyle name="Ausgabe 3 6 3 2 4" xfId="4776" xr:uid="{00000000-0005-0000-0000-000062170000}"/>
    <cellStyle name="Ausgabe 3 6 3 2 4 2" xfId="16504" xr:uid="{00000000-0005-0000-0000-000063170000}"/>
    <cellStyle name="Ausgabe 3 6 3 2 4 3" xfId="28231" xr:uid="{00000000-0005-0000-0000-000064170000}"/>
    <cellStyle name="Ausgabe 3 6 3 2 5" xfId="8681" xr:uid="{00000000-0005-0000-0000-000065170000}"/>
    <cellStyle name="Ausgabe 3 6 3 2 5 2" xfId="20409" xr:uid="{00000000-0005-0000-0000-000066170000}"/>
    <cellStyle name="Ausgabe 3 6 3 2 5 3" xfId="32136" xr:uid="{00000000-0005-0000-0000-000067170000}"/>
    <cellStyle name="Ausgabe 3 6 3 2 6" xfId="12599" xr:uid="{00000000-0005-0000-0000-000068170000}"/>
    <cellStyle name="Ausgabe 3 6 3 2 7" xfId="24326" xr:uid="{00000000-0005-0000-0000-000069170000}"/>
    <cellStyle name="Ausgabe 3 6 3 3" xfId="1300" xr:uid="{00000000-0005-0000-0000-00006A170000}"/>
    <cellStyle name="Ausgabe 3 6 3 3 2" xfId="2598" xr:uid="{00000000-0005-0000-0000-00006B170000}"/>
    <cellStyle name="Ausgabe 3 6 3 3 2 2" xfId="6503" xr:uid="{00000000-0005-0000-0000-00006C170000}"/>
    <cellStyle name="Ausgabe 3 6 3 3 2 2 2" xfId="18231" xr:uid="{00000000-0005-0000-0000-00006D170000}"/>
    <cellStyle name="Ausgabe 3 6 3 3 2 2 3" xfId="29958" xr:uid="{00000000-0005-0000-0000-00006E170000}"/>
    <cellStyle name="Ausgabe 3 6 3 3 2 3" xfId="10408" xr:uid="{00000000-0005-0000-0000-00006F170000}"/>
    <cellStyle name="Ausgabe 3 6 3 3 2 3 2" xfId="22136" xr:uid="{00000000-0005-0000-0000-000070170000}"/>
    <cellStyle name="Ausgabe 3 6 3 3 2 3 3" xfId="33863" xr:uid="{00000000-0005-0000-0000-000071170000}"/>
    <cellStyle name="Ausgabe 3 6 3 3 2 4" xfId="14326" xr:uid="{00000000-0005-0000-0000-000072170000}"/>
    <cellStyle name="Ausgabe 3 6 3 3 2 5" xfId="26053" xr:uid="{00000000-0005-0000-0000-000073170000}"/>
    <cellStyle name="Ausgabe 3 6 3 3 3" xfId="3896" xr:uid="{00000000-0005-0000-0000-000074170000}"/>
    <cellStyle name="Ausgabe 3 6 3 3 3 2" xfId="7801" xr:uid="{00000000-0005-0000-0000-000075170000}"/>
    <cellStyle name="Ausgabe 3 6 3 3 3 2 2" xfId="19529" xr:uid="{00000000-0005-0000-0000-000076170000}"/>
    <cellStyle name="Ausgabe 3 6 3 3 3 2 3" xfId="31256" xr:uid="{00000000-0005-0000-0000-000077170000}"/>
    <cellStyle name="Ausgabe 3 6 3 3 3 3" xfId="11706" xr:uid="{00000000-0005-0000-0000-000078170000}"/>
    <cellStyle name="Ausgabe 3 6 3 3 3 3 2" xfId="23434" xr:uid="{00000000-0005-0000-0000-000079170000}"/>
    <cellStyle name="Ausgabe 3 6 3 3 3 3 3" xfId="35161" xr:uid="{00000000-0005-0000-0000-00007A170000}"/>
    <cellStyle name="Ausgabe 3 6 3 3 3 4" xfId="15624" xr:uid="{00000000-0005-0000-0000-00007B170000}"/>
    <cellStyle name="Ausgabe 3 6 3 3 3 5" xfId="27351" xr:uid="{00000000-0005-0000-0000-00007C170000}"/>
    <cellStyle name="Ausgabe 3 6 3 3 4" xfId="5205" xr:uid="{00000000-0005-0000-0000-00007D170000}"/>
    <cellStyle name="Ausgabe 3 6 3 3 4 2" xfId="16933" xr:uid="{00000000-0005-0000-0000-00007E170000}"/>
    <cellStyle name="Ausgabe 3 6 3 3 4 3" xfId="28660" xr:uid="{00000000-0005-0000-0000-00007F170000}"/>
    <cellStyle name="Ausgabe 3 6 3 3 5" xfId="9110" xr:uid="{00000000-0005-0000-0000-000080170000}"/>
    <cellStyle name="Ausgabe 3 6 3 3 5 2" xfId="20838" xr:uid="{00000000-0005-0000-0000-000081170000}"/>
    <cellStyle name="Ausgabe 3 6 3 3 5 3" xfId="32565" xr:uid="{00000000-0005-0000-0000-000082170000}"/>
    <cellStyle name="Ausgabe 3 6 3 3 6" xfId="13028" xr:uid="{00000000-0005-0000-0000-000083170000}"/>
    <cellStyle name="Ausgabe 3 6 3 3 7" xfId="24755" xr:uid="{00000000-0005-0000-0000-000084170000}"/>
    <cellStyle name="Ausgabe 3 6 3 4" xfId="1740" xr:uid="{00000000-0005-0000-0000-000085170000}"/>
    <cellStyle name="Ausgabe 3 6 3 4 2" xfId="5645" xr:uid="{00000000-0005-0000-0000-000086170000}"/>
    <cellStyle name="Ausgabe 3 6 3 4 2 2" xfId="17373" xr:uid="{00000000-0005-0000-0000-000087170000}"/>
    <cellStyle name="Ausgabe 3 6 3 4 2 3" xfId="29100" xr:uid="{00000000-0005-0000-0000-000088170000}"/>
    <cellStyle name="Ausgabe 3 6 3 4 3" xfId="9550" xr:uid="{00000000-0005-0000-0000-000089170000}"/>
    <cellStyle name="Ausgabe 3 6 3 4 3 2" xfId="21278" xr:uid="{00000000-0005-0000-0000-00008A170000}"/>
    <cellStyle name="Ausgabe 3 6 3 4 3 3" xfId="33005" xr:uid="{00000000-0005-0000-0000-00008B170000}"/>
    <cellStyle name="Ausgabe 3 6 3 4 4" xfId="13468" xr:uid="{00000000-0005-0000-0000-00008C170000}"/>
    <cellStyle name="Ausgabe 3 6 3 4 5" xfId="25195" xr:uid="{00000000-0005-0000-0000-00008D170000}"/>
    <cellStyle name="Ausgabe 3 6 3 5" xfId="3038" xr:uid="{00000000-0005-0000-0000-00008E170000}"/>
    <cellStyle name="Ausgabe 3 6 3 5 2" xfId="6943" xr:uid="{00000000-0005-0000-0000-00008F170000}"/>
    <cellStyle name="Ausgabe 3 6 3 5 2 2" xfId="18671" xr:uid="{00000000-0005-0000-0000-000090170000}"/>
    <cellStyle name="Ausgabe 3 6 3 5 2 3" xfId="30398" xr:uid="{00000000-0005-0000-0000-000091170000}"/>
    <cellStyle name="Ausgabe 3 6 3 5 3" xfId="10848" xr:uid="{00000000-0005-0000-0000-000092170000}"/>
    <cellStyle name="Ausgabe 3 6 3 5 3 2" xfId="22576" xr:uid="{00000000-0005-0000-0000-000093170000}"/>
    <cellStyle name="Ausgabe 3 6 3 5 3 3" xfId="34303" xr:uid="{00000000-0005-0000-0000-000094170000}"/>
    <cellStyle name="Ausgabe 3 6 3 5 4" xfId="14766" xr:uid="{00000000-0005-0000-0000-000095170000}"/>
    <cellStyle name="Ausgabe 3 6 3 5 5" xfId="26493" xr:uid="{00000000-0005-0000-0000-000096170000}"/>
    <cellStyle name="Ausgabe 3 6 3 6" xfId="4347" xr:uid="{00000000-0005-0000-0000-000097170000}"/>
    <cellStyle name="Ausgabe 3 6 3 6 2" xfId="16075" xr:uid="{00000000-0005-0000-0000-000098170000}"/>
    <cellStyle name="Ausgabe 3 6 3 6 3" xfId="27802" xr:uid="{00000000-0005-0000-0000-000099170000}"/>
    <cellStyle name="Ausgabe 3 6 3 7" xfId="8252" xr:uid="{00000000-0005-0000-0000-00009A170000}"/>
    <cellStyle name="Ausgabe 3 6 3 7 2" xfId="19980" xr:uid="{00000000-0005-0000-0000-00009B170000}"/>
    <cellStyle name="Ausgabe 3 6 3 7 3" xfId="31707" xr:uid="{00000000-0005-0000-0000-00009C170000}"/>
    <cellStyle name="Ausgabe 3 6 3 8" xfId="12170" xr:uid="{00000000-0005-0000-0000-00009D170000}"/>
    <cellStyle name="Ausgabe 3 6 3 9" xfId="23897" xr:uid="{00000000-0005-0000-0000-00009E170000}"/>
    <cellStyle name="Ausgabe 3 6 4" xfId="541" xr:uid="{00000000-0005-0000-0000-00009F170000}"/>
    <cellStyle name="Ausgabe 3 6 4 2" xfId="970" xr:uid="{00000000-0005-0000-0000-0000A0170000}"/>
    <cellStyle name="Ausgabe 3 6 4 2 2" xfId="2268" xr:uid="{00000000-0005-0000-0000-0000A1170000}"/>
    <cellStyle name="Ausgabe 3 6 4 2 2 2" xfId="6173" xr:uid="{00000000-0005-0000-0000-0000A2170000}"/>
    <cellStyle name="Ausgabe 3 6 4 2 2 2 2" xfId="17901" xr:uid="{00000000-0005-0000-0000-0000A3170000}"/>
    <cellStyle name="Ausgabe 3 6 4 2 2 2 3" xfId="29628" xr:uid="{00000000-0005-0000-0000-0000A4170000}"/>
    <cellStyle name="Ausgabe 3 6 4 2 2 3" xfId="10078" xr:uid="{00000000-0005-0000-0000-0000A5170000}"/>
    <cellStyle name="Ausgabe 3 6 4 2 2 3 2" xfId="21806" xr:uid="{00000000-0005-0000-0000-0000A6170000}"/>
    <cellStyle name="Ausgabe 3 6 4 2 2 3 3" xfId="33533" xr:uid="{00000000-0005-0000-0000-0000A7170000}"/>
    <cellStyle name="Ausgabe 3 6 4 2 2 4" xfId="13996" xr:uid="{00000000-0005-0000-0000-0000A8170000}"/>
    <cellStyle name="Ausgabe 3 6 4 2 2 5" xfId="25723" xr:uid="{00000000-0005-0000-0000-0000A9170000}"/>
    <cellStyle name="Ausgabe 3 6 4 2 3" xfId="3566" xr:uid="{00000000-0005-0000-0000-0000AA170000}"/>
    <cellStyle name="Ausgabe 3 6 4 2 3 2" xfId="7471" xr:uid="{00000000-0005-0000-0000-0000AB170000}"/>
    <cellStyle name="Ausgabe 3 6 4 2 3 2 2" xfId="19199" xr:uid="{00000000-0005-0000-0000-0000AC170000}"/>
    <cellStyle name="Ausgabe 3 6 4 2 3 2 3" xfId="30926" xr:uid="{00000000-0005-0000-0000-0000AD170000}"/>
    <cellStyle name="Ausgabe 3 6 4 2 3 3" xfId="11376" xr:uid="{00000000-0005-0000-0000-0000AE170000}"/>
    <cellStyle name="Ausgabe 3 6 4 2 3 3 2" xfId="23104" xr:uid="{00000000-0005-0000-0000-0000AF170000}"/>
    <cellStyle name="Ausgabe 3 6 4 2 3 3 3" xfId="34831" xr:uid="{00000000-0005-0000-0000-0000B0170000}"/>
    <cellStyle name="Ausgabe 3 6 4 2 3 4" xfId="15294" xr:uid="{00000000-0005-0000-0000-0000B1170000}"/>
    <cellStyle name="Ausgabe 3 6 4 2 3 5" xfId="27021" xr:uid="{00000000-0005-0000-0000-0000B2170000}"/>
    <cellStyle name="Ausgabe 3 6 4 2 4" xfId="4875" xr:uid="{00000000-0005-0000-0000-0000B3170000}"/>
    <cellStyle name="Ausgabe 3 6 4 2 4 2" xfId="16603" xr:uid="{00000000-0005-0000-0000-0000B4170000}"/>
    <cellStyle name="Ausgabe 3 6 4 2 4 3" xfId="28330" xr:uid="{00000000-0005-0000-0000-0000B5170000}"/>
    <cellStyle name="Ausgabe 3 6 4 2 5" xfId="8780" xr:uid="{00000000-0005-0000-0000-0000B6170000}"/>
    <cellStyle name="Ausgabe 3 6 4 2 5 2" xfId="20508" xr:uid="{00000000-0005-0000-0000-0000B7170000}"/>
    <cellStyle name="Ausgabe 3 6 4 2 5 3" xfId="32235" xr:uid="{00000000-0005-0000-0000-0000B8170000}"/>
    <cellStyle name="Ausgabe 3 6 4 2 6" xfId="12698" xr:uid="{00000000-0005-0000-0000-0000B9170000}"/>
    <cellStyle name="Ausgabe 3 6 4 2 7" xfId="24425" xr:uid="{00000000-0005-0000-0000-0000BA170000}"/>
    <cellStyle name="Ausgabe 3 6 4 3" xfId="1399" xr:uid="{00000000-0005-0000-0000-0000BB170000}"/>
    <cellStyle name="Ausgabe 3 6 4 3 2" xfId="2697" xr:uid="{00000000-0005-0000-0000-0000BC170000}"/>
    <cellStyle name="Ausgabe 3 6 4 3 2 2" xfId="6602" xr:uid="{00000000-0005-0000-0000-0000BD170000}"/>
    <cellStyle name="Ausgabe 3 6 4 3 2 2 2" xfId="18330" xr:uid="{00000000-0005-0000-0000-0000BE170000}"/>
    <cellStyle name="Ausgabe 3 6 4 3 2 2 3" xfId="30057" xr:uid="{00000000-0005-0000-0000-0000BF170000}"/>
    <cellStyle name="Ausgabe 3 6 4 3 2 3" xfId="10507" xr:uid="{00000000-0005-0000-0000-0000C0170000}"/>
    <cellStyle name="Ausgabe 3 6 4 3 2 3 2" xfId="22235" xr:uid="{00000000-0005-0000-0000-0000C1170000}"/>
    <cellStyle name="Ausgabe 3 6 4 3 2 3 3" xfId="33962" xr:uid="{00000000-0005-0000-0000-0000C2170000}"/>
    <cellStyle name="Ausgabe 3 6 4 3 2 4" xfId="14425" xr:uid="{00000000-0005-0000-0000-0000C3170000}"/>
    <cellStyle name="Ausgabe 3 6 4 3 2 5" xfId="26152" xr:uid="{00000000-0005-0000-0000-0000C4170000}"/>
    <cellStyle name="Ausgabe 3 6 4 3 3" xfId="3995" xr:uid="{00000000-0005-0000-0000-0000C5170000}"/>
    <cellStyle name="Ausgabe 3 6 4 3 3 2" xfId="7900" xr:uid="{00000000-0005-0000-0000-0000C6170000}"/>
    <cellStyle name="Ausgabe 3 6 4 3 3 2 2" xfId="19628" xr:uid="{00000000-0005-0000-0000-0000C7170000}"/>
    <cellStyle name="Ausgabe 3 6 4 3 3 2 3" xfId="31355" xr:uid="{00000000-0005-0000-0000-0000C8170000}"/>
    <cellStyle name="Ausgabe 3 6 4 3 3 3" xfId="11805" xr:uid="{00000000-0005-0000-0000-0000C9170000}"/>
    <cellStyle name="Ausgabe 3 6 4 3 3 3 2" xfId="23533" xr:uid="{00000000-0005-0000-0000-0000CA170000}"/>
    <cellStyle name="Ausgabe 3 6 4 3 3 3 3" xfId="35260" xr:uid="{00000000-0005-0000-0000-0000CB170000}"/>
    <cellStyle name="Ausgabe 3 6 4 3 3 4" xfId="15723" xr:uid="{00000000-0005-0000-0000-0000CC170000}"/>
    <cellStyle name="Ausgabe 3 6 4 3 3 5" xfId="27450" xr:uid="{00000000-0005-0000-0000-0000CD170000}"/>
    <cellStyle name="Ausgabe 3 6 4 3 4" xfId="5304" xr:uid="{00000000-0005-0000-0000-0000CE170000}"/>
    <cellStyle name="Ausgabe 3 6 4 3 4 2" xfId="17032" xr:uid="{00000000-0005-0000-0000-0000CF170000}"/>
    <cellStyle name="Ausgabe 3 6 4 3 4 3" xfId="28759" xr:uid="{00000000-0005-0000-0000-0000D0170000}"/>
    <cellStyle name="Ausgabe 3 6 4 3 5" xfId="9209" xr:uid="{00000000-0005-0000-0000-0000D1170000}"/>
    <cellStyle name="Ausgabe 3 6 4 3 5 2" xfId="20937" xr:uid="{00000000-0005-0000-0000-0000D2170000}"/>
    <cellStyle name="Ausgabe 3 6 4 3 5 3" xfId="32664" xr:uid="{00000000-0005-0000-0000-0000D3170000}"/>
    <cellStyle name="Ausgabe 3 6 4 3 6" xfId="13127" xr:uid="{00000000-0005-0000-0000-0000D4170000}"/>
    <cellStyle name="Ausgabe 3 6 4 3 7" xfId="24854" xr:uid="{00000000-0005-0000-0000-0000D5170000}"/>
    <cellStyle name="Ausgabe 3 6 4 4" xfId="1839" xr:uid="{00000000-0005-0000-0000-0000D6170000}"/>
    <cellStyle name="Ausgabe 3 6 4 4 2" xfId="5744" xr:uid="{00000000-0005-0000-0000-0000D7170000}"/>
    <cellStyle name="Ausgabe 3 6 4 4 2 2" xfId="17472" xr:uid="{00000000-0005-0000-0000-0000D8170000}"/>
    <cellStyle name="Ausgabe 3 6 4 4 2 3" xfId="29199" xr:uid="{00000000-0005-0000-0000-0000D9170000}"/>
    <cellStyle name="Ausgabe 3 6 4 4 3" xfId="9649" xr:uid="{00000000-0005-0000-0000-0000DA170000}"/>
    <cellStyle name="Ausgabe 3 6 4 4 3 2" xfId="21377" xr:uid="{00000000-0005-0000-0000-0000DB170000}"/>
    <cellStyle name="Ausgabe 3 6 4 4 3 3" xfId="33104" xr:uid="{00000000-0005-0000-0000-0000DC170000}"/>
    <cellStyle name="Ausgabe 3 6 4 4 4" xfId="13567" xr:uid="{00000000-0005-0000-0000-0000DD170000}"/>
    <cellStyle name="Ausgabe 3 6 4 4 5" xfId="25294" xr:uid="{00000000-0005-0000-0000-0000DE170000}"/>
    <cellStyle name="Ausgabe 3 6 4 5" xfId="3137" xr:uid="{00000000-0005-0000-0000-0000DF170000}"/>
    <cellStyle name="Ausgabe 3 6 4 5 2" xfId="7042" xr:uid="{00000000-0005-0000-0000-0000E0170000}"/>
    <cellStyle name="Ausgabe 3 6 4 5 2 2" xfId="18770" xr:uid="{00000000-0005-0000-0000-0000E1170000}"/>
    <cellStyle name="Ausgabe 3 6 4 5 2 3" xfId="30497" xr:uid="{00000000-0005-0000-0000-0000E2170000}"/>
    <cellStyle name="Ausgabe 3 6 4 5 3" xfId="10947" xr:uid="{00000000-0005-0000-0000-0000E3170000}"/>
    <cellStyle name="Ausgabe 3 6 4 5 3 2" xfId="22675" xr:uid="{00000000-0005-0000-0000-0000E4170000}"/>
    <cellStyle name="Ausgabe 3 6 4 5 3 3" xfId="34402" xr:uid="{00000000-0005-0000-0000-0000E5170000}"/>
    <cellStyle name="Ausgabe 3 6 4 5 4" xfId="14865" xr:uid="{00000000-0005-0000-0000-0000E6170000}"/>
    <cellStyle name="Ausgabe 3 6 4 5 5" xfId="26592" xr:uid="{00000000-0005-0000-0000-0000E7170000}"/>
    <cellStyle name="Ausgabe 3 6 4 6" xfId="4446" xr:uid="{00000000-0005-0000-0000-0000E8170000}"/>
    <cellStyle name="Ausgabe 3 6 4 6 2" xfId="16174" xr:uid="{00000000-0005-0000-0000-0000E9170000}"/>
    <cellStyle name="Ausgabe 3 6 4 6 3" xfId="27901" xr:uid="{00000000-0005-0000-0000-0000EA170000}"/>
    <cellStyle name="Ausgabe 3 6 4 7" xfId="8351" xr:uid="{00000000-0005-0000-0000-0000EB170000}"/>
    <cellStyle name="Ausgabe 3 6 4 7 2" xfId="20079" xr:uid="{00000000-0005-0000-0000-0000EC170000}"/>
    <cellStyle name="Ausgabe 3 6 4 7 3" xfId="31806" xr:uid="{00000000-0005-0000-0000-0000ED170000}"/>
    <cellStyle name="Ausgabe 3 6 4 8" xfId="12269" xr:uid="{00000000-0005-0000-0000-0000EE170000}"/>
    <cellStyle name="Ausgabe 3 6 4 9" xfId="23996" xr:uid="{00000000-0005-0000-0000-0000EF170000}"/>
    <cellStyle name="Ausgabe 3 6 5" xfId="686" xr:uid="{00000000-0005-0000-0000-0000F0170000}"/>
    <cellStyle name="Ausgabe 3 6 5 2" xfId="1984" xr:uid="{00000000-0005-0000-0000-0000F1170000}"/>
    <cellStyle name="Ausgabe 3 6 5 2 2" xfId="5889" xr:uid="{00000000-0005-0000-0000-0000F2170000}"/>
    <cellStyle name="Ausgabe 3 6 5 2 2 2" xfId="17617" xr:uid="{00000000-0005-0000-0000-0000F3170000}"/>
    <cellStyle name="Ausgabe 3 6 5 2 2 3" xfId="29344" xr:uid="{00000000-0005-0000-0000-0000F4170000}"/>
    <cellStyle name="Ausgabe 3 6 5 2 3" xfId="9794" xr:uid="{00000000-0005-0000-0000-0000F5170000}"/>
    <cellStyle name="Ausgabe 3 6 5 2 3 2" xfId="21522" xr:uid="{00000000-0005-0000-0000-0000F6170000}"/>
    <cellStyle name="Ausgabe 3 6 5 2 3 3" xfId="33249" xr:uid="{00000000-0005-0000-0000-0000F7170000}"/>
    <cellStyle name="Ausgabe 3 6 5 2 4" xfId="13712" xr:uid="{00000000-0005-0000-0000-0000F8170000}"/>
    <cellStyle name="Ausgabe 3 6 5 2 5" xfId="25439" xr:uid="{00000000-0005-0000-0000-0000F9170000}"/>
    <cellStyle name="Ausgabe 3 6 5 3" xfId="3282" xr:uid="{00000000-0005-0000-0000-0000FA170000}"/>
    <cellStyle name="Ausgabe 3 6 5 3 2" xfId="7187" xr:uid="{00000000-0005-0000-0000-0000FB170000}"/>
    <cellStyle name="Ausgabe 3 6 5 3 2 2" xfId="18915" xr:uid="{00000000-0005-0000-0000-0000FC170000}"/>
    <cellStyle name="Ausgabe 3 6 5 3 2 3" xfId="30642" xr:uid="{00000000-0005-0000-0000-0000FD170000}"/>
    <cellStyle name="Ausgabe 3 6 5 3 3" xfId="11092" xr:uid="{00000000-0005-0000-0000-0000FE170000}"/>
    <cellStyle name="Ausgabe 3 6 5 3 3 2" xfId="22820" xr:uid="{00000000-0005-0000-0000-0000FF170000}"/>
    <cellStyle name="Ausgabe 3 6 5 3 3 3" xfId="34547" xr:uid="{00000000-0005-0000-0000-000000180000}"/>
    <cellStyle name="Ausgabe 3 6 5 3 4" xfId="15010" xr:uid="{00000000-0005-0000-0000-000001180000}"/>
    <cellStyle name="Ausgabe 3 6 5 3 5" xfId="26737" xr:uid="{00000000-0005-0000-0000-000002180000}"/>
    <cellStyle name="Ausgabe 3 6 5 4" xfId="4591" xr:uid="{00000000-0005-0000-0000-000003180000}"/>
    <cellStyle name="Ausgabe 3 6 5 4 2" xfId="16319" xr:uid="{00000000-0005-0000-0000-000004180000}"/>
    <cellStyle name="Ausgabe 3 6 5 4 3" xfId="28046" xr:uid="{00000000-0005-0000-0000-000005180000}"/>
    <cellStyle name="Ausgabe 3 6 5 5" xfId="8496" xr:uid="{00000000-0005-0000-0000-000006180000}"/>
    <cellStyle name="Ausgabe 3 6 5 5 2" xfId="20224" xr:uid="{00000000-0005-0000-0000-000007180000}"/>
    <cellStyle name="Ausgabe 3 6 5 5 3" xfId="31951" xr:uid="{00000000-0005-0000-0000-000008180000}"/>
    <cellStyle name="Ausgabe 3 6 5 6" xfId="12414" xr:uid="{00000000-0005-0000-0000-000009180000}"/>
    <cellStyle name="Ausgabe 3 6 5 7" xfId="24141" xr:uid="{00000000-0005-0000-0000-00000A180000}"/>
    <cellStyle name="Ausgabe 3 6 6" xfId="1115" xr:uid="{00000000-0005-0000-0000-00000B180000}"/>
    <cellStyle name="Ausgabe 3 6 6 2" xfId="2413" xr:uid="{00000000-0005-0000-0000-00000C180000}"/>
    <cellStyle name="Ausgabe 3 6 6 2 2" xfId="6318" xr:uid="{00000000-0005-0000-0000-00000D180000}"/>
    <cellStyle name="Ausgabe 3 6 6 2 2 2" xfId="18046" xr:uid="{00000000-0005-0000-0000-00000E180000}"/>
    <cellStyle name="Ausgabe 3 6 6 2 2 3" xfId="29773" xr:uid="{00000000-0005-0000-0000-00000F180000}"/>
    <cellStyle name="Ausgabe 3 6 6 2 3" xfId="10223" xr:uid="{00000000-0005-0000-0000-000010180000}"/>
    <cellStyle name="Ausgabe 3 6 6 2 3 2" xfId="21951" xr:uid="{00000000-0005-0000-0000-000011180000}"/>
    <cellStyle name="Ausgabe 3 6 6 2 3 3" xfId="33678" xr:uid="{00000000-0005-0000-0000-000012180000}"/>
    <cellStyle name="Ausgabe 3 6 6 2 4" xfId="14141" xr:uid="{00000000-0005-0000-0000-000013180000}"/>
    <cellStyle name="Ausgabe 3 6 6 2 5" xfId="25868" xr:uid="{00000000-0005-0000-0000-000014180000}"/>
    <cellStyle name="Ausgabe 3 6 6 3" xfId="3711" xr:uid="{00000000-0005-0000-0000-000015180000}"/>
    <cellStyle name="Ausgabe 3 6 6 3 2" xfId="7616" xr:uid="{00000000-0005-0000-0000-000016180000}"/>
    <cellStyle name="Ausgabe 3 6 6 3 2 2" xfId="19344" xr:uid="{00000000-0005-0000-0000-000017180000}"/>
    <cellStyle name="Ausgabe 3 6 6 3 2 3" xfId="31071" xr:uid="{00000000-0005-0000-0000-000018180000}"/>
    <cellStyle name="Ausgabe 3 6 6 3 3" xfId="11521" xr:uid="{00000000-0005-0000-0000-000019180000}"/>
    <cellStyle name="Ausgabe 3 6 6 3 3 2" xfId="23249" xr:uid="{00000000-0005-0000-0000-00001A180000}"/>
    <cellStyle name="Ausgabe 3 6 6 3 3 3" xfId="34976" xr:uid="{00000000-0005-0000-0000-00001B180000}"/>
    <cellStyle name="Ausgabe 3 6 6 3 4" xfId="15439" xr:uid="{00000000-0005-0000-0000-00001C180000}"/>
    <cellStyle name="Ausgabe 3 6 6 3 5" xfId="27166" xr:uid="{00000000-0005-0000-0000-00001D180000}"/>
    <cellStyle name="Ausgabe 3 6 6 4" xfId="5020" xr:uid="{00000000-0005-0000-0000-00001E180000}"/>
    <cellStyle name="Ausgabe 3 6 6 4 2" xfId="16748" xr:uid="{00000000-0005-0000-0000-00001F180000}"/>
    <cellStyle name="Ausgabe 3 6 6 4 3" xfId="28475" xr:uid="{00000000-0005-0000-0000-000020180000}"/>
    <cellStyle name="Ausgabe 3 6 6 5" xfId="8925" xr:uid="{00000000-0005-0000-0000-000021180000}"/>
    <cellStyle name="Ausgabe 3 6 6 5 2" xfId="20653" xr:uid="{00000000-0005-0000-0000-000022180000}"/>
    <cellStyle name="Ausgabe 3 6 6 5 3" xfId="32380" xr:uid="{00000000-0005-0000-0000-000023180000}"/>
    <cellStyle name="Ausgabe 3 6 6 6" xfId="12843" xr:uid="{00000000-0005-0000-0000-000024180000}"/>
    <cellStyle name="Ausgabe 3 6 6 7" xfId="24570" xr:uid="{00000000-0005-0000-0000-000025180000}"/>
    <cellStyle name="Ausgabe 3 6 7" xfId="1555" xr:uid="{00000000-0005-0000-0000-000026180000}"/>
    <cellStyle name="Ausgabe 3 6 7 2" xfId="5460" xr:uid="{00000000-0005-0000-0000-000027180000}"/>
    <cellStyle name="Ausgabe 3 6 7 2 2" xfId="17188" xr:uid="{00000000-0005-0000-0000-000028180000}"/>
    <cellStyle name="Ausgabe 3 6 7 2 3" xfId="28915" xr:uid="{00000000-0005-0000-0000-000029180000}"/>
    <cellStyle name="Ausgabe 3 6 7 3" xfId="9365" xr:uid="{00000000-0005-0000-0000-00002A180000}"/>
    <cellStyle name="Ausgabe 3 6 7 3 2" xfId="21093" xr:uid="{00000000-0005-0000-0000-00002B180000}"/>
    <cellStyle name="Ausgabe 3 6 7 3 3" xfId="32820" xr:uid="{00000000-0005-0000-0000-00002C180000}"/>
    <cellStyle name="Ausgabe 3 6 7 4" xfId="13283" xr:uid="{00000000-0005-0000-0000-00002D180000}"/>
    <cellStyle name="Ausgabe 3 6 7 5" xfId="25010" xr:uid="{00000000-0005-0000-0000-00002E180000}"/>
    <cellStyle name="Ausgabe 3 6 8" xfId="2853" xr:uid="{00000000-0005-0000-0000-00002F180000}"/>
    <cellStyle name="Ausgabe 3 6 8 2" xfId="6758" xr:uid="{00000000-0005-0000-0000-000030180000}"/>
    <cellStyle name="Ausgabe 3 6 8 2 2" xfId="18486" xr:uid="{00000000-0005-0000-0000-000031180000}"/>
    <cellStyle name="Ausgabe 3 6 8 2 3" xfId="30213" xr:uid="{00000000-0005-0000-0000-000032180000}"/>
    <cellStyle name="Ausgabe 3 6 8 3" xfId="10663" xr:uid="{00000000-0005-0000-0000-000033180000}"/>
    <cellStyle name="Ausgabe 3 6 8 3 2" xfId="22391" xr:uid="{00000000-0005-0000-0000-000034180000}"/>
    <cellStyle name="Ausgabe 3 6 8 3 3" xfId="34118" xr:uid="{00000000-0005-0000-0000-000035180000}"/>
    <cellStyle name="Ausgabe 3 6 8 4" xfId="14581" xr:uid="{00000000-0005-0000-0000-000036180000}"/>
    <cellStyle name="Ausgabe 3 6 8 5" xfId="26308" xr:uid="{00000000-0005-0000-0000-000037180000}"/>
    <cellStyle name="Ausgabe 3 6 9" xfId="4162" xr:uid="{00000000-0005-0000-0000-000038180000}"/>
    <cellStyle name="Ausgabe 3 6 9 2" xfId="15890" xr:uid="{00000000-0005-0000-0000-000039180000}"/>
    <cellStyle name="Ausgabe 3 6 9 3" xfId="27617" xr:uid="{00000000-0005-0000-0000-00003A180000}"/>
    <cellStyle name="Ausgabe 3 7" xfId="220" xr:uid="{00000000-0005-0000-0000-00003B180000}"/>
    <cellStyle name="Ausgabe 3 7 2" xfId="649" xr:uid="{00000000-0005-0000-0000-00003C180000}"/>
    <cellStyle name="Ausgabe 3 7 2 2" xfId="1947" xr:uid="{00000000-0005-0000-0000-00003D180000}"/>
    <cellStyle name="Ausgabe 3 7 2 2 2" xfId="5852" xr:uid="{00000000-0005-0000-0000-00003E180000}"/>
    <cellStyle name="Ausgabe 3 7 2 2 2 2" xfId="17580" xr:uid="{00000000-0005-0000-0000-00003F180000}"/>
    <cellStyle name="Ausgabe 3 7 2 2 2 3" xfId="29307" xr:uid="{00000000-0005-0000-0000-000040180000}"/>
    <cellStyle name="Ausgabe 3 7 2 2 3" xfId="9757" xr:uid="{00000000-0005-0000-0000-000041180000}"/>
    <cellStyle name="Ausgabe 3 7 2 2 3 2" xfId="21485" xr:uid="{00000000-0005-0000-0000-000042180000}"/>
    <cellStyle name="Ausgabe 3 7 2 2 3 3" xfId="33212" xr:uid="{00000000-0005-0000-0000-000043180000}"/>
    <cellStyle name="Ausgabe 3 7 2 2 4" xfId="13675" xr:uid="{00000000-0005-0000-0000-000044180000}"/>
    <cellStyle name="Ausgabe 3 7 2 2 5" xfId="25402" xr:uid="{00000000-0005-0000-0000-000045180000}"/>
    <cellStyle name="Ausgabe 3 7 2 3" xfId="3245" xr:uid="{00000000-0005-0000-0000-000046180000}"/>
    <cellStyle name="Ausgabe 3 7 2 3 2" xfId="7150" xr:uid="{00000000-0005-0000-0000-000047180000}"/>
    <cellStyle name="Ausgabe 3 7 2 3 2 2" xfId="18878" xr:uid="{00000000-0005-0000-0000-000048180000}"/>
    <cellStyle name="Ausgabe 3 7 2 3 2 3" xfId="30605" xr:uid="{00000000-0005-0000-0000-000049180000}"/>
    <cellStyle name="Ausgabe 3 7 2 3 3" xfId="11055" xr:uid="{00000000-0005-0000-0000-00004A180000}"/>
    <cellStyle name="Ausgabe 3 7 2 3 3 2" xfId="22783" xr:uid="{00000000-0005-0000-0000-00004B180000}"/>
    <cellStyle name="Ausgabe 3 7 2 3 3 3" xfId="34510" xr:uid="{00000000-0005-0000-0000-00004C180000}"/>
    <cellStyle name="Ausgabe 3 7 2 3 4" xfId="14973" xr:uid="{00000000-0005-0000-0000-00004D180000}"/>
    <cellStyle name="Ausgabe 3 7 2 3 5" xfId="26700" xr:uid="{00000000-0005-0000-0000-00004E180000}"/>
    <cellStyle name="Ausgabe 3 7 2 4" xfId="4554" xr:uid="{00000000-0005-0000-0000-00004F180000}"/>
    <cellStyle name="Ausgabe 3 7 2 4 2" xfId="16282" xr:uid="{00000000-0005-0000-0000-000050180000}"/>
    <cellStyle name="Ausgabe 3 7 2 4 3" xfId="28009" xr:uid="{00000000-0005-0000-0000-000051180000}"/>
    <cellStyle name="Ausgabe 3 7 2 5" xfId="8459" xr:uid="{00000000-0005-0000-0000-000052180000}"/>
    <cellStyle name="Ausgabe 3 7 2 5 2" xfId="20187" xr:uid="{00000000-0005-0000-0000-000053180000}"/>
    <cellStyle name="Ausgabe 3 7 2 5 3" xfId="31914" xr:uid="{00000000-0005-0000-0000-000054180000}"/>
    <cellStyle name="Ausgabe 3 7 2 6" xfId="12377" xr:uid="{00000000-0005-0000-0000-000055180000}"/>
    <cellStyle name="Ausgabe 3 7 2 7" xfId="24104" xr:uid="{00000000-0005-0000-0000-000056180000}"/>
    <cellStyle name="Ausgabe 3 7 3" xfId="1078" xr:uid="{00000000-0005-0000-0000-000057180000}"/>
    <cellStyle name="Ausgabe 3 7 3 2" xfId="2376" xr:uid="{00000000-0005-0000-0000-000058180000}"/>
    <cellStyle name="Ausgabe 3 7 3 2 2" xfId="6281" xr:uid="{00000000-0005-0000-0000-000059180000}"/>
    <cellStyle name="Ausgabe 3 7 3 2 2 2" xfId="18009" xr:uid="{00000000-0005-0000-0000-00005A180000}"/>
    <cellStyle name="Ausgabe 3 7 3 2 2 3" xfId="29736" xr:uid="{00000000-0005-0000-0000-00005B180000}"/>
    <cellStyle name="Ausgabe 3 7 3 2 3" xfId="10186" xr:uid="{00000000-0005-0000-0000-00005C180000}"/>
    <cellStyle name="Ausgabe 3 7 3 2 3 2" xfId="21914" xr:uid="{00000000-0005-0000-0000-00005D180000}"/>
    <cellStyle name="Ausgabe 3 7 3 2 3 3" xfId="33641" xr:uid="{00000000-0005-0000-0000-00005E180000}"/>
    <cellStyle name="Ausgabe 3 7 3 2 4" xfId="14104" xr:uid="{00000000-0005-0000-0000-00005F180000}"/>
    <cellStyle name="Ausgabe 3 7 3 2 5" xfId="25831" xr:uid="{00000000-0005-0000-0000-000060180000}"/>
    <cellStyle name="Ausgabe 3 7 3 3" xfId="3674" xr:uid="{00000000-0005-0000-0000-000061180000}"/>
    <cellStyle name="Ausgabe 3 7 3 3 2" xfId="7579" xr:uid="{00000000-0005-0000-0000-000062180000}"/>
    <cellStyle name="Ausgabe 3 7 3 3 2 2" xfId="19307" xr:uid="{00000000-0005-0000-0000-000063180000}"/>
    <cellStyle name="Ausgabe 3 7 3 3 2 3" xfId="31034" xr:uid="{00000000-0005-0000-0000-000064180000}"/>
    <cellStyle name="Ausgabe 3 7 3 3 3" xfId="11484" xr:uid="{00000000-0005-0000-0000-000065180000}"/>
    <cellStyle name="Ausgabe 3 7 3 3 3 2" xfId="23212" xr:uid="{00000000-0005-0000-0000-000066180000}"/>
    <cellStyle name="Ausgabe 3 7 3 3 3 3" xfId="34939" xr:uid="{00000000-0005-0000-0000-000067180000}"/>
    <cellStyle name="Ausgabe 3 7 3 3 4" xfId="15402" xr:uid="{00000000-0005-0000-0000-000068180000}"/>
    <cellStyle name="Ausgabe 3 7 3 3 5" xfId="27129" xr:uid="{00000000-0005-0000-0000-000069180000}"/>
    <cellStyle name="Ausgabe 3 7 3 4" xfId="4983" xr:uid="{00000000-0005-0000-0000-00006A180000}"/>
    <cellStyle name="Ausgabe 3 7 3 4 2" xfId="16711" xr:uid="{00000000-0005-0000-0000-00006B180000}"/>
    <cellStyle name="Ausgabe 3 7 3 4 3" xfId="28438" xr:uid="{00000000-0005-0000-0000-00006C180000}"/>
    <cellStyle name="Ausgabe 3 7 3 5" xfId="8888" xr:uid="{00000000-0005-0000-0000-00006D180000}"/>
    <cellStyle name="Ausgabe 3 7 3 5 2" xfId="20616" xr:uid="{00000000-0005-0000-0000-00006E180000}"/>
    <cellStyle name="Ausgabe 3 7 3 5 3" xfId="32343" xr:uid="{00000000-0005-0000-0000-00006F180000}"/>
    <cellStyle name="Ausgabe 3 7 3 6" xfId="12806" xr:uid="{00000000-0005-0000-0000-000070180000}"/>
    <cellStyle name="Ausgabe 3 7 3 7" xfId="24533" xr:uid="{00000000-0005-0000-0000-000071180000}"/>
    <cellStyle name="Ausgabe 3 7 4" xfId="1518" xr:uid="{00000000-0005-0000-0000-000072180000}"/>
    <cellStyle name="Ausgabe 3 7 4 2" xfId="5423" xr:uid="{00000000-0005-0000-0000-000073180000}"/>
    <cellStyle name="Ausgabe 3 7 4 2 2" xfId="17151" xr:uid="{00000000-0005-0000-0000-000074180000}"/>
    <cellStyle name="Ausgabe 3 7 4 2 3" xfId="28878" xr:uid="{00000000-0005-0000-0000-000075180000}"/>
    <cellStyle name="Ausgabe 3 7 4 3" xfId="9328" xr:uid="{00000000-0005-0000-0000-000076180000}"/>
    <cellStyle name="Ausgabe 3 7 4 3 2" xfId="21056" xr:uid="{00000000-0005-0000-0000-000077180000}"/>
    <cellStyle name="Ausgabe 3 7 4 3 3" xfId="32783" xr:uid="{00000000-0005-0000-0000-000078180000}"/>
    <cellStyle name="Ausgabe 3 7 4 4" xfId="13246" xr:uid="{00000000-0005-0000-0000-000079180000}"/>
    <cellStyle name="Ausgabe 3 7 4 5" xfId="24973" xr:uid="{00000000-0005-0000-0000-00007A180000}"/>
    <cellStyle name="Ausgabe 3 7 5" xfId="2816" xr:uid="{00000000-0005-0000-0000-00007B180000}"/>
    <cellStyle name="Ausgabe 3 7 5 2" xfId="6721" xr:uid="{00000000-0005-0000-0000-00007C180000}"/>
    <cellStyle name="Ausgabe 3 7 5 2 2" xfId="18449" xr:uid="{00000000-0005-0000-0000-00007D180000}"/>
    <cellStyle name="Ausgabe 3 7 5 2 3" xfId="30176" xr:uid="{00000000-0005-0000-0000-00007E180000}"/>
    <cellStyle name="Ausgabe 3 7 5 3" xfId="10626" xr:uid="{00000000-0005-0000-0000-00007F180000}"/>
    <cellStyle name="Ausgabe 3 7 5 3 2" xfId="22354" xr:uid="{00000000-0005-0000-0000-000080180000}"/>
    <cellStyle name="Ausgabe 3 7 5 3 3" xfId="34081" xr:uid="{00000000-0005-0000-0000-000081180000}"/>
    <cellStyle name="Ausgabe 3 7 5 4" xfId="14544" xr:uid="{00000000-0005-0000-0000-000082180000}"/>
    <cellStyle name="Ausgabe 3 7 5 5" xfId="26271" xr:uid="{00000000-0005-0000-0000-000083180000}"/>
    <cellStyle name="Ausgabe 3 7 6" xfId="4125" xr:uid="{00000000-0005-0000-0000-000084180000}"/>
    <cellStyle name="Ausgabe 3 7 6 2" xfId="15853" xr:uid="{00000000-0005-0000-0000-000085180000}"/>
    <cellStyle name="Ausgabe 3 7 6 3" xfId="27580" xr:uid="{00000000-0005-0000-0000-000086180000}"/>
    <cellStyle name="Ausgabe 3 7 7" xfId="8030" xr:uid="{00000000-0005-0000-0000-000087180000}"/>
    <cellStyle name="Ausgabe 3 7 7 2" xfId="19758" xr:uid="{00000000-0005-0000-0000-000088180000}"/>
    <cellStyle name="Ausgabe 3 7 7 3" xfId="31485" xr:uid="{00000000-0005-0000-0000-000089180000}"/>
    <cellStyle name="Ausgabe 3 7 8" xfId="11948" xr:uid="{00000000-0005-0000-0000-00008A180000}"/>
    <cellStyle name="Ausgabe 3 7 9" xfId="23675" xr:uid="{00000000-0005-0000-0000-00008B180000}"/>
    <cellStyle name="Ausgabe 3 8" xfId="250" xr:uid="{00000000-0005-0000-0000-00008C180000}"/>
    <cellStyle name="Ausgabe 3 8 2" xfId="679" xr:uid="{00000000-0005-0000-0000-00008D180000}"/>
    <cellStyle name="Ausgabe 3 8 2 2" xfId="1977" xr:uid="{00000000-0005-0000-0000-00008E180000}"/>
    <cellStyle name="Ausgabe 3 8 2 2 2" xfId="5882" xr:uid="{00000000-0005-0000-0000-00008F180000}"/>
    <cellStyle name="Ausgabe 3 8 2 2 2 2" xfId="17610" xr:uid="{00000000-0005-0000-0000-000090180000}"/>
    <cellStyle name="Ausgabe 3 8 2 2 2 3" xfId="29337" xr:uid="{00000000-0005-0000-0000-000091180000}"/>
    <cellStyle name="Ausgabe 3 8 2 2 3" xfId="9787" xr:uid="{00000000-0005-0000-0000-000092180000}"/>
    <cellStyle name="Ausgabe 3 8 2 2 3 2" xfId="21515" xr:uid="{00000000-0005-0000-0000-000093180000}"/>
    <cellStyle name="Ausgabe 3 8 2 2 3 3" xfId="33242" xr:uid="{00000000-0005-0000-0000-000094180000}"/>
    <cellStyle name="Ausgabe 3 8 2 2 4" xfId="13705" xr:uid="{00000000-0005-0000-0000-000095180000}"/>
    <cellStyle name="Ausgabe 3 8 2 2 5" xfId="25432" xr:uid="{00000000-0005-0000-0000-000096180000}"/>
    <cellStyle name="Ausgabe 3 8 2 3" xfId="3275" xr:uid="{00000000-0005-0000-0000-000097180000}"/>
    <cellStyle name="Ausgabe 3 8 2 3 2" xfId="7180" xr:uid="{00000000-0005-0000-0000-000098180000}"/>
    <cellStyle name="Ausgabe 3 8 2 3 2 2" xfId="18908" xr:uid="{00000000-0005-0000-0000-000099180000}"/>
    <cellStyle name="Ausgabe 3 8 2 3 2 3" xfId="30635" xr:uid="{00000000-0005-0000-0000-00009A180000}"/>
    <cellStyle name="Ausgabe 3 8 2 3 3" xfId="11085" xr:uid="{00000000-0005-0000-0000-00009B180000}"/>
    <cellStyle name="Ausgabe 3 8 2 3 3 2" xfId="22813" xr:uid="{00000000-0005-0000-0000-00009C180000}"/>
    <cellStyle name="Ausgabe 3 8 2 3 3 3" xfId="34540" xr:uid="{00000000-0005-0000-0000-00009D180000}"/>
    <cellStyle name="Ausgabe 3 8 2 3 4" xfId="15003" xr:uid="{00000000-0005-0000-0000-00009E180000}"/>
    <cellStyle name="Ausgabe 3 8 2 3 5" xfId="26730" xr:uid="{00000000-0005-0000-0000-00009F180000}"/>
    <cellStyle name="Ausgabe 3 8 2 4" xfId="4584" xr:uid="{00000000-0005-0000-0000-0000A0180000}"/>
    <cellStyle name="Ausgabe 3 8 2 4 2" xfId="16312" xr:uid="{00000000-0005-0000-0000-0000A1180000}"/>
    <cellStyle name="Ausgabe 3 8 2 4 3" xfId="28039" xr:uid="{00000000-0005-0000-0000-0000A2180000}"/>
    <cellStyle name="Ausgabe 3 8 2 5" xfId="8489" xr:uid="{00000000-0005-0000-0000-0000A3180000}"/>
    <cellStyle name="Ausgabe 3 8 2 5 2" xfId="20217" xr:uid="{00000000-0005-0000-0000-0000A4180000}"/>
    <cellStyle name="Ausgabe 3 8 2 5 3" xfId="31944" xr:uid="{00000000-0005-0000-0000-0000A5180000}"/>
    <cellStyle name="Ausgabe 3 8 2 6" xfId="12407" xr:uid="{00000000-0005-0000-0000-0000A6180000}"/>
    <cellStyle name="Ausgabe 3 8 2 7" xfId="24134" xr:uid="{00000000-0005-0000-0000-0000A7180000}"/>
    <cellStyle name="Ausgabe 3 8 3" xfId="1108" xr:uid="{00000000-0005-0000-0000-0000A8180000}"/>
    <cellStyle name="Ausgabe 3 8 3 2" xfId="2406" xr:uid="{00000000-0005-0000-0000-0000A9180000}"/>
    <cellStyle name="Ausgabe 3 8 3 2 2" xfId="6311" xr:uid="{00000000-0005-0000-0000-0000AA180000}"/>
    <cellStyle name="Ausgabe 3 8 3 2 2 2" xfId="18039" xr:uid="{00000000-0005-0000-0000-0000AB180000}"/>
    <cellStyle name="Ausgabe 3 8 3 2 2 3" xfId="29766" xr:uid="{00000000-0005-0000-0000-0000AC180000}"/>
    <cellStyle name="Ausgabe 3 8 3 2 3" xfId="10216" xr:uid="{00000000-0005-0000-0000-0000AD180000}"/>
    <cellStyle name="Ausgabe 3 8 3 2 3 2" xfId="21944" xr:uid="{00000000-0005-0000-0000-0000AE180000}"/>
    <cellStyle name="Ausgabe 3 8 3 2 3 3" xfId="33671" xr:uid="{00000000-0005-0000-0000-0000AF180000}"/>
    <cellStyle name="Ausgabe 3 8 3 2 4" xfId="14134" xr:uid="{00000000-0005-0000-0000-0000B0180000}"/>
    <cellStyle name="Ausgabe 3 8 3 2 5" xfId="25861" xr:uid="{00000000-0005-0000-0000-0000B1180000}"/>
    <cellStyle name="Ausgabe 3 8 3 3" xfId="3704" xr:uid="{00000000-0005-0000-0000-0000B2180000}"/>
    <cellStyle name="Ausgabe 3 8 3 3 2" xfId="7609" xr:uid="{00000000-0005-0000-0000-0000B3180000}"/>
    <cellStyle name="Ausgabe 3 8 3 3 2 2" xfId="19337" xr:uid="{00000000-0005-0000-0000-0000B4180000}"/>
    <cellStyle name="Ausgabe 3 8 3 3 2 3" xfId="31064" xr:uid="{00000000-0005-0000-0000-0000B5180000}"/>
    <cellStyle name="Ausgabe 3 8 3 3 3" xfId="11514" xr:uid="{00000000-0005-0000-0000-0000B6180000}"/>
    <cellStyle name="Ausgabe 3 8 3 3 3 2" xfId="23242" xr:uid="{00000000-0005-0000-0000-0000B7180000}"/>
    <cellStyle name="Ausgabe 3 8 3 3 3 3" xfId="34969" xr:uid="{00000000-0005-0000-0000-0000B8180000}"/>
    <cellStyle name="Ausgabe 3 8 3 3 4" xfId="15432" xr:uid="{00000000-0005-0000-0000-0000B9180000}"/>
    <cellStyle name="Ausgabe 3 8 3 3 5" xfId="27159" xr:uid="{00000000-0005-0000-0000-0000BA180000}"/>
    <cellStyle name="Ausgabe 3 8 3 4" xfId="5013" xr:uid="{00000000-0005-0000-0000-0000BB180000}"/>
    <cellStyle name="Ausgabe 3 8 3 4 2" xfId="16741" xr:uid="{00000000-0005-0000-0000-0000BC180000}"/>
    <cellStyle name="Ausgabe 3 8 3 4 3" xfId="28468" xr:uid="{00000000-0005-0000-0000-0000BD180000}"/>
    <cellStyle name="Ausgabe 3 8 3 5" xfId="8918" xr:uid="{00000000-0005-0000-0000-0000BE180000}"/>
    <cellStyle name="Ausgabe 3 8 3 5 2" xfId="20646" xr:uid="{00000000-0005-0000-0000-0000BF180000}"/>
    <cellStyle name="Ausgabe 3 8 3 5 3" xfId="32373" xr:uid="{00000000-0005-0000-0000-0000C0180000}"/>
    <cellStyle name="Ausgabe 3 8 3 6" xfId="12836" xr:uid="{00000000-0005-0000-0000-0000C1180000}"/>
    <cellStyle name="Ausgabe 3 8 3 7" xfId="24563" xr:uid="{00000000-0005-0000-0000-0000C2180000}"/>
    <cellStyle name="Ausgabe 3 8 4" xfId="1548" xr:uid="{00000000-0005-0000-0000-0000C3180000}"/>
    <cellStyle name="Ausgabe 3 8 4 2" xfId="5453" xr:uid="{00000000-0005-0000-0000-0000C4180000}"/>
    <cellStyle name="Ausgabe 3 8 4 2 2" xfId="17181" xr:uid="{00000000-0005-0000-0000-0000C5180000}"/>
    <cellStyle name="Ausgabe 3 8 4 2 3" xfId="28908" xr:uid="{00000000-0005-0000-0000-0000C6180000}"/>
    <cellStyle name="Ausgabe 3 8 4 3" xfId="9358" xr:uid="{00000000-0005-0000-0000-0000C7180000}"/>
    <cellStyle name="Ausgabe 3 8 4 3 2" xfId="21086" xr:uid="{00000000-0005-0000-0000-0000C8180000}"/>
    <cellStyle name="Ausgabe 3 8 4 3 3" xfId="32813" xr:uid="{00000000-0005-0000-0000-0000C9180000}"/>
    <cellStyle name="Ausgabe 3 8 4 4" xfId="13276" xr:uid="{00000000-0005-0000-0000-0000CA180000}"/>
    <cellStyle name="Ausgabe 3 8 4 5" xfId="25003" xr:uid="{00000000-0005-0000-0000-0000CB180000}"/>
    <cellStyle name="Ausgabe 3 8 5" xfId="2846" xr:uid="{00000000-0005-0000-0000-0000CC180000}"/>
    <cellStyle name="Ausgabe 3 8 5 2" xfId="6751" xr:uid="{00000000-0005-0000-0000-0000CD180000}"/>
    <cellStyle name="Ausgabe 3 8 5 2 2" xfId="18479" xr:uid="{00000000-0005-0000-0000-0000CE180000}"/>
    <cellStyle name="Ausgabe 3 8 5 2 3" xfId="30206" xr:uid="{00000000-0005-0000-0000-0000CF180000}"/>
    <cellStyle name="Ausgabe 3 8 5 3" xfId="10656" xr:uid="{00000000-0005-0000-0000-0000D0180000}"/>
    <cellStyle name="Ausgabe 3 8 5 3 2" xfId="22384" xr:uid="{00000000-0005-0000-0000-0000D1180000}"/>
    <cellStyle name="Ausgabe 3 8 5 3 3" xfId="34111" xr:uid="{00000000-0005-0000-0000-0000D2180000}"/>
    <cellStyle name="Ausgabe 3 8 5 4" xfId="14574" xr:uid="{00000000-0005-0000-0000-0000D3180000}"/>
    <cellStyle name="Ausgabe 3 8 5 5" xfId="26301" xr:uid="{00000000-0005-0000-0000-0000D4180000}"/>
    <cellStyle name="Ausgabe 3 8 6" xfId="4155" xr:uid="{00000000-0005-0000-0000-0000D5180000}"/>
    <cellStyle name="Ausgabe 3 8 6 2" xfId="15883" xr:uid="{00000000-0005-0000-0000-0000D6180000}"/>
    <cellStyle name="Ausgabe 3 8 6 3" xfId="27610" xr:uid="{00000000-0005-0000-0000-0000D7180000}"/>
    <cellStyle name="Ausgabe 3 8 7" xfId="8060" xr:uid="{00000000-0005-0000-0000-0000D8180000}"/>
    <cellStyle name="Ausgabe 3 8 7 2" xfId="19788" xr:uid="{00000000-0005-0000-0000-0000D9180000}"/>
    <cellStyle name="Ausgabe 3 8 7 3" xfId="31515" xr:uid="{00000000-0005-0000-0000-0000DA180000}"/>
    <cellStyle name="Ausgabe 3 8 8" xfId="11978" xr:uid="{00000000-0005-0000-0000-0000DB180000}"/>
    <cellStyle name="Ausgabe 3 8 9" xfId="23705" xr:uid="{00000000-0005-0000-0000-0000DC180000}"/>
    <cellStyle name="Ausgabe 3 9" xfId="276" xr:uid="{00000000-0005-0000-0000-0000DD180000}"/>
    <cellStyle name="Ausgabe 3 9 2" xfId="705" xr:uid="{00000000-0005-0000-0000-0000DE180000}"/>
    <cellStyle name="Ausgabe 3 9 2 2" xfId="2003" xr:uid="{00000000-0005-0000-0000-0000DF180000}"/>
    <cellStyle name="Ausgabe 3 9 2 2 2" xfId="5908" xr:uid="{00000000-0005-0000-0000-0000E0180000}"/>
    <cellStyle name="Ausgabe 3 9 2 2 2 2" xfId="17636" xr:uid="{00000000-0005-0000-0000-0000E1180000}"/>
    <cellStyle name="Ausgabe 3 9 2 2 2 3" xfId="29363" xr:uid="{00000000-0005-0000-0000-0000E2180000}"/>
    <cellStyle name="Ausgabe 3 9 2 2 3" xfId="9813" xr:uid="{00000000-0005-0000-0000-0000E3180000}"/>
    <cellStyle name="Ausgabe 3 9 2 2 3 2" xfId="21541" xr:uid="{00000000-0005-0000-0000-0000E4180000}"/>
    <cellStyle name="Ausgabe 3 9 2 2 3 3" xfId="33268" xr:uid="{00000000-0005-0000-0000-0000E5180000}"/>
    <cellStyle name="Ausgabe 3 9 2 2 4" xfId="13731" xr:uid="{00000000-0005-0000-0000-0000E6180000}"/>
    <cellStyle name="Ausgabe 3 9 2 2 5" xfId="25458" xr:uid="{00000000-0005-0000-0000-0000E7180000}"/>
    <cellStyle name="Ausgabe 3 9 2 3" xfId="3301" xr:uid="{00000000-0005-0000-0000-0000E8180000}"/>
    <cellStyle name="Ausgabe 3 9 2 3 2" xfId="7206" xr:uid="{00000000-0005-0000-0000-0000E9180000}"/>
    <cellStyle name="Ausgabe 3 9 2 3 2 2" xfId="18934" xr:uid="{00000000-0005-0000-0000-0000EA180000}"/>
    <cellStyle name="Ausgabe 3 9 2 3 2 3" xfId="30661" xr:uid="{00000000-0005-0000-0000-0000EB180000}"/>
    <cellStyle name="Ausgabe 3 9 2 3 3" xfId="11111" xr:uid="{00000000-0005-0000-0000-0000EC180000}"/>
    <cellStyle name="Ausgabe 3 9 2 3 3 2" xfId="22839" xr:uid="{00000000-0005-0000-0000-0000ED180000}"/>
    <cellStyle name="Ausgabe 3 9 2 3 3 3" xfId="34566" xr:uid="{00000000-0005-0000-0000-0000EE180000}"/>
    <cellStyle name="Ausgabe 3 9 2 3 4" xfId="15029" xr:uid="{00000000-0005-0000-0000-0000EF180000}"/>
    <cellStyle name="Ausgabe 3 9 2 3 5" xfId="26756" xr:uid="{00000000-0005-0000-0000-0000F0180000}"/>
    <cellStyle name="Ausgabe 3 9 2 4" xfId="4610" xr:uid="{00000000-0005-0000-0000-0000F1180000}"/>
    <cellStyle name="Ausgabe 3 9 2 4 2" xfId="16338" xr:uid="{00000000-0005-0000-0000-0000F2180000}"/>
    <cellStyle name="Ausgabe 3 9 2 4 3" xfId="28065" xr:uid="{00000000-0005-0000-0000-0000F3180000}"/>
    <cellStyle name="Ausgabe 3 9 2 5" xfId="8515" xr:uid="{00000000-0005-0000-0000-0000F4180000}"/>
    <cellStyle name="Ausgabe 3 9 2 5 2" xfId="20243" xr:uid="{00000000-0005-0000-0000-0000F5180000}"/>
    <cellStyle name="Ausgabe 3 9 2 5 3" xfId="31970" xr:uid="{00000000-0005-0000-0000-0000F6180000}"/>
    <cellStyle name="Ausgabe 3 9 2 6" xfId="12433" xr:uid="{00000000-0005-0000-0000-0000F7180000}"/>
    <cellStyle name="Ausgabe 3 9 2 7" xfId="24160" xr:uid="{00000000-0005-0000-0000-0000F8180000}"/>
    <cellStyle name="Ausgabe 3 9 3" xfId="1134" xr:uid="{00000000-0005-0000-0000-0000F9180000}"/>
    <cellStyle name="Ausgabe 3 9 3 2" xfId="2432" xr:uid="{00000000-0005-0000-0000-0000FA180000}"/>
    <cellStyle name="Ausgabe 3 9 3 2 2" xfId="6337" xr:uid="{00000000-0005-0000-0000-0000FB180000}"/>
    <cellStyle name="Ausgabe 3 9 3 2 2 2" xfId="18065" xr:uid="{00000000-0005-0000-0000-0000FC180000}"/>
    <cellStyle name="Ausgabe 3 9 3 2 2 3" xfId="29792" xr:uid="{00000000-0005-0000-0000-0000FD180000}"/>
    <cellStyle name="Ausgabe 3 9 3 2 3" xfId="10242" xr:uid="{00000000-0005-0000-0000-0000FE180000}"/>
    <cellStyle name="Ausgabe 3 9 3 2 3 2" xfId="21970" xr:uid="{00000000-0005-0000-0000-0000FF180000}"/>
    <cellStyle name="Ausgabe 3 9 3 2 3 3" xfId="33697" xr:uid="{00000000-0005-0000-0000-000000190000}"/>
    <cellStyle name="Ausgabe 3 9 3 2 4" xfId="14160" xr:uid="{00000000-0005-0000-0000-000001190000}"/>
    <cellStyle name="Ausgabe 3 9 3 2 5" xfId="25887" xr:uid="{00000000-0005-0000-0000-000002190000}"/>
    <cellStyle name="Ausgabe 3 9 3 3" xfId="3730" xr:uid="{00000000-0005-0000-0000-000003190000}"/>
    <cellStyle name="Ausgabe 3 9 3 3 2" xfId="7635" xr:uid="{00000000-0005-0000-0000-000004190000}"/>
    <cellStyle name="Ausgabe 3 9 3 3 2 2" xfId="19363" xr:uid="{00000000-0005-0000-0000-000005190000}"/>
    <cellStyle name="Ausgabe 3 9 3 3 2 3" xfId="31090" xr:uid="{00000000-0005-0000-0000-000006190000}"/>
    <cellStyle name="Ausgabe 3 9 3 3 3" xfId="11540" xr:uid="{00000000-0005-0000-0000-000007190000}"/>
    <cellStyle name="Ausgabe 3 9 3 3 3 2" xfId="23268" xr:uid="{00000000-0005-0000-0000-000008190000}"/>
    <cellStyle name="Ausgabe 3 9 3 3 3 3" xfId="34995" xr:uid="{00000000-0005-0000-0000-000009190000}"/>
    <cellStyle name="Ausgabe 3 9 3 3 4" xfId="15458" xr:uid="{00000000-0005-0000-0000-00000A190000}"/>
    <cellStyle name="Ausgabe 3 9 3 3 5" xfId="27185" xr:uid="{00000000-0005-0000-0000-00000B190000}"/>
    <cellStyle name="Ausgabe 3 9 3 4" xfId="5039" xr:uid="{00000000-0005-0000-0000-00000C190000}"/>
    <cellStyle name="Ausgabe 3 9 3 4 2" xfId="16767" xr:uid="{00000000-0005-0000-0000-00000D190000}"/>
    <cellStyle name="Ausgabe 3 9 3 4 3" xfId="28494" xr:uid="{00000000-0005-0000-0000-00000E190000}"/>
    <cellStyle name="Ausgabe 3 9 3 5" xfId="8944" xr:uid="{00000000-0005-0000-0000-00000F190000}"/>
    <cellStyle name="Ausgabe 3 9 3 5 2" xfId="20672" xr:uid="{00000000-0005-0000-0000-000010190000}"/>
    <cellStyle name="Ausgabe 3 9 3 5 3" xfId="32399" xr:uid="{00000000-0005-0000-0000-000011190000}"/>
    <cellStyle name="Ausgabe 3 9 3 6" xfId="12862" xr:uid="{00000000-0005-0000-0000-000012190000}"/>
    <cellStyle name="Ausgabe 3 9 3 7" xfId="24589" xr:uid="{00000000-0005-0000-0000-000013190000}"/>
    <cellStyle name="Ausgabe 3 9 4" xfId="1574" xr:uid="{00000000-0005-0000-0000-000014190000}"/>
    <cellStyle name="Ausgabe 3 9 4 2" xfId="5479" xr:uid="{00000000-0005-0000-0000-000015190000}"/>
    <cellStyle name="Ausgabe 3 9 4 2 2" xfId="17207" xr:uid="{00000000-0005-0000-0000-000016190000}"/>
    <cellStyle name="Ausgabe 3 9 4 2 3" xfId="28934" xr:uid="{00000000-0005-0000-0000-000017190000}"/>
    <cellStyle name="Ausgabe 3 9 4 3" xfId="9384" xr:uid="{00000000-0005-0000-0000-000018190000}"/>
    <cellStyle name="Ausgabe 3 9 4 3 2" xfId="21112" xr:uid="{00000000-0005-0000-0000-000019190000}"/>
    <cellStyle name="Ausgabe 3 9 4 3 3" xfId="32839" xr:uid="{00000000-0005-0000-0000-00001A190000}"/>
    <cellStyle name="Ausgabe 3 9 4 4" xfId="13302" xr:uid="{00000000-0005-0000-0000-00001B190000}"/>
    <cellStyle name="Ausgabe 3 9 4 5" xfId="25029" xr:uid="{00000000-0005-0000-0000-00001C190000}"/>
    <cellStyle name="Ausgabe 3 9 5" xfId="2872" xr:uid="{00000000-0005-0000-0000-00001D190000}"/>
    <cellStyle name="Ausgabe 3 9 5 2" xfId="6777" xr:uid="{00000000-0005-0000-0000-00001E190000}"/>
    <cellStyle name="Ausgabe 3 9 5 2 2" xfId="18505" xr:uid="{00000000-0005-0000-0000-00001F190000}"/>
    <cellStyle name="Ausgabe 3 9 5 2 3" xfId="30232" xr:uid="{00000000-0005-0000-0000-000020190000}"/>
    <cellStyle name="Ausgabe 3 9 5 3" xfId="10682" xr:uid="{00000000-0005-0000-0000-000021190000}"/>
    <cellStyle name="Ausgabe 3 9 5 3 2" xfId="22410" xr:uid="{00000000-0005-0000-0000-000022190000}"/>
    <cellStyle name="Ausgabe 3 9 5 3 3" xfId="34137" xr:uid="{00000000-0005-0000-0000-000023190000}"/>
    <cellStyle name="Ausgabe 3 9 5 4" xfId="14600" xr:uid="{00000000-0005-0000-0000-000024190000}"/>
    <cellStyle name="Ausgabe 3 9 5 5" xfId="26327" xr:uid="{00000000-0005-0000-0000-000025190000}"/>
    <cellStyle name="Ausgabe 3 9 6" xfId="4181" xr:uid="{00000000-0005-0000-0000-000026190000}"/>
    <cellStyle name="Ausgabe 3 9 6 2" xfId="15909" xr:uid="{00000000-0005-0000-0000-000027190000}"/>
    <cellStyle name="Ausgabe 3 9 6 3" xfId="27636" xr:uid="{00000000-0005-0000-0000-000028190000}"/>
    <cellStyle name="Ausgabe 3 9 7" xfId="8086" xr:uid="{00000000-0005-0000-0000-000029190000}"/>
    <cellStyle name="Ausgabe 3 9 7 2" xfId="19814" xr:uid="{00000000-0005-0000-0000-00002A190000}"/>
    <cellStyle name="Ausgabe 3 9 7 3" xfId="31541" xr:uid="{00000000-0005-0000-0000-00002B190000}"/>
    <cellStyle name="Ausgabe 3 9 8" xfId="12004" xr:uid="{00000000-0005-0000-0000-00002C190000}"/>
    <cellStyle name="Ausgabe 3 9 9" xfId="23731" xr:uid="{00000000-0005-0000-0000-00002D190000}"/>
    <cellStyle name="Berechnung 2" xfId="28" xr:uid="{00000000-0005-0000-0000-00002E190000}"/>
    <cellStyle name="Berechnung 2 10" xfId="275" xr:uid="{00000000-0005-0000-0000-00002F190000}"/>
    <cellStyle name="Berechnung 2 10 2" xfId="704" xr:uid="{00000000-0005-0000-0000-000030190000}"/>
    <cellStyle name="Berechnung 2 10 2 2" xfId="2002" xr:uid="{00000000-0005-0000-0000-000031190000}"/>
    <cellStyle name="Berechnung 2 10 2 2 2" xfId="5907" xr:uid="{00000000-0005-0000-0000-000032190000}"/>
    <cellStyle name="Berechnung 2 10 2 2 2 2" xfId="17635" xr:uid="{00000000-0005-0000-0000-000033190000}"/>
    <cellStyle name="Berechnung 2 10 2 2 2 3" xfId="29362" xr:uid="{00000000-0005-0000-0000-000034190000}"/>
    <cellStyle name="Berechnung 2 10 2 2 3" xfId="9812" xr:uid="{00000000-0005-0000-0000-000035190000}"/>
    <cellStyle name="Berechnung 2 10 2 2 3 2" xfId="21540" xr:uid="{00000000-0005-0000-0000-000036190000}"/>
    <cellStyle name="Berechnung 2 10 2 2 3 3" xfId="33267" xr:uid="{00000000-0005-0000-0000-000037190000}"/>
    <cellStyle name="Berechnung 2 10 2 2 4" xfId="13730" xr:uid="{00000000-0005-0000-0000-000038190000}"/>
    <cellStyle name="Berechnung 2 10 2 2 5" xfId="25457" xr:uid="{00000000-0005-0000-0000-000039190000}"/>
    <cellStyle name="Berechnung 2 10 2 3" xfId="3300" xr:uid="{00000000-0005-0000-0000-00003A190000}"/>
    <cellStyle name="Berechnung 2 10 2 3 2" xfId="7205" xr:uid="{00000000-0005-0000-0000-00003B190000}"/>
    <cellStyle name="Berechnung 2 10 2 3 2 2" xfId="18933" xr:uid="{00000000-0005-0000-0000-00003C190000}"/>
    <cellStyle name="Berechnung 2 10 2 3 2 3" xfId="30660" xr:uid="{00000000-0005-0000-0000-00003D190000}"/>
    <cellStyle name="Berechnung 2 10 2 3 3" xfId="11110" xr:uid="{00000000-0005-0000-0000-00003E190000}"/>
    <cellStyle name="Berechnung 2 10 2 3 3 2" xfId="22838" xr:uid="{00000000-0005-0000-0000-00003F190000}"/>
    <cellStyle name="Berechnung 2 10 2 3 3 3" xfId="34565" xr:uid="{00000000-0005-0000-0000-000040190000}"/>
    <cellStyle name="Berechnung 2 10 2 3 4" xfId="15028" xr:uid="{00000000-0005-0000-0000-000041190000}"/>
    <cellStyle name="Berechnung 2 10 2 3 5" xfId="26755" xr:uid="{00000000-0005-0000-0000-000042190000}"/>
    <cellStyle name="Berechnung 2 10 2 4" xfId="4609" xr:uid="{00000000-0005-0000-0000-000043190000}"/>
    <cellStyle name="Berechnung 2 10 2 4 2" xfId="16337" xr:uid="{00000000-0005-0000-0000-000044190000}"/>
    <cellStyle name="Berechnung 2 10 2 4 3" xfId="28064" xr:uid="{00000000-0005-0000-0000-000045190000}"/>
    <cellStyle name="Berechnung 2 10 2 5" xfId="8514" xr:uid="{00000000-0005-0000-0000-000046190000}"/>
    <cellStyle name="Berechnung 2 10 2 5 2" xfId="20242" xr:uid="{00000000-0005-0000-0000-000047190000}"/>
    <cellStyle name="Berechnung 2 10 2 5 3" xfId="31969" xr:uid="{00000000-0005-0000-0000-000048190000}"/>
    <cellStyle name="Berechnung 2 10 2 6" xfId="12432" xr:uid="{00000000-0005-0000-0000-000049190000}"/>
    <cellStyle name="Berechnung 2 10 2 7" xfId="24159" xr:uid="{00000000-0005-0000-0000-00004A190000}"/>
    <cellStyle name="Berechnung 2 10 3" xfId="1133" xr:uid="{00000000-0005-0000-0000-00004B190000}"/>
    <cellStyle name="Berechnung 2 10 3 2" xfId="2431" xr:uid="{00000000-0005-0000-0000-00004C190000}"/>
    <cellStyle name="Berechnung 2 10 3 2 2" xfId="6336" xr:uid="{00000000-0005-0000-0000-00004D190000}"/>
    <cellStyle name="Berechnung 2 10 3 2 2 2" xfId="18064" xr:uid="{00000000-0005-0000-0000-00004E190000}"/>
    <cellStyle name="Berechnung 2 10 3 2 2 3" xfId="29791" xr:uid="{00000000-0005-0000-0000-00004F190000}"/>
    <cellStyle name="Berechnung 2 10 3 2 3" xfId="10241" xr:uid="{00000000-0005-0000-0000-000050190000}"/>
    <cellStyle name="Berechnung 2 10 3 2 3 2" xfId="21969" xr:uid="{00000000-0005-0000-0000-000051190000}"/>
    <cellStyle name="Berechnung 2 10 3 2 3 3" xfId="33696" xr:uid="{00000000-0005-0000-0000-000052190000}"/>
    <cellStyle name="Berechnung 2 10 3 2 4" xfId="14159" xr:uid="{00000000-0005-0000-0000-000053190000}"/>
    <cellStyle name="Berechnung 2 10 3 2 5" xfId="25886" xr:uid="{00000000-0005-0000-0000-000054190000}"/>
    <cellStyle name="Berechnung 2 10 3 3" xfId="3729" xr:uid="{00000000-0005-0000-0000-000055190000}"/>
    <cellStyle name="Berechnung 2 10 3 3 2" xfId="7634" xr:uid="{00000000-0005-0000-0000-000056190000}"/>
    <cellStyle name="Berechnung 2 10 3 3 2 2" xfId="19362" xr:uid="{00000000-0005-0000-0000-000057190000}"/>
    <cellStyle name="Berechnung 2 10 3 3 2 3" xfId="31089" xr:uid="{00000000-0005-0000-0000-000058190000}"/>
    <cellStyle name="Berechnung 2 10 3 3 3" xfId="11539" xr:uid="{00000000-0005-0000-0000-000059190000}"/>
    <cellStyle name="Berechnung 2 10 3 3 3 2" xfId="23267" xr:uid="{00000000-0005-0000-0000-00005A190000}"/>
    <cellStyle name="Berechnung 2 10 3 3 3 3" xfId="34994" xr:uid="{00000000-0005-0000-0000-00005B190000}"/>
    <cellStyle name="Berechnung 2 10 3 3 4" xfId="15457" xr:uid="{00000000-0005-0000-0000-00005C190000}"/>
    <cellStyle name="Berechnung 2 10 3 3 5" xfId="27184" xr:uid="{00000000-0005-0000-0000-00005D190000}"/>
    <cellStyle name="Berechnung 2 10 3 4" xfId="5038" xr:uid="{00000000-0005-0000-0000-00005E190000}"/>
    <cellStyle name="Berechnung 2 10 3 4 2" xfId="16766" xr:uid="{00000000-0005-0000-0000-00005F190000}"/>
    <cellStyle name="Berechnung 2 10 3 4 3" xfId="28493" xr:uid="{00000000-0005-0000-0000-000060190000}"/>
    <cellStyle name="Berechnung 2 10 3 5" xfId="8943" xr:uid="{00000000-0005-0000-0000-000061190000}"/>
    <cellStyle name="Berechnung 2 10 3 5 2" xfId="20671" xr:uid="{00000000-0005-0000-0000-000062190000}"/>
    <cellStyle name="Berechnung 2 10 3 5 3" xfId="32398" xr:uid="{00000000-0005-0000-0000-000063190000}"/>
    <cellStyle name="Berechnung 2 10 3 6" xfId="12861" xr:uid="{00000000-0005-0000-0000-000064190000}"/>
    <cellStyle name="Berechnung 2 10 3 7" xfId="24588" xr:uid="{00000000-0005-0000-0000-000065190000}"/>
    <cellStyle name="Berechnung 2 10 4" xfId="1573" xr:uid="{00000000-0005-0000-0000-000066190000}"/>
    <cellStyle name="Berechnung 2 10 4 2" xfId="5478" xr:uid="{00000000-0005-0000-0000-000067190000}"/>
    <cellStyle name="Berechnung 2 10 4 2 2" xfId="17206" xr:uid="{00000000-0005-0000-0000-000068190000}"/>
    <cellStyle name="Berechnung 2 10 4 2 3" xfId="28933" xr:uid="{00000000-0005-0000-0000-000069190000}"/>
    <cellStyle name="Berechnung 2 10 4 3" xfId="9383" xr:uid="{00000000-0005-0000-0000-00006A190000}"/>
    <cellStyle name="Berechnung 2 10 4 3 2" xfId="21111" xr:uid="{00000000-0005-0000-0000-00006B190000}"/>
    <cellStyle name="Berechnung 2 10 4 3 3" xfId="32838" xr:uid="{00000000-0005-0000-0000-00006C190000}"/>
    <cellStyle name="Berechnung 2 10 4 4" xfId="13301" xr:uid="{00000000-0005-0000-0000-00006D190000}"/>
    <cellStyle name="Berechnung 2 10 4 5" xfId="25028" xr:uid="{00000000-0005-0000-0000-00006E190000}"/>
    <cellStyle name="Berechnung 2 10 5" xfId="2871" xr:uid="{00000000-0005-0000-0000-00006F190000}"/>
    <cellStyle name="Berechnung 2 10 5 2" xfId="6776" xr:uid="{00000000-0005-0000-0000-000070190000}"/>
    <cellStyle name="Berechnung 2 10 5 2 2" xfId="18504" xr:uid="{00000000-0005-0000-0000-000071190000}"/>
    <cellStyle name="Berechnung 2 10 5 2 3" xfId="30231" xr:uid="{00000000-0005-0000-0000-000072190000}"/>
    <cellStyle name="Berechnung 2 10 5 3" xfId="10681" xr:uid="{00000000-0005-0000-0000-000073190000}"/>
    <cellStyle name="Berechnung 2 10 5 3 2" xfId="22409" xr:uid="{00000000-0005-0000-0000-000074190000}"/>
    <cellStyle name="Berechnung 2 10 5 3 3" xfId="34136" xr:uid="{00000000-0005-0000-0000-000075190000}"/>
    <cellStyle name="Berechnung 2 10 5 4" xfId="14599" xr:uid="{00000000-0005-0000-0000-000076190000}"/>
    <cellStyle name="Berechnung 2 10 5 5" xfId="26326" xr:uid="{00000000-0005-0000-0000-000077190000}"/>
    <cellStyle name="Berechnung 2 10 6" xfId="4180" xr:uid="{00000000-0005-0000-0000-000078190000}"/>
    <cellStyle name="Berechnung 2 10 6 2" xfId="15908" xr:uid="{00000000-0005-0000-0000-000079190000}"/>
    <cellStyle name="Berechnung 2 10 6 3" xfId="27635" xr:uid="{00000000-0005-0000-0000-00007A190000}"/>
    <cellStyle name="Berechnung 2 10 7" xfId="8085" xr:uid="{00000000-0005-0000-0000-00007B190000}"/>
    <cellStyle name="Berechnung 2 10 7 2" xfId="19813" xr:uid="{00000000-0005-0000-0000-00007C190000}"/>
    <cellStyle name="Berechnung 2 10 7 3" xfId="31540" xr:uid="{00000000-0005-0000-0000-00007D190000}"/>
    <cellStyle name="Berechnung 2 10 8" xfId="12003" xr:uid="{00000000-0005-0000-0000-00007E190000}"/>
    <cellStyle name="Berechnung 2 10 9" xfId="23730" xr:uid="{00000000-0005-0000-0000-00007F190000}"/>
    <cellStyle name="Berechnung 2 11" xfId="271" xr:uid="{00000000-0005-0000-0000-000080190000}"/>
    <cellStyle name="Berechnung 2 11 2" xfId="700" xr:uid="{00000000-0005-0000-0000-000081190000}"/>
    <cellStyle name="Berechnung 2 11 2 2" xfId="1998" xr:uid="{00000000-0005-0000-0000-000082190000}"/>
    <cellStyle name="Berechnung 2 11 2 2 2" xfId="5903" xr:uid="{00000000-0005-0000-0000-000083190000}"/>
    <cellStyle name="Berechnung 2 11 2 2 2 2" xfId="17631" xr:uid="{00000000-0005-0000-0000-000084190000}"/>
    <cellStyle name="Berechnung 2 11 2 2 2 3" xfId="29358" xr:uid="{00000000-0005-0000-0000-000085190000}"/>
    <cellStyle name="Berechnung 2 11 2 2 3" xfId="9808" xr:uid="{00000000-0005-0000-0000-000086190000}"/>
    <cellStyle name="Berechnung 2 11 2 2 3 2" xfId="21536" xr:uid="{00000000-0005-0000-0000-000087190000}"/>
    <cellStyle name="Berechnung 2 11 2 2 3 3" xfId="33263" xr:uid="{00000000-0005-0000-0000-000088190000}"/>
    <cellStyle name="Berechnung 2 11 2 2 4" xfId="13726" xr:uid="{00000000-0005-0000-0000-000089190000}"/>
    <cellStyle name="Berechnung 2 11 2 2 5" xfId="25453" xr:uid="{00000000-0005-0000-0000-00008A190000}"/>
    <cellStyle name="Berechnung 2 11 2 3" xfId="3296" xr:uid="{00000000-0005-0000-0000-00008B190000}"/>
    <cellStyle name="Berechnung 2 11 2 3 2" xfId="7201" xr:uid="{00000000-0005-0000-0000-00008C190000}"/>
    <cellStyle name="Berechnung 2 11 2 3 2 2" xfId="18929" xr:uid="{00000000-0005-0000-0000-00008D190000}"/>
    <cellStyle name="Berechnung 2 11 2 3 2 3" xfId="30656" xr:uid="{00000000-0005-0000-0000-00008E190000}"/>
    <cellStyle name="Berechnung 2 11 2 3 3" xfId="11106" xr:uid="{00000000-0005-0000-0000-00008F190000}"/>
    <cellStyle name="Berechnung 2 11 2 3 3 2" xfId="22834" xr:uid="{00000000-0005-0000-0000-000090190000}"/>
    <cellStyle name="Berechnung 2 11 2 3 3 3" xfId="34561" xr:uid="{00000000-0005-0000-0000-000091190000}"/>
    <cellStyle name="Berechnung 2 11 2 3 4" xfId="15024" xr:uid="{00000000-0005-0000-0000-000092190000}"/>
    <cellStyle name="Berechnung 2 11 2 3 5" xfId="26751" xr:uid="{00000000-0005-0000-0000-000093190000}"/>
    <cellStyle name="Berechnung 2 11 2 4" xfId="4605" xr:uid="{00000000-0005-0000-0000-000094190000}"/>
    <cellStyle name="Berechnung 2 11 2 4 2" xfId="16333" xr:uid="{00000000-0005-0000-0000-000095190000}"/>
    <cellStyle name="Berechnung 2 11 2 4 3" xfId="28060" xr:uid="{00000000-0005-0000-0000-000096190000}"/>
    <cellStyle name="Berechnung 2 11 2 5" xfId="8510" xr:uid="{00000000-0005-0000-0000-000097190000}"/>
    <cellStyle name="Berechnung 2 11 2 5 2" xfId="20238" xr:uid="{00000000-0005-0000-0000-000098190000}"/>
    <cellStyle name="Berechnung 2 11 2 5 3" xfId="31965" xr:uid="{00000000-0005-0000-0000-000099190000}"/>
    <cellStyle name="Berechnung 2 11 2 6" xfId="12428" xr:uid="{00000000-0005-0000-0000-00009A190000}"/>
    <cellStyle name="Berechnung 2 11 2 7" xfId="24155" xr:uid="{00000000-0005-0000-0000-00009B190000}"/>
    <cellStyle name="Berechnung 2 11 3" xfId="1129" xr:uid="{00000000-0005-0000-0000-00009C190000}"/>
    <cellStyle name="Berechnung 2 11 3 2" xfId="2427" xr:uid="{00000000-0005-0000-0000-00009D190000}"/>
    <cellStyle name="Berechnung 2 11 3 2 2" xfId="6332" xr:uid="{00000000-0005-0000-0000-00009E190000}"/>
    <cellStyle name="Berechnung 2 11 3 2 2 2" xfId="18060" xr:uid="{00000000-0005-0000-0000-00009F190000}"/>
    <cellStyle name="Berechnung 2 11 3 2 2 3" xfId="29787" xr:uid="{00000000-0005-0000-0000-0000A0190000}"/>
    <cellStyle name="Berechnung 2 11 3 2 3" xfId="10237" xr:uid="{00000000-0005-0000-0000-0000A1190000}"/>
    <cellStyle name="Berechnung 2 11 3 2 3 2" xfId="21965" xr:uid="{00000000-0005-0000-0000-0000A2190000}"/>
    <cellStyle name="Berechnung 2 11 3 2 3 3" xfId="33692" xr:uid="{00000000-0005-0000-0000-0000A3190000}"/>
    <cellStyle name="Berechnung 2 11 3 2 4" xfId="14155" xr:uid="{00000000-0005-0000-0000-0000A4190000}"/>
    <cellStyle name="Berechnung 2 11 3 2 5" xfId="25882" xr:uid="{00000000-0005-0000-0000-0000A5190000}"/>
    <cellStyle name="Berechnung 2 11 3 3" xfId="3725" xr:uid="{00000000-0005-0000-0000-0000A6190000}"/>
    <cellStyle name="Berechnung 2 11 3 3 2" xfId="7630" xr:uid="{00000000-0005-0000-0000-0000A7190000}"/>
    <cellStyle name="Berechnung 2 11 3 3 2 2" xfId="19358" xr:uid="{00000000-0005-0000-0000-0000A8190000}"/>
    <cellStyle name="Berechnung 2 11 3 3 2 3" xfId="31085" xr:uid="{00000000-0005-0000-0000-0000A9190000}"/>
    <cellStyle name="Berechnung 2 11 3 3 3" xfId="11535" xr:uid="{00000000-0005-0000-0000-0000AA190000}"/>
    <cellStyle name="Berechnung 2 11 3 3 3 2" xfId="23263" xr:uid="{00000000-0005-0000-0000-0000AB190000}"/>
    <cellStyle name="Berechnung 2 11 3 3 3 3" xfId="34990" xr:uid="{00000000-0005-0000-0000-0000AC190000}"/>
    <cellStyle name="Berechnung 2 11 3 3 4" xfId="15453" xr:uid="{00000000-0005-0000-0000-0000AD190000}"/>
    <cellStyle name="Berechnung 2 11 3 3 5" xfId="27180" xr:uid="{00000000-0005-0000-0000-0000AE190000}"/>
    <cellStyle name="Berechnung 2 11 3 4" xfId="5034" xr:uid="{00000000-0005-0000-0000-0000AF190000}"/>
    <cellStyle name="Berechnung 2 11 3 4 2" xfId="16762" xr:uid="{00000000-0005-0000-0000-0000B0190000}"/>
    <cellStyle name="Berechnung 2 11 3 4 3" xfId="28489" xr:uid="{00000000-0005-0000-0000-0000B1190000}"/>
    <cellStyle name="Berechnung 2 11 3 5" xfId="8939" xr:uid="{00000000-0005-0000-0000-0000B2190000}"/>
    <cellStyle name="Berechnung 2 11 3 5 2" xfId="20667" xr:uid="{00000000-0005-0000-0000-0000B3190000}"/>
    <cellStyle name="Berechnung 2 11 3 5 3" xfId="32394" xr:uid="{00000000-0005-0000-0000-0000B4190000}"/>
    <cellStyle name="Berechnung 2 11 3 6" xfId="12857" xr:uid="{00000000-0005-0000-0000-0000B5190000}"/>
    <cellStyle name="Berechnung 2 11 3 7" xfId="24584" xr:uid="{00000000-0005-0000-0000-0000B6190000}"/>
    <cellStyle name="Berechnung 2 11 4" xfId="1569" xr:uid="{00000000-0005-0000-0000-0000B7190000}"/>
    <cellStyle name="Berechnung 2 11 4 2" xfId="5474" xr:uid="{00000000-0005-0000-0000-0000B8190000}"/>
    <cellStyle name="Berechnung 2 11 4 2 2" xfId="17202" xr:uid="{00000000-0005-0000-0000-0000B9190000}"/>
    <cellStyle name="Berechnung 2 11 4 2 3" xfId="28929" xr:uid="{00000000-0005-0000-0000-0000BA190000}"/>
    <cellStyle name="Berechnung 2 11 4 3" xfId="9379" xr:uid="{00000000-0005-0000-0000-0000BB190000}"/>
    <cellStyle name="Berechnung 2 11 4 3 2" xfId="21107" xr:uid="{00000000-0005-0000-0000-0000BC190000}"/>
    <cellStyle name="Berechnung 2 11 4 3 3" xfId="32834" xr:uid="{00000000-0005-0000-0000-0000BD190000}"/>
    <cellStyle name="Berechnung 2 11 4 4" xfId="13297" xr:uid="{00000000-0005-0000-0000-0000BE190000}"/>
    <cellStyle name="Berechnung 2 11 4 5" xfId="25024" xr:uid="{00000000-0005-0000-0000-0000BF190000}"/>
    <cellStyle name="Berechnung 2 11 5" xfId="2867" xr:uid="{00000000-0005-0000-0000-0000C0190000}"/>
    <cellStyle name="Berechnung 2 11 5 2" xfId="6772" xr:uid="{00000000-0005-0000-0000-0000C1190000}"/>
    <cellStyle name="Berechnung 2 11 5 2 2" xfId="18500" xr:uid="{00000000-0005-0000-0000-0000C2190000}"/>
    <cellStyle name="Berechnung 2 11 5 2 3" xfId="30227" xr:uid="{00000000-0005-0000-0000-0000C3190000}"/>
    <cellStyle name="Berechnung 2 11 5 3" xfId="10677" xr:uid="{00000000-0005-0000-0000-0000C4190000}"/>
    <cellStyle name="Berechnung 2 11 5 3 2" xfId="22405" xr:uid="{00000000-0005-0000-0000-0000C5190000}"/>
    <cellStyle name="Berechnung 2 11 5 3 3" xfId="34132" xr:uid="{00000000-0005-0000-0000-0000C6190000}"/>
    <cellStyle name="Berechnung 2 11 5 4" xfId="14595" xr:uid="{00000000-0005-0000-0000-0000C7190000}"/>
    <cellStyle name="Berechnung 2 11 5 5" xfId="26322" xr:uid="{00000000-0005-0000-0000-0000C8190000}"/>
    <cellStyle name="Berechnung 2 11 6" xfId="4176" xr:uid="{00000000-0005-0000-0000-0000C9190000}"/>
    <cellStyle name="Berechnung 2 11 6 2" xfId="15904" xr:uid="{00000000-0005-0000-0000-0000CA190000}"/>
    <cellStyle name="Berechnung 2 11 6 3" xfId="27631" xr:uid="{00000000-0005-0000-0000-0000CB190000}"/>
    <cellStyle name="Berechnung 2 11 7" xfId="8081" xr:uid="{00000000-0005-0000-0000-0000CC190000}"/>
    <cellStyle name="Berechnung 2 11 7 2" xfId="19809" xr:uid="{00000000-0005-0000-0000-0000CD190000}"/>
    <cellStyle name="Berechnung 2 11 7 3" xfId="31536" xr:uid="{00000000-0005-0000-0000-0000CE190000}"/>
    <cellStyle name="Berechnung 2 11 8" xfId="11999" xr:uid="{00000000-0005-0000-0000-0000CF190000}"/>
    <cellStyle name="Berechnung 2 11 9" xfId="23726" xr:uid="{00000000-0005-0000-0000-0000D0190000}"/>
    <cellStyle name="Berechnung 2 12" xfId="282" xr:uid="{00000000-0005-0000-0000-0000D1190000}"/>
    <cellStyle name="Berechnung 2 12 2" xfId="711" xr:uid="{00000000-0005-0000-0000-0000D2190000}"/>
    <cellStyle name="Berechnung 2 12 2 2" xfId="2009" xr:uid="{00000000-0005-0000-0000-0000D3190000}"/>
    <cellStyle name="Berechnung 2 12 2 2 2" xfId="5914" xr:uid="{00000000-0005-0000-0000-0000D4190000}"/>
    <cellStyle name="Berechnung 2 12 2 2 2 2" xfId="17642" xr:uid="{00000000-0005-0000-0000-0000D5190000}"/>
    <cellStyle name="Berechnung 2 12 2 2 2 3" xfId="29369" xr:uid="{00000000-0005-0000-0000-0000D6190000}"/>
    <cellStyle name="Berechnung 2 12 2 2 3" xfId="9819" xr:uid="{00000000-0005-0000-0000-0000D7190000}"/>
    <cellStyle name="Berechnung 2 12 2 2 3 2" xfId="21547" xr:uid="{00000000-0005-0000-0000-0000D8190000}"/>
    <cellStyle name="Berechnung 2 12 2 2 3 3" xfId="33274" xr:uid="{00000000-0005-0000-0000-0000D9190000}"/>
    <cellStyle name="Berechnung 2 12 2 2 4" xfId="13737" xr:uid="{00000000-0005-0000-0000-0000DA190000}"/>
    <cellStyle name="Berechnung 2 12 2 2 5" xfId="25464" xr:uid="{00000000-0005-0000-0000-0000DB190000}"/>
    <cellStyle name="Berechnung 2 12 2 3" xfId="3307" xr:uid="{00000000-0005-0000-0000-0000DC190000}"/>
    <cellStyle name="Berechnung 2 12 2 3 2" xfId="7212" xr:uid="{00000000-0005-0000-0000-0000DD190000}"/>
    <cellStyle name="Berechnung 2 12 2 3 2 2" xfId="18940" xr:uid="{00000000-0005-0000-0000-0000DE190000}"/>
    <cellStyle name="Berechnung 2 12 2 3 2 3" xfId="30667" xr:uid="{00000000-0005-0000-0000-0000DF190000}"/>
    <cellStyle name="Berechnung 2 12 2 3 3" xfId="11117" xr:uid="{00000000-0005-0000-0000-0000E0190000}"/>
    <cellStyle name="Berechnung 2 12 2 3 3 2" xfId="22845" xr:uid="{00000000-0005-0000-0000-0000E1190000}"/>
    <cellStyle name="Berechnung 2 12 2 3 3 3" xfId="34572" xr:uid="{00000000-0005-0000-0000-0000E2190000}"/>
    <cellStyle name="Berechnung 2 12 2 3 4" xfId="15035" xr:uid="{00000000-0005-0000-0000-0000E3190000}"/>
    <cellStyle name="Berechnung 2 12 2 3 5" xfId="26762" xr:uid="{00000000-0005-0000-0000-0000E4190000}"/>
    <cellStyle name="Berechnung 2 12 2 4" xfId="4616" xr:uid="{00000000-0005-0000-0000-0000E5190000}"/>
    <cellStyle name="Berechnung 2 12 2 4 2" xfId="16344" xr:uid="{00000000-0005-0000-0000-0000E6190000}"/>
    <cellStyle name="Berechnung 2 12 2 4 3" xfId="28071" xr:uid="{00000000-0005-0000-0000-0000E7190000}"/>
    <cellStyle name="Berechnung 2 12 2 5" xfId="8521" xr:uid="{00000000-0005-0000-0000-0000E8190000}"/>
    <cellStyle name="Berechnung 2 12 2 5 2" xfId="20249" xr:uid="{00000000-0005-0000-0000-0000E9190000}"/>
    <cellStyle name="Berechnung 2 12 2 5 3" xfId="31976" xr:uid="{00000000-0005-0000-0000-0000EA190000}"/>
    <cellStyle name="Berechnung 2 12 2 6" xfId="12439" xr:uid="{00000000-0005-0000-0000-0000EB190000}"/>
    <cellStyle name="Berechnung 2 12 2 7" xfId="24166" xr:uid="{00000000-0005-0000-0000-0000EC190000}"/>
    <cellStyle name="Berechnung 2 12 3" xfId="1140" xr:uid="{00000000-0005-0000-0000-0000ED190000}"/>
    <cellStyle name="Berechnung 2 12 3 2" xfId="2438" xr:uid="{00000000-0005-0000-0000-0000EE190000}"/>
    <cellStyle name="Berechnung 2 12 3 2 2" xfId="6343" xr:uid="{00000000-0005-0000-0000-0000EF190000}"/>
    <cellStyle name="Berechnung 2 12 3 2 2 2" xfId="18071" xr:uid="{00000000-0005-0000-0000-0000F0190000}"/>
    <cellStyle name="Berechnung 2 12 3 2 2 3" xfId="29798" xr:uid="{00000000-0005-0000-0000-0000F1190000}"/>
    <cellStyle name="Berechnung 2 12 3 2 3" xfId="10248" xr:uid="{00000000-0005-0000-0000-0000F2190000}"/>
    <cellStyle name="Berechnung 2 12 3 2 3 2" xfId="21976" xr:uid="{00000000-0005-0000-0000-0000F3190000}"/>
    <cellStyle name="Berechnung 2 12 3 2 3 3" xfId="33703" xr:uid="{00000000-0005-0000-0000-0000F4190000}"/>
    <cellStyle name="Berechnung 2 12 3 2 4" xfId="14166" xr:uid="{00000000-0005-0000-0000-0000F5190000}"/>
    <cellStyle name="Berechnung 2 12 3 2 5" xfId="25893" xr:uid="{00000000-0005-0000-0000-0000F6190000}"/>
    <cellStyle name="Berechnung 2 12 3 3" xfId="3736" xr:uid="{00000000-0005-0000-0000-0000F7190000}"/>
    <cellStyle name="Berechnung 2 12 3 3 2" xfId="7641" xr:uid="{00000000-0005-0000-0000-0000F8190000}"/>
    <cellStyle name="Berechnung 2 12 3 3 2 2" xfId="19369" xr:uid="{00000000-0005-0000-0000-0000F9190000}"/>
    <cellStyle name="Berechnung 2 12 3 3 2 3" xfId="31096" xr:uid="{00000000-0005-0000-0000-0000FA190000}"/>
    <cellStyle name="Berechnung 2 12 3 3 3" xfId="11546" xr:uid="{00000000-0005-0000-0000-0000FB190000}"/>
    <cellStyle name="Berechnung 2 12 3 3 3 2" xfId="23274" xr:uid="{00000000-0005-0000-0000-0000FC190000}"/>
    <cellStyle name="Berechnung 2 12 3 3 3 3" xfId="35001" xr:uid="{00000000-0005-0000-0000-0000FD190000}"/>
    <cellStyle name="Berechnung 2 12 3 3 4" xfId="15464" xr:uid="{00000000-0005-0000-0000-0000FE190000}"/>
    <cellStyle name="Berechnung 2 12 3 3 5" xfId="27191" xr:uid="{00000000-0005-0000-0000-0000FF190000}"/>
    <cellStyle name="Berechnung 2 12 3 4" xfId="5045" xr:uid="{00000000-0005-0000-0000-0000001A0000}"/>
    <cellStyle name="Berechnung 2 12 3 4 2" xfId="16773" xr:uid="{00000000-0005-0000-0000-0000011A0000}"/>
    <cellStyle name="Berechnung 2 12 3 4 3" xfId="28500" xr:uid="{00000000-0005-0000-0000-0000021A0000}"/>
    <cellStyle name="Berechnung 2 12 3 5" xfId="8950" xr:uid="{00000000-0005-0000-0000-0000031A0000}"/>
    <cellStyle name="Berechnung 2 12 3 5 2" xfId="20678" xr:uid="{00000000-0005-0000-0000-0000041A0000}"/>
    <cellStyle name="Berechnung 2 12 3 5 3" xfId="32405" xr:uid="{00000000-0005-0000-0000-0000051A0000}"/>
    <cellStyle name="Berechnung 2 12 3 6" xfId="12868" xr:uid="{00000000-0005-0000-0000-0000061A0000}"/>
    <cellStyle name="Berechnung 2 12 3 7" xfId="24595" xr:uid="{00000000-0005-0000-0000-0000071A0000}"/>
    <cellStyle name="Berechnung 2 12 4" xfId="1580" xr:uid="{00000000-0005-0000-0000-0000081A0000}"/>
    <cellStyle name="Berechnung 2 12 4 2" xfId="5485" xr:uid="{00000000-0005-0000-0000-0000091A0000}"/>
    <cellStyle name="Berechnung 2 12 4 2 2" xfId="17213" xr:uid="{00000000-0005-0000-0000-00000A1A0000}"/>
    <cellStyle name="Berechnung 2 12 4 2 3" xfId="28940" xr:uid="{00000000-0005-0000-0000-00000B1A0000}"/>
    <cellStyle name="Berechnung 2 12 4 3" xfId="9390" xr:uid="{00000000-0005-0000-0000-00000C1A0000}"/>
    <cellStyle name="Berechnung 2 12 4 3 2" xfId="21118" xr:uid="{00000000-0005-0000-0000-00000D1A0000}"/>
    <cellStyle name="Berechnung 2 12 4 3 3" xfId="32845" xr:uid="{00000000-0005-0000-0000-00000E1A0000}"/>
    <cellStyle name="Berechnung 2 12 4 4" xfId="13308" xr:uid="{00000000-0005-0000-0000-00000F1A0000}"/>
    <cellStyle name="Berechnung 2 12 4 5" xfId="25035" xr:uid="{00000000-0005-0000-0000-0000101A0000}"/>
    <cellStyle name="Berechnung 2 12 5" xfId="2878" xr:uid="{00000000-0005-0000-0000-0000111A0000}"/>
    <cellStyle name="Berechnung 2 12 5 2" xfId="6783" xr:uid="{00000000-0005-0000-0000-0000121A0000}"/>
    <cellStyle name="Berechnung 2 12 5 2 2" xfId="18511" xr:uid="{00000000-0005-0000-0000-0000131A0000}"/>
    <cellStyle name="Berechnung 2 12 5 2 3" xfId="30238" xr:uid="{00000000-0005-0000-0000-0000141A0000}"/>
    <cellStyle name="Berechnung 2 12 5 3" xfId="10688" xr:uid="{00000000-0005-0000-0000-0000151A0000}"/>
    <cellStyle name="Berechnung 2 12 5 3 2" xfId="22416" xr:uid="{00000000-0005-0000-0000-0000161A0000}"/>
    <cellStyle name="Berechnung 2 12 5 3 3" xfId="34143" xr:uid="{00000000-0005-0000-0000-0000171A0000}"/>
    <cellStyle name="Berechnung 2 12 5 4" xfId="14606" xr:uid="{00000000-0005-0000-0000-0000181A0000}"/>
    <cellStyle name="Berechnung 2 12 5 5" xfId="26333" xr:uid="{00000000-0005-0000-0000-0000191A0000}"/>
    <cellStyle name="Berechnung 2 12 6" xfId="4187" xr:uid="{00000000-0005-0000-0000-00001A1A0000}"/>
    <cellStyle name="Berechnung 2 12 6 2" xfId="15915" xr:uid="{00000000-0005-0000-0000-00001B1A0000}"/>
    <cellStyle name="Berechnung 2 12 6 3" xfId="27642" xr:uid="{00000000-0005-0000-0000-00001C1A0000}"/>
    <cellStyle name="Berechnung 2 12 7" xfId="8092" xr:uid="{00000000-0005-0000-0000-00001D1A0000}"/>
    <cellStyle name="Berechnung 2 12 7 2" xfId="19820" xr:uid="{00000000-0005-0000-0000-00001E1A0000}"/>
    <cellStyle name="Berechnung 2 12 7 3" xfId="31547" xr:uid="{00000000-0005-0000-0000-00001F1A0000}"/>
    <cellStyle name="Berechnung 2 12 8" xfId="12010" xr:uid="{00000000-0005-0000-0000-0000201A0000}"/>
    <cellStyle name="Berechnung 2 12 9" xfId="23737" xr:uid="{00000000-0005-0000-0000-0000211A0000}"/>
    <cellStyle name="Berechnung 2 13" xfId="305" xr:uid="{00000000-0005-0000-0000-0000221A0000}"/>
    <cellStyle name="Berechnung 2 13 2" xfId="734" xr:uid="{00000000-0005-0000-0000-0000231A0000}"/>
    <cellStyle name="Berechnung 2 13 2 2" xfId="2032" xr:uid="{00000000-0005-0000-0000-0000241A0000}"/>
    <cellStyle name="Berechnung 2 13 2 2 2" xfId="5937" xr:uid="{00000000-0005-0000-0000-0000251A0000}"/>
    <cellStyle name="Berechnung 2 13 2 2 2 2" xfId="17665" xr:uid="{00000000-0005-0000-0000-0000261A0000}"/>
    <cellStyle name="Berechnung 2 13 2 2 2 3" xfId="29392" xr:uid="{00000000-0005-0000-0000-0000271A0000}"/>
    <cellStyle name="Berechnung 2 13 2 2 3" xfId="9842" xr:uid="{00000000-0005-0000-0000-0000281A0000}"/>
    <cellStyle name="Berechnung 2 13 2 2 3 2" xfId="21570" xr:uid="{00000000-0005-0000-0000-0000291A0000}"/>
    <cellStyle name="Berechnung 2 13 2 2 3 3" xfId="33297" xr:uid="{00000000-0005-0000-0000-00002A1A0000}"/>
    <cellStyle name="Berechnung 2 13 2 2 4" xfId="13760" xr:uid="{00000000-0005-0000-0000-00002B1A0000}"/>
    <cellStyle name="Berechnung 2 13 2 2 5" xfId="25487" xr:uid="{00000000-0005-0000-0000-00002C1A0000}"/>
    <cellStyle name="Berechnung 2 13 2 3" xfId="3330" xr:uid="{00000000-0005-0000-0000-00002D1A0000}"/>
    <cellStyle name="Berechnung 2 13 2 3 2" xfId="7235" xr:uid="{00000000-0005-0000-0000-00002E1A0000}"/>
    <cellStyle name="Berechnung 2 13 2 3 2 2" xfId="18963" xr:uid="{00000000-0005-0000-0000-00002F1A0000}"/>
    <cellStyle name="Berechnung 2 13 2 3 2 3" xfId="30690" xr:uid="{00000000-0005-0000-0000-0000301A0000}"/>
    <cellStyle name="Berechnung 2 13 2 3 3" xfId="11140" xr:uid="{00000000-0005-0000-0000-0000311A0000}"/>
    <cellStyle name="Berechnung 2 13 2 3 3 2" xfId="22868" xr:uid="{00000000-0005-0000-0000-0000321A0000}"/>
    <cellStyle name="Berechnung 2 13 2 3 3 3" xfId="34595" xr:uid="{00000000-0005-0000-0000-0000331A0000}"/>
    <cellStyle name="Berechnung 2 13 2 3 4" xfId="15058" xr:uid="{00000000-0005-0000-0000-0000341A0000}"/>
    <cellStyle name="Berechnung 2 13 2 3 5" xfId="26785" xr:uid="{00000000-0005-0000-0000-0000351A0000}"/>
    <cellStyle name="Berechnung 2 13 2 4" xfId="4639" xr:uid="{00000000-0005-0000-0000-0000361A0000}"/>
    <cellStyle name="Berechnung 2 13 2 4 2" xfId="16367" xr:uid="{00000000-0005-0000-0000-0000371A0000}"/>
    <cellStyle name="Berechnung 2 13 2 4 3" xfId="28094" xr:uid="{00000000-0005-0000-0000-0000381A0000}"/>
    <cellStyle name="Berechnung 2 13 2 5" xfId="8544" xr:uid="{00000000-0005-0000-0000-0000391A0000}"/>
    <cellStyle name="Berechnung 2 13 2 5 2" xfId="20272" xr:uid="{00000000-0005-0000-0000-00003A1A0000}"/>
    <cellStyle name="Berechnung 2 13 2 5 3" xfId="31999" xr:uid="{00000000-0005-0000-0000-00003B1A0000}"/>
    <cellStyle name="Berechnung 2 13 2 6" xfId="12462" xr:uid="{00000000-0005-0000-0000-00003C1A0000}"/>
    <cellStyle name="Berechnung 2 13 2 7" xfId="24189" xr:uid="{00000000-0005-0000-0000-00003D1A0000}"/>
    <cellStyle name="Berechnung 2 13 3" xfId="1163" xr:uid="{00000000-0005-0000-0000-00003E1A0000}"/>
    <cellStyle name="Berechnung 2 13 3 2" xfId="2461" xr:uid="{00000000-0005-0000-0000-00003F1A0000}"/>
    <cellStyle name="Berechnung 2 13 3 2 2" xfId="6366" xr:uid="{00000000-0005-0000-0000-0000401A0000}"/>
    <cellStyle name="Berechnung 2 13 3 2 2 2" xfId="18094" xr:uid="{00000000-0005-0000-0000-0000411A0000}"/>
    <cellStyle name="Berechnung 2 13 3 2 2 3" xfId="29821" xr:uid="{00000000-0005-0000-0000-0000421A0000}"/>
    <cellStyle name="Berechnung 2 13 3 2 3" xfId="10271" xr:uid="{00000000-0005-0000-0000-0000431A0000}"/>
    <cellStyle name="Berechnung 2 13 3 2 3 2" xfId="21999" xr:uid="{00000000-0005-0000-0000-0000441A0000}"/>
    <cellStyle name="Berechnung 2 13 3 2 3 3" xfId="33726" xr:uid="{00000000-0005-0000-0000-0000451A0000}"/>
    <cellStyle name="Berechnung 2 13 3 2 4" xfId="14189" xr:uid="{00000000-0005-0000-0000-0000461A0000}"/>
    <cellStyle name="Berechnung 2 13 3 2 5" xfId="25916" xr:uid="{00000000-0005-0000-0000-0000471A0000}"/>
    <cellStyle name="Berechnung 2 13 3 3" xfId="3759" xr:uid="{00000000-0005-0000-0000-0000481A0000}"/>
    <cellStyle name="Berechnung 2 13 3 3 2" xfId="7664" xr:uid="{00000000-0005-0000-0000-0000491A0000}"/>
    <cellStyle name="Berechnung 2 13 3 3 2 2" xfId="19392" xr:uid="{00000000-0005-0000-0000-00004A1A0000}"/>
    <cellStyle name="Berechnung 2 13 3 3 2 3" xfId="31119" xr:uid="{00000000-0005-0000-0000-00004B1A0000}"/>
    <cellStyle name="Berechnung 2 13 3 3 3" xfId="11569" xr:uid="{00000000-0005-0000-0000-00004C1A0000}"/>
    <cellStyle name="Berechnung 2 13 3 3 3 2" xfId="23297" xr:uid="{00000000-0005-0000-0000-00004D1A0000}"/>
    <cellStyle name="Berechnung 2 13 3 3 3 3" xfId="35024" xr:uid="{00000000-0005-0000-0000-00004E1A0000}"/>
    <cellStyle name="Berechnung 2 13 3 3 4" xfId="15487" xr:uid="{00000000-0005-0000-0000-00004F1A0000}"/>
    <cellStyle name="Berechnung 2 13 3 3 5" xfId="27214" xr:uid="{00000000-0005-0000-0000-0000501A0000}"/>
    <cellStyle name="Berechnung 2 13 3 4" xfId="5068" xr:uid="{00000000-0005-0000-0000-0000511A0000}"/>
    <cellStyle name="Berechnung 2 13 3 4 2" xfId="16796" xr:uid="{00000000-0005-0000-0000-0000521A0000}"/>
    <cellStyle name="Berechnung 2 13 3 4 3" xfId="28523" xr:uid="{00000000-0005-0000-0000-0000531A0000}"/>
    <cellStyle name="Berechnung 2 13 3 5" xfId="8973" xr:uid="{00000000-0005-0000-0000-0000541A0000}"/>
    <cellStyle name="Berechnung 2 13 3 5 2" xfId="20701" xr:uid="{00000000-0005-0000-0000-0000551A0000}"/>
    <cellStyle name="Berechnung 2 13 3 5 3" xfId="32428" xr:uid="{00000000-0005-0000-0000-0000561A0000}"/>
    <cellStyle name="Berechnung 2 13 3 6" xfId="12891" xr:uid="{00000000-0005-0000-0000-0000571A0000}"/>
    <cellStyle name="Berechnung 2 13 3 7" xfId="24618" xr:uid="{00000000-0005-0000-0000-0000581A0000}"/>
    <cellStyle name="Berechnung 2 13 4" xfId="1603" xr:uid="{00000000-0005-0000-0000-0000591A0000}"/>
    <cellStyle name="Berechnung 2 13 4 2" xfId="5508" xr:uid="{00000000-0005-0000-0000-00005A1A0000}"/>
    <cellStyle name="Berechnung 2 13 4 2 2" xfId="17236" xr:uid="{00000000-0005-0000-0000-00005B1A0000}"/>
    <cellStyle name="Berechnung 2 13 4 2 3" xfId="28963" xr:uid="{00000000-0005-0000-0000-00005C1A0000}"/>
    <cellStyle name="Berechnung 2 13 4 3" xfId="9413" xr:uid="{00000000-0005-0000-0000-00005D1A0000}"/>
    <cellStyle name="Berechnung 2 13 4 3 2" xfId="21141" xr:uid="{00000000-0005-0000-0000-00005E1A0000}"/>
    <cellStyle name="Berechnung 2 13 4 3 3" xfId="32868" xr:uid="{00000000-0005-0000-0000-00005F1A0000}"/>
    <cellStyle name="Berechnung 2 13 4 4" xfId="13331" xr:uid="{00000000-0005-0000-0000-0000601A0000}"/>
    <cellStyle name="Berechnung 2 13 4 5" xfId="25058" xr:uid="{00000000-0005-0000-0000-0000611A0000}"/>
    <cellStyle name="Berechnung 2 13 5" xfId="2901" xr:uid="{00000000-0005-0000-0000-0000621A0000}"/>
    <cellStyle name="Berechnung 2 13 5 2" xfId="6806" xr:uid="{00000000-0005-0000-0000-0000631A0000}"/>
    <cellStyle name="Berechnung 2 13 5 2 2" xfId="18534" xr:uid="{00000000-0005-0000-0000-0000641A0000}"/>
    <cellStyle name="Berechnung 2 13 5 2 3" xfId="30261" xr:uid="{00000000-0005-0000-0000-0000651A0000}"/>
    <cellStyle name="Berechnung 2 13 5 3" xfId="10711" xr:uid="{00000000-0005-0000-0000-0000661A0000}"/>
    <cellStyle name="Berechnung 2 13 5 3 2" xfId="22439" xr:uid="{00000000-0005-0000-0000-0000671A0000}"/>
    <cellStyle name="Berechnung 2 13 5 3 3" xfId="34166" xr:uid="{00000000-0005-0000-0000-0000681A0000}"/>
    <cellStyle name="Berechnung 2 13 5 4" xfId="14629" xr:uid="{00000000-0005-0000-0000-0000691A0000}"/>
    <cellStyle name="Berechnung 2 13 5 5" xfId="26356" xr:uid="{00000000-0005-0000-0000-00006A1A0000}"/>
    <cellStyle name="Berechnung 2 13 6" xfId="4210" xr:uid="{00000000-0005-0000-0000-00006B1A0000}"/>
    <cellStyle name="Berechnung 2 13 6 2" xfId="15938" xr:uid="{00000000-0005-0000-0000-00006C1A0000}"/>
    <cellStyle name="Berechnung 2 13 6 3" xfId="27665" xr:uid="{00000000-0005-0000-0000-00006D1A0000}"/>
    <cellStyle name="Berechnung 2 13 7" xfId="8115" xr:uid="{00000000-0005-0000-0000-00006E1A0000}"/>
    <cellStyle name="Berechnung 2 13 7 2" xfId="19843" xr:uid="{00000000-0005-0000-0000-00006F1A0000}"/>
    <cellStyle name="Berechnung 2 13 7 3" xfId="31570" xr:uid="{00000000-0005-0000-0000-0000701A0000}"/>
    <cellStyle name="Berechnung 2 13 8" xfId="12033" xr:uid="{00000000-0005-0000-0000-0000711A0000}"/>
    <cellStyle name="Berechnung 2 13 9" xfId="23760" xr:uid="{00000000-0005-0000-0000-0000721A0000}"/>
    <cellStyle name="Berechnung 2 14" xfId="173" xr:uid="{00000000-0005-0000-0000-0000731A0000}"/>
    <cellStyle name="Berechnung 2 14 2" xfId="1471" xr:uid="{00000000-0005-0000-0000-0000741A0000}"/>
    <cellStyle name="Berechnung 2 14 2 2" xfId="5376" xr:uid="{00000000-0005-0000-0000-0000751A0000}"/>
    <cellStyle name="Berechnung 2 14 2 2 2" xfId="17104" xr:uid="{00000000-0005-0000-0000-0000761A0000}"/>
    <cellStyle name="Berechnung 2 14 2 2 3" xfId="28831" xr:uid="{00000000-0005-0000-0000-0000771A0000}"/>
    <cellStyle name="Berechnung 2 14 2 3" xfId="9281" xr:uid="{00000000-0005-0000-0000-0000781A0000}"/>
    <cellStyle name="Berechnung 2 14 2 3 2" xfId="21009" xr:uid="{00000000-0005-0000-0000-0000791A0000}"/>
    <cellStyle name="Berechnung 2 14 2 3 3" xfId="32736" xr:uid="{00000000-0005-0000-0000-00007A1A0000}"/>
    <cellStyle name="Berechnung 2 14 2 4" xfId="13199" xr:uid="{00000000-0005-0000-0000-00007B1A0000}"/>
    <cellStyle name="Berechnung 2 14 2 5" xfId="24926" xr:uid="{00000000-0005-0000-0000-00007C1A0000}"/>
    <cellStyle name="Berechnung 2 14 3" xfId="2769" xr:uid="{00000000-0005-0000-0000-00007D1A0000}"/>
    <cellStyle name="Berechnung 2 14 3 2" xfId="6674" xr:uid="{00000000-0005-0000-0000-00007E1A0000}"/>
    <cellStyle name="Berechnung 2 14 3 2 2" xfId="18402" xr:uid="{00000000-0005-0000-0000-00007F1A0000}"/>
    <cellStyle name="Berechnung 2 14 3 2 3" xfId="30129" xr:uid="{00000000-0005-0000-0000-0000801A0000}"/>
    <cellStyle name="Berechnung 2 14 3 3" xfId="10579" xr:uid="{00000000-0005-0000-0000-0000811A0000}"/>
    <cellStyle name="Berechnung 2 14 3 3 2" xfId="22307" xr:uid="{00000000-0005-0000-0000-0000821A0000}"/>
    <cellStyle name="Berechnung 2 14 3 3 3" xfId="34034" xr:uid="{00000000-0005-0000-0000-0000831A0000}"/>
    <cellStyle name="Berechnung 2 14 3 4" xfId="14497" xr:uid="{00000000-0005-0000-0000-0000841A0000}"/>
    <cellStyle name="Berechnung 2 14 3 5" xfId="26224" xr:uid="{00000000-0005-0000-0000-0000851A0000}"/>
    <cellStyle name="Berechnung 2 14 4" xfId="4078" xr:uid="{00000000-0005-0000-0000-0000861A0000}"/>
    <cellStyle name="Berechnung 2 14 4 2" xfId="15806" xr:uid="{00000000-0005-0000-0000-0000871A0000}"/>
    <cellStyle name="Berechnung 2 14 4 3" xfId="27533" xr:uid="{00000000-0005-0000-0000-0000881A0000}"/>
    <cellStyle name="Berechnung 2 14 5" xfId="7983" xr:uid="{00000000-0005-0000-0000-0000891A0000}"/>
    <cellStyle name="Berechnung 2 14 5 2" xfId="19711" xr:uid="{00000000-0005-0000-0000-00008A1A0000}"/>
    <cellStyle name="Berechnung 2 14 5 3" xfId="31438" xr:uid="{00000000-0005-0000-0000-00008B1A0000}"/>
    <cellStyle name="Berechnung 2 14 6" xfId="11901" xr:uid="{00000000-0005-0000-0000-00008C1A0000}"/>
    <cellStyle name="Berechnung 2 14 7" xfId="23628" xr:uid="{00000000-0005-0000-0000-00008D1A0000}"/>
    <cellStyle name="Berechnung 2 15" xfId="162" xr:uid="{00000000-0005-0000-0000-00008E1A0000}"/>
    <cellStyle name="Berechnung 2 15 2" xfId="4067" xr:uid="{00000000-0005-0000-0000-00008F1A0000}"/>
    <cellStyle name="Berechnung 2 15 2 2" xfId="15795" xr:uid="{00000000-0005-0000-0000-0000901A0000}"/>
    <cellStyle name="Berechnung 2 15 2 3" xfId="27522" xr:uid="{00000000-0005-0000-0000-0000911A0000}"/>
    <cellStyle name="Berechnung 2 15 3" xfId="7972" xr:uid="{00000000-0005-0000-0000-0000921A0000}"/>
    <cellStyle name="Berechnung 2 15 3 2" xfId="19700" xr:uid="{00000000-0005-0000-0000-0000931A0000}"/>
    <cellStyle name="Berechnung 2 15 3 3" xfId="31427" xr:uid="{00000000-0005-0000-0000-0000941A0000}"/>
    <cellStyle name="Berechnung 2 15 4" xfId="11890" xr:uid="{00000000-0005-0000-0000-0000951A0000}"/>
    <cellStyle name="Berechnung 2 15 5" xfId="23617" xr:uid="{00000000-0005-0000-0000-0000961A0000}"/>
    <cellStyle name="Berechnung 2 16" xfId="151" xr:uid="{00000000-0005-0000-0000-0000971A0000}"/>
    <cellStyle name="Berechnung 2 16 2" xfId="11879" xr:uid="{00000000-0005-0000-0000-0000981A0000}"/>
    <cellStyle name="Berechnung 2 16 3" xfId="23606" xr:uid="{00000000-0005-0000-0000-0000991A0000}"/>
    <cellStyle name="Berechnung 2 17" xfId="129" xr:uid="{00000000-0005-0000-0000-00009A1A0000}"/>
    <cellStyle name="Berechnung 2 18" xfId="148" xr:uid="{00000000-0005-0000-0000-00009B1A0000}"/>
    <cellStyle name="Berechnung 2 19" xfId="35342" xr:uid="{00000000-0005-0000-0000-00009C1A0000}"/>
    <cellStyle name="Berechnung 2 2" xfId="112" xr:uid="{00000000-0005-0000-0000-00009D1A0000}"/>
    <cellStyle name="Berechnung 2 2 10" xfId="2799" xr:uid="{00000000-0005-0000-0000-00009E1A0000}"/>
    <cellStyle name="Berechnung 2 2 10 2" xfId="6704" xr:uid="{00000000-0005-0000-0000-00009F1A0000}"/>
    <cellStyle name="Berechnung 2 2 10 2 2" xfId="18432" xr:uid="{00000000-0005-0000-0000-0000A01A0000}"/>
    <cellStyle name="Berechnung 2 2 10 2 3" xfId="30159" xr:uid="{00000000-0005-0000-0000-0000A11A0000}"/>
    <cellStyle name="Berechnung 2 2 10 3" xfId="10609" xr:uid="{00000000-0005-0000-0000-0000A21A0000}"/>
    <cellStyle name="Berechnung 2 2 10 3 2" xfId="22337" xr:uid="{00000000-0005-0000-0000-0000A31A0000}"/>
    <cellStyle name="Berechnung 2 2 10 3 3" xfId="34064" xr:uid="{00000000-0005-0000-0000-0000A41A0000}"/>
    <cellStyle name="Berechnung 2 2 10 4" xfId="14527" xr:uid="{00000000-0005-0000-0000-0000A51A0000}"/>
    <cellStyle name="Berechnung 2 2 10 5" xfId="26254" xr:uid="{00000000-0005-0000-0000-0000A61A0000}"/>
    <cellStyle name="Berechnung 2 2 11" xfId="4108" xr:uid="{00000000-0005-0000-0000-0000A71A0000}"/>
    <cellStyle name="Berechnung 2 2 11 2" xfId="15836" xr:uid="{00000000-0005-0000-0000-0000A81A0000}"/>
    <cellStyle name="Berechnung 2 2 11 3" xfId="27563" xr:uid="{00000000-0005-0000-0000-0000A91A0000}"/>
    <cellStyle name="Berechnung 2 2 12" xfId="8013" xr:uid="{00000000-0005-0000-0000-0000AA1A0000}"/>
    <cellStyle name="Berechnung 2 2 12 2" xfId="19741" xr:uid="{00000000-0005-0000-0000-0000AB1A0000}"/>
    <cellStyle name="Berechnung 2 2 12 3" xfId="31468" xr:uid="{00000000-0005-0000-0000-0000AC1A0000}"/>
    <cellStyle name="Berechnung 2 2 13" xfId="11931" xr:uid="{00000000-0005-0000-0000-0000AD1A0000}"/>
    <cellStyle name="Berechnung 2 2 14" xfId="23658" xr:uid="{00000000-0005-0000-0000-0000AE1A0000}"/>
    <cellStyle name="Berechnung 2 2 15" xfId="35340" xr:uid="{00000000-0005-0000-0000-0000AF1A0000}"/>
    <cellStyle name="Berechnung 2 2 16" xfId="35354" xr:uid="{00000000-0005-0000-0000-0000B01A0000}"/>
    <cellStyle name="Berechnung 2 2 17" xfId="35365" xr:uid="{00000000-0005-0000-0000-0000B11A0000}"/>
    <cellStyle name="Berechnung 2 2 18" xfId="203" xr:uid="{00000000-0005-0000-0000-0000B21A0000}"/>
    <cellStyle name="Berechnung 2 2 2" xfId="376" xr:uid="{00000000-0005-0000-0000-0000B31A0000}"/>
    <cellStyle name="Berechnung 2 2 2 10" xfId="12104" xr:uid="{00000000-0005-0000-0000-0000B41A0000}"/>
    <cellStyle name="Berechnung 2 2 2 11" xfId="23831" xr:uid="{00000000-0005-0000-0000-0000B51A0000}"/>
    <cellStyle name="Berechnung 2 2 2 2" xfId="475" xr:uid="{00000000-0005-0000-0000-0000B61A0000}"/>
    <cellStyle name="Berechnung 2 2 2 2 2" xfId="904" xr:uid="{00000000-0005-0000-0000-0000B71A0000}"/>
    <cellStyle name="Berechnung 2 2 2 2 2 2" xfId="2202" xr:uid="{00000000-0005-0000-0000-0000B81A0000}"/>
    <cellStyle name="Berechnung 2 2 2 2 2 2 2" xfId="6107" xr:uid="{00000000-0005-0000-0000-0000B91A0000}"/>
    <cellStyle name="Berechnung 2 2 2 2 2 2 2 2" xfId="17835" xr:uid="{00000000-0005-0000-0000-0000BA1A0000}"/>
    <cellStyle name="Berechnung 2 2 2 2 2 2 2 3" xfId="29562" xr:uid="{00000000-0005-0000-0000-0000BB1A0000}"/>
    <cellStyle name="Berechnung 2 2 2 2 2 2 3" xfId="10012" xr:uid="{00000000-0005-0000-0000-0000BC1A0000}"/>
    <cellStyle name="Berechnung 2 2 2 2 2 2 3 2" xfId="21740" xr:uid="{00000000-0005-0000-0000-0000BD1A0000}"/>
    <cellStyle name="Berechnung 2 2 2 2 2 2 3 3" xfId="33467" xr:uid="{00000000-0005-0000-0000-0000BE1A0000}"/>
    <cellStyle name="Berechnung 2 2 2 2 2 2 4" xfId="13930" xr:uid="{00000000-0005-0000-0000-0000BF1A0000}"/>
    <cellStyle name="Berechnung 2 2 2 2 2 2 5" xfId="25657" xr:uid="{00000000-0005-0000-0000-0000C01A0000}"/>
    <cellStyle name="Berechnung 2 2 2 2 2 3" xfId="3500" xr:uid="{00000000-0005-0000-0000-0000C11A0000}"/>
    <cellStyle name="Berechnung 2 2 2 2 2 3 2" xfId="7405" xr:uid="{00000000-0005-0000-0000-0000C21A0000}"/>
    <cellStyle name="Berechnung 2 2 2 2 2 3 2 2" xfId="19133" xr:uid="{00000000-0005-0000-0000-0000C31A0000}"/>
    <cellStyle name="Berechnung 2 2 2 2 2 3 2 3" xfId="30860" xr:uid="{00000000-0005-0000-0000-0000C41A0000}"/>
    <cellStyle name="Berechnung 2 2 2 2 2 3 3" xfId="11310" xr:uid="{00000000-0005-0000-0000-0000C51A0000}"/>
    <cellStyle name="Berechnung 2 2 2 2 2 3 3 2" xfId="23038" xr:uid="{00000000-0005-0000-0000-0000C61A0000}"/>
    <cellStyle name="Berechnung 2 2 2 2 2 3 3 3" xfId="34765" xr:uid="{00000000-0005-0000-0000-0000C71A0000}"/>
    <cellStyle name="Berechnung 2 2 2 2 2 3 4" xfId="15228" xr:uid="{00000000-0005-0000-0000-0000C81A0000}"/>
    <cellStyle name="Berechnung 2 2 2 2 2 3 5" xfId="26955" xr:uid="{00000000-0005-0000-0000-0000C91A0000}"/>
    <cellStyle name="Berechnung 2 2 2 2 2 4" xfId="4809" xr:uid="{00000000-0005-0000-0000-0000CA1A0000}"/>
    <cellStyle name="Berechnung 2 2 2 2 2 4 2" xfId="16537" xr:uid="{00000000-0005-0000-0000-0000CB1A0000}"/>
    <cellStyle name="Berechnung 2 2 2 2 2 4 3" xfId="28264" xr:uid="{00000000-0005-0000-0000-0000CC1A0000}"/>
    <cellStyle name="Berechnung 2 2 2 2 2 5" xfId="8714" xr:uid="{00000000-0005-0000-0000-0000CD1A0000}"/>
    <cellStyle name="Berechnung 2 2 2 2 2 5 2" xfId="20442" xr:uid="{00000000-0005-0000-0000-0000CE1A0000}"/>
    <cellStyle name="Berechnung 2 2 2 2 2 5 3" xfId="32169" xr:uid="{00000000-0005-0000-0000-0000CF1A0000}"/>
    <cellStyle name="Berechnung 2 2 2 2 2 6" xfId="12632" xr:uid="{00000000-0005-0000-0000-0000D01A0000}"/>
    <cellStyle name="Berechnung 2 2 2 2 2 7" xfId="24359" xr:uid="{00000000-0005-0000-0000-0000D11A0000}"/>
    <cellStyle name="Berechnung 2 2 2 2 3" xfId="1333" xr:uid="{00000000-0005-0000-0000-0000D21A0000}"/>
    <cellStyle name="Berechnung 2 2 2 2 3 2" xfId="2631" xr:uid="{00000000-0005-0000-0000-0000D31A0000}"/>
    <cellStyle name="Berechnung 2 2 2 2 3 2 2" xfId="6536" xr:uid="{00000000-0005-0000-0000-0000D41A0000}"/>
    <cellStyle name="Berechnung 2 2 2 2 3 2 2 2" xfId="18264" xr:uid="{00000000-0005-0000-0000-0000D51A0000}"/>
    <cellStyle name="Berechnung 2 2 2 2 3 2 2 3" xfId="29991" xr:uid="{00000000-0005-0000-0000-0000D61A0000}"/>
    <cellStyle name="Berechnung 2 2 2 2 3 2 3" xfId="10441" xr:uid="{00000000-0005-0000-0000-0000D71A0000}"/>
    <cellStyle name="Berechnung 2 2 2 2 3 2 3 2" xfId="22169" xr:uid="{00000000-0005-0000-0000-0000D81A0000}"/>
    <cellStyle name="Berechnung 2 2 2 2 3 2 3 3" xfId="33896" xr:uid="{00000000-0005-0000-0000-0000D91A0000}"/>
    <cellStyle name="Berechnung 2 2 2 2 3 2 4" xfId="14359" xr:uid="{00000000-0005-0000-0000-0000DA1A0000}"/>
    <cellStyle name="Berechnung 2 2 2 2 3 2 5" xfId="26086" xr:uid="{00000000-0005-0000-0000-0000DB1A0000}"/>
    <cellStyle name="Berechnung 2 2 2 2 3 3" xfId="3929" xr:uid="{00000000-0005-0000-0000-0000DC1A0000}"/>
    <cellStyle name="Berechnung 2 2 2 2 3 3 2" xfId="7834" xr:uid="{00000000-0005-0000-0000-0000DD1A0000}"/>
    <cellStyle name="Berechnung 2 2 2 2 3 3 2 2" xfId="19562" xr:uid="{00000000-0005-0000-0000-0000DE1A0000}"/>
    <cellStyle name="Berechnung 2 2 2 2 3 3 2 3" xfId="31289" xr:uid="{00000000-0005-0000-0000-0000DF1A0000}"/>
    <cellStyle name="Berechnung 2 2 2 2 3 3 3" xfId="11739" xr:uid="{00000000-0005-0000-0000-0000E01A0000}"/>
    <cellStyle name="Berechnung 2 2 2 2 3 3 3 2" xfId="23467" xr:uid="{00000000-0005-0000-0000-0000E11A0000}"/>
    <cellStyle name="Berechnung 2 2 2 2 3 3 3 3" xfId="35194" xr:uid="{00000000-0005-0000-0000-0000E21A0000}"/>
    <cellStyle name="Berechnung 2 2 2 2 3 3 4" xfId="15657" xr:uid="{00000000-0005-0000-0000-0000E31A0000}"/>
    <cellStyle name="Berechnung 2 2 2 2 3 3 5" xfId="27384" xr:uid="{00000000-0005-0000-0000-0000E41A0000}"/>
    <cellStyle name="Berechnung 2 2 2 2 3 4" xfId="5238" xr:uid="{00000000-0005-0000-0000-0000E51A0000}"/>
    <cellStyle name="Berechnung 2 2 2 2 3 4 2" xfId="16966" xr:uid="{00000000-0005-0000-0000-0000E61A0000}"/>
    <cellStyle name="Berechnung 2 2 2 2 3 4 3" xfId="28693" xr:uid="{00000000-0005-0000-0000-0000E71A0000}"/>
    <cellStyle name="Berechnung 2 2 2 2 3 5" xfId="9143" xr:uid="{00000000-0005-0000-0000-0000E81A0000}"/>
    <cellStyle name="Berechnung 2 2 2 2 3 5 2" xfId="20871" xr:uid="{00000000-0005-0000-0000-0000E91A0000}"/>
    <cellStyle name="Berechnung 2 2 2 2 3 5 3" xfId="32598" xr:uid="{00000000-0005-0000-0000-0000EA1A0000}"/>
    <cellStyle name="Berechnung 2 2 2 2 3 6" xfId="13061" xr:uid="{00000000-0005-0000-0000-0000EB1A0000}"/>
    <cellStyle name="Berechnung 2 2 2 2 3 7" xfId="24788" xr:uid="{00000000-0005-0000-0000-0000EC1A0000}"/>
    <cellStyle name="Berechnung 2 2 2 2 4" xfId="1773" xr:uid="{00000000-0005-0000-0000-0000ED1A0000}"/>
    <cellStyle name="Berechnung 2 2 2 2 4 2" xfId="5678" xr:uid="{00000000-0005-0000-0000-0000EE1A0000}"/>
    <cellStyle name="Berechnung 2 2 2 2 4 2 2" xfId="17406" xr:uid="{00000000-0005-0000-0000-0000EF1A0000}"/>
    <cellStyle name="Berechnung 2 2 2 2 4 2 3" xfId="29133" xr:uid="{00000000-0005-0000-0000-0000F01A0000}"/>
    <cellStyle name="Berechnung 2 2 2 2 4 3" xfId="9583" xr:uid="{00000000-0005-0000-0000-0000F11A0000}"/>
    <cellStyle name="Berechnung 2 2 2 2 4 3 2" xfId="21311" xr:uid="{00000000-0005-0000-0000-0000F21A0000}"/>
    <cellStyle name="Berechnung 2 2 2 2 4 3 3" xfId="33038" xr:uid="{00000000-0005-0000-0000-0000F31A0000}"/>
    <cellStyle name="Berechnung 2 2 2 2 4 4" xfId="13501" xr:uid="{00000000-0005-0000-0000-0000F41A0000}"/>
    <cellStyle name="Berechnung 2 2 2 2 4 5" xfId="25228" xr:uid="{00000000-0005-0000-0000-0000F51A0000}"/>
    <cellStyle name="Berechnung 2 2 2 2 5" xfId="3071" xr:uid="{00000000-0005-0000-0000-0000F61A0000}"/>
    <cellStyle name="Berechnung 2 2 2 2 5 2" xfId="6976" xr:uid="{00000000-0005-0000-0000-0000F71A0000}"/>
    <cellStyle name="Berechnung 2 2 2 2 5 2 2" xfId="18704" xr:uid="{00000000-0005-0000-0000-0000F81A0000}"/>
    <cellStyle name="Berechnung 2 2 2 2 5 2 3" xfId="30431" xr:uid="{00000000-0005-0000-0000-0000F91A0000}"/>
    <cellStyle name="Berechnung 2 2 2 2 5 3" xfId="10881" xr:uid="{00000000-0005-0000-0000-0000FA1A0000}"/>
    <cellStyle name="Berechnung 2 2 2 2 5 3 2" xfId="22609" xr:uid="{00000000-0005-0000-0000-0000FB1A0000}"/>
    <cellStyle name="Berechnung 2 2 2 2 5 3 3" xfId="34336" xr:uid="{00000000-0005-0000-0000-0000FC1A0000}"/>
    <cellStyle name="Berechnung 2 2 2 2 5 4" xfId="14799" xr:uid="{00000000-0005-0000-0000-0000FD1A0000}"/>
    <cellStyle name="Berechnung 2 2 2 2 5 5" xfId="26526" xr:uid="{00000000-0005-0000-0000-0000FE1A0000}"/>
    <cellStyle name="Berechnung 2 2 2 2 6" xfId="4380" xr:uid="{00000000-0005-0000-0000-0000FF1A0000}"/>
    <cellStyle name="Berechnung 2 2 2 2 6 2" xfId="16108" xr:uid="{00000000-0005-0000-0000-0000001B0000}"/>
    <cellStyle name="Berechnung 2 2 2 2 6 3" xfId="27835" xr:uid="{00000000-0005-0000-0000-0000011B0000}"/>
    <cellStyle name="Berechnung 2 2 2 2 7" xfId="8285" xr:uid="{00000000-0005-0000-0000-0000021B0000}"/>
    <cellStyle name="Berechnung 2 2 2 2 7 2" xfId="20013" xr:uid="{00000000-0005-0000-0000-0000031B0000}"/>
    <cellStyle name="Berechnung 2 2 2 2 7 3" xfId="31740" xr:uid="{00000000-0005-0000-0000-0000041B0000}"/>
    <cellStyle name="Berechnung 2 2 2 2 8" xfId="12203" xr:uid="{00000000-0005-0000-0000-0000051B0000}"/>
    <cellStyle name="Berechnung 2 2 2 2 9" xfId="23930" xr:uid="{00000000-0005-0000-0000-0000061B0000}"/>
    <cellStyle name="Berechnung 2 2 2 3" xfId="574" xr:uid="{00000000-0005-0000-0000-0000071B0000}"/>
    <cellStyle name="Berechnung 2 2 2 3 2" xfId="1003" xr:uid="{00000000-0005-0000-0000-0000081B0000}"/>
    <cellStyle name="Berechnung 2 2 2 3 2 2" xfId="2301" xr:uid="{00000000-0005-0000-0000-0000091B0000}"/>
    <cellStyle name="Berechnung 2 2 2 3 2 2 2" xfId="6206" xr:uid="{00000000-0005-0000-0000-00000A1B0000}"/>
    <cellStyle name="Berechnung 2 2 2 3 2 2 2 2" xfId="17934" xr:uid="{00000000-0005-0000-0000-00000B1B0000}"/>
    <cellStyle name="Berechnung 2 2 2 3 2 2 2 3" xfId="29661" xr:uid="{00000000-0005-0000-0000-00000C1B0000}"/>
    <cellStyle name="Berechnung 2 2 2 3 2 2 3" xfId="10111" xr:uid="{00000000-0005-0000-0000-00000D1B0000}"/>
    <cellStyle name="Berechnung 2 2 2 3 2 2 3 2" xfId="21839" xr:uid="{00000000-0005-0000-0000-00000E1B0000}"/>
    <cellStyle name="Berechnung 2 2 2 3 2 2 3 3" xfId="33566" xr:uid="{00000000-0005-0000-0000-00000F1B0000}"/>
    <cellStyle name="Berechnung 2 2 2 3 2 2 4" xfId="14029" xr:uid="{00000000-0005-0000-0000-0000101B0000}"/>
    <cellStyle name="Berechnung 2 2 2 3 2 2 5" xfId="25756" xr:uid="{00000000-0005-0000-0000-0000111B0000}"/>
    <cellStyle name="Berechnung 2 2 2 3 2 3" xfId="3599" xr:uid="{00000000-0005-0000-0000-0000121B0000}"/>
    <cellStyle name="Berechnung 2 2 2 3 2 3 2" xfId="7504" xr:uid="{00000000-0005-0000-0000-0000131B0000}"/>
    <cellStyle name="Berechnung 2 2 2 3 2 3 2 2" xfId="19232" xr:uid="{00000000-0005-0000-0000-0000141B0000}"/>
    <cellStyle name="Berechnung 2 2 2 3 2 3 2 3" xfId="30959" xr:uid="{00000000-0005-0000-0000-0000151B0000}"/>
    <cellStyle name="Berechnung 2 2 2 3 2 3 3" xfId="11409" xr:uid="{00000000-0005-0000-0000-0000161B0000}"/>
    <cellStyle name="Berechnung 2 2 2 3 2 3 3 2" xfId="23137" xr:uid="{00000000-0005-0000-0000-0000171B0000}"/>
    <cellStyle name="Berechnung 2 2 2 3 2 3 3 3" xfId="34864" xr:uid="{00000000-0005-0000-0000-0000181B0000}"/>
    <cellStyle name="Berechnung 2 2 2 3 2 3 4" xfId="15327" xr:uid="{00000000-0005-0000-0000-0000191B0000}"/>
    <cellStyle name="Berechnung 2 2 2 3 2 3 5" xfId="27054" xr:uid="{00000000-0005-0000-0000-00001A1B0000}"/>
    <cellStyle name="Berechnung 2 2 2 3 2 4" xfId="4908" xr:uid="{00000000-0005-0000-0000-00001B1B0000}"/>
    <cellStyle name="Berechnung 2 2 2 3 2 4 2" xfId="16636" xr:uid="{00000000-0005-0000-0000-00001C1B0000}"/>
    <cellStyle name="Berechnung 2 2 2 3 2 4 3" xfId="28363" xr:uid="{00000000-0005-0000-0000-00001D1B0000}"/>
    <cellStyle name="Berechnung 2 2 2 3 2 5" xfId="8813" xr:uid="{00000000-0005-0000-0000-00001E1B0000}"/>
    <cellStyle name="Berechnung 2 2 2 3 2 5 2" xfId="20541" xr:uid="{00000000-0005-0000-0000-00001F1B0000}"/>
    <cellStyle name="Berechnung 2 2 2 3 2 5 3" xfId="32268" xr:uid="{00000000-0005-0000-0000-0000201B0000}"/>
    <cellStyle name="Berechnung 2 2 2 3 2 6" xfId="12731" xr:uid="{00000000-0005-0000-0000-0000211B0000}"/>
    <cellStyle name="Berechnung 2 2 2 3 2 7" xfId="24458" xr:uid="{00000000-0005-0000-0000-0000221B0000}"/>
    <cellStyle name="Berechnung 2 2 2 3 3" xfId="1432" xr:uid="{00000000-0005-0000-0000-0000231B0000}"/>
    <cellStyle name="Berechnung 2 2 2 3 3 2" xfId="2730" xr:uid="{00000000-0005-0000-0000-0000241B0000}"/>
    <cellStyle name="Berechnung 2 2 2 3 3 2 2" xfId="6635" xr:uid="{00000000-0005-0000-0000-0000251B0000}"/>
    <cellStyle name="Berechnung 2 2 2 3 3 2 2 2" xfId="18363" xr:uid="{00000000-0005-0000-0000-0000261B0000}"/>
    <cellStyle name="Berechnung 2 2 2 3 3 2 2 3" xfId="30090" xr:uid="{00000000-0005-0000-0000-0000271B0000}"/>
    <cellStyle name="Berechnung 2 2 2 3 3 2 3" xfId="10540" xr:uid="{00000000-0005-0000-0000-0000281B0000}"/>
    <cellStyle name="Berechnung 2 2 2 3 3 2 3 2" xfId="22268" xr:uid="{00000000-0005-0000-0000-0000291B0000}"/>
    <cellStyle name="Berechnung 2 2 2 3 3 2 3 3" xfId="33995" xr:uid="{00000000-0005-0000-0000-00002A1B0000}"/>
    <cellStyle name="Berechnung 2 2 2 3 3 2 4" xfId="14458" xr:uid="{00000000-0005-0000-0000-00002B1B0000}"/>
    <cellStyle name="Berechnung 2 2 2 3 3 2 5" xfId="26185" xr:uid="{00000000-0005-0000-0000-00002C1B0000}"/>
    <cellStyle name="Berechnung 2 2 2 3 3 3" xfId="4028" xr:uid="{00000000-0005-0000-0000-00002D1B0000}"/>
    <cellStyle name="Berechnung 2 2 2 3 3 3 2" xfId="7933" xr:uid="{00000000-0005-0000-0000-00002E1B0000}"/>
    <cellStyle name="Berechnung 2 2 2 3 3 3 2 2" xfId="19661" xr:uid="{00000000-0005-0000-0000-00002F1B0000}"/>
    <cellStyle name="Berechnung 2 2 2 3 3 3 2 3" xfId="31388" xr:uid="{00000000-0005-0000-0000-0000301B0000}"/>
    <cellStyle name="Berechnung 2 2 2 3 3 3 3" xfId="11838" xr:uid="{00000000-0005-0000-0000-0000311B0000}"/>
    <cellStyle name="Berechnung 2 2 2 3 3 3 3 2" xfId="23566" xr:uid="{00000000-0005-0000-0000-0000321B0000}"/>
    <cellStyle name="Berechnung 2 2 2 3 3 3 3 3" xfId="35293" xr:uid="{00000000-0005-0000-0000-0000331B0000}"/>
    <cellStyle name="Berechnung 2 2 2 3 3 3 4" xfId="15756" xr:uid="{00000000-0005-0000-0000-0000341B0000}"/>
    <cellStyle name="Berechnung 2 2 2 3 3 3 5" xfId="27483" xr:uid="{00000000-0005-0000-0000-0000351B0000}"/>
    <cellStyle name="Berechnung 2 2 2 3 3 4" xfId="5337" xr:uid="{00000000-0005-0000-0000-0000361B0000}"/>
    <cellStyle name="Berechnung 2 2 2 3 3 4 2" xfId="17065" xr:uid="{00000000-0005-0000-0000-0000371B0000}"/>
    <cellStyle name="Berechnung 2 2 2 3 3 4 3" xfId="28792" xr:uid="{00000000-0005-0000-0000-0000381B0000}"/>
    <cellStyle name="Berechnung 2 2 2 3 3 5" xfId="9242" xr:uid="{00000000-0005-0000-0000-0000391B0000}"/>
    <cellStyle name="Berechnung 2 2 2 3 3 5 2" xfId="20970" xr:uid="{00000000-0005-0000-0000-00003A1B0000}"/>
    <cellStyle name="Berechnung 2 2 2 3 3 5 3" xfId="32697" xr:uid="{00000000-0005-0000-0000-00003B1B0000}"/>
    <cellStyle name="Berechnung 2 2 2 3 3 6" xfId="13160" xr:uid="{00000000-0005-0000-0000-00003C1B0000}"/>
    <cellStyle name="Berechnung 2 2 2 3 3 7" xfId="24887" xr:uid="{00000000-0005-0000-0000-00003D1B0000}"/>
    <cellStyle name="Berechnung 2 2 2 3 4" xfId="1872" xr:uid="{00000000-0005-0000-0000-00003E1B0000}"/>
    <cellStyle name="Berechnung 2 2 2 3 4 2" xfId="5777" xr:uid="{00000000-0005-0000-0000-00003F1B0000}"/>
    <cellStyle name="Berechnung 2 2 2 3 4 2 2" xfId="17505" xr:uid="{00000000-0005-0000-0000-0000401B0000}"/>
    <cellStyle name="Berechnung 2 2 2 3 4 2 3" xfId="29232" xr:uid="{00000000-0005-0000-0000-0000411B0000}"/>
    <cellStyle name="Berechnung 2 2 2 3 4 3" xfId="9682" xr:uid="{00000000-0005-0000-0000-0000421B0000}"/>
    <cellStyle name="Berechnung 2 2 2 3 4 3 2" xfId="21410" xr:uid="{00000000-0005-0000-0000-0000431B0000}"/>
    <cellStyle name="Berechnung 2 2 2 3 4 3 3" xfId="33137" xr:uid="{00000000-0005-0000-0000-0000441B0000}"/>
    <cellStyle name="Berechnung 2 2 2 3 4 4" xfId="13600" xr:uid="{00000000-0005-0000-0000-0000451B0000}"/>
    <cellStyle name="Berechnung 2 2 2 3 4 5" xfId="25327" xr:uid="{00000000-0005-0000-0000-0000461B0000}"/>
    <cellStyle name="Berechnung 2 2 2 3 5" xfId="3170" xr:uid="{00000000-0005-0000-0000-0000471B0000}"/>
    <cellStyle name="Berechnung 2 2 2 3 5 2" xfId="7075" xr:uid="{00000000-0005-0000-0000-0000481B0000}"/>
    <cellStyle name="Berechnung 2 2 2 3 5 2 2" xfId="18803" xr:uid="{00000000-0005-0000-0000-0000491B0000}"/>
    <cellStyle name="Berechnung 2 2 2 3 5 2 3" xfId="30530" xr:uid="{00000000-0005-0000-0000-00004A1B0000}"/>
    <cellStyle name="Berechnung 2 2 2 3 5 3" xfId="10980" xr:uid="{00000000-0005-0000-0000-00004B1B0000}"/>
    <cellStyle name="Berechnung 2 2 2 3 5 3 2" xfId="22708" xr:uid="{00000000-0005-0000-0000-00004C1B0000}"/>
    <cellStyle name="Berechnung 2 2 2 3 5 3 3" xfId="34435" xr:uid="{00000000-0005-0000-0000-00004D1B0000}"/>
    <cellStyle name="Berechnung 2 2 2 3 5 4" xfId="14898" xr:uid="{00000000-0005-0000-0000-00004E1B0000}"/>
    <cellStyle name="Berechnung 2 2 2 3 5 5" xfId="26625" xr:uid="{00000000-0005-0000-0000-00004F1B0000}"/>
    <cellStyle name="Berechnung 2 2 2 3 6" xfId="4479" xr:uid="{00000000-0005-0000-0000-0000501B0000}"/>
    <cellStyle name="Berechnung 2 2 2 3 6 2" xfId="16207" xr:uid="{00000000-0005-0000-0000-0000511B0000}"/>
    <cellStyle name="Berechnung 2 2 2 3 6 3" xfId="27934" xr:uid="{00000000-0005-0000-0000-0000521B0000}"/>
    <cellStyle name="Berechnung 2 2 2 3 7" xfId="8384" xr:uid="{00000000-0005-0000-0000-0000531B0000}"/>
    <cellStyle name="Berechnung 2 2 2 3 7 2" xfId="20112" xr:uid="{00000000-0005-0000-0000-0000541B0000}"/>
    <cellStyle name="Berechnung 2 2 2 3 7 3" xfId="31839" xr:uid="{00000000-0005-0000-0000-0000551B0000}"/>
    <cellStyle name="Berechnung 2 2 2 3 8" xfId="12302" xr:uid="{00000000-0005-0000-0000-0000561B0000}"/>
    <cellStyle name="Berechnung 2 2 2 3 9" xfId="24029" xr:uid="{00000000-0005-0000-0000-0000571B0000}"/>
    <cellStyle name="Berechnung 2 2 2 4" xfId="805" xr:uid="{00000000-0005-0000-0000-0000581B0000}"/>
    <cellStyle name="Berechnung 2 2 2 4 2" xfId="2103" xr:uid="{00000000-0005-0000-0000-0000591B0000}"/>
    <cellStyle name="Berechnung 2 2 2 4 2 2" xfId="6008" xr:uid="{00000000-0005-0000-0000-00005A1B0000}"/>
    <cellStyle name="Berechnung 2 2 2 4 2 2 2" xfId="17736" xr:uid="{00000000-0005-0000-0000-00005B1B0000}"/>
    <cellStyle name="Berechnung 2 2 2 4 2 2 3" xfId="29463" xr:uid="{00000000-0005-0000-0000-00005C1B0000}"/>
    <cellStyle name="Berechnung 2 2 2 4 2 3" xfId="9913" xr:uid="{00000000-0005-0000-0000-00005D1B0000}"/>
    <cellStyle name="Berechnung 2 2 2 4 2 3 2" xfId="21641" xr:uid="{00000000-0005-0000-0000-00005E1B0000}"/>
    <cellStyle name="Berechnung 2 2 2 4 2 3 3" xfId="33368" xr:uid="{00000000-0005-0000-0000-00005F1B0000}"/>
    <cellStyle name="Berechnung 2 2 2 4 2 4" xfId="13831" xr:uid="{00000000-0005-0000-0000-0000601B0000}"/>
    <cellStyle name="Berechnung 2 2 2 4 2 5" xfId="25558" xr:uid="{00000000-0005-0000-0000-0000611B0000}"/>
    <cellStyle name="Berechnung 2 2 2 4 3" xfId="3401" xr:uid="{00000000-0005-0000-0000-0000621B0000}"/>
    <cellStyle name="Berechnung 2 2 2 4 3 2" xfId="7306" xr:uid="{00000000-0005-0000-0000-0000631B0000}"/>
    <cellStyle name="Berechnung 2 2 2 4 3 2 2" xfId="19034" xr:uid="{00000000-0005-0000-0000-0000641B0000}"/>
    <cellStyle name="Berechnung 2 2 2 4 3 2 3" xfId="30761" xr:uid="{00000000-0005-0000-0000-0000651B0000}"/>
    <cellStyle name="Berechnung 2 2 2 4 3 3" xfId="11211" xr:uid="{00000000-0005-0000-0000-0000661B0000}"/>
    <cellStyle name="Berechnung 2 2 2 4 3 3 2" xfId="22939" xr:uid="{00000000-0005-0000-0000-0000671B0000}"/>
    <cellStyle name="Berechnung 2 2 2 4 3 3 3" xfId="34666" xr:uid="{00000000-0005-0000-0000-0000681B0000}"/>
    <cellStyle name="Berechnung 2 2 2 4 3 4" xfId="15129" xr:uid="{00000000-0005-0000-0000-0000691B0000}"/>
    <cellStyle name="Berechnung 2 2 2 4 3 5" xfId="26856" xr:uid="{00000000-0005-0000-0000-00006A1B0000}"/>
    <cellStyle name="Berechnung 2 2 2 4 4" xfId="4710" xr:uid="{00000000-0005-0000-0000-00006B1B0000}"/>
    <cellStyle name="Berechnung 2 2 2 4 4 2" xfId="16438" xr:uid="{00000000-0005-0000-0000-00006C1B0000}"/>
    <cellStyle name="Berechnung 2 2 2 4 4 3" xfId="28165" xr:uid="{00000000-0005-0000-0000-00006D1B0000}"/>
    <cellStyle name="Berechnung 2 2 2 4 5" xfId="8615" xr:uid="{00000000-0005-0000-0000-00006E1B0000}"/>
    <cellStyle name="Berechnung 2 2 2 4 5 2" xfId="20343" xr:uid="{00000000-0005-0000-0000-00006F1B0000}"/>
    <cellStyle name="Berechnung 2 2 2 4 5 3" xfId="32070" xr:uid="{00000000-0005-0000-0000-0000701B0000}"/>
    <cellStyle name="Berechnung 2 2 2 4 6" xfId="12533" xr:uid="{00000000-0005-0000-0000-0000711B0000}"/>
    <cellStyle name="Berechnung 2 2 2 4 7" xfId="24260" xr:uid="{00000000-0005-0000-0000-0000721B0000}"/>
    <cellStyle name="Berechnung 2 2 2 5" xfId="1234" xr:uid="{00000000-0005-0000-0000-0000731B0000}"/>
    <cellStyle name="Berechnung 2 2 2 5 2" xfId="2532" xr:uid="{00000000-0005-0000-0000-0000741B0000}"/>
    <cellStyle name="Berechnung 2 2 2 5 2 2" xfId="6437" xr:uid="{00000000-0005-0000-0000-0000751B0000}"/>
    <cellStyle name="Berechnung 2 2 2 5 2 2 2" xfId="18165" xr:uid="{00000000-0005-0000-0000-0000761B0000}"/>
    <cellStyle name="Berechnung 2 2 2 5 2 2 3" xfId="29892" xr:uid="{00000000-0005-0000-0000-0000771B0000}"/>
    <cellStyle name="Berechnung 2 2 2 5 2 3" xfId="10342" xr:uid="{00000000-0005-0000-0000-0000781B0000}"/>
    <cellStyle name="Berechnung 2 2 2 5 2 3 2" xfId="22070" xr:uid="{00000000-0005-0000-0000-0000791B0000}"/>
    <cellStyle name="Berechnung 2 2 2 5 2 3 3" xfId="33797" xr:uid="{00000000-0005-0000-0000-00007A1B0000}"/>
    <cellStyle name="Berechnung 2 2 2 5 2 4" xfId="14260" xr:uid="{00000000-0005-0000-0000-00007B1B0000}"/>
    <cellStyle name="Berechnung 2 2 2 5 2 5" xfId="25987" xr:uid="{00000000-0005-0000-0000-00007C1B0000}"/>
    <cellStyle name="Berechnung 2 2 2 5 3" xfId="3830" xr:uid="{00000000-0005-0000-0000-00007D1B0000}"/>
    <cellStyle name="Berechnung 2 2 2 5 3 2" xfId="7735" xr:uid="{00000000-0005-0000-0000-00007E1B0000}"/>
    <cellStyle name="Berechnung 2 2 2 5 3 2 2" xfId="19463" xr:uid="{00000000-0005-0000-0000-00007F1B0000}"/>
    <cellStyle name="Berechnung 2 2 2 5 3 2 3" xfId="31190" xr:uid="{00000000-0005-0000-0000-0000801B0000}"/>
    <cellStyle name="Berechnung 2 2 2 5 3 3" xfId="11640" xr:uid="{00000000-0005-0000-0000-0000811B0000}"/>
    <cellStyle name="Berechnung 2 2 2 5 3 3 2" xfId="23368" xr:uid="{00000000-0005-0000-0000-0000821B0000}"/>
    <cellStyle name="Berechnung 2 2 2 5 3 3 3" xfId="35095" xr:uid="{00000000-0005-0000-0000-0000831B0000}"/>
    <cellStyle name="Berechnung 2 2 2 5 3 4" xfId="15558" xr:uid="{00000000-0005-0000-0000-0000841B0000}"/>
    <cellStyle name="Berechnung 2 2 2 5 3 5" xfId="27285" xr:uid="{00000000-0005-0000-0000-0000851B0000}"/>
    <cellStyle name="Berechnung 2 2 2 5 4" xfId="5139" xr:uid="{00000000-0005-0000-0000-0000861B0000}"/>
    <cellStyle name="Berechnung 2 2 2 5 4 2" xfId="16867" xr:uid="{00000000-0005-0000-0000-0000871B0000}"/>
    <cellStyle name="Berechnung 2 2 2 5 4 3" xfId="28594" xr:uid="{00000000-0005-0000-0000-0000881B0000}"/>
    <cellStyle name="Berechnung 2 2 2 5 5" xfId="9044" xr:uid="{00000000-0005-0000-0000-0000891B0000}"/>
    <cellStyle name="Berechnung 2 2 2 5 5 2" xfId="20772" xr:uid="{00000000-0005-0000-0000-00008A1B0000}"/>
    <cellStyle name="Berechnung 2 2 2 5 5 3" xfId="32499" xr:uid="{00000000-0005-0000-0000-00008B1B0000}"/>
    <cellStyle name="Berechnung 2 2 2 5 6" xfId="12962" xr:uid="{00000000-0005-0000-0000-00008C1B0000}"/>
    <cellStyle name="Berechnung 2 2 2 5 7" xfId="24689" xr:uid="{00000000-0005-0000-0000-00008D1B0000}"/>
    <cellStyle name="Berechnung 2 2 2 6" xfId="1674" xr:uid="{00000000-0005-0000-0000-00008E1B0000}"/>
    <cellStyle name="Berechnung 2 2 2 6 2" xfId="5579" xr:uid="{00000000-0005-0000-0000-00008F1B0000}"/>
    <cellStyle name="Berechnung 2 2 2 6 2 2" xfId="17307" xr:uid="{00000000-0005-0000-0000-0000901B0000}"/>
    <cellStyle name="Berechnung 2 2 2 6 2 3" xfId="29034" xr:uid="{00000000-0005-0000-0000-0000911B0000}"/>
    <cellStyle name="Berechnung 2 2 2 6 3" xfId="9484" xr:uid="{00000000-0005-0000-0000-0000921B0000}"/>
    <cellStyle name="Berechnung 2 2 2 6 3 2" xfId="21212" xr:uid="{00000000-0005-0000-0000-0000931B0000}"/>
    <cellStyle name="Berechnung 2 2 2 6 3 3" xfId="32939" xr:uid="{00000000-0005-0000-0000-0000941B0000}"/>
    <cellStyle name="Berechnung 2 2 2 6 4" xfId="13402" xr:uid="{00000000-0005-0000-0000-0000951B0000}"/>
    <cellStyle name="Berechnung 2 2 2 6 5" xfId="25129" xr:uid="{00000000-0005-0000-0000-0000961B0000}"/>
    <cellStyle name="Berechnung 2 2 2 7" xfId="2972" xr:uid="{00000000-0005-0000-0000-0000971B0000}"/>
    <cellStyle name="Berechnung 2 2 2 7 2" xfId="6877" xr:uid="{00000000-0005-0000-0000-0000981B0000}"/>
    <cellStyle name="Berechnung 2 2 2 7 2 2" xfId="18605" xr:uid="{00000000-0005-0000-0000-0000991B0000}"/>
    <cellStyle name="Berechnung 2 2 2 7 2 3" xfId="30332" xr:uid="{00000000-0005-0000-0000-00009A1B0000}"/>
    <cellStyle name="Berechnung 2 2 2 7 3" xfId="10782" xr:uid="{00000000-0005-0000-0000-00009B1B0000}"/>
    <cellStyle name="Berechnung 2 2 2 7 3 2" xfId="22510" xr:uid="{00000000-0005-0000-0000-00009C1B0000}"/>
    <cellStyle name="Berechnung 2 2 2 7 3 3" xfId="34237" xr:uid="{00000000-0005-0000-0000-00009D1B0000}"/>
    <cellStyle name="Berechnung 2 2 2 7 4" xfId="14700" xr:uid="{00000000-0005-0000-0000-00009E1B0000}"/>
    <cellStyle name="Berechnung 2 2 2 7 5" xfId="26427" xr:uid="{00000000-0005-0000-0000-00009F1B0000}"/>
    <cellStyle name="Berechnung 2 2 2 8" xfId="4281" xr:uid="{00000000-0005-0000-0000-0000A01B0000}"/>
    <cellStyle name="Berechnung 2 2 2 8 2" xfId="16009" xr:uid="{00000000-0005-0000-0000-0000A11B0000}"/>
    <cellStyle name="Berechnung 2 2 2 8 3" xfId="27736" xr:uid="{00000000-0005-0000-0000-0000A21B0000}"/>
    <cellStyle name="Berechnung 2 2 2 9" xfId="8186" xr:uid="{00000000-0005-0000-0000-0000A31B0000}"/>
    <cellStyle name="Berechnung 2 2 2 9 2" xfId="19914" xr:uid="{00000000-0005-0000-0000-0000A41B0000}"/>
    <cellStyle name="Berechnung 2 2 2 9 3" xfId="31641" xr:uid="{00000000-0005-0000-0000-0000A51B0000}"/>
    <cellStyle name="Berechnung 2 2 3" xfId="398" xr:uid="{00000000-0005-0000-0000-0000A61B0000}"/>
    <cellStyle name="Berechnung 2 2 3 10" xfId="12126" xr:uid="{00000000-0005-0000-0000-0000A71B0000}"/>
    <cellStyle name="Berechnung 2 2 3 11" xfId="23853" xr:uid="{00000000-0005-0000-0000-0000A81B0000}"/>
    <cellStyle name="Berechnung 2 2 3 2" xfId="497" xr:uid="{00000000-0005-0000-0000-0000A91B0000}"/>
    <cellStyle name="Berechnung 2 2 3 2 2" xfId="926" xr:uid="{00000000-0005-0000-0000-0000AA1B0000}"/>
    <cellStyle name="Berechnung 2 2 3 2 2 2" xfId="2224" xr:uid="{00000000-0005-0000-0000-0000AB1B0000}"/>
    <cellStyle name="Berechnung 2 2 3 2 2 2 2" xfId="6129" xr:uid="{00000000-0005-0000-0000-0000AC1B0000}"/>
    <cellStyle name="Berechnung 2 2 3 2 2 2 2 2" xfId="17857" xr:uid="{00000000-0005-0000-0000-0000AD1B0000}"/>
    <cellStyle name="Berechnung 2 2 3 2 2 2 2 3" xfId="29584" xr:uid="{00000000-0005-0000-0000-0000AE1B0000}"/>
    <cellStyle name="Berechnung 2 2 3 2 2 2 3" xfId="10034" xr:uid="{00000000-0005-0000-0000-0000AF1B0000}"/>
    <cellStyle name="Berechnung 2 2 3 2 2 2 3 2" xfId="21762" xr:uid="{00000000-0005-0000-0000-0000B01B0000}"/>
    <cellStyle name="Berechnung 2 2 3 2 2 2 3 3" xfId="33489" xr:uid="{00000000-0005-0000-0000-0000B11B0000}"/>
    <cellStyle name="Berechnung 2 2 3 2 2 2 4" xfId="13952" xr:uid="{00000000-0005-0000-0000-0000B21B0000}"/>
    <cellStyle name="Berechnung 2 2 3 2 2 2 5" xfId="25679" xr:uid="{00000000-0005-0000-0000-0000B31B0000}"/>
    <cellStyle name="Berechnung 2 2 3 2 2 3" xfId="3522" xr:uid="{00000000-0005-0000-0000-0000B41B0000}"/>
    <cellStyle name="Berechnung 2 2 3 2 2 3 2" xfId="7427" xr:uid="{00000000-0005-0000-0000-0000B51B0000}"/>
    <cellStyle name="Berechnung 2 2 3 2 2 3 2 2" xfId="19155" xr:uid="{00000000-0005-0000-0000-0000B61B0000}"/>
    <cellStyle name="Berechnung 2 2 3 2 2 3 2 3" xfId="30882" xr:uid="{00000000-0005-0000-0000-0000B71B0000}"/>
    <cellStyle name="Berechnung 2 2 3 2 2 3 3" xfId="11332" xr:uid="{00000000-0005-0000-0000-0000B81B0000}"/>
    <cellStyle name="Berechnung 2 2 3 2 2 3 3 2" xfId="23060" xr:uid="{00000000-0005-0000-0000-0000B91B0000}"/>
    <cellStyle name="Berechnung 2 2 3 2 2 3 3 3" xfId="34787" xr:uid="{00000000-0005-0000-0000-0000BA1B0000}"/>
    <cellStyle name="Berechnung 2 2 3 2 2 3 4" xfId="15250" xr:uid="{00000000-0005-0000-0000-0000BB1B0000}"/>
    <cellStyle name="Berechnung 2 2 3 2 2 3 5" xfId="26977" xr:uid="{00000000-0005-0000-0000-0000BC1B0000}"/>
    <cellStyle name="Berechnung 2 2 3 2 2 4" xfId="4831" xr:uid="{00000000-0005-0000-0000-0000BD1B0000}"/>
    <cellStyle name="Berechnung 2 2 3 2 2 4 2" xfId="16559" xr:uid="{00000000-0005-0000-0000-0000BE1B0000}"/>
    <cellStyle name="Berechnung 2 2 3 2 2 4 3" xfId="28286" xr:uid="{00000000-0005-0000-0000-0000BF1B0000}"/>
    <cellStyle name="Berechnung 2 2 3 2 2 5" xfId="8736" xr:uid="{00000000-0005-0000-0000-0000C01B0000}"/>
    <cellStyle name="Berechnung 2 2 3 2 2 5 2" xfId="20464" xr:uid="{00000000-0005-0000-0000-0000C11B0000}"/>
    <cellStyle name="Berechnung 2 2 3 2 2 5 3" xfId="32191" xr:uid="{00000000-0005-0000-0000-0000C21B0000}"/>
    <cellStyle name="Berechnung 2 2 3 2 2 6" xfId="12654" xr:uid="{00000000-0005-0000-0000-0000C31B0000}"/>
    <cellStyle name="Berechnung 2 2 3 2 2 7" xfId="24381" xr:uid="{00000000-0005-0000-0000-0000C41B0000}"/>
    <cellStyle name="Berechnung 2 2 3 2 3" xfId="1355" xr:uid="{00000000-0005-0000-0000-0000C51B0000}"/>
    <cellStyle name="Berechnung 2 2 3 2 3 2" xfId="2653" xr:uid="{00000000-0005-0000-0000-0000C61B0000}"/>
    <cellStyle name="Berechnung 2 2 3 2 3 2 2" xfId="6558" xr:uid="{00000000-0005-0000-0000-0000C71B0000}"/>
    <cellStyle name="Berechnung 2 2 3 2 3 2 2 2" xfId="18286" xr:uid="{00000000-0005-0000-0000-0000C81B0000}"/>
    <cellStyle name="Berechnung 2 2 3 2 3 2 2 3" xfId="30013" xr:uid="{00000000-0005-0000-0000-0000C91B0000}"/>
    <cellStyle name="Berechnung 2 2 3 2 3 2 3" xfId="10463" xr:uid="{00000000-0005-0000-0000-0000CA1B0000}"/>
    <cellStyle name="Berechnung 2 2 3 2 3 2 3 2" xfId="22191" xr:uid="{00000000-0005-0000-0000-0000CB1B0000}"/>
    <cellStyle name="Berechnung 2 2 3 2 3 2 3 3" xfId="33918" xr:uid="{00000000-0005-0000-0000-0000CC1B0000}"/>
    <cellStyle name="Berechnung 2 2 3 2 3 2 4" xfId="14381" xr:uid="{00000000-0005-0000-0000-0000CD1B0000}"/>
    <cellStyle name="Berechnung 2 2 3 2 3 2 5" xfId="26108" xr:uid="{00000000-0005-0000-0000-0000CE1B0000}"/>
    <cellStyle name="Berechnung 2 2 3 2 3 3" xfId="3951" xr:uid="{00000000-0005-0000-0000-0000CF1B0000}"/>
    <cellStyle name="Berechnung 2 2 3 2 3 3 2" xfId="7856" xr:uid="{00000000-0005-0000-0000-0000D01B0000}"/>
    <cellStyle name="Berechnung 2 2 3 2 3 3 2 2" xfId="19584" xr:uid="{00000000-0005-0000-0000-0000D11B0000}"/>
    <cellStyle name="Berechnung 2 2 3 2 3 3 2 3" xfId="31311" xr:uid="{00000000-0005-0000-0000-0000D21B0000}"/>
    <cellStyle name="Berechnung 2 2 3 2 3 3 3" xfId="11761" xr:uid="{00000000-0005-0000-0000-0000D31B0000}"/>
    <cellStyle name="Berechnung 2 2 3 2 3 3 3 2" xfId="23489" xr:uid="{00000000-0005-0000-0000-0000D41B0000}"/>
    <cellStyle name="Berechnung 2 2 3 2 3 3 3 3" xfId="35216" xr:uid="{00000000-0005-0000-0000-0000D51B0000}"/>
    <cellStyle name="Berechnung 2 2 3 2 3 3 4" xfId="15679" xr:uid="{00000000-0005-0000-0000-0000D61B0000}"/>
    <cellStyle name="Berechnung 2 2 3 2 3 3 5" xfId="27406" xr:uid="{00000000-0005-0000-0000-0000D71B0000}"/>
    <cellStyle name="Berechnung 2 2 3 2 3 4" xfId="5260" xr:uid="{00000000-0005-0000-0000-0000D81B0000}"/>
    <cellStyle name="Berechnung 2 2 3 2 3 4 2" xfId="16988" xr:uid="{00000000-0005-0000-0000-0000D91B0000}"/>
    <cellStyle name="Berechnung 2 2 3 2 3 4 3" xfId="28715" xr:uid="{00000000-0005-0000-0000-0000DA1B0000}"/>
    <cellStyle name="Berechnung 2 2 3 2 3 5" xfId="9165" xr:uid="{00000000-0005-0000-0000-0000DB1B0000}"/>
    <cellStyle name="Berechnung 2 2 3 2 3 5 2" xfId="20893" xr:uid="{00000000-0005-0000-0000-0000DC1B0000}"/>
    <cellStyle name="Berechnung 2 2 3 2 3 5 3" xfId="32620" xr:uid="{00000000-0005-0000-0000-0000DD1B0000}"/>
    <cellStyle name="Berechnung 2 2 3 2 3 6" xfId="13083" xr:uid="{00000000-0005-0000-0000-0000DE1B0000}"/>
    <cellStyle name="Berechnung 2 2 3 2 3 7" xfId="24810" xr:uid="{00000000-0005-0000-0000-0000DF1B0000}"/>
    <cellStyle name="Berechnung 2 2 3 2 4" xfId="1795" xr:uid="{00000000-0005-0000-0000-0000E01B0000}"/>
    <cellStyle name="Berechnung 2 2 3 2 4 2" xfId="5700" xr:uid="{00000000-0005-0000-0000-0000E11B0000}"/>
    <cellStyle name="Berechnung 2 2 3 2 4 2 2" xfId="17428" xr:uid="{00000000-0005-0000-0000-0000E21B0000}"/>
    <cellStyle name="Berechnung 2 2 3 2 4 2 3" xfId="29155" xr:uid="{00000000-0005-0000-0000-0000E31B0000}"/>
    <cellStyle name="Berechnung 2 2 3 2 4 3" xfId="9605" xr:uid="{00000000-0005-0000-0000-0000E41B0000}"/>
    <cellStyle name="Berechnung 2 2 3 2 4 3 2" xfId="21333" xr:uid="{00000000-0005-0000-0000-0000E51B0000}"/>
    <cellStyle name="Berechnung 2 2 3 2 4 3 3" xfId="33060" xr:uid="{00000000-0005-0000-0000-0000E61B0000}"/>
    <cellStyle name="Berechnung 2 2 3 2 4 4" xfId="13523" xr:uid="{00000000-0005-0000-0000-0000E71B0000}"/>
    <cellStyle name="Berechnung 2 2 3 2 4 5" xfId="25250" xr:uid="{00000000-0005-0000-0000-0000E81B0000}"/>
    <cellStyle name="Berechnung 2 2 3 2 5" xfId="3093" xr:uid="{00000000-0005-0000-0000-0000E91B0000}"/>
    <cellStyle name="Berechnung 2 2 3 2 5 2" xfId="6998" xr:uid="{00000000-0005-0000-0000-0000EA1B0000}"/>
    <cellStyle name="Berechnung 2 2 3 2 5 2 2" xfId="18726" xr:uid="{00000000-0005-0000-0000-0000EB1B0000}"/>
    <cellStyle name="Berechnung 2 2 3 2 5 2 3" xfId="30453" xr:uid="{00000000-0005-0000-0000-0000EC1B0000}"/>
    <cellStyle name="Berechnung 2 2 3 2 5 3" xfId="10903" xr:uid="{00000000-0005-0000-0000-0000ED1B0000}"/>
    <cellStyle name="Berechnung 2 2 3 2 5 3 2" xfId="22631" xr:uid="{00000000-0005-0000-0000-0000EE1B0000}"/>
    <cellStyle name="Berechnung 2 2 3 2 5 3 3" xfId="34358" xr:uid="{00000000-0005-0000-0000-0000EF1B0000}"/>
    <cellStyle name="Berechnung 2 2 3 2 5 4" xfId="14821" xr:uid="{00000000-0005-0000-0000-0000F01B0000}"/>
    <cellStyle name="Berechnung 2 2 3 2 5 5" xfId="26548" xr:uid="{00000000-0005-0000-0000-0000F11B0000}"/>
    <cellStyle name="Berechnung 2 2 3 2 6" xfId="4402" xr:uid="{00000000-0005-0000-0000-0000F21B0000}"/>
    <cellStyle name="Berechnung 2 2 3 2 6 2" xfId="16130" xr:uid="{00000000-0005-0000-0000-0000F31B0000}"/>
    <cellStyle name="Berechnung 2 2 3 2 6 3" xfId="27857" xr:uid="{00000000-0005-0000-0000-0000F41B0000}"/>
    <cellStyle name="Berechnung 2 2 3 2 7" xfId="8307" xr:uid="{00000000-0005-0000-0000-0000F51B0000}"/>
    <cellStyle name="Berechnung 2 2 3 2 7 2" xfId="20035" xr:uid="{00000000-0005-0000-0000-0000F61B0000}"/>
    <cellStyle name="Berechnung 2 2 3 2 7 3" xfId="31762" xr:uid="{00000000-0005-0000-0000-0000F71B0000}"/>
    <cellStyle name="Berechnung 2 2 3 2 8" xfId="12225" xr:uid="{00000000-0005-0000-0000-0000F81B0000}"/>
    <cellStyle name="Berechnung 2 2 3 2 9" xfId="23952" xr:uid="{00000000-0005-0000-0000-0000F91B0000}"/>
    <cellStyle name="Berechnung 2 2 3 3" xfId="596" xr:uid="{00000000-0005-0000-0000-0000FA1B0000}"/>
    <cellStyle name="Berechnung 2 2 3 3 2" xfId="1025" xr:uid="{00000000-0005-0000-0000-0000FB1B0000}"/>
    <cellStyle name="Berechnung 2 2 3 3 2 2" xfId="2323" xr:uid="{00000000-0005-0000-0000-0000FC1B0000}"/>
    <cellStyle name="Berechnung 2 2 3 3 2 2 2" xfId="6228" xr:uid="{00000000-0005-0000-0000-0000FD1B0000}"/>
    <cellStyle name="Berechnung 2 2 3 3 2 2 2 2" xfId="17956" xr:uid="{00000000-0005-0000-0000-0000FE1B0000}"/>
    <cellStyle name="Berechnung 2 2 3 3 2 2 2 3" xfId="29683" xr:uid="{00000000-0005-0000-0000-0000FF1B0000}"/>
    <cellStyle name="Berechnung 2 2 3 3 2 2 3" xfId="10133" xr:uid="{00000000-0005-0000-0000-0000001C0000}"/>
    <cellStyle name="Berechnung 2 2 3 3 2 2 3 2" xfId="21861" xr:uid="{00000000-0005-0000-0000-0000011C0000}"/>
    <cellStyle name="Berechnung 2 2 3 3 2 2 3 3" xfId="33588" xr:uid="{00000000-0005-0000-0000-0000021C0000}"/>
    <cellStyle name="Berechnung 2 2 3 3 2 2 4" xfId="14051" xr:uid="{00000000-0005-0000-0000-0000031C0000}"/>
    <cellStyle name="Berechnung 2 2 3 3 2 2 5" xfId="25778" xr:uid="{00000000-0005-0000-0000-0000041C0000}"/>
    <cellStyle name="Berechnung 2 2 3 3 2 3" xfId="3621" xr:uid="{00000000-0005-0000-0000-0000051C0000}"/>
    <cellStyle name="Berechnung 2 2 3 3 2 3 2" xfId="7526" xr:uid="{00000000-0005-0000-0000-0000061C0000}"/>
    <cellStyle name="Berechnung 2 2 3 3 2 3 2 2" xfId="19254" xr:uid="{00000000-0005-0000-0000-0000071C0000}"/>
    <cellStyle name="Berechnung 2 2 3 3 2 3 2 3" xfId="30981" xr:uid="{00000000-0005-0000-0000-0000081C0000}"/>
    <cellStyle name="Berechnung 2 2 3 3 2 3 3" xfId="11431" xr:uid="{00000000-0005-0000-0000-0000091C0000}"/>
    <cellStyle name="Berechnung 2 2 3 3 2 3 3 2" xfId="23159" xr:uid="{00000000-0005-0000-0000-00000A1C0000}"/>
    <cellStyle name="Berechnung 2 2 3 3 2 3 3 3" xfId="34886" xr:uid="{00000000-0005-0000-0000-00000B1C0000}"/>
    <cellStyle name="Berechnung 2 2 3 3 2 3 4" xfId="15349" xr:uid="{00000000-0005-0000-0000-00000C1C0000}"/>
    <cellStyle name="Berechnung 2 2 3 3 2 3 5" xfId="27076" xr:uid="{00000000-0005-0000-0000-00000D1C0000}"/>
    <cellStyle name="Berechnung 2 2 3 3 2 4" xfId="4930" xr:uid="{00000000-0005-0000-0000-00000E1C0000}"/>
    <cellStyle name="Berechnung 2 2 3 3 2 4 2" xfId="16658" xr:uid="{00000000-0005-0000-0000-00000F1C0000}"/>
    <cellStyle name="Berechnung 2 2 3 3 2 4 3" xfId="28385" xr:uid="{00000000-0005-0000-0000-0000101C0000}"/>
    <cellStyle name="Berechnung 2 2 3 3 2 5" xfId="8835" xr:uid="{00000000-0005-0000-0000-0000111C0000}"/>
    <cellStyle name="Berechnung 2 2 3 3 2 5 2" xfId="20563" xr:uid="{00000000-0005-0000-0000-0000121C0000}"/>
    <cellStyle name="Berechnung 2 2 3 3 2 5 3" xfId="32290" xr:uid="{00000000-0005-0000-0000-0000131C0000}"/>
    <cellStyle name="Berechnung 2 2 3 3 2 6" xfId="12753" xr:uid="{00000000-0005-0000-0000-0000141C0000}"/>
    <cellStyle name="Berechnung 2 2 3 3 2 7" xfId="24480" xr:uid="{00000000-0005-0000-0000-0000151C0000}"/>
    <cellStyle name="Berechnung 2 2 3 3 3" xfId="1454" xr:uid="{00000000-0005-0000-0000-0000161C0000}"/>
    <cellStyle name="Berechnung 2 2 3 3 3 2" xfId="2752" xr:uid="{00000000-0005-0000-0000-0000171C0000}"/>
    <cellStyle name="Berechnung 2 2 3 3 3 2 2" xfId="6657" xr:uid="{00000000-0005-0000-0000-0000181C0000}"/>
    <cellStyle name="Berechnung 2 2 3 3 3 2 2 2" xfId="18385" xr:uid="{00000000-0005-0000-0000-0000191C0000}"/>
    <cellStyle name="Berechnung 2 2 3 3 3 2 2 3" xfId="30112" xr:uid="{00000000-0005-0000-0000-00001A1C0000}"/>
    <cellStyle name="Berechnung 2 2 3 3 3 2 3" xfId="10562" xr:uid="{00000000-0005-0000-0000-00001B1C0000}"/>
    <cellStyle name="Berechnung 2 2 3 3 3 2 3 2" xfId="22290" xr:uid="{00000000-0005-0000-0000-00001C1C0000}"/>
    <cellStyle name="Berechnung 2 2 3 3 3 2 3 3" xfId="34017" xr:uid="{00000000-0005-0000-0000-00001D1C0000}"/>
    <cellStyle name="Berechnung 2 2 3 3 3 2 4" xfId="14480" xr:uid="{00000000-0005-0000-0000-00001E1C0000}"/>
    <cellStyle name="Berechnung 2 2 3 3 3 2 5" xfId="26207" xr:uid="{00000000-0005-0000-0000-00001F1C0000}"/>
    <cellStyle name="Berechnung 2 2 3 3 3 3" xfId="4050" xr:uid="{00000000-0005-0000-0000-0000201C0000}"/>
    <cellStyle name="Berechnung 2 2 3 3 3 3 2" xfId="7955" xr:uid="{00000000-0005-0000-0000-0000211C0000}"/>
    <cellStyle name="Berechnung 2 2 3 3 3 3 2 2" xfId="19683" xr:uid="{00000000-0005-0000-0000-0000221C0000}"/>
    <cellStyle name="Berechnung 2 2 3 3 3 3 2 3" xfId="31410" xr:uid="{00000000-0005-0000-0000-0000231C0000}"/>
    <cellStyle name="Berechnung 2 2 3 3 3 3 3" xfId="11860" xr:uid="{00000000-0005-0000-0000-0000241C0000}"/>
    <cellStyle name="Berechnung 2 2 3 3 3 3 3 2" xfId="23588" xr:uid="{00000000-0005-0000-0000-0000251C0000}"/>
    <cellStyle name="Berechnung 2 2 3 3 3 3 3 3" xfId="35315" xr:uid="{00000000-0005-0000-0000-0000261C0000}"/>
    <cellStyle name="Berechnung 2 2 3 3 3 3 4" xfId="15778" xr:uid="{00000000-0005-0000-0000-0000271C0000}"/>
    <cellStyle name="Berechnung 2 2 3 3 3 3 5" xfId="27505" xr:uid="{00000000-0005-0000-0000-0000281C0000}"/>
    <cellStyle name="Berechnung 2 2 3 3 3 4" xfId="5359" xr:uid="{00000000-0005-0000-0000-0000291C0000}"/>
    <cellStyle name="Berechnung 2 2 3 3 3 4 2" xfId="17087" xr:uid="{00000000-0005-0000-0000-00002A1C0000}"/>
    <cellStyle name="Berechnung 2 2 3 3 3 4 3" xfId="28814" xr:uid="{00000000-0005-0000-0000-00002B1C0000}"/>
    <cellStyle name="Berechnung 2 2 3 3 3 5" xfId="9264" xr:uid="{00000000-0005-0000-0000-00002C1C0000}"/>
    <cellStyle name="Berechnung 2 2 3 3 3 5 2" xfId="20992" xr:uid="{00000000-0005-0000-0000-00002D1C0000}"/>
    <cellStyle name="Berechnung 2 2 3 3 3 5 3" xfId="32719" xr:uid="{00000000-0005-0000-0000-00002E1C0000}"/>
    <cellStyle name="Berechnung 2 2 3 3 3 6" xfId="13182" xr:uid="{00000000-0005-0000-0000-00002F1C0000}"/>
    <cellStyle name="Berechnung 2 2 3 3 3 7" xfId="24909" xr:uid="{00000000-0005-0000-0000-0000301C0000}"/>
    <cellStyle name="Berechnung 2 2 3 3 4" xfId="1894" xr:uid="{00000000-0005-0000-0000-0000311C0000}"/>
    <cellStyle name="Berechnung 2 2 3 3 4 2" xfId="5799" xr:uid="{00000000-0005-0000-0000-0000321C0000}"/>
    <cellStyle name="Berechnung 2 2 3 3 4 2 2" xfId="17527" xr:uid="{00000000-0005-0000-0000-0000331C0000}"/>
    <cellStyle name="Berechnung 2 2 3 3 4 2 3" xfId="29254" xr:uid="{00000000-0005-0000-0000-0000341C0000}"/>
    <cellStyle name="Berechnung 2 2 3 3 4 3" xfId="9704" xr:uid="{00000000-0005-0000-0000-0000351C0000}"/>
    <cellStyle name="Berechnung 2 2 3 3 4 3 2" xfId="21432" xr:uid="{00000000-0005-0000-0000-0000361C0000}"/>
    <cellStyle name="Berechnung 2 2 3 3 4 3 3" xfId="33159" xr:uid="{00000000-0005-0000-0000-0000371C0000}"/>
    <cellStyle name="Berechnung 2 2 3 3 4 4" xfId="13622" xr:uid="{00000000-0005-0000-0000-0000381C0000}"/>
    <cellStyle name="Berechnung 2 2 3 3 4 5" xfId="25349" xr:uid="{00000000-0005-0000-0000-0000391C0000}"/>
    <cellStyle name="Berechnung 2 2 3 3 5" xfId="3192" xr:uid="{00000000-0005-0000-0000-00003A1C0000}"/>
    <cellStyle name="Berechnung 2 2 3 3 5 2" xfId="7097" xr:uid="{00000000-0005-0000-0000-00003B1C0000}"/>
    <cellStyle name="Berechnung 2 2 3 3 5 2 2" xfId="18825" xr:uid="{00000000-0005-0000-0000-00003C1C0000}"/>
    <cellStyle name="Berechnung 2 2 3 3 5 2 3" xfId="30552" xr:uid="{00000000-0005-0000-0000-00003D1C0000}"/>
    <cellStyle name="Berechnung 2 2 3 3 5 3" xfId="11002" xr:uid="{00000000-0005-0000-0000-00003E1C0000}"/>
    <cellStyle name="Berechnung 2 2 3 3 5 3 2" xfId="22730" xr:uid="{00000000-0005-0000-0000-00003F1C0000}"/>
    <cellStyle name="Berechnung 2 2 3 3 5 3 3" xfId="34457" xr:uid="{00000000-0005-0000-0000-0000401C0000}"/>
    <cellStyle name="Berechnung 2 2 3 3 5 4" xfId="14920" xr:uid="{00000000-0005-0000-0000-0000411C0000}"/>
    <cellStyle name="Berechnung 2 2 3 3 5 5" xfId="26647" xr:uid="{00000000-0005-0000-0000-0000421C0000}"/>
    <cellStyle name="Berechnung 2 2 3 3 6" xfId="4501" xr:uid="{00000000-0005-0000-0000-0000431C0000}"/>
    <cellStyle name="Berechnung 2 2 3 3 6 2" xfId="16229" xr:uid="{00000000-0005-0000-0000-0000441C0000}"/>
    <cellStyle name="Berechnung 2 2 3 3 6 3" xfId="27956" xr:uid="{00000000-0005-0000-0000-0000451C0000}"/>
    <cellStyle name="Berechnung 2 2 3 3 7" xfId="8406" xr:uid="{00000000-0005-0000-0000-0000461C0000}"/>
    <cellStyle name="Berechnung 2 2 3 3 7 2" xfId="20134" xr:uid="{00000000-0005-0000-0000-0000471C0000}"/>
    <cellStyle name="Berechnung 2 2 3 3 7 3" xfId="31861" xr:uid="{00000000-0005-0000-0000-0000481C0000}"/>
    <cellStyle name="Berechnung 2 2 3 3 8" xfId="12324" xr:uid="{00000000-0005-0000-0000-0000491C0000}"/>
    <cellStyle name="Berechnung 2 2 3 3 9" xfId="24051" xr:uid="{00000000-0005-0000-0000-00004A1C0000}"/>
    <cellStyle name="Berechnung 2 2 3 4" xfId="827" xr:uid="{00000000-0005-0000-0000-00004B1C0000}"/>
    <cellStyle name="Berechnung 2 2 3 4 2" xfId="2125" xr:uid="{00000000-0005-0000-0000-00004C1C0000}"/>
    <cellStyle name="Berechnung 2 2 3 4 2 2" xfId="6030" xr:uid="{00000000-0005-0000-0000-00004D1C0000}"/>
    <cellStyle name="Berechnung 2 2 3 4 2 2 2" xfId="17758" xr:uid="{00000000-0005-0000-0000-00004E1C0000}"/>
    <cellStyle name="Berechnung 2 2 3 4 2 2 3" xfId="29485" xr:uid="{00000000-0005-0000-0000-00004F1C0000}"/>
    <cellStyle name="Berechnung 2 2 3 4 2 3" xfId="9935" xr:uid="{00000000-0005-0000-0000-0000501C0000}"/>
    <cellStyle name="Berechnung 2 2 3 4 2 3 2" xfId="21663" xr:uid="{00000000-0005-0000-0000-0000511C0000}"/>
    <cellStyle name="Berechnung 2 2 3 4 2 3 3" xfId="33390" xr:uid="{00000000-0005-0000-0000-0000521C0000}"/>
    <cellStyle name="Berechnung 2 2 3 4 2 4" xfId="13853" xr:uid="{00000000-0005-0000-0000-0000531C0000}"/>
    <cellStyle name="Berechnung 2 2 3 4 2 5" xfId="25580" xr:uid="{00000000-0005-0000-0000-0000541C0000}"/>
    <cellStyle name="Berechnung 2 2 3 4 3" xfId="3423" xr:uid="{00000000-0005-0000-0000-0000551C0000}"/>
    <cellStyle name="Berechnung 2 2 3 4 3 2" xfId="7328" xr:uid="{00000000-0005-0000-0000-0000561C0000}"/>
    <cellStyle name="Berechnung 2 2 3 4 3 2 2" xfId="19056" xr:uid="{00000000-0005-0000-0000-0000571C0000}"/>
    <cellStyle name="Berechnung 2 2 3 4 3 2 3" xfId="30783" xr:uid="{00000000-0005-0000-0000-0000581C0000}"/>
    <cellStyle name="Berechnung 2 2 3 4 3 3" xfId="11233" xr:uid="{00000000-0005-0000-0000-0000591C0000}"/>
    <cellStyle name="Berechnung 2 2 3 4 3 3 2" xfId="22961" xr:uid="{00000000-0005-0000-0000-00005A1C0000}"/>
    <cellStyle name="Berechnung 2 2 3 4 3 3 3" xfId="34688" xr:uid="{00000000-0005-0000-0000-00005B1C0000}"/>
    <cellStyle name="Berechnung 2 2 3 4 3 4" xfId="15151" xr:uid="{00000000-0005-0000-0000-00005C1C0000}"/>
    <cellStyle name="Berechnung 2 2 3 4 3 5" xfId="26878" xr:uid="{00000000-0005-0000-0000-00005D1C0000}"/>
    <cellStyle name="Berechnung 2 2 3 4 4" xfId="4732" xr:uid="{00000000-0005-0000-0000-00005E1C0000}"/>
    <cellStyle name="Berechnung 2 2 3 4 4 2" xfId="16460" xr:uid="{00000000-0005-0000-0000-00005F1C0000}"/>
    <cellStyle name="Berechnung 2 2 3 4 4 3" xfId="28187" xr:uid="{00000000-0005-0000-0000-0000601C0000}"/>
    <cellStyle name="Berechnung 2 2 3 4 5" xfId="8637" xr:uid="{00000000-0005-0000-0000-0000611C0000}"/>
    <cellStyle name="Berechnung 2 2 3 4 5 2" xfId="20365" xr:uid="{00000000-0005-0000-0000-0000621C0000}"/>
    <cellStyle name="Berechnung 2 2 3 4 5 3" xfId="32092" xr:uid="{00000000-0005-0000-0000-0000631C0000}"/>
    <cellStyle name="Berechnung 2 2 3 4 6" xfId="12555" xr:uid="{00000000-0005-0000-0000-0000641C0000}"/>
    <cellStyle name="Berechnung 2 2 3 4 7" xfId="24282" xr:uid="{00000000-0005-0000-0000-0000651C0000}"/>
    <cellStyle name="Berechnung 2 2 3 5" xfId="1256" xr:uid="{00000000-0005-0000-0000-0000661C0000}"/>
    <cellStyle name="Berechnung 2 2 3 5 2" xfId="2554" xr:uid="{00000000-0005-0000-0000-0000671C0000}"/>
    <cellStyle name="Berechnung 2 2 3 5 2 2" xfId="6459" xr:uid="{00000000-0005-0000-0000-0000681C0000}"/>
    <cellStyle name="Berechnung 2 2 3 5 2 2 2" xfId="18187" xr:uid="{00000000-0005-0000-0000-0000691C0000}"/>
    <cellStyle name="Berechnung 2 2 3 5 2 2 3" xfId="29914" xr:uid="{00000000-0005-0000-0000-00006A1C0000}"/>
    <cellStyle name="Berechnung 2 2 3 5 2 3" xfId="10364" xr:uid="{00000000-0005-0000-0000-00006B1C0000}"/>
    <cellStyle name="Berechnung 2 2 3 5 2 3 2" xfId="22092" xr:uid="{00000000-0005-0000-0000-00006C1C0000}"/>
    <cellStyle name="Berechnung 2 2 3 5 2 3 3" xfId="33819" xr:uid="{00000000-0005-0000-0000-00006D1C0000}"/>
    <cellStyle name="Berechnung 2 2 3 5 2 4" xfId="14282" xr:uid="{00000000-0005-0000-0000-00006E1C0000}"/>
    <cellStyle name="Berechnung 2 2 3 5 2 5" xfId="26009" xr:uid="{00000000-0005-0000-0000-00006F1C0000}"/>
    <cellStyle name="Berechnung 2 2 3 5 3" xfId="3852" xr:uid="{00000000-0005-0000-0000-0000701C0000}"/>
    <cellStyle name="Berechnung 2 2 3 5 3 2" xfId="7757" xr:uid="{00000000-0005-0000-0000-0000711C0000}"/>
    <cellStyle name="Berechnung 2 2 3 5 3 2 2" xfId="19485" xr:uid="{00000000-0005-0000-0000-0000721C0000}"/>
    <cellStyle name="Berechnung 2 2 3 5 3 2 3" xfId="31212" xr:uid="{00000000-0005-0000-0000-0000731C0000}"/>
    <cellStyle name="Berechnung 2 2 3 5 3 3" xfId="11662" xr:uid="{00000000-0005-0000-0000-0000741C0000}"/>
    <cellStyle name="Berechnung 2 2 3 5 3 3 2" xfId="23390" xr:uid="{00000000-0005-0000-0000-0000751C0000}"/>
    <cellStyle name="Berechnung 2 2 3 5 3 3 3" xfId="35117" xr:uid="{00000000-0005-0000-0000-0000761C0000}"/>
    <cellStyle name="Berechnung 2 2 3 5 3 4" xfId="15580" xr:uid="{00000000-0005-0000-0000-0000771C0000}"/>
    <cellStyle name="Berechnung 2 2 3 5 3 5" xfId="27307" xr:uid="{00000000-0005-0000-0000-0000781C0000}"/>
    <cellStyle name="Berechnung 2 2 3 5 4" xfId="5161" xr:uid="{00000000-0005-0000-0000-0000791C0000}"/>
    <cellStyle name="Berechnung 2 2 3 5 4 2" xfId="16889" xr:uid="{00000000-0005-0000-0000-00007A1C0000}"/>
    <cellStyle name="Berechnung 2 2 3 5 4 3" xfId="28616" xr:uid="{00000000-0005-0000-0000-00007B1C0000}"/>
    <cellStyle name="Berechnung 2 2 3 5 5" xfId="9066" xr:uid="{00000000-0005-0000-0000-00007C1C0000}"/>
    <cellStyle name="Berechnung 2 2 3 5 5 2" xfId="20794" xr:uid="{00000000-0005-0000-0000-00007D1C0000}"/>
    <cellStyle name="Berechnung 2 2 3 5 5 3" xfId="32521" xr:uid="{00000000-0005-0000-0000-00007E1C0000}"/>
    <cellStyle name="Berechnung 2 2 3 5 6" xfId="12984" xr:uid="{00000000-0005-0000-0000-00007F1C0000}"/>
    <cellStyle name="Berechnung 2 2 3 5 7" xfId="24711" xr:uid="{00000000-0005-0000-0000-0000801C0000}"/>
    <cellStyle name="Berechnung 2 2 3 6" xfId="1696" xr:uid="{00000000-0005-0000-0000-0000811C0000}"/>
    <cellStyle name="Berechnung 2 2 3 6 2" xfId="5601" xr:uid="{00000000-0005-0000-0000-0000821C0000}"/>
    <cellStyle name="Berechnung 2 2 3 6 2 2" xfId="17329" xr:uid="{00000000-0005-0000-0000-0000831C0000}"/>
    <cellStyle name="Berechnung 2 2 3 6 2 3" xfId="29056" xr:uid="{00000000-0005-0000-0000-0000841C0000}"/>
    <cellStyle name="Berechnung 2 2 3 6 3" xfId="9506" xr:uid="{00000000-0005-0000-0000-0000851C0000}"/>
    <cellStyle name="Berechnung 2 2 3 6 3 2" xfId="21234" xr:uid="{00000000-0005-0000-0000-0000861C0000}"/>
    <cellStyle name="Berechnung 2 2 3 6 3 3" xfId="32961" xr:uid="{00000000-0005-0000-0000-0000871C0000}"/>
    <cellStyle name="Berechnung 2 2 3 6 4" xfId="13424" xr:uid="{00000000-0005-0000-0000-0000881C0000}"/>
    <cellStyle name="Berechnung 2 2 3 6 5" xfId="25151" xr:uid="{00000000-0005-0000-0000-0000891C0000}"/>
    <cellStyle name="Berechnung 2 2 3 7" xfId="2994" xr:uid="{00000000-0005-0000-0000-00008A1C0000}"/>
    <cellStyle name="Berechnung 2 2 3 7 2" xfId="6899" xr:uid="{00000000-0005-0000-0000-00008B1C0000}"/>
    <cellStyle name="Berechnung 2 2 3 7 2 2" xfId="18627" xr:uid="{00000000-0005-0000-0000-00008C1C0000}"/>
    <cellStyle name="Berechnung 2 2 3 7 2 3" xfId="30354" xr:uid="{00000000-0005-0000-0000-00008D1C0000}"/>
    <cellStyle name="Berechnung 2 2 3 7 3" xfId="10804" xr:uid="{00000000-0005-0000-0000-00008E1C0000}"/>
    <cellStyle name="Berechnung 2 2 3 7 3 2" xfId="22532" xr:uid="{00000000-0005-0000-0000-00008F1C0000}"/>
    <cellStyle name="Berechnung 2 2 3 7 3 3" xfId="34259" xr:uid="{00000000-0005-0000-0000-0000901C0000}"/>
    <cellStyle name="Berechnung 2 2 3 7 4" xfId="14722" xr:uid="{00000000-0005-0000-0000-0000911C0000}"/>
    <cellStyle name="Berechnung 2 2 3 7 5" xfId="26449" xr:uid="{00000000-0005-0000-0000-0000921C0000}"/>
    <cellStyle name="Berechnung 2 2 3 8" xfId="4303" xr:uid="{00000000-0005-0000-0000-0000931C0000}"/>
    <cellStyle name="Berechnung 2 2 3 8 2" xfId="16031" xr:uid="{00000000-0005-0000-0000-0000941C0000}"/>
    <cellStyle name="Berechnung 2 2 3 8 3" xfId="27758" xr:uid="{00000000-0005-0000-0000-0000951C0000}"/>
    <cellStyle name="Berechnung 2 2 3 9" xfId="8208" xr:uid="{00000000-0005-0000-0000-0000961C0000}"/>
    <cellStyle name="Berechnung 2 2 3 9 2" xfId="19936" xr:uid="{00000000-0005-0000-0000-0000971C0000}"/>
    <cellStyle name="Berechnung 2 2 3 9 3" xfId="31663" xr:uid="{00000000-0005-0000-0000-0000981C0000}"/>
    <cellStyle name="Berechnung 2 2 4" xfId="353" xr:uid="{00000000-0005-0000-0000-0000991C0000}"/>
    <cellStyle name="Berechnung 2 2 4 2" xfId="782" xr:uid="{00000000-0005-0000-0000-00009A1C0000}"/>
    <cellStyle name="Berechnung 2 2 4 2 2" xfId="2080" xr:uid="{00000000-0005-0000-0000-00009B1C0000}"/>
    <cellStyle name="Berechnung 2 2 4 2 2 2" xfId="5985" xr:uid="{00000000-0005-0000-0000-00009C1C0000}"/>
    <cellStyle name="Berechnung 2 2 4 2 2 2 2" xfId="17713" xr:uid="{00000000-0005-0000-0000-00009D1C0000}"/>
    <cellStyle name="Berechnung 2 2 4 2 2 2 3" xfId="29440" xr:uid="{00000000-0005-0000-0000-00009E1C0000}"/>
    <cellStyle name="Berechnung 2 2 4 2 2 3" xfId="9890" xr:uid="{00000000-0005-0000-0000-00009F1C0000}"/>
    <cellStyle name="Berechnung 2 2 4 2 2 3 2" xfId="21618" xr:uid="{00000000-0005-0000-0000-0000A01C0000}"/>
    <cellStyle name="Berechnung 2 2 4 2 2 3 3" xfId="33345" xr:uid="{00000000-0005-0000-0000-0000A11C0000}"/>
    <cellStyle name="Berechnung 2 2 4 2 2 4" xfId="13808" xr:uid="{00000000-0005-0000-0000-0000A21C0000}"/>
    <cellStyle name="Berechnung 2 2 4 2 2 5" xfId="25535" xr:uid="{00000000-0005-0000-0000-0000A31C0000}"/>
    <cellStyle name="Berechnung 2 2 4 2 3" xfId="3378" xr:uid="{00000000-0005-0000-0000-0000A41C0000}"/>
    <cellStyle name="Berechnung 2 2 4 2 3 2" xfId="7283" xr:uid="{00000000-0005-0000-0000-0000A51C0000}"/>
    <cellStyle name="Berechnung 2 2 4 2 3 2 2" xfId="19011" xr:uid="{00000000-0005-0000-0000-0000A61C0000}"/>
    <cellStyle name="Berechnung 2 2 4 2 3 2 3" xfId="30738" xr:uid="{00000000-0005-0000-0000-0000A71C0000}"/>
    <cellStyle name="Berechnung 2 2 4 2 3 3" xfId="11188" xr:uid="{00000000-0005-0000-0000-0000A81C0000}"/>
    <cellStyle name="Berechnung 2 2 4 2 3 3 2" xfId="22916" xr:uid="{00000000-0005-0000-0000-0000A91C0000}"/>
    <cellStyle name="Berechnung 2 2 4 2 3 3 3" xfId="34643" xr:uid="{00000000-0005-0000-0000-0000AA1C0000}"/>
    <cellStyle name="Berechnung 2 2 4 2 3 4" xfId="15106" xr:uid="{00000000-0005-0000-0000-0000AB1C0000}"/>
    <cellStyle name="Berechnung 2 2 4 2 3 5" xfId="26833" xr:uid="{00000000-0005-0000-0000-0000AC1C0000}"/>
    <cellStyle name="Berechnung 2 2 4 2 4" xfId="4687" xr:uid="{00000000-0005-0000-0000-0000AD1C0000}"/>
    <cellStyle name="Berechnung 2 2 4 2 4 2" xfId="16415" xr:uid="{00000000-0005-0000-0000-0000AE1C0000}"/>
    <cellStyle name="Berechnung 2 2 4 2 4 3" xfId="28142" xr:uid="{00000000-0005-0000-0000-0000AF1C0000}"/>
    <cellStyle name="Berechnung 2 2 4 2 5" xfId="8592" xr:uid="{00000000-0005-0000-0000-0000B01C0000}"/>
    <cellStyle name="Berechnung 2 2 4 2 5 2" xfId="20320" xr:uid="{00000000-0005-0000-0000-0000B11C0000}"/>
    <cellStyle name="Berechnung 2 2 4 2 5 3" xfId="32047" xr:uid="{00000000-0005-0000-0000-0000B21C0000}"/>
    <cellStyle name="Berechnung 2 2 4 2 6" xfId="12510" xr:uid="{00000000-0005-0000-0000-0000B31C0000}"/>
    <cellStyle name="Berechnung 2 2 4 2 7" xfId="24237" xr:uid="{00000000-0005-0000-0000-0000B41C0000}"/>
    <cellStyle name="Berechnung 2 2 4 3" xfId="1211" xr:uid="{00000000-0005-0000-0000-0000B51C0000}"/>
    <cellStyle name="Berechnung 2 2 4 3 2" xfId="2509" xr:uid="{00000000-0005-0000-0000-0000B61C0000}"/>
    <cellStyle name="Berechnung 2 2 4 3 2 2" xfId="6414" xr:uid="{00000000-0005-0000-0000-0000B71C0000}"/>
    <cellStyle name="Berechnung 2 2 4 3 2 2 2" xfId="18142" xr:uid="{00000000-0005-0000-0000-0000B81C0000}"/>
    <cellStyle name="Berechnung 2 2 4 3 2 2 3" xfId="29869" xr:uid="{00000000-0005-0000-0000-0000B91C0000}"/>
    <cellStyle name="Berechnung 2 2 4 3 2 3" xfId="10319" xr:uid="{00000000-0005-0000-0000-0000BA1C0000}"/>
    <cellStyle name="Berechnung 2 2 4 3 2 3 2" xfId="22047" xr:uid="{00000000-0005-0000-0000-0000BB1C0000}"/>
    <cellStyle name="Berechnung 2 2 4 3 2 3 3" xfId="33774" xr:uid="{00000000-0005-0000-0000-0000BC1C0000}"/>
    <cellStyle name="Berechnung 2 2 4 3 2 4" xfId="14237" xr:uid="{00000000-0005-0000-0000-0000BD1C0000}"/>
    <cellStyle name="Berechnung 2 2 4 3 2 5" xfId="25964" xr:uid="{00000000-0005-0000-0000-0000BE1C0000}"/>
    <cellStyle name="Berechnung 2 2 4 3 3" xfId="3807" xr:uid="{00000000-0005-0000-0000-0000BF1C0000}"/>
    <cellStyle name="Berechnung 2 2 4 3 3 2" xfId="7712" xr:uid="{00000000-0005-0000-0000-0000C01C0000}"/>
    <cellStyle name="Berechnung 2 2 4 3 3 2 2" xfId="19440" xr:uid="{00000000-0005-0000-0000-0000C11C0000}"/>
    <cellStyle name="Berechnung 2 2 4 3 3 2 3" xfId="31167" xr:uid="{00000000-0005-0000-0000-0000C21C0000}"/>
    <cellStyle name="Berechnung 2 2 4 3 3 3" xfId="11617" xr:uid="{00000000-0005-0000-0000-0000C31C0000}"/>
    <cellStyle name="Berechnung 2 2 4 3 3 3 2" xfId="23345" xr:uid="{00000000-0005-0000-0000-0000C41C0000}"/>
    <cellStyle name="Berechnung 2 2 4 3 3 3 3" xfId="35072" xr:uid="{00000000-0005-0000-0000-0000C51C0000}"/>
    <cellStyle name="Berechnung 2 2 4 3 3 4" xfId="15535" xr:uid="{00000000-0005-0000-0000-0000C61C0000}"/>
    <cellStyle name="Berechnung 2 2 4 3 3 5" xfId="27262" xr:uid="{00000000-0005-0000-0000-0000C71C0000}"/>
    <cellStyle name="Berechnung 2 2 4 3 4" xfId="5116" xr:uid="{00000000-0005-0000-0000-0000C81C0000}"/>
    <cellStyle name="Berechnung 2 2 4 3 4 2" xfId="16844" xr:uid="{00000000-0005-0000-0000-0000C91C0000}"/>
    <cellStyle name="Berechnung 2 2 4 3 4 3" xfId="28571" xr:uid="{00000000-0005-0000-0000-0000CA1C0000}"/>
    <cellStyle name="Berechnung 2 2 4 3 5" xfId="9021" xr:uid="{00000000-0005-0000-0000-0000CB1C0000}"/>
    <cellStyle name="Berechnung 2 2 4 3 5 2" xfId="20749" xr:uid="{00000000-0005-0000-0000-0000CC1C0000}"/>
    <cellStyle name="Berechnung 2 2 4 3 5 3" xfId="32476" xr:uid="{00000000-0005-0000-0000-0000CD1C0000}"/>
    <cellStyle name="Berechnung 2 2 4 3 6" xfId="12939" xr:uid="{00000000-0005-0000-0000-0000CE1C0000}"/>
    <cellStyle name="Berechnung 2 2 4 3 7" xfId="24666" xr:uid="{00000000-0005-0000-0000-0000CF1C0000}"/>
    <cellStyle name="Berechnung 2 2 4 4" xfId="1651" xr:uid="{00000000-0005-0000-0000-0000D01C0000}"/>
    <cellStyle name="Berechnung 2 2 4 4 2" xfId="5556" xr:uid="{00000000-0005-0000-0000-0000D11C0000}"/>
    <cellStyle name="Berechnung 2 2 4 4 2 2" xfId="17284" xr:uid="{00000000-0005-0000-0000-0000D21C0000}"/>
    <cellStyle name="Berechnung 2 2 4 4 2 3" xfId="29011" xr:uid="{00000000-0005-0000-0000-0000D31C0000}"/>
    <cellStyle name="Berechnung 2 2 4 4 3" xfId="9461" xr:uid="{00000000-0005-0000-0000-0000D41C0000}"/>
    <cellStyle name="Berechnung 2 2 4 4 3 2" xfId="21189" xr:uid="{00000000-0005-0000-0000-0000D51C0000}"/>
    <cellStyle name="Berechnung 2 2 4 4 3 3" xfId="32916" xr:uid="{00000000-0005-0000-0000-0000D61C0000}"/>
    <cellStyle name="Berechnung 2 2 4 4 4" xfId="13379" xr:uid="{00000000-0005-0000-0000-0000D71C0000}"/>
    <cellStyle name="Berechnung 2 2 4 4 5" xfId="25106" xr:uid="{00000000-0005-0000-0000-0000D81C0000}"/>
    <cellStyle name="Berechnung 2 2 4 5" xfId="2949" xr:uid="{00000000-0005-0000-0000-0000D91C0000}"/>
    <cellStyle name="Berechnung 2 2 4 5 2" xfId="6854" xr:uid="{00000000-0005-0000-0000-0000DA1C0000}"/>
    <cellStyle name="Berechnung 2 2 4 5 2 2" xfId="18582" xr:uid="{00000000-0005-0000-0000-0000DB1C0000}"/>
    <cellStyle name="Berechnung 2 2 4 5 2 3" xfId="30309" xr:uid="{00000000-0005-0000-0000-0000DC1C0000}"/>
    <cellStyle name="Berechnung 2 2 4 5 3" xfId="10759" xr:uid="{00000000-0005-0000-0000-0000DD1C0000}"/>
    <cellStyle name="Berechnung 2 2 4 5 3 2" xfId="22487" xr:uid="{00000000-0005-0000-0000-0000DE1C0000}"/>
    <cellStyle name="Berechnung 2 2 4 5 3 3" xfId="34214" xr:uid="{00000000-0005-0000-0000-0000DF1C0000}"/>
    <cellStyle name="Berechnung 2 2 4 5 4" xfId="14677" xr:uid="{00000000-0005-0000-0000-0000E01C0000}"/>
    <cellStyle name="Berechnung 2 2 4 5 5" xfId="26404" xr:uid="{00000000-0005-0000-0000-0000E11C0000}"/>
    <cellStyle name="Berechnung 2 2 4 6" xfId="4258" xr:uid="{00000000-0005-0000-0000-0000E21C0000}"/>
    <cellStyle name="Berechnung 2 2 4 6 2" xfId="15986" xr:uid="{00000000-0005-0000-0000-0000E31C0000}"/>
    <cellStyle name="Berechnung 2 2 4 6 3" xfId="27713" xr:uid="{00000000-0005-0000-0000-0000E41C0000}"/>
    <cellStyle name="Berechnung 2 2 4 7" xfId="8163" xr:uid="{00000000-0005-0000-0000-0000E51C0000}"/>
    <cellStyle name="Berechnung 2 2 4 7 2" xfId="19891" xr:uid="{00000000-0005-0000-0000-0000E61C0000}"/>
    <cellStyle name="Berechnung 2 2 4 7 3" xfId="31618" xr:uid="{00000000-0005-0000-0000-0000E71C0000}"/>
    <cellStyle name="Berechnung 2 2 4 8" xfId="12081" xr:uid="{00000000-0005-0000-0000-0000E81C0000}"/>
    <cellStyle name="Berechnung 2 2 4 9" xfId="23808" xr:uid="{00000000-0005-0000-0000-0000E91C0000}"/>
    <cellStyle name="Berechnung 2 2 5" xfId="452" xr:uid="{00000000-0005-0000-0000-0000EA1C0000}"/>
    <cellStyle name="Berechnung 2 2 5 2" xfId="881" xr:uid="{00000000-0005-0000-0000-0000EB1C0000}"/>
    <cellStyle name="Berechnung 2 2 5 2 2" xfId="2179" xr:uid="{00000000-0005-0000-0000-0000EC1C0000}"/>
    <cellStyle name="Berechnung 2 2 5 2 2 2" xfId="6084" xr:uid="{00000000-0005-0000-0000-0000ED1C0000}"/>
    <cellStyle name="Berechnung 2 2 5 2 2 2 2" xfId="17812" xr:uid="{00000000-0005-0000-0000-0000EE1C0000}"/>
    <cellStyle name="Berechnung 2 2 5 2 2 2 3" xfId="29539" xr:uid="{00000000-0005-0000-0000-0000EF1C0000}"/>
    <cellStyle name="Berechnung 2 2 5 2 2 3" xfId="9989" xr:uid="{00000000-0005-0000-0000-0000F01C0000}"/>
    <cellStyle name="Berechnung 2 2 5 2 2 3 2" xfId="21717" xr:uid="{00000000-0005-0000-0000-0000F11C0000}"/>
    <cellStyle name="Berechnung 2 2 5 2 2 3 3" xfId="33444" xr:uid="{00000000-0005-0000-0000-0000F21C0000}"/>
    <cellStyle name="Berechnung 2 2 5 2 2 4" xfId="13907" xr:uid="{00000000-0005-0000-0000-0000F31C0000}"/>
    <cellStyle name="Berechnung 2 2 5 2 2 5" xfId="25634" xr:uid="{00000000-0005-0000-0000-0000F41C0000}"/>
    <cellStyle name="Berechnung 2 2 5 2 3" xfId="3477" xr:uid="{00000000-0005-0000-0000-0000F51C0000}"/>
    <cellStyle name="Berechnung 2 2 5 2 3 2" xfId="7382" xr:uid="{00000000-0005-0000-0000-0000F61C0000}"/>
    <cellStyle name="Berechnung 2 2 5 2 3 2 2" xfId="19110" xr:uid="{00000000-0005-0000-0000-0000F71C0000}"/>
    <cellStyle name="Berechnung 2 2 5 2 3 2 3" xfId="30837" xr:uid="{00000000-0005-0000-0000-0000F81C0000}"/>
    <cellStyle name="Berechnung 2 2 5 2 3 3" xfId="11287" xr:uid="{00000000-0005-0000-0000-0000F91C0000}"/>
    <cellStyle name="Berechnung 2 2 5 2 3 3 2" xfId="23015" xr:uid="{00000000-0005-0000-0000-0000FA1C0000}"/>
    <cellStyle name="Berechnung 2 2 5 2 3 3 3" xfId="34742" xr:uid="{00000000-0005-0000-0000-0000FB1C0000}"/>
    <cellStyle name="Berechnung 2 2 5 2 3 4" xfId="15205" xr:uid="{00000000-0005-0000-0000-0000FC1C0000}"/>
    <cellStyle name="Berechnung 2 2 5 2 3 5" xfId="26932" xr:uid="{00000000-0005-0000-0000-0000FD1C0000}"/>
    <cellStyle name="Berechnung 2 2 5 2 4" xfId="4786" xr:uid="{00000000-0005-0000-0000-0000FE1C0000}"/>
    <cellStyle name="Berechnung 2 2 5 2 4 2" xfId="16514" xr:uid="{00000000-0005-0000-0000-0000FF1C0000}"/>
    <cellStyle name="Berechnung 2 2 5 2 4 3" xfId="28241" xr:uid="{00000000-0005-0000-0000-0000001D0000}"/>
    <cellStyle name="Berechnung 2 2 5 2 5" xfId="8691" xr:uid="{00000000-0005-0000-0000-0000011D0000}"/>
    <cellStyle name="Berechnung 2 2 5 2 5 2" xfId="20419" xr:uid="{00000000-0005-0000-0000-0000021D0000}"/>
    <cellStyle name="Berechnung 2 2 5 2 5 3" xfId="32146" xr:uid="{00000000-0005-0000-0000-0000031D0000}"/>
    <cellStyle name="Berechnung 2 2 5 2 6" xfId="12609" xr:uid="{00000000-0005-0000-0000-0000041D0000}"/>
    <cellStyle name="Berechnung 2 2 5 2 7" xfId="24336" xr:uid="{00000000-0005-0000-0000-0000051D0000}"/>
    <cellStyle name="Berechnung 2 2 5 3" xfId="1310" xr:uid="{00000000-0005-0000-0000-0000061D0000}"/>
    <cellStyle name="Berechnung 2 2 5 3 2" xfId="2608" xr:uid="{00000000-0005-0000-0000-0000071D0000}"/>
    <cellStyle name="Berechnung 2 2 5 3 2 2" xfId="6513" xr:uid="{00000000-0005-0000-0000-0000081D0000}"/>
    <cellStyle name="Berechnung 2 2 5 3 2 2 2" xfId="18241" xr:uid="{00000000-0005-0000-0000-0000091D0000}"/>
    <cellStyle name="Berechnung 2 2 5 3 2 2 3" xfId="29968" xr:uid="{00000000-0005-0000-0000-00000A1D0000}"/>
    <cellStyle name="Berechnung 2 2 5 3 2 3" xfId="10418" xr:uid="{00000000-0005-0000-0000-00000B1D0000}"/>
    <cellStyle name="Berechnung 2 2 5 3 2 3 2" xfId="22146" xr:uid="{00000000-0005-0000-0000-00000C1D0000}"/>
    <cellStyle name="Berechnung 2 2 5 3 2 3 3" xfId="33873" xr:uid="{00000000-0005-0000-0000-00000D1D0000}"/>
    <cellStyle name="Berechnung 2 2 5 3 2 4" xfId="14336" xr:uid="{00000000-0005-0000-0000-00000E1D0000}"/>
    <cellStyle name="Berechnung 2 2 5 3 2 5" xfId="26063" xr:uid="{00000000-0005-0000-0000-00000F1D0000}"/>
    <cellStyle name="Berechnung 2 2 5 3 3" xfId="3906" xr:uid="{00000000-0005-0000-0000-0000101D0000}"/>
    <cellStyle name="Berechnung 2 2 5 3 3 2" xfId="7811" xr:uid="{00000000-0005-0000-0000-0000111D0000}"/>
    <cellStyle name="Berechnung 2 2 5 3 3 2 2" xfId="19539" xr:uid="{00000000-0005-0000-0000-0000121D0000}"/>
    <cellStyle name="Berechnung 2 2 5 3 3 2 3" xfId="31266" xr:uid="{00000000-0005-0000-0000-0000131D0000}"/>
    <cellStyle name="Berechnung 2 2 5 3 3 3" xfId="11716" xr:uid="{00000000-0005-0000-0000-0000141D0000}"/>
    <cellStyle name="Berechnung 2 2 5 3 3 3 2" xfId="23444" xr:uid="{00000000-0005-0000-0000-0000151D0000}"/>
    <cellStyle name="Berechnung 2 2 5 3 3 3 3" xfId="35171" xr:uid="{00000000-0005-0000-0000-0000161D0000}"/>
    <cellStyle name="Berechnung 2 2 5 3 3 4" xfId="15634" xr:uid="{00000000-0005-0000-0000-0000171D0000}"/>
    <cellStyle name="Berechnung 2 2 5 3 3 5" xfId="27361" xr:uid="{00000000-0005-0000-0000-0000181D0000}"/>
    <cellStyle name="Berechnung 2 2 5 3 4" xfId="5215" xr:uid="{00000000-0005-0000-0000-0000191D0000}"/>
    <cellStyle name="Berechnung 2 2 5 3 4 2" xfId="16943" xr:uid="{00000000-0005-0000-0000-00001A1D0000}"/>
    <cellStyle name="Berechnung 2 2 5 3 4 3" xfId="28670" xr:uid="{00000000-0005-0000-0000-00001B1D0000}"/>
    <cellStyle name="Berechnung 2 2 5 3 5" xfId="9120" xr:uid="{00000000-0005-0000-0000-00001C1D0000}"/>
    <cellStyle name="Berechnung 2 2 5 3 5 2" xfId="20848" xr:uid="{00000000-0005-0000-0000-00001D1D0000}"/>
    <cellStyle name="Berechnung 2 2 5 3 5 3" xfId="32575" xr:uid="{00000000-0005-0000-0000-00001E1D0000}"/>
    <cellStyle name="Berechnung 2 2 5 3 6" xfId="13038" xr:uid="{00000000-0005-0000-0000-00001F1D0000}"/>
    <cellStyle name="Berechnung 2 2 5 3 7" xfId="24765" xr:uid="{00000000-0005-0000-0000-0000201D0000}"/>
    <cellStyle name="Berechnung 2 2 5 4" xfId="1750" xr:uid="{00000000-0005-0000-0000-0000211D0000}"/>
    <cellStyle name="Berechnung 2 2 5 4 2" xfId="5655" xr:uid="{00000000-0005-0000-0000-0000221D0000}"/>
    <cellStyle name="Berechnung 2 2 5 4 2 2" xfId="17383" xr:uid="{00000000-0005-0000-0000-0000231D0000}"/>
    <cellStyle name="Berechnung 2 2 5 4 2 3" xfId="29110" xr:uid="{00000000-0005-0000-0000-0000241D0000}"/>
    <cellStyle name="Berechnung 2 2 5 4 3" xfId="9560" xr:uid="{00000000-0005-0000-0000-0000251D0000}"/>
    <cellStyle name="Berechnung 2 2 5 4 3 2" xfId="21288" xr:uid="{00000000-0005-0000-0000-0000261D0000}"/>
    <cellStyle name="Berechnung 2 2 5 4 3 3" xfId="33015" xr:uid="{00000000-0005-0000-0000-0000271D0000}"/>
    <cellStyle name="Berechnung 2 2 5 4 4" xfId="13478" xr:uid="{00000000-0005-0000-0000-0000281D0000}"/>
    <cellStyle name="Berechnung 2 2 5 4 5" xfId="25205" xr:uid="{00000000-0005-0000-0000-0000291D0000}"/>
    <cellStyle name="Berechnung 2 2 5 5" xfId="3048" xr:uid="{00000000-0005-0000-0000-00002A1D0000}"/>
    <cellStyle name="Berechnung 2 2 5 5 2" xfId="6953" xr:uid="{00000000-0005-0000-0000-00002B1D0000}"/>
    <cellStyle name="Berechnung 2 2 5 5 2 2" xfId="18681" xr:uid="{00000000-0005-0000-0000-00002C1D0000}"/>
    <cellStyle name="Berechnung 2 2 5 5 2 3" xfId="30408" xr:uid="{00000000-0005-0000-0000-00002D1D0000}"/>
    <cellStyle name="Berechnung 2 2 5 5 3" xfId="10858" xr:uid="{00000000-0005-0000-0000-00002E1D0000}"/>
    <cellStyle name="Berechnung 2 2 5 5 3 2" xfId="22586" xr:uid="{00000000-0005-0000-0000-00002F1D0000}"/>
    <cellStyle name="Berechnung 2 2 5 5 3 3" xfId="34313" xr:uid="{00000000-0005-0000-0000-0000301D0000}"/>
    <cellStyle name="Berechnung 2 2 5 5 4" xfId="14776" xr:uid="{00000000-0005-0000-0000-0000311D0000}"/>
    <cellStyle name="Berechnung 2 2 5 5 5" xfId="26503" xr:uid="{00000000-0005-0000-0000-0000321D0000}"/>
    <cellStyle name="Berechnung 2 2 5 6" xfId="4357" xr:uid="{00000000-0005-0000-0000-0000331D0000}"/>
    <cellStyle name="Berechnung 2 2 5 6 2" xfId="16085" xr:uid="{00000000-0005-0000-0000-0000341D0000}"/>
    <cellStyle name="Berechnung 2 2 5 6 3" xfId="27812" xr:uid="{00000000-0005-0000-0000-0000351D0000}"/>
    <cellStyle name="Berechnung 2 2 5 7" xfId="8262" xr:uid="{00000000-0005-0000-0000-0000361D0000}"/>
    <cellStyle name="Berechnung 2 2 5 7 2" xfId="19990" xr:uid="{00000000-0005-0000-0000-0000371D0000}"/>
    <cellStyle name="Berechnung 2 2 5 7 3" xfId="31717" xr:uid="{00000000-0005-0000-0000-0000381D0000}"/>
    <cellStyle name="Berechnung 2 2 5 8" xfId="12180" xr:uid="{00000000-0005-0000-0000-0000391D0000}"/>
    <cellStyle name="Berechnung 2 2 5 9" xfId="23907" xr:uid="{00000000-0005-0000-0000-00003A1D0000}"/>
    <cellStyle name="Berechnung 2 2 6" xfId="551" xr:uid="{00000000-0005-0000-0000-00003B1D0000}"/>
    <cellStyle name="Berechnung 2 2 6 2" xfId="980" xr:uid="{00000000-0005-0000-0000-00003C1D0000}"/>
    <cellStyle name="Berechnung 2 2 6 2 2" xfId="2278" xr:uid="{00000000-0005-0000-0000-00003D1D0000}"/>
    <cellStyle name="Berechnung 2 2 6 2 2 2" xfId="6183" xr:uid="{00000000-0005-0000-0000-00003E1D0000}"/>
    <cellStyle name="Berechnung 2 2 6 2 2 2 2" xfId="17911" xr:uid="{00000000-0005-0000-0000-00003F1D0000}"/>
    <cellStyle name="Berechnung 2 2 6 2 2 2 3" xfId="29638" xr:uid="{00000000-0005-0000-0000-0000401D0000}"/>
    <cellStyle name="Berechnung 2 2 6 2 2 3" xfId="10088" xr:uid="{00000000-0005-0000-0000-0000411D0000}"/>
    <cellStyle name="Berechnung 2 2 6 2 2 3 2" xfId="21816" xr:uid="{00000000-0005-0000-0000-0000421D0000}"/>
    <cellStyle name="Berechnung 2 2 6 2 2 3 3" xfId="33543" xr:uid="{00000000-0005-0000-0000-0000431D0000}"/>
    <cellStyle name="Berechnung 2 2 6 2 2 4" xfId="14006" xr:uid="{00000000-0005-0000-0000-0000441D0000}"/>
    <cellStyle name="Berechnung 2 2 6 2 2 5" xfId="25733" xr:uid="{00000000-0005-0000-0000-0000451D0000}"/>
    <cellStyle name="Berechnung 2 2 6 2 3" xfId="3576" xr:uid="{00000000-0005-0000-0000-0000461D0000}"/>
    <cellStyle name="Berechnung 2 2 6 2 3 2" xfId="7481" xr:uid="{00000000-0005-0000-0000-0000471D0000}"/>
    <cellStyle name="Berechnung 2 2 6 2 3 2 2" xfId="19209" xr:uid="{00000000-0005-0000-0000-0000481D0000}"/>
    <cellStyle name="Berechnung 2 2 6 2 3 2 3" xfId="30936" xr:uid="{00000000-0005-0000-0000-0000491D0000}"/>
    <cellStyle name="Berechnung 2 2 6 2 3 3" xfId="11386" xr:uid="{00000000-0005-0000-0000-00004A1D0000}"/>
    <cellStyle name="Berechnung 2 2 6 2 3 3 2" xfId="23114" xr:uid="{00000000-0005-0000-0000-00004B1D0000}"/>
    <cellStyle name="Berechnung 2 2 6 2 3 3 3" xfId="34841" xr:uid="{00000000-0005-0000-0000-00004C1D0000}"/>
    <cellStyle name="Berechnung 2 2 6 2 3 4" xfId="15304" xr:uid="{00000000-0005-0000-0000-00004D1D0000}"/>
    <cellStyle name="Berechnung 2 2 6 2 3 5" xfId="27031" xr:uid="{00000000-0005-0000-0000-00004E1D0000}"/>
    <cellStyle name="Berechnung 2 2 6 2 4" xfId="4885" xr:uid="{00000000-0005-0000-0000-00004F1D0000}"/>
    <cellStyle name="Berechnung 2 2 6 2 4 2" xfId="16613" xr:uid="{00000000-0005-0000-0000-0000501D0000}"/>
    <cellStyle name="Berechnung 2 2 6 2 4 3" xfId="28340" xr:uid="{00000000-0005-0000-0000-0000511D0000}"/>
    <cellStyle name="Berechnung 2 2 6 2 5" xfId="8790" xr:uid="{00000000-0005-0000-0000-0000521D0000}"/>
    <cellStyle name="Berechnung 2 2 6 2 5 2" xfId="20518" xr:uid="{00000000-0005-0000-0000-0000531D0000}"/>
    <cellStyle name="Berechnung 2 2 6 2 5 3" xfId="32245" xr:uid="{00000000-0005-0000-0000-0000541D0000}"/>
    <cellStyle name="Berechnung 2 2 6 2 6" xfId="12708" xr:uid="{00000000-0005-0000-0000-0000551D0000}"/>
    <cellStyle name="Berechnung 2 2 6 2 7" xfId="24435" xr:uid="{00000000-0005-0000-0000-0000561D0000}"/>
    <cellStyle name="Berechnung 2 2 6 3" xfId="1409" xr:uid="{00000000-0005-0000-0000-0000571D0000}"/>
    <cellStyle name="Berechnung 2 2 6 3 2" xfId="2707" xr:uid="{00000000-0005-0000-0000-0000581D0000}"/>
    <cellStyle name="Berechnung 2 2 6 3 2 2" xfId="6612" xr:uid="{00000000-0005-0000-0000-0000591D0000}"/>
    <cellStyle name="Berechnung 2 2 6 3 2 2 2" xfId="18340" xr:uid="{00000000-0005-0000-0000-00005A1D0000}"/>
    <cellStyle name="Berechnung 2 2 6 3 2 2 3" xfId="30067" xr:uid="{00000000-0005-0000-0000-00005B1D0000}"/>
    <cellStyle name="Berechnung 2 2 6 3 2 3" xfId="10517" xr:uid="{00000000-0005-0000-0000-00005C1D0000}"/>
    <cellStyle name="Berechnung 2 2 6 3 2 3 2" xfId="22245" xr:uid="{00000000-0005-0000-0000-00005D1D0000}"/>
    <cellStyle name="Berechnung 2 2 6 3 2 3 3" xfId="33972" xr:uid="{00000000-0005-0000-0000-00005E1D0000}"/>
    <cellStyle name="Berechnung 2 2 6 3 2 4" xfId="14435" xr:uid="{00000000-0005-0000-0000-00005F1D0000}"/>
    <cellStyle name="Berechnung 2 2 6 3 2 5" xfId="26162" xr:uid="{00000000-0005-0000-0000-0000601D0000}"/>
    <cellStyle name="Berechnung 2 2 6 3 3" xfId="4005" xr:uid="{00000000-0005-0000-0000-0000611D0000}"/>
    <cellStyle name="Berechnung 2 2 6 3 3 2" xfId="7910" xr:uid="{00000000-0005-0000-0000-0000621D0000}"/>
    <cellStyle name="Berechnung 2 2 6 3 3 2 2" xfId="19638" xr:uid="{00000000-0005-0000-0000-0000631D0000}"/>
    <cellStyle name="Berechnung 2 2 6 3 3 2 3" xfId="31365" xr:uid="{00000000-0005-0000-0000-0000641D0000}"/>
    <cellStyle name="Berechnung 2 2 6 3 3 3" xfId="11815" xr:uid="{00000000-0005-0000-0000-0000651D0000}"/>
    <cellStyle name="Berechnung 2 2 6 3 3 3 2" xfId="23543" xr:uid="{00000000-0005-0000-0000-0000661D0000}"/>
    <cellStyle name="Berechnung 2 2 6 3 3 3 3" xfId="35270" xr:uid="{00000000-0005-0000-0000-0000671D0000}"/>
    <cellStyle name="Berechnung 2 2 6 3 3 4" xfId="15733" xr:uid="{00000000-0005-0000-0000-0000681D0000}"/>
    <cellStyle name="Berechnung 2 2 6 3 3 5" xfId="27460" xr:uid="{00000000-0005-0000-0000-0000691D0000}"/>
    <cellStyle name="Berechnung 2 2 6 3 4" xfId="5314" xr:uid="{00000000-0005-0000-0000-00006A1D0000}"/>
    <cellStyle name="Berechnung 2 2 6 3 4 2" xfId="17042" xr:uid="{00000000-0005-0000-0000-00006B1D0000}"/>
    <cellStyle name="Berechnung 2 2 6 3 4 3" xfId="28769" xr:uid="{00000000-0005-0000-0000-00006C1D0000}"/>
    <cellStyle name="Berechnung 2 2 6 3 5" xfId="9219" xr:uid="{00000000-0005-0000-0000-00006D1D0000}"/>
    <cellStyle name="Berechnung 2 2 6 3 5 2" xfId="20947" xr:uid="{00000000-0005-0000-0000-00006E1D0000}"/>
    <cellStyle name="Berechnung 2 2 6 3 5 3" xfId="32674" xr:uid="{00000000-0005-0000-0000-00006F1D0000}"/>
    <cellStyle name="Berechnung 2 2 6 3 6" xfId="13137" xr:uid="{00000000-0005-0000-0000-0000701D0000}"/>
    <cellStyle name="Berechnung 2 2 6 3 7" xfId="24864" xr:uid="{00000000-0005-0000-0000-0000711D0000}"/>
    <cellStyle name="Berechnung 2 2 6 4" xfId="1849" xr:uid="{00000000-0005-0000-0000-0000721D0000}"/>
    <cellStyle name="Berechnung 2 2 6 4 2" xfId="5754" xr:uid="{00000000-0005-0000-0000-0000731D0000}"/>
    <cellStyle name="Berechnung 2 2 6 4 2 2" xfId="17482" xr:uid="{00000000-0005-0000-0000-0000741D0000}"/>
    <cellStyle name="Berechnung 2 2 6 4 2 3" xfId="29209" xr:uid="{00000000-0005-0000-0000-0000751D0000}"/>
    <cellStyle name="Berechnung 2 2 6 4 3" xfId="9659" xr:uid="{00000000-0005-0000-0000-0000761D0000}"/>
    <cellStyle name="Berechnung 2 2 6 4 3 2" xfId="21387" xr:uid="{00000000-0005-0000-0000-0000771D0000}"/>
    <cellStyle name="Berechnung 2 2 6 4 3 3" xfId="33114" xr:uid="{00000000-0005-0000-0000-0000781D0000}"/>
    <cellStyle name="Berechnung 2 2 6 4 4" xfId="13577" xr:uid="{00000000-0005-0000-0000-0000791D0000}"/>
    <cellStyle name="Berechnung 2 2 6 4 5" xfId="25304" xr:uid="{00000000-0005-0000-0000-00007A1D0000}"/>
    <cellStyle name="Berechnung 2 2 6 5" xfId="3147" xr:uid="{00000000-0005-0000-0000-00007B1D0000}"/>
    <cellStyle name="Berechnung 2 2 6 5 2" xfId="7052" xr:uid="{00000000-0005-0000-0000-00007C1D0000}"/>
    <cellStyle name="Berechnung 2 2 6 5 2 2" xfId="18780" xr:uid="{00000000-0005-0000-0000-00007D1D0000}"/>
    <cellStyle name="Berechnung 2 2 6 5 2 3" xfId="30507" xr:uid="{00000000-0005-0000-0000-00007E1D0000}"/>
    <cellStyle name="Berechnung 2 2 6 5 3" xfId="10957" xr:uid="{00000000-0005-0000-0000-00007F1D0000}"/>
    <cellStyle name="Berechnung 2 2 6 5 3 2" xfId="22685" xr:uid="{00000000-0005-0000-0000-0000801D0000}"/>
    <cellStyle name="Berechnung 2 2 6 5 3 3" xfId="34412" xr:uid="{00000000-0005-0000-0000-0000811D0000}"/>
    <cellStyle name="Berechnung 2 2 6 5 4" xfId="14875" xr:uid="{00000000-0005-0000-0000-0000821D0000}"/>
    <cellStyle name="Berechnung 2 2 6 5 5" xfId="26602" xr:uid="{00000000-0005-0000-0000-0000831D0000}"/>
    <cellStyle name="Berechnung 2 2 6 6" xfId="4456" xr:uid="{00000000-0005-0000-0000-0000841D0000}"/>
    <cellStyle name="Berechnung 2 2 6 6 2" xfId="16184" xr:uid="{00000000-0005-0000-0000-0000851D0000}"/>
    <cellStyle name="Berechnung 2 2 6 6 3" xfId="27911" xr:uid="{00000000-0005-0000-0000-0000861D0000}"/>
    <cellStyle name="Berechnung 2 2 6 7" xfId="8361" xr:uid="{00000000-0005-0000-0000-0000871D0000}"/>
    <cellStyle name="Berechnung 2 2 6 7 2" xfId="20089" xr:uid="{00000000-0005-0000-0000-0000881D0000}"/>
    <cellStyle name="Berechnung 2 2 6 7 3" xfId="31816" xr:uid="{00000000-0005-0000-0000-0000891D0000}"/>
    <cellStyle name="Berechnung 2 2 6 8" xfId="12279" xr:uid="{00000000-0005-0000-0000-00008A1D0000}"/>
    <cellStyle name="Berechnung 2 2 6 9" xfId="24006" xr:uid="{00000000-0005-0000-0000-00008B1D0000}"/>
    <cellStyle name="Berechnung 2 2 7" xfId="632" xr:uid="{00000000-0005-0000-0000-00008C1D0000}"/>
    <cellStyle name="Berechnung 2 2 7 2" xfId="1930" xr:uid="{00000000-0005-0000-0000-00008D1D0000}"/>
    <cellStyle name="Berechnung 2 2 7 2 2" xfId="5835" xr:uid="{00000000-0005-0000-0000-00008E1D0000}"/>
    <cellStyle name="Berechnung 2 2 7 2 2 2" xfId="17563" xr:uid="{00000000-0005-0000-0000-00008F1D0000}"/>
    <cellStyle name="Berechnung 2 2 7 2 2 3" xfId="29290" xr:uid="{00000000-0005-0000-0000-0000901D0000}"/>
    <cellStyle name="Berechnung 2 2 7 2 3" xfId="9740" xr:uid="{00000000-0005-0000-0000-0000911D0000}"/>
    <cellStyle name="Berechnung 2 2 7 2 3 2" xfId="21468" xr:uid="{00000000-0005-0000-0000-0000921D0000}"/>
    <cellStyle name="Berechnung 2 2 7 2 3 3" xfId="33195" xr:uid="{00000000-0005-0000-0000-0000931D0000}"/>
    <cellStyle name="Berechnung 2 2 7 2 4" xfId="13658" xr:uid="{00000000-0005-0000-0000-0000941D0000}"/>
    <cellStyle name="Berechnung 2 2 7 2 5" xfId="25385" xr:uid="{00000000-0005-0000-0000-0000951D0000}"/>
    <cellStyle name="Berechnung 2 2 7 3" xfId="3228" xr:uid="{00000000-0005-0000-0000-0000961D0000}"/>
    <cellStyle name="Berechnung 2 2 7 3 2" xfId="7133" xr:uid="{00000000-0005-0000-0000-0000971D0000}"/>
    <cellStyle name="Berechnung 2 2 7 3 2 2" xfId="18861" xr:uid="{00000000-0005-0000-0000-0000981D0000}"/>
    <cellStyle name="Berechnung 2 2 7 3 2 3" xfId="30588" xr:uid="{00000000-0005-0000-0000-0000991D0000}"/>
    <cellStyle name="Berechnung 2 2 7 3 3" xfId="11038" xr:uid="{00000000-0005-0000-0000-00009A1D0000}"/>
    <cellStyle name="Berechnung 2 2 7 3 3 2" xfId="22766" xr:uid="{00000000-0005-0000-0000-00009B1D0000}"/>
    <cellStyle name="Berechnung 2 2 7 3 3 3" xfId="34493" xr:uid="{00000000-0005-0000-0000-00009C1D0000}"/>
    <cellStyle name="Berechnung 2 2 7 3 4" xfId="14956" xr:uid="{00000000-0005-0000-0000-00009D1D0000}"/>
    <cellStyle name="Berechnung 2 2 7 3 5" xfId="26683" xr:uid="{00000000-0005-0000-0000-00009E1D0000}"/>
    <cellStyle name="Berechnung 2 2 7 4" xfId="4537" xr:uid="{00000000-0005-0000-0000-00009F1D0000}"/>
    <cellStyle name="Berechnung 2 2 7 4 2" xfId="16265" xr:uid="{00000000-0005-0000-0000-0000A01D0000}"/>
    <cellStyle name="Berechnung 2 2 7 4 3" xfId="27992" xr:uid="{00000000-0005-0000-0000-0000A11D0000}"/>
    <cellStyle name="Berechnung 2 2 7 5" xfId="8442" xr:uid="{00000000-0005-0000-0000-0000A21D0000}"/>
    <cellStyle name="Berechnung 2 2 7 5 2" xfId="20170" xr:uid="{00000000-0005-0000-0000-0000A31D0000}"/>
    <cellStyle name="Berechnung 2 2 7 5 3" xfId="31897" xr:uid="{00000000-0005-0000-0000-0000A41D0000}"/>
    <cellStyle name="Berechnung 2 2 7 6" xfId="12360" xr:uid="{00000000-0005-0000-0000-0000A51D0000}"/>
    <cellStyle name="Berechnung 2 2 7 7" xfId="24087" xr:uid="{00000000-0005-0000-0000-0000A61D0000}"/>
    <cellStyle name="Berechnung 2 2 8" xfId="1061" xr:uid="{00000000-0005-0000-0000-0000A71D0000}"/>
    <cellStyle name="Berechnung 2 2 8 2" xfId="2359" xr:uid="{00000000-0005-0000-0000-0000A81D0000}"/>
    <cellStyle name="Berechnung 2 2 8 2 2" xfId="6264" xr:uid="{00000000-0005-0000-0000-0000A91D0000}"/>
    <cellStyle name="Berechnung 2 2 8 2 2 2" xfId="17992" xr:uid="{00000000-0005-0000-0000-0000AA1D0000}"/>
    <cellStyle name="Berechnung 2 2 8 2 2 3" xfId="29719" xr:uid="{00000000-0005-0000-0000-0000AB1D0000}"/>
    <cellStyle name="Berechnung 2 2 8 2 3" xfId="10169" xr:uid="{00000000-0005-0000-0000-0000AC1D0000}"/>
    <cellStyle name="Berechnung 2 2 8 2 3 2" xfId="21897" xr:uid="{00000000-0005-0000-0000-0000AD1D0000}"/>
    <cellStyle name="Berechnung 2 2 8 2 3 3" xfId="33624" xr:uid="{00000000-0005-0000-0000-0000AE1D0000}"/>
    <cellStyle name="Berechnung 2 2 8 2 4" xfId="14087" xr:uid="{00000000-0005-0000-0000-0000AF1D0000}"/>
    <cellStyle name="Berechnung 2 2 8 2 5" xfId="25814" xr:uid="{00000000-0005-0000-0000-0000B01D0000}"/>
    <cellStyle name="Berechnung 2 2 8 3" xfId="3657" xr:uid="{00000000-0005-0000-0000-0000B11D0000}"/>
    <cellStyle name="Berechnung 2 2 8 3 2" xfId="7562" xr:uid="{00000000-0005-0000-0000-0000B21D0000}"/>
    <cellStyle name="Berechnung 2 2 8 3 2 2" xfId="19290" xr:uid="{00000000-0005-0000-0000-0000B31D0000}"/>
    <cellStyle name="Berechnung 2 2 8 3 2 3" xfId="31017" xr:uid="{00000000-0005-0000-0000-0000B41D0000}"/>
    <cellStyle name="Berechnung 2 2 8 3 3" xfId="11467" xr:uid="{00000000-0005-0000-0000-0000B51D0000}"/>
    <cellStyle name="Berechnung 2 2 8 3 3 2" xfId="23195" xr:uid="{00000000-0005-0000-0000-0000B61D0000}"/>
    <cellStyle name="Berechnung 2 2 8 3 3 3" xfId="34922" xr:uid="{00000000-0005-0000-0000-0000B71D0000}"/>
    <cellStyle name="Berechnung 2 2 8 3 4" xfId="15385" xr:uid="{00000000-0005-0000-0000-0000B81D0000}"/>
    <cellStyle name="Berechnung 2 2 8 3 5" xfId="27112" xr:uid="{00000000-0005-0000-0000-0000B91D0000}"/>
    <cellStyle name="Berechnung 2 2 8 4" xfId="4966" xr:uid="{00000000-0005-0000-0000-0000BA1D0000}"/>
    <cellStyle name="Berechnung 2 2 8 4 2" xfId="16694" xr:uid="{00000000-0005-0000-0000-0000BB1D0000}"/>
    <cellStyle name="Berechnung 2 2 8 4 3" xfId="28421" xr:uid="{00000000-0005-0000-0000-0000BC1D0000}"/>
    <cellStyle name="Berechnung 2 2 8 5" xfId="8871" xr:uid="{00000000-0005-0000-0000-0000BD1D0000}"/>
    <cellStyle name="Berechnung 2 2 8 5 2" xfId="20599" xr:uid="{00000000-0005-0000-0000-0000BE1D0000}"/>
    <cellStyle name="Berechnung 2 2 8 5 3" xfId="32326" xr:uid="{00000000-0005-0000-0000-0000BF1D0000}"/>
    <cellStyle name="Berechnung 2 2 8 6" xfId="12789" xr:uid="{00000000-0005-0000-0000-0000C01D0000}"/>
    <cellStyle name="Berechnung 2 2 8 7" xfId="24516" xr:uid="{00000000-0005-0000-0000-0000C11D0000}"/>
    <cellStyle name="Berechnung 2 2 9" xfId="1501" xr:uid="{00000000-0005-0000-0000-0000C21D0000}"/>
    <cellStyle name="Berechnung 2 2 9 2" xfId="5406" xr:uid="{00000000-0005-0000-0000-0000C31D0000}"/>
    <cellStyle name="Berechnung 2 2 9 2 2" xfId="17134" xr:uid="{00000000-0005-0000-0000-0000C41D0000}"/>
    <cellStyle name="Berechnung 2 2 9 2 3" xfId="28861" xr:uid="{00000000-0005-0000-0000-0000C51D0000}"/>
    <cellStyle name="Berechnung 2 2 9 3" xfId="9311" xr:uid="{00000000-0005-0000-0000-0000C61D0000}"/>
    <cellStyle name="Berechnung 2 2 9 3 2" xfId="21039" xr:uid="{00000000-0005-0000-0000-0000C71D0000}"/>
    <cellStyle name="Berechnung 2 2 9 3 3" xfId="32766" xr:uid="{00000000-0005-0000-0000-0000C81D0000}"/>
    <cellStyle name="Berechnung 2 2 9 4" xfId="13229" xr:uid="{00000000-0005-0000-0000-0000C91D0000}"/>
    <cellStyle name="Berechnung 2 2 9 5" xfId="24956" xr:uid="{00000000-0005-0000-0000-0000CA1D0000}"/>
    <cellStyle name="Berechnung 2 20" xfId="115" xr:uid="{00000000-0005-0000-0000-0000CB1D0000}"/>
    <cellStyle name="Berechnung 2 21" xfId="35368" xr:uid="{00000000-0005-0000-0000-0000CC1D0000}"/>
    <cellStyle name="Berechnung 2 22" xfId="35457" xr:uid="{00000000-0005-0000-0000-0000CD1D0000}"/>
    <cellStyle name="Berechnung 2 3" xfId="237" xr:uid="{00000000-0005-0000-0000-0000CE1D0000}"/>
    <cellStyle name="Berechnung 2 3 10" xfId="2833" xr:uid="{00000000-0005-0000-0000-0000CF1D0000}"/>
    <cellStyle name="Berechnung 2 3 10 2" xfId="6738" xr:uid="{00000000-0005-0000-0000-0000D01D0000}"/>
    <cellStyle name="Berechnung 2 3 10 2 2" xfId="18466" xr:uid="{00000000-0005-0000-0000-0000D11D0000}"/>
    <cellStyle name="Berechnung 2 3 10 2 3" xfId="30193" xr:uid="{00000000-0005-0000-0000-0000D21D0000}"/>
    <cellStyle name="Berechnung 2 3 10 3" xfId="10643" xr:uid="{00000000-0005-0000-0000-0000D31D0000}"/>
    <cellStyle name="Berechnung 2 3 10 3 2" xfId="22371" xr:uid="{00000000-0005-0000-0000-0000D41D0000}"/>
    <cellStyle name="Berechnung 2 3 10 3 3" xfId="34098" xr:uid="{00000000-0005-0000-0000-0000D51D0000}"/>
    <cellStyle name="Berechnung 2 3 10 4" xfId="14561" xr:uid="{00000000-0005-0000-0000-0000D61D0000}"/>
    <cellStyle name="Berechnung 2 3 10 5" xfId="26288" xr:uid="{00000000-0005-0000-0000-0000D71D0000}"/>
    <cellStyle name="Berechnung 2 3 11" xfId="4142" xr:uid="{00000000-0005-0000-0000-0000D81D0000}"/>
    <cellStyle name="Berechnung 2 3 11 2" xfId="15870" xr:uid="{00000000-0005-0000-0000-0000D91D0000}"/>
    <cellStyle name="Berechnung 2 3 11 3" xfId="27597" xr:uid="{00000000-0005-0000-0000-0000DA1D0000}"/>
    <cellStyle name="Berechnung 2 3 12" xfId="8047" xr:uid="{00000000-0005-0000-0000-0000DB1D0000}"/>
    <cellStyle name="Berechnung 2 3 12 2" xfId="19775" xr:uid="{00000000-0005-0000-0000-0000DC1D0000}"/>
    <cellStyle name="Berechnung 2 3 12 3" xfId="31502" xr:uid="{00000000-0005-0000-0000-0000DD1D0000}"/>
    <cellStyle name="Berechnung 2 3 13" xfId="11965" xr:uid="{00000000-0005-0000-0000-0000DE1D0000}"/>
    <cellStyle name="Berechnung 2 3 14" xfId="23692" xr:uid="{00000000-0005-0000-0000-0000DF1D0000}"/>
    <cellStyle name="Berechnung 2 3 2" xfId="391" xr:uid="{00000000-0005-0000-0000-0000E01D0000}"/>
    <cellStyle name="Berechnung 2 3 2 10" xfId="12119" xr:uid="{00000000-0005-0000-0000-0000E11D0000}"/>
    <cellStyle name="Berechnung 2 3 2 11" xfId="23846" xr:uid="{00000000-0005-0000-0000-0000E21D0000}"/>
    <cellStyle name="Berechnung 2 3 2 2" xfId="490" xr:uid="{00000000-0005-0000-0000-0000E31D0000}"/>
    <cellStyle name="Berechnung 2 3 2 2 2" xfId="919" xr:uid="{00000000-0005-0000-0000-0000E41D0000}"/>
    <cellStyle name="Berechnung 2 3 2 2 2 2" xfId="2217" xr:uid="{00000000-0005-0000-0000-0000E51D0000}"/>
    <cellStyle name="Berechnung 2 3 2 2 2 2 2" xfId="6122" xr:uid="{00000000-0005-0000-0000-0000E61D0000}"/>
    <cellStyle name="Berechnung 2 3 2 2 2 2 2 2" xfId="17850" xr:uid="{00000000-0005-0000-0000-0000E71D0000}"/>
    <cellStyle name="Berechnung 2 3 2 2 2 2 2 3" xfId="29577" xr:uid="{00000000-0005-0000-0000-0000E81D0000}"/>
    <cellStyle name="Berechnung 2 3 2 2 2 2 3" xfId="10027" xr:uid="{00000000-0005-0000-0000-0000E91D0000}"/>
    <cellStyle name="Berechnung 2 3 2 2 2 2 3 2" xfId="21755" xr:uid="{00000000-0005-0000-0000-0000EA1D0000}"/>
    <cellStyle name="Berechnung 2 3 2 2 2 2 3 3" xfId="33482" xr:uid="{00000000-0005-0000-0000-0000EB1D0000}"/>
    <cellStyle name="Berechnung 2 3 2 2 2 2 4" xfId="13945" xr:uid="{00000000-0005-0000-0000-0000EC1D0000}"/>
    <cellStyle name="Berechnung 2 3 2 2 2 2 5" xfId="25672" xr:uid="{00000000-0005-0000-0000-0000ED1D0000}"/>
    <cellStyle name="Berechnung 2 3 2 2 2 3" xfId="3515" xr:uid="{00000000-0005-0000-0000-0000EE1D0000}"/>
    <cellStyle name="Berechnung 2 3 2 2 2 3 2" xfId="7420" xr:uid="{00000000-0005-0000-0000-0000EF1D0000}"/>
    <cellStyle name="Berechnung 2 3 2 2 2 3 2 2" xfId="19148" xr:uid="{00000000-0005-0000-0000-0000F01D0000}"/>
    <cellStyle name="Berechnung 2 3 2 2 2 3 2 3" xfId="30875" xr:uid="{00000000-0005-0000-0000-0000F11D0000}"/>
    <cellStyle name="Berechnung 2 3 2 2 2 3 3" xfId="11325" xr:uid="{00000000-0005-0000-0000-0000F21D0000}"/>
    <cellStyle name="Berechnung 2 3 2 2 2 3 3 2" xfId="23053" xr:uid="{00000000-0005-0000-0000-0000F31D0000}"/>
    <cellStyle name="Berechnung 2 3 2 2 2 3 3 3" xfId="34780" xr:uid="{00000000-0005-0000-0000-0000F41D0000}"/>
    <cellStyle name="Berechnung 2 3 2 2 2 3 4" xfId="15243" xr:uid="{00000000-0005-0000-0000-0000F51D0000}"/>
    <cellStyle name="Berechnung 2 3 2 2 2 3 5" xfId="26970" xr:uid="{00000000-0005-0000-0000-0000F61D0000}"/>
    <cellStyle name="Berechnung 2 3 2 2 2 4" xfId="4824" xr:uid="{00000000-0005-0000-0000-0000F71D0000}"/>
    <cellStyle name="Berechnung 2 3 2 2 2 4 2" xfId="16552" xr:uid="{00000000-0005-0000-0000-0000F81D0000}"/>
    <cellStyle name="Berechnung 2 3 2 2 2 4 3" xfId="28279" xr:uid="{00000000-0005-0000-0000-0000F91D0000}"/>
    <cellStyle name="Berechnung 2 3 2 2 2 5" xfId="8729" xr:uid="{00000000-0005-0000-0000-0000FA1D0000}"/>
    <cellStyle name="Berechnung 2 3 2 2 2 5 2" xfId="20457" xr:uid="{00000000-0005-0000-0000-0000FB1D0000}"/>
    <cellStyle name="Berechnung 2 3 2 2 2 5 3" xfId="32184" xr:uid="{00000000-0005-0000-0000-0000FC1D0000}"/>
    <cellStyle name="Berechnung 2 3 2 2 2 6" xfId="12647" xr:uid="{00000000-0005-0000-0000-0000FD1D0000}"/>
    <cellStyle name="Berechnung 2 3 2 2 2 7" xfId="24374" xr:uid="{00000000-0005-0000-0000-0000FE1D0000}"/>
    <cellStyle name="Berechnung 2 3 2 2 3" xfId="1348" xr:uid="{00000000-0005-0000-0000-0000FF1D0000}"/>
    <cellStyle name="Berechnung 2 3 2 2 3 2" xfId="2646" xr:uid="{00000000-0005-0000-0000-0000001E0000}"/>
    <cellStyle name="Berechnung 2 3 2 2 3 2 2" xfId="6551" xr:uid="{00000000-0005-0000-0000-0000011E0000}"/>
    <cellStyle name="Berechnung 2 3 2 2 3 2 2 2" xfId="18279" xr:uid="{00000000-0005-0000-0000-0000021E0000}"/>
    <cellStyle name="Berechnung 2 3 2 2 3 2 2 3" xfId="30006" xr:uid="{00000000-0005-0000-0000-0000031E0000}"/>
    <cellStyle name="Berechnung 2 3 2 2 3 2 3" xfId="10456" xr:uid="{00000000-0005-0000-0000-0000041E0000}"/>
    <cellStyle name="Berechnung 2 3 2 2 3 2 3 2" xfId="22184" xr:uid="{00000000-0005-0000-0000-0000051E0000}"/>
    <cellStyle name="Berechnung 2 3 2 2 3 2 3 3" xfId="33911" xr:uid="{00000000-0005-0000-0000-0000061E0000}"/>
    <cellStyle name="Berechnung 2 3 2 2 3 2 4" xfId="14374" xr:uid="{00000000-0005-0000-0000-0000071E0000}"/>
    <cellStyle name="Berechnung 2 3 2 2 3 2 5" xfId="26101" xr:uid="{00000000-0005-0000-0000-0000081E0000}"/>
    <cellStyle name="Berechnung 2 3 2 2 3 3" xfId="3944" xr:uid="{00000000-0005-0000-0000-0000091E0000}"/>
    <cellStyle name="Berechnung 2 3 2 2 3 3 2" xfId="7849" xr:uid="{00000000-0005-0000-0000-00000A1E0000}"/>
    <cellStyle name="Berechnung 2 3 2 2 3 3 2 2" xfId="19577" xr:uid="{00000000-0005-0000-0000-00000B1E0000}"/>
    <cellStyle name="Berechnung 2 3 2 2 3 3 2 3" xfId="31304" xr:uid="{00000000-0005-0000-0000-00000C1E0000}"/>
    <cellStyle name="Berechnung 2 3 2 2 3 3 3" xfId="11754" xr:uid="{00000000-0005-0000-0000-00000D1E0000}"/>
    <cellStyle name="Berechnung 2 3 2 2 3 3 3 2" xfId="23482" xr:uid="{00000000-0005-0000-0000-00000E1E0000}"/>
    <cellStyle name="Berechnung 2 3 2 2 3 3 3 3" xfId="35209" xr:uid="{00000000-0005-0000-0000-00000F1E0000}"/>
    <cellStyle name="Berechnung 2 3 2 2 3 3 4" xfId="15672" xr:uid="{00000000-0005-0000-0000-0000101E0000}"/>
    <cellStyle name="Berechnung 2 3 2 2 3 3 5" xfId="27399" xr:uid="{00000000-0005-0000-0000-0000111E0000}"/>
    <cellStyle name="Berechnung 2 3 2 2 3 4" xfId="5253" xr:uid="{00000000-0005-0000-0000-0000121E0000}"/>
    <cellStyle name="Berechnung 2 3 2 2 3 4 2" xfId="16981" xr:uid="{00000000-0005-0000-0000-0000131E0000}"/>
    <cellStyle name="Berechnung 2 3 2 2 3 4 3" xfId="28708" xr:uid="{00000000-0005-0000-0000-0000141E0000}"/>
    <cellStyle name="Berechnung 2 3 2 2 3 5" xfId="9158" xr:uid="{00000000-0005-0000-0000-0000151E0000}"/>
    <cellStyle name="Berechnung 2 3 2 2 3 5 2" xfId="20886" xr:uid="{00000000-0005-0000-0000-0000161E0000}"/>
    <cellStyle name="Berechnung 2 3 2 2 3 5 3" xfId="32613" xr:uid="{00000000-0005-0000-0000-0000171E0000}"/>
    <cellStyle name="Berechnung 2 3 2 2 3 6" xfId="13076" xr:uid="{00000000-0005-0000-0000-0000181E0000}"/>
    <cellStyle name="Berechnung 2 3 2 2 3 7" xfId="24803" xr:uid="{00000000-0005-0000-0000-0000191E0000}"/>
    <cellStyle name="Berechnung 2 3 2 2 4" xfId="1788" xr:uid="{00000000-0005-0000-0000-00001A1E0000}"/>
    <cellStyle name="Berechnung 2 3 2 2 4 2" xfId="5693" xr:uid="{00000000-0005-0000-0000-00001B1E0000}"/>
    <cellStyle name="Berechnung 2 3 2 2 4 2 2" xfId="17421" xr:uid="{00000000-0005-0000-0000-00001C1E0000}"/>
    <cellStyle name="Berechnung 2 3 2 2 4 2 3" xfId="29148" xr:uid="{00000000-0005-0000-0000-00001D1E0000}"/>
    <cellStyle name="Berechnung 2 3 2 2 4 3" xfId="9598" xr:uid="{00000000-0005-0000-0000-00001E1E0000}"/>
    <cellStyle name="Berechnung 2 3 2 2 4 3 2" xfId="21326" xr:uid="{00000000-0005-0000-0000-00001F1E0000}"/>
    <cellStyle name="Berechnung 2 3 2 2 4 3 3" xfId="33053" xr:uid="{00000000-0005-0000-0000-0000201E0000}"/>
    <cellStyle name="Berechnung 2 3 2 2 4 4" xfId="13516" xr:uid="{00000000-0005-0000-0000-0000211E0000}"/>
    <cellStyle name="Berechnung 2 3 2 2 4 5" xfId="25243" xr:uid="{00000000-0005-0000-0000-0000221E0000}"/>
    <cellStyle name="Berechnung 2 3 2 2 5" xfId="3086" xr:uid="{00000000-0005-0000-0000-0000231E0000}"/>
    <cellStyle name="Berechnung 2 3 2 2 5 2" xfId="6991" xr:uid="{00000000-0005-0000-0000-0000241E0000}"/>
    <cellStyle name="Berechnung 2 3 2 2 5 2 2" xfId="18719" xr:uid="{00000000-0005-0000-0000-0000251E0000}"/>
    <cellStyle name="Berechnung 2 3 2 2 5 2 3" xfId="30446" xr:uid="{00000000-0005-0000-0000-0000261E0000}"/>
    <cellStyle name="Berechnung 2 3 2 2 5 3" xfId="10896" xr:uid="{00000000-0005-0000-0000-0000271E0000}"/>
    <cellStyle name="Berechnung 2 3 2 2 5 3 2" xfId="22624" xr:uid="{00000000-0005-0000-0000-0000281E0000}"/>
    <cellStyle name="Berechnung 2 3 2 2 5 3 3" xfId="34351" xr:uid="{00000000-0005-0000-0000-0000291E0000}"/>
    <cellStyle name="Berechnung 2 3 2 2 5 4" xfId="14814" xr:uid="{00000000-0005-0000-0000-00002A1E0000}"/>
    <cellStyle name="Berechnung 2 3 2 2 5 5" xfId="26541" xr:uid="{00000000-0005-0000-0000-00002B1E0000}"/>
    <cellStyle name="Berechnung 2 3 2 2 6" xfId="4395" xr:uid="{00000000-0005-0000-0000-00002C1E0000}"/>
    <cellStyle name="Berechnung 2 3 2 2 6 2" xfId="16123" xr:uid="{00000000-0005-0000-0000-00002D1E0000}"/>
    <cellStyle name="Berechnung 2 3 2 2 6 3" xfId="27850" xr:uid="{00000000-0005-0000-0000-00002E1E0000}"/>
    <cellStyle name="Berechnung 2 3 2 2 7" xfId="8300" xr:uid="{00000000-0005-0000-0000-00002F1E0000}"/>
    <cellStyle name="Berechnung 2 3 2 2 7 2" xfId="20028" xr:uid="{00000000-0005-0000-0000-0000301E0000}"/>
    <cellStyle name="Berechnung 2 3 2 2 7 3" xfId="31755" xr:uid="{00000000-0005-0000-0000-0000311E0000}"/>
    <cellStyle name="Berechnung 2 3 2 2 8" xfId="12218" xr:uid="{00000000-0005-0000-0000-0000321E0000}"/>
    <cellStyle name="Berechnung 2 3 2 2 9" xfId="23945" xr:uid="{00000000-0005-0000-0000-0000331E0000}"/>
    <cellStyle name="Berechnung 2 3 2 3" xfId="589" xr:uid="{00000000-0005-0000-0000-0000341E0000}"/>
    <cellStyle name="Berechnung 2 3 2 3 2" xfId="1018" xr:uid="{00000000-0005-0000-0000-0000351E0000}"/>
    <cellStyle name="Berechnung 2 3 2 3 2 2" xfId="2316" xr:uid="{00000000-0005-0000-0000-0000361E0000}"/>
    <cellStyle name="Berechnung 2 3 2 3 2 2 2" xfId="6221" xr:uid="{00000000-0005-0000-0000-0000371E0000}"/>
    <cellStyle name="Berechnung 2 3 2 3 2 2 2 2" xfId="17949" xr:uid="{00000000-0005-0000-0000-0000381E0000}"/>
    <cellStyle name="Berechnung 2 3 2 3 2 2 2 3" xfId="29676" xr:uid="{00000000-0005-0000-0000-0000391E0000}"/>
    <cellStyle name="Berechnung 2 3 2 3 2 2 3" xfId="10126" xr:uid="{00000000-0005-0000-0000-00003A1E0000}"/>
    <cellStyle name="Berechnung 2 3 2 3 2 2 3 2" xfId="21854" xr:uid="{00000000-0005-0000-0000-00003B1E0000}"/>
    <cellStyle name="Berechnung 2 3 2 3 2 2 3 3" xfId="33581" xr:uid="{00000000-0005-0000-0000-00003C1E0000}"/>
    <cellStyle name="Berechnung 2 3 2 3 2 2 4" xfId="14044" xr:uid="{00000000-0005-0000-0000-00003D1E0000}"/>
    <cellStyle name="Berechnung 2 3 2 3 2 2 5" xfId="25771" xr:uid="{00000000-0005-0000-0000-00003E1E0000}"/>
    <cellStyle name="Berechnung 2 3 2 3 2 3" xfId="3614" xr:uid="{00000000-0005-0000-0000-00003F1E0000}"/>
    <cellStyle name="Berechnung 2 3 2 3 2 3 2" xfId="7519" xr:uid="{00000000-0005-0000-0000-0000401E0000}"/>
    <cellStyle name="Berechnung 2 3 2 3 2 3 2 2" xfId="19247" xr:uid="{00000000-0005-0000-0000-0000411E0000}"/>
    <cellStyle name="Berechnung 2 3 2 3 2 3 2 3" xfId="30974" xr:uid="{00000000-0005-0000-0000-0000421E0000}"/>
    <cellStyle name="Berechnung 2 3 2 3 2 3 3" xfId="11424" xr:uid="{00000000-0005-0000-0000-0000431E0000}"/>
    <cellStyle name="Berechnung 2 3 2 3 2 3 3 2" xfId="23152" xr:uid="{00000000-0005-0000-0000-0000441E0000}"/>
    <cellStyle name="Berechnung 2 3 2 3 2 3 3 3" xfId="34879" xr:uid="{00000000-0005-0000-0000-0000451E0000}"/>
    <cellStyle name="Berechnung 2 3 2 3 2 3 4" xfId="15342" xr:uid="{00000000-0005-0000-0000-0000461E0000}"/>
    <cellStyle name="Berechnung 2 3 2 3 2 3 5" xfId="27069" xr:uid="{00000000-0005-0000-0000-0000471E0000}"/>
    <cellStyle name="Berechnung 2 3 2 3 2 4" xfId="4923" xr:uid="{00000000-0005-0000-0000-0000481E0000}"/>
    <cellStyle name="Berechnung 2 3 2 3 2 4 2" xfId="16651" xr:uid="{00000000-0005-0000-0000-0000491E0000}"/>
    <cellStyle name="Berechnung 2 3 2 3 2 4 3" xfId="28378" xr:uid="{00000000-0005-0000-0000-00004A1E0000}"/>
    <cellStyle name="Berechnung 2 3 2 3 2 5" xfId="8828" xr:uid="{00000000-0005-0000-0000-00004B1E0000}"/>
    <cellStyle name="Berechnung 2 3 2 3 2 5 2" xfId="20556" xr:uid="{00000000-0005-0000-0000-00004C1E0000}"/>
    <cellStyle name="Berechnung 2 3 2 3 2 5 3" xfId="32283" xr:uid="{00000000-0005-0000-0000-00004D1E0000}"/>
    <cellStyle name="Berechnung 2 3 2 3 2 6" xfId="12746" xr:uid="{00000000-0005-0000-0000-00004E1E0000}"/>
    <cellStyle name="Berechnung 2 3 2 3 2 7" xfId="24473" xr:uid="{00000000-0005-0000-0000-00004F1E0000}"/>
    <cellStyle name="Berechnung 2 3 2 3 3" xfId="1447" xr:uid="{00000000-0005-0000-0000-0000501E0000}"/>
    <cellStyle name="Berechnung 2 3 2 3 3 2" xfId="2745" xr:uid="{00000000-0005-0000-0000-0000511E0000}"/>
    <cellStyle name="Berechnung 2 3 2 3 3 2 2" xfId="6650" xr:uid="{00000000-0005-0000-0000-0000521E0000}"/>
    <cellStyle name="Berechnung 2 3 2 3 3 2 2 2" xfId="18378" xr:uid="{00000000-0005-0000-0000-0000531E0000}"/>
    <cellStyle name="Berechnung 2 3 2 3 3 2 2 3" xfId="30105" xr:uid="{00000000-0005-0000-0000-0000541E0000}"/>
    <cellStyle name="Berechnung 2 3 2 3 3 2 3" xfId="10555" xr:uid="{00000000-0005-0000-0000-0000551E0000}"/>
    <cellStyle name="Berechnung 2 3 2 3 3 2 3 2" xfId="22283" xr:uid="{00000000-0005-0000-0000-0000561E0000}"/>
    <cellStyle name="Berechnung 2 3 2 3 3 2 3 3" xfId="34010" xr:uid="{00000000-0005-0000-0000-0000571E0000}"/>
    <cellStyle name="Berechnung 2 3 2 3 3 2 4" xfId="14473" xr:uid="{00000000-0005-0000-0000-0000581E0000}"/>
    <cellStyle name="Berechnung 2 3 2 3 3 2 5" xfId="26200" xr:uid="{00000000-0005-0000-0000-0000591E0000}"/>
    <cellStyle name="Berechnung 2 3 2 3 3 3" xfId="4043" xr:uid="{00000000-0005-0000-0000-00005A1E0000}"/>
    <cellStyle name="Berechnung 2 3 2 3 3 3 2" xfId="7948" xr:uid="{00000000-0005-0000-0000-00005B1E0000}"/>
    <cellStyle name="Berechnung 2 3 2 3 3 3 2 2" xfId="19676" xr:uid="{00000000-0005-0000-0000-00005C1E0000}"/>
    <cellStyle name="Berechnung 2 3 2 3 3 3 2 3" xfId="31403" xr:uid="{00000000-0005-0000-0000-00005D1E0000}"/>
    <cellStyle name="Berechnung 2 3 2 3 3 3 3" xfId="11853" xr:uid="{00000000-0005-0000-0000-00005E1E0000}"/>
    <cellStyle name="Berechnung 2 3 2 3 3 3 3 2" xfId="23581" xr:uid="{00000000-0005-0000-0000-00005F1E0000}"/>
    <cellStyle name="Berechnung 2 3 2 3 3 3 3 3" xfId="35308" xr:uid="{00000000-0005-0000-0000-0000601E0000}"/>
    <cellStyle name="Berechnung 2 3 2 3 3 3 4" xfId="15771" xr:uid="{00000000-0005-0000-0000-0000611E0000}"/>
    <cellStyle name="Berechnung 2 3 2 3 3 3 5" xfId="27498" xr:uid="{00000000-0005-0000-0000-0000621E0000}"/>
    <cellStyle name="Berechnung 2 3 2 3 3 4" xfId="5352" xr:uid="{00000000-0005-0000-0000-0000631E0000}"/>
    <cellStyle name="Berechnung 2 3 2 3 3 4 2" xfId="17080" xr:uid="{00000000-0005-0000-0000-0000641E0000}"/>
    <cellStyle name="Berechnung 2 3 2 3 3 4 3" xfId="28807" xr:uid="{00000000-0005-0000-0000-0000651E0000}"/>
    <cellStyle name="Berechnung 2 3 2 3 3 5" xfId="9257" xr:uid="{00000000-0005-0000-0000-0000661E0000}"/>
    <cellStyle name="Berechnung 2 3 2 3 3 5 2" xfId="20985" xr:uid="{00000000-0005-0000-0000-0000671E0000}"/>
    <cellStyle name="Berechnung 2 3 2 3 3 5 3" xfId="32712" xr:uid="{00000000-0005-0000-0000-0000681E0000}"/>
    <cellStyle name="Berechnung 2 3 2 3 3 6" xfId="13175" xr:uid="{00000000-0005-0000-0000-0000691E0000}"/>
    <cellStyle name="Berechnung 2 3 2 3 3 7" xfId="24902" xr:uid="{00000000-0005-0000-0000-00006A1E0000}"/>
    <cellStyle name="Berechnung 2 3 2 3 4" xfId="1887" xr:uid="{00000000-0005-0000-0000-00006B1E0000}"/>
    <cellStyle name="Berechnung 2 3 2 3 4 2" xfId="5792" xr:uid="{00000000-0005-0000-0000-00006C1E0000}"/>
    <cellStyle name="Berechnung 2 3 2 3 4 2 2" xfId="17520" xr:uid="{00000000-0005-0000-0000-00006D1E0000}"/>
    <cellStyle name="Berechnung 2 3 2 3 4 2 3" xfId="29247" xr:uid="{00000000-0005-0000-0000-00006E1E0000}"/>
    <cellStyle name="Berechnung 2 3 2 3 4 3" xfId="9697" xr:uid="{00000000-0005-0000-0000-00006F1E0000}"/>
    <cellStyle name="Berechnung 2 3 2 3 4 3 2" xfId="21425" xr:uid="{00000000-0005-0000-0000-0000701E0000}"/>
    <cellStyle name="Berechnung 2 3 2 3 4 3 3" xfId="33152" xr:uid="{00000000-0005-0000-0000-0000711E0000}"/>
    <cellStyle name="Berechnung 2 3 2 3 4 4" xfId="13615" xr:uid="{00000000-0005-0000-0000-0000721E0000}"/>
    <cellStyle name="Berechnung 2 3 2 3 4 5" xfId="25342" xr:uid="{00000000-0005-0000-0000-0000731E0000}"/>
    <cellStyle name="Berechnung 2 3 2 3 5" xfId="3185" xr:uid="{00000000-0005-0000-0000-0000741E0000}"/>
    <cellStyle name="Berechnung 2 3 2 3 5 2" xfId="7090" xr:uid="{00000000-0005-0000-0000-0000751E0000}"/>
    <cellStyle name="Berechnung 2 3 2 3 5 2 2" xfId="18818" xr:uid="{00000000-0005-0000-0000-0000761E0000}"/>
    <cellStyle name="Berechnung 2 3 2 3 5 2 3" xfId="30545" xr:uid="{00000000-0005-0000-0000-0000771E0000}"/>
    <cellStyle name="Berechnung 2 3 2 3 5 3" xfId="10995" xr:uid="{00000000-0005-0000-0000-0000781E0000}"/>
    <cellStyle name="Berechnung 2 3 2 3 5 3 2" xfId="22723" xr:uid="{00000000-0005-0000-0000-0000791E0000}"/>
    <cellStyle name="Berechnung 2 3 2 3 5 3 3" xfId="34450" xr:uid="{00000000-0005-0000-0000-00007A1E0000}"/>
    <cellStyle name="Berechnung 2 3 2 3 5 4" xfId="14913" xr:uid="{00000000-0005-0000-0000-00007B1E0000}"/>
    <cellStyle name="Berechnung 2 3 2 3 5 5" xfId="26640" xr:uid="{00000000-0005-0000-0000-00007C1E0000}"/>
    <cellStyle name="Berechnung 2 3 2 3 6" xfId="4494" xr:uid="{00000000-0005-0000-0000-00007D1E0000}"/>
    <cellStyle name="Berechnung 2 3 2 3 6 2" xfId="16222" xr:uid="{00000000-0005-0000-0000-00007E1E0000}"/>
    <cellStyle name="Berechnung 2 3 2 3 6 3" xfId="27949" xr:uid="{00000000-0005-0000-0000-00007F1E0000}"/>
    <cellStyle name="Berechnung 2 3 2 3 7" xfId="8399" xr:uid="{00000000-0005-0000-0000-0000801E0000}"/>
    <cellStyle name="Berechnung 2 3 2 3 7 2" xfId="20127" xr:uid="{00000000-0005-0000-0000-0000811E0000}"/>
    <cellStyle name="Berechnung 2 3 2 3 7 3" xfId="31854" xr:uid="{00000000-0005-0000-0000-0000821E0000}"/>
    <cellStyle name="Berechnung 2 3 2 3 8" xfId="12317" xr:uid="{00000000-0005-0000-0000-0000831E0000}"/>
    <cellStyle name="Berechnung 2 3 2 3 9" xfId="24044" xr:uid="{00000000-0005-0000-0000-0000841E0000}"/>
    <cellStyle name="Berechnung 2 3 2 4" xfId="820" xr:uid="{00000000-0005-0000-0000-0000851E0000}"/>
    <cellStyle name="Berechnung 2 3 2 4 2" xfId="2118" xr:uid="{00000000-0005-0000-0000-0000861E0000}"/>
    <cellStyle name="Berechnung 2 3 2 4 2 2" xfId="6023" xr:uid="{00000000-0005-0000-0000-0000871E0000}"/>
    <cellStyle name="Berechnung 2 3 2 4 2 2 2" xfId="17751" xr:uid="{00000000-0005-0000-0000-0000881E0000}"/>
    <cellStyle name="Berechnung 2 3 2 4 2 2 3" xfId="29478" xr:uid="{00000000-0005-0000-0000-0000891E0000}"/>
    <cellStyle name="Berechnung 2 3 2 4 2 3" xfId="9928" xr:uid="{00000000-0005-0000-0000-00008A1E0000}"/>
    <cellStyle name="Berechnung 2 3 2 4 2 3 2" xfId="21656" xr:uid="{00000000-0005-0000-0000-00008B1E0000}"/>
    <cellStyle name="Berechnung 2 3 2 4 2 3 3" xfId="33383" xr:uid="{00000000-0005-0000-0000-00008C1E0000}"/>
    <cellStyle name="Berechnung 2 3 2 4 2 4" xfId="13846" xr:uid="{00000000-0005-0000-0000-00008D1E0000}"/>
    <cellStyle name="Berechnung 2 3 2 4 2 5" xfId="25573" xr:uid="{00000000-0005-0000-0000-00008E1E0000}"/>
    <cellStyle name="Berechnung 2 3 2 4 3" xfId="3416" xr:uid="{00000000-0005-0000-0000-00008F1E0000}"/>
    <cellStyle name="Berechnung 2 3 2 4 3 2" xfId="7321" xr:uid="{00000000-0005-0000-0000-0000901E0000}"/>
    <cellStyle name="Berechnung 2 3 2 4 3 2 2" xfId="19049" xr:uid="{00000000-0005-0000-0000-0000911E0000}"/>
    <cellStyle name="Berechnung 2 3 2 4 3 2 3" xfId="30776" xr:uid="{00000000-0005-0000-0000-0000921E0000}"/>
    <cellStyle name="Berechnung 2 3 2 4 3 3" xfId="11226" xr:uid="{00000000-0005-0000-0000-0000931E0000}"/>
    <cellStyle name="Berechnung 2 3 2 4 3 3 2" xfId="22954" xr:uid="{00000000-0005-0000-0000-0000941E0000}"/>
    <cellStyle name="Berechnung 2 3 2 4 3 3 3" xfId="34681" xr:uid="{00000000-0005-0000-0000-0000951E0000}"/>
    <cellStyle name="Berechnung 2 3 2 4 3 4" xfId="15144" xr:uid="{00000000-0005-0000-0000-0000961E0000}"/>
    <cellStyle name="Berechnung 2 3 2 4 3 5" xfId="26871" xr:uid="{00000000-0005-0000-0000-0000971E0000}"/>
    <cellStyle name="Berechnung 2 3 2 4 4" xfId="4725" xr:uid="{00000000-0005-0000-0000-0000981E0000}"/>
    <cellStyle name="Berechnung 2 3 2 4 4 2" xfId="16453" xr:uid="{00000000-0005-0000-0000-0000991E0000}"/>
    <cellStyle name="Berechnung 2 3 2 4 4 3" xfId="28180" xr:uid="{00000000-0005-0000-0000-00009A1E0000}"/>
    <cellStyle name="Berechnung 2 3 2 4 5" xfId="8630" xr:uid="{00000000-0005-0000-0000-00009B1E0000}"/>
    <cellStyle name="Berechnung 2 3 2 4 5 2" xfId="20358" xr:uid="{00000000-0005-0000-0000-00009C1E0000}"/>
    <cellStyle name="Berechnung 2 3 2 4 5 3" xfId="32085" xr:uid="{00000000-0005-0000-0000-00009D1E0000}"/>
    <cellStyle name="Berechnung 2 3 2 4 6" xfId="12548" xr:uid="{00000000-0005-0000-0000-00009E1E0000}"/>
    <cellStyle name="Berechnung 2 3 2 4 7" xfId="24275" xr:uid="{00000000-0005-0000-0000-00009F1E0000}"/>
    <cellStyle name="Berechnung 2 3 2 5" xfId="1249" xr:uid="{00000000-0005-0000-0000-0000A01E0000}"/>
    <cellStyle name="Berechnung 2 3 2 5 2" xfId="2547" xr:uid="{00000000-0005-0000-0000-0000A11E0000}"/>
    <cellStyle name="Berechnung 2 3 2 5 2 2" xfId="6452" xr:uid="{00000000-0005-0000-0000-0000A21E0000}"/>
    <cellStyle name="Berechnung 2 3 2 5 2 2 2" xfId="18180" xr:uid="{00000000-0005-0000-0000-0000A31E0000}"/>
    <cellStyle name="Berechnung 2 3 2 5 2 2 3" xfId="29907" xr:uid="{00000000-0005-0000-0000-0000A41E0000}"/>
    <cellStyle name="Berechnung 2 3 2 5 2 3" xfId="10357" xr:uid="{00000000-0005-0000-0000-0000A51E0000}"/>
    <cellStyle name="Berechnung 2 3 2 5 2 3 2" xfId="22085" xr:uid="{00000000-0005-0000-0000-0000A61E0000}"/>
    <cellStyle name="Berechnung 2 3 2 5 2 3 3" xfId="33812" xr:uid="{00000000-0005-0000-0000-0000A71E0000}"/>
    <cellStyle name="Berechnung 2 3 2 5 2 4" xfId="14275" xr:uid="{00000000-0005-0000-0000-0000A81E0000}"/>
    <cellStyle name="Berechnung 2 3 2 5 2 5" xfId="26002" xr:uid="{00000000-0005-0000-0000-0000A91E0000}"/>
    <cellStyle name="Berechnung 2 3 2 5 3" xfId="3845" xr:uid="{00000000-0005-0000-0000-0000AA1E0000}"/>
    <cellStyle name="Berechnung 2 3 2 5 3 2" xfId="7750" xr:uid="{00000000-0005-0000-0000-0000AB1E0000}"/>
    <cellStyle name="Berechnung 2 3 2 5 3 2 2" xfId="19478" xr:uid="{00000000-0005-0000-0000-0000AC1E0000}"/>
    <cellStyle name="Berechnung 2 3 2 5 3 2 3" xfId="31205" xr:uid="{00000000-0005-0000-0000-0000AD1E0000}"/>
    <cellStyle name="Berechnung 2 3 2 5 3 3" xfId="11655" xr:uid="{00000000-0005-0000-0000-0000AE1E0000}"/>
    <cellStyle name="Berechnung 2 3 2 5 3 3 2" xfId="23383" xr:uid="{00000000-0005-0000-0000-0000AF1E0000}"/>
    <cellStyle name="Berechnung 2 3 2 5 3 3 3" xfId="35110" xr:uid="{00000000-0005-0000-0000-0000B01E0000}"/>
    <cellStyle name="Berechnung 2 3 2 5 3 4" xfId="15573" xr:uid="{00000000-0005-0000-0000-0000B11E0000}"/>
    <cellStyle name="Berechnung 2 3 2 5 3 5" xfId="27300" xr:uid="{00000000-0005-0000-0000-0000B21E0000}"/>
    <cellStyle name="Berechnung 2 3 2 5 4" xfId="5154" xr:uid="{00000000-0005-0000-0000-0000B31E0000}"/>
    <cellStyle name="Berechnung 2 3 2 5 4 2" xfId="16882" xr:uid="{00000000-0005-0000-0000-0000B41E0000}"/>
    <cellStyle name="Berechnung 2 3 2 5 4 3" xfId="28609" xr:uid="{00000000-0005-0000-0000-0000B51E0000}"/>
    <cellStyle name="Berechnung 2 3 2 5 5" xfId="9059" xr:uid="{00000000-0005-0000-0000-0000B61E0000}"/>
    <cellStyle name="Berechnung 2 3 2 5 5 2" xfId="20787" xr:uid="{00000000-0005-0000-0000-0000B71E0000}"/>
    <cellStyle name="Berechnung 2 3 2 5 5 3" xfId="32514" xr:uid="{00000000-0005-0000-0000-0000B81E0000}"/>
    <cellStyle name="Berechnung 2 3 2 5 6" xfId="12977" xr:uid="{00000000-0005-0000-0000-0000B91E0000}"/>
    <cellStyle name="Berechnung 2 3 2 5 7" xfId="24704" xr:uid="{00000000-0005-0000-0000-0000BA1E0000}"/>
    <cellStyle name="Berechnung 2 3 2 6" xfId="1689" xr:uid="{00000000-0005-0000-0000-0000BB1E0000}"/>
    <cellStyle name="Berechnung 2 3 2 6 2" xfId="5594" xr:uid="{00000000-0005-0000-0000-0000BC1E0000}"/>
    <cellStyle name="Berechnung 2 3 2 6 2 2" xfId="17322" xr:uid="{00000000-0005-0000-0000-0000BD1E0000}"/>
    <cellStyle name="Berechnung 2 3 2 6 2 3" xfId="29049" xr:uid="{00000000-0005-0000-0000-0000BE1E0000}"/>
    <cellStyle name="Berechnung 2 3 2 6 3" xfId="9499" xr:uid="{00000000-0005-0000-0000-0000BF1E0000}"/>
    <cellStyle name="Berechnung 2 3 2 6 3 2" xfId="21227" xr:uid="{00000000-0005-0000-0000-0000C01E0000}"/>
    <cellStyle name="Berechnung 2 3 2 6 3 3" xfId="32954" xr:uid="{00000000-0005-0000-0000-0000C11E0000}"/>
    <cellStyle name="Berechnung 2 3 2 6 4" xfId="13417" xr:uid="{00000000-0005-0000-0000-0000C21E0000}"/>
    <cellStyle name="Berechnung 2 3 2 6 5" xfId="25144" xr:uid="{00000000-0005-0000-0000-0000C31E0000}"/>
    <cellStyle name="Berechnung 2 3 2 7" xfId="2987" xr:uid="{00000000-0005-0000-0000-0000C41E0000}"/>
    <cellStyle name="Berechnung 2 3 2 7 2" xfId="6892" xr:uid="{00000000-0005-0000-0000-0000C51E0000}"/>
    <cellStyle name="Berechnung 2 3 2 7 2 2" xfId="18620" xr:uid="{00000000-0005-0000-0000-0000C61E0000}"/>
    <cellStyle name="Berechnung 2 3 2 7 2 3" xfId="30347" xr:uid="{00000000-0005-0000-0000-0000C71E0000}"/>
    <cellStyle name="Berechnung 2 3 2 7 3" xfId="10797" xr:uid="{00000000-0005-0000-0000-0000C81E0000}"/>
    <cellStyle name="Berechnung 2 3 2 7 3 2" xfId="22525" xr:uid="{00000000-0005-0000-0000-0000C91E0000}"/>
    <cellStyle name="Berechnung 2 3 2 7 3 3" xfId="34252" xr:uid="{00000000-0005-0000-0000-0000CA1E0000}"/>
    <cellStyle name="Berechnung 2 3 2 7 4" xfId="14715" xr:uid="{00000000-0005-0000-0000-0000CB1E0000}"/>
    <cellStyle name="Berechnung 2 3 2 7 5" xfId="26442" xr:uid="{00000000-0005-0000-0000-0000CC1E0000}"/>
    <cellStyle name="Berechnung 2 3 2 8" xfId="4296" xr:uid="{00000000-0005-0000-0000-0000CD1E0000}"/>
    <cellStyle name="Berechnung 2 3 2 8 2" xfId="16024" xr:uid="{00000000-0005-0000-0000-0000CE1E0000}"/>
    <cellStyle name="Berechnung 2 3 2 8 3" xfId="27751" xr:uid="{00000000-0005-0000-0000-0000CF1E0000}"/>
    <cellStyle name="Berechnung 2 3 2 9" xfId="8201" xr:uid="{00000000-0005-0000-0000-0000D01E0000}"/>
    <cellStyle name="Berechnung 2 3 2 9 2" xfId="19929" xr:uid="{00000000-0005-0000-0000-0000D11E0000}"/>
    <cellStyle name="Berechnung 2 3 2 9 3" xfId="31656" xr:uid="{00000000-0005-0000-0000-0000D21E0000}"/>
    <cellStyle name="Berechnung 2 3 3" xfId="413" xr:uid="{00000000-0005-0000-0000-0000D31E0000}"/>
    <cellStyle name="Berechnung 2 3 3 10" xfId="12141" xr:uid="{00000000-0005-0000-0000-0000D41E0000}"/>
    <cellStyle name="Berechnung 2 3 3 11" xfId="23868" xr:uid="{00000000-0005-0000-0000-0000D51E0000}"/>
    <cellStyle name="Berechnung 2 3 3 2" xfId="512" xr:uid="{00000000-0005-0000-0000-0000D61E0000}"/>
    <cellStyle name="Berechnung 2 3 3 2 2" xfId="941" xr:uid="{00000000-0005-0000-0000-0000D71E0000}"/>
    <cellStyle name="Berechnung 2 3 3 2 2 2" xfId="2239" xr:uid="{00000000-0005-0000-0000-0000D81E0000}"/>
    <cellStyle name="Berechnung 2 3 3 2 2 2 2" xfId="6144" xr:uid="{00000000-0005-0000-0000-0000D91E0000}"/>
    <cellStyle name="Berechnung 2 3 3 2 2 2 2 2" xfId="17872" xr:uid="{00000000-0005-0000-0000-0000DA1E0000}"/>
    <cellStyle name="Berechnung 2 3 3 2 2 2 2 3" xfId="29599" xr:uid="{00000000-0005-0000-0000-0000DB1E0000}"/>
    <cellStyle name="Berechnung 2 3 3 2 2 2 3" xfId="10049" xr:uid="{00000000-0005-0000-0000-0000DC1E0000}"/>
    <cellStyle name="Berechnung 2 3 3 2 2 2 3 2" xfId="21777" xr:uid="{00000000-0005-0000-0000-0000DD1E0000}"/>
    <cellStyle name="Berechnung 2 3 3 2 2 2 3 3" xfId="33504" xr:uid="{00000000-0005-0000-0000-0000DE1E0000}"/>
    <cellStyle name="Berechnung 2 3 3 2 2 2 4" xfId="13967" xr:uid="{00000000-0005-0000-0000-0000DF1E0000}"/>
    <cellStyle name="Berechnung 2 3 3 2 2 2 5" xfId="25694" xr:uid="{00000000-0005-0000-0000-0000E01E0000}"/>
    <cellStyle name="Berechnung 2 3 3 2 2 3" xfId="3537" xr:uid="{00000000-0005-0000-0000-0000E11E0000}"/>
    <cellStyle name="Berechnung 2 3 3 2 2 3 2" xfId="7442" xr:uid="{00000000-0005-0000-0000-0000E21E0000}"/>
    <cellStyle name="Berechnung 2 3 3 2 2 3 2 2" xfId="19170" xr:uid="{00000000-0005-0000-0000-0000E31E0000}"/>
    <cellStyle name="Berechnung 2 3 3 2 2 3 2 3" xfId="30897" xr:uid="{00000000-0005-0000-0000-0000E41E0000}"/>
    <cellStyle name="Berechnung 2 3 3 2 2 3 3" xfId="11347" xr:uid="{00000000-0005-0000-0000-0000E51E0000}"/>
    <cellStyle name="Berechnung 2 3 3 2 2 3 3 2" xfId="23075" xr:uid="{00000000-0005-0000-0000-0000E61E0000}"/>
    <cellStyle name="Berechnung 2 3 3 2 2 3 3 3" xfId="34802" xr:uid="{00000000-0005-0000-0000-0000E71E0000}"/>
    <cellStyle name="Berechnung 2 3 3 2 2 3 4" xfId="15265" xr:uid="{00000000-0005-0000-0000-0000E81E0000}"/>
    <cellStyle name="Berechnung 2 3 3 2 2 3 5" xfId="26992" xr:uid="{00000000-0005-0000-0000-0000E91E0000}"/>
    <cellStyle name="Berechnung 2 3 3 2 2 4" xfId="4846" xr:uid="{00000000-0005-0000-0000-0000EA1E0000}"/>
    <cellStyle name="Berechnung 2 3 3 2 2 4 2" xfId="16574" xr:uid="{00000000-0005-0000-0000-0000EB1E0000}"/>
    <cellStyle name="Berechnung 2 3 3 2 2 4 3" xfId="28301" xr:uid="{00000000-0005-0000-0000-0000EC1E0000}"/>
    <cellStyle name="Berechnung 2 3 3 2 2 5" xfId="8751" xr:uid="{00000000-0005-0000-0000-0000ED1E0000}"/>
    <cellStyle name="Berechnung 2 3 3 2 2 5 2" xfId="20479" xr:uid="{00000000-0005-0000-0000-0000EE1E0000}"/>
    <cellStyle name="Berechnung 2 3 3 2 2 5 3" xfId="32206" xr:uid="{00000000-0005-0000-0000-0000EF1E0000}"/>
    <cellStyle name="Berechnung 2 3 3 2 2 6" xfId="12669" xr:uid="{00000000-0005-0000-0000-0000F01E0000}"/>
    <cellStyle name="Berechnung 2 3 3 2 2 7" xfId="24396" xr:uid="{00000000-0005-0000-0000-0000F11E0000}"/>
    <cellStyle name="Berechnung 2 3 3 2 3" xfId="1370" xr:uid="{00000000-0005-0000-0000-0000F21E0000}"/>
    <cellStyle name="Berechnung 2 3 3 2 3 2" xfId="2668" xr:uid="{00000000-0005-0000-0000-0000F31E0000}"/>
    <cellStyle name="Berechnung 2 3 3 2 3 2 2" xfId="6573" xr:uid="{00000000-0005-0000-0000-0000F41E0000}"/>
    <cellStyle name="Berechnung 2 3 3 2 3 2 2 2" xfId="18301" xr:uid="{00000000-0005-0000-0000-0000F51E0000}"/>
    <cellStyle name="Berechnung 2 3 3 2 3 2 2 3" xfId="30028" xr:uid="{00000000-0005-0000-0000-0000F61E0000}"/>
    <cellStyle name="Berechnung 2 3 3 2 3 2 3" xfId="10478" xr:uid="{00000000-0005-0000-0000-0000F71E0000}"/>
    <cellStyle name="Berechnung 2 3 3 2 3 2 3 2" xfId="22206" xr:uid="{00000000-0005-0000-0000-0000F81E0000}"/>
    <cellStyle name="Berechnung 2 3 3 2 3 2 3 3" xfId="33933" xr:uid="{00000000-0005-0000-0000-0000F91E0000}"/>
    <cellStyle name="Berechnung 2 3 3 2 3 2 4" xfId="14396" xr:uid="{00000000-0005-0000-0000-0000FA1E0000}"/>
    <cellStyle name="Berechnung 2 3 3 2 3 2 5" xfId="26123" xr:uid="{00000000-0005-0000-0000-0000FB1E0000}"/>
    <cellStyle name="Berechnung 2 3 3 2 3 3" xfId="3966" xr:uid="{00000000-0005-0000-0000-0000FC1E0000}"/>
    <cellStyle name="Berechnung 2 3 3 2 3 3 2" xfId="7871" xr:uid="{00000000-0005-0000-0000-0000FD1E0000}"/>
    <cellStyle name="Berechnung 2 3 3 2 3 3 2 2" xfId="19599" xr:uid="{00000000-0005-0000-0000-0000FE1E0000}"/>
    <cellStyle name="Berechnung 2 3 3 2 3 3 2 3" xfId="31326" xr:uid="{00000000-0005-0000-0000-0000FF1E0000}"/>
    <cellStyle name="Berechnung 2 3 3 2 3 3 3" xfId="11776" xr:uid="{00000000-0005-0000-0000-0000001F0000}"/>
    <cellStyle name="Berechnung 2 3 3 2 3 3 3 2" xfId="23504" xr:uid="{00000000-0005-0000-0000-0000011F0000}"/>
    <cellStyle name="Berechnung 2 3 3 2 3 3 3 3" xfId="35231" xr:uid="{00000000-0005-0000-0000-0000021F0000}"/>
    <cellStyle name="Berechnung 2 3 3 2 3 3 4" xfId="15694" xr:uid="{00000000-0005-0000-0000-0000031F0000}"/>
    <cellStyle name="Berechnung 2 3 3 2 3 3 5" xfId="27421" xr:uid="{00000000-0005-0000-0000-0000041F0000}"/>
    <cellStyle name="Berechnung 2 3 3 2 3 4" xfId="5275" xr:uid="{00000000-0005-0000-0000-0000051F0000}"/>
    <cellStyle name="Berechnung 2 3 3 2 3 4 2" xfId="17003" xr:uid="{00000000-0005-0000-0000-0000061F0000}"/>
    <cellStyle name="Berechnung 2 3 3 2 3 4 3" xfId="28730" xr:uid="{00000000-0005-0000-0000-0000071F0000}"/>
    <cellStyle name="Berechnung 2 3 3 2 3 5" xfId="9180" xr:uid="{00000000-0005-0000-0000-0000081F0000}"/>
    <cellStyle name="Berechnung 2 3 3 2 3 5 2" xfId="20908" xr:uid="{00000000-0005-0000-0000-0000091F0000}"/>
    <cellStyle name="Berechnung 2 3 3 2 3 5 3" xfId="32635" xr:uid="{00000000-0005-0000-0000-00000A1F0000}"/>
    <cellStyle name="Berechnung 2 3 3 2 3 6" xfId="13098" xr:uid="{00000000-0005-0000-0000-00000B1F0000}"/>
    <cellStyle name="Berechnung 2 3 3 2 3 7" xfId="24825" xr:uid="{00000000-0005-0000-0000-00000C1F0000}"/>
    <cellStyle name="Berechnung 2 3 3 2 4" xfId="1810" xr:uid="{00000000-0005-0000-0000-00000D1F0000}"/>
    <cellStyle name="Berechnung 2 3 3 2 4 2" xfId="5715" xr:uid="{00000000-0005-0000-0000-00000E1F0000}"/>
    <cellStyle name="Berechnung 2 3 3 2 4 2 2" xfId="17443" xr:uid="{00000000-0005-0000-0000-00000F1F0000}"/>
    <cellStyle name="Berechnung 2 3 3 2 4 2 3" xfId="29170" xr:uid="{00000000-0005-0000-0000-0000101F0000}"/>
    <cellStyle name="Berechnung 2 3 3 2 4 3" xfId="9620" xr:uid="{00000000-0005-0000-0000-0000111F0000}"/>
    <cellStyle name="Berechnung 2 3 3 2 4 3 2" xfId="21348" xr:uid="{00000000-0005-0000-0000-0000121F0000}"/>
    <cellStyle name="Berechnung 2 3 3 2 4 3 3" xfId="33075" xr:uid="{00000000-0005-0000-0000-0000131F0000}"/>
    <cellStyle name="Berechnung 2 3 3 2 4 4" xfId="13538" xr:uid="{00000000-0005-0000-0000-0000141F0000}"/>
    <cellStyle name="Berechnung 2 3 3 2 4 5" xfId="25265" xr:uid="{00000000-0005-0000-0000-0000151F0000}"/>
    <cellStyle name="Berechnung 2 3 3 2 5" xfId="3108" xr:uid="{00000000-0005-0000-0000-0000161F0000}"/>
    <cellStyle name="Berechnung 2 3 3 2 5 2" xfId="7013" xr:uid="{00000000-0005-0000-0000-0000171F0000}"/>
    <cellStyle name="Berechnung 2 3 3 2 5 2 2" xfId="18741" xr:uid="{00000000-0005-0000-0000-0000181F0000}"/>
    <cellStyle name="Berechnung 2 3 3 2 5 2 3" xfId="30468" xr:uid="{00000000-0005-0000-0000-0000191F0000}"/>
    <cellStyle name="Berechnung 2 3 3 2 5 3" xfId="10918" xr:uid="{00000000-0005-0000-0000-00001A1F0000}"/>
    <cellStyle name="Berechnung 2 3 3 2 5 3 2" xfId="22646" xr:uid="{00000000-0005-0000-0000-00001B1F0000}"/>
    <cellStyle name="Berechnung 2 3 3 2 5 3 3" xfId="34373" xr:uid="{00000000-0005-0000-0000-00001C1F0000}"/>
    <cellStyle name="Berechnung 2 3 3 2 5 4" xfId="14836" xr:uid="{00000000-0005-0000-0000-00001D1F0000}"/>
    <cellStyle name="Berechnung 2 3 3 2 5 5" xfId="26563" xr:uid="{00000000-0005-0000-0000-00001E1F0000}"/>
    <cellStyle name="Berechnung 2 3 3 2 6" xfId="4417" xr:uid="{00000000-0005-0000-0000-00001F1F0000}"/>
    <cellStyle name="Berechnung 2 3 3 2 6 2" xfId="16145" xr:uid="{00000000-0005-0000-0000-0000201F0000}"/>
    <cellStyle name="Berechnung 2 3 3 2 6 3" xfId="27872" xr:uid="{00000000-0005-0000-0000-0000211F0000}"/>
    <cellStyle name="Berechnung 2 3 3 2 7" xfId="8322" xr:uid="{00000000-0005-0000-0000-0000221F0000}"/>
    <cellStyle name="Berechnung 2 3 3 2 7 2" xfId="20050" xr:uid="{00000000-0005-0000-0000-0000231F0000}"/>
    <cellStyle name="Berechnung 2 3 3 2 7 3" xfId="31777" xr:uid="{00000000-0005-0000-0000-0000241F0000}"/>
    <cellStyle name="Berechnung 2 3 3 2 8" xfId="12240" xr:uid="{00000000-0005-0000-0000-0000251F0000}"/>
    <cellStyle name="Berechnung 2 3 3 2 9" xfId="23967" xr:uid="{00000000-0005-0000-0000-0000261F0000}"/>
    <cellStyle name="Berechnung 2 3 3 3" xfId="611" xr:uid="{00000000-0005-0000-0000-0000271F0000}"/>
    <cellStyle name="Berechnung 2 3 3 3 2" xfId="1040" xr:uid="{00000000-0005-0000-0000-0000281F0000}"/>
    <cellStyle name="Berechnung 2 3 3 3 2 2" xfId="2338" xr:uid="{00000000-0005-0000-0000-0000291F0000}"/>
    <cellStyle name="Berechnung 2 3 3 3 2 2 2" xfId="6243" xr:uid="{00000000-0005-0000-0000-00002A1F0000}"/>
    <cellStyle name="Berechnung 2 3 3 3 2 2 2 2" xfId="17971" xr:uid="{00000000-0005-0000-0000-00002B1F0000}"/>
    <cellStyle name="Berechnung 2 3 3 3 2 2 2 3" xfId="29698" xr:uid="{00000000-0005-0000-0000-00002C1F0000}"/>
    <cellStyle name="Berechnung 2 3 3 3 2 2 3" xfId="10148" xr:uid="{00000000-0005-0000-0000-00002D1F0000}"/>
    <cellStyle name="Berechnung 2 3 3 3 2 2 3 2" xfId="21876" xr:uid="{00000000-0005-0000-0000-00002E1F0000}"/>
    <cellStyle name="Berechnung 2 3 3 3 2 2 3 3" xfId="33603" xr:uid="{00000000-0005-0000-0000-00002F1F0000}"/>
    <cellStyle name="Berechnung 2 3 3 3 2 2 4" xfId="14066" xr:uid="{00000000-0005-0000-0000-0000301F0000}"/>
    <cellStyle name="Berechnung 2 3 3 3 2 2 5" xfId="25793" xr:uid="{00000000-0005-0000-0000-0000311F0000}"/>
    <cellStyle name="Berechnung 2 3 3 3 2 3" xfId="3636" xr:uid="{00000000-0005-0000-0000-0000321F0000}"/>
    <cellStyle name="Berechnung 2 3 3 3 2 3 2" xfId="7541" xr:uid="{00000000-0005-0000-0000-0000331F0000}"/>
    <cellStyle name="Berechnung 2 3 3 3 2 3 2 2" xfId="19269" xr:uid="{00000000-0005-0000-0000-0000341F0000}"/>
    <cellStyle name="Berechnung 2 3 3 3 2 3 2 3" xfId="30996" xr:uid="{00000000-0005-0000-0000-0000351F0000}"/>
    <cellStyle name="Berechnung 2 3 3 3 2 3 3" xfId="11446" xr:uid="{00000000-0005-0000-0000-0000361F0000}"/>
    <cellStyle name="Berechnung 2 3 3 3 2 3 3 2" xfId="23174" xr:uid="{00000000-0005-0000-0000-0000371F0000}"/>
    <cellStyle name="Berechnung 2 3 3 3 2 3 3 3" xfId="34901" xr:uid="{00000000-0005-0000-0000-0000381F0000}"/>
    <cellStyle name="Berechnung 2 3 3 3 2 3 4" xfId="15364" xr:uid="{00000000-0005-0000-0000-0000391F0000}"/>
    <cellStyle name="Berechnung 2 3 3 3 2 3 5" xfId="27091" xr:uid="{00000000-0005-0000-0000-00003A1F0000}"/>
    <cellStyle name="Berechnung 2 3 3 3 2 4" xfId="4945" xr:uid="{00000000-0005-0000-0000-00003B1F0000}"/>
    <cellStyle name="Berechnung 2 3 3 3 2 4 2" xfId="16673" xr:uid="{00000000-0005-0000-0000-00003C1F0000}"/>
    <cellStyle name="Berechnung 2 3 3 3 2 4 3" xfId="28400" xr:uid="{00000000-0005-0000-0000-00003D1F0000}"/>
    <cellStyle name="Berechnung 2 3 3 3 2 5" xfId="8850" xr:uid="{00000000-0005-0000-0000-00003E1F0000}"/>
    <cellStyle name="Berechnung 2 3 3 3 2 5 2" xfId="20578" xr:uid="{00000000-0005-0000-0000-00003F1F0000}"/>
    <cellStyle name="Berechnung 2 3 3 3 2 5 3" xfId="32305" xr:uid="{00000000-0005-0000-0000-0000401F0000}"/>
    <cellStyle name="Berechnung 2 3 3 3 2 6" xfId="12768" xr:uid="{00000000-0005-0000-0000-0000411F0000}"/>
    <cellStyle name="Berechnung 2 3 3 3 2 7" xfId="24495" xr:uid="{00000000-0005-0000-0000-0000421F0000}"/>
    <cellStyle name="Berechnung 2 3 3 3 3" xfId="1469" xr:uid="{00000000-0005-0000-0000-0000431F0000}"/>
    <cellStyle name="Berechnung 2 3 3 3 3 2" xfId="2767" xr:uid="{00000000-0005-0000-0000-0000441F0000}"/>
    <cellStyle name="Berechnung 2 3 3 3 3 2 2" xfId="6672" xr:uid="{00000000-0005-0000-0000-0000451F0000}"/>
    <cellStyle name="Berechnung 2 3 3 3 3 2 2 2" xfId="18400" xr:uid="{00000000-0005-0000-0000-0000461F0000}"/>
    <cellStyle name="Berechnung 2 3 3 3 3 2 2 3" xfId="30127" xr:uid="{00000000-0005-0000-0000-0000471F0000}"/>
    <cellStyle name="Berechnung 2 3 3 3 3 2 3" xfId="10577" xr:uid="{00000000-0005-0000-0000-0000481F0000}"/>
    <cellStyle name="Berechnung 2 3 3 3 3 2 3 2" xfId="22305" xr:uid="{00000000-0005-0000-0000-0000491F0000}"/>
    <cellStyle name="Berechnung 2 3 3 3 3 2 3 3" xfId="34032" xr:uid="{00000000-0005-0000-0000-00004A1F0000}"/>
    <cellStyle name="Berechnung 2 3 3 3 3 2 4" xfId="14495" xr:uid="{00000000-0005-0000-0000-00004B1F0000}"/>
    <cellStyle name="Berechnung 2 3 3 3 3 2 5" xfId="26222" xr:uid="{00000000-0005-0000-0000-00004C1F0000}"/>
    <cellStyle name="Berechnung 2 3 3 3 3 3" xfId="4065" xr:uid="{00000000-0005-0000-0000-00004D1F0000}"/>
    <cellStyle name="Berechnung 2 3 3 3 3 3 2" xfId="7970" xr:uid="{00000000-0005-0000-0000-00004E1F0000}"/>
    <cellStyle name="Berechnung 2 3 3 3 3 3 2 2" xfId="19698" xr:uid="{00000000-0005-0000-0000-00004F1F0000}"/>
    <cellStyle name="Berechnung 2 3 3 3 3 3 2 3" xfId="31425" xr:uid="{00000000-0005-0000-0000-0000501F0000}"/>
    <cellStyle name="Berechnung 2 3 3 3 3 3 3" xfId="11875" xr:uid="{00000000-0005-0000-0000-0000511F0000}"/>
    <cellStyle name="Berechnung 2 3 3 3 3 3 3 2" xfId="23603" xr:uid="{00000000-0005-0000-0000-0000521F0000}"/>
    <cellStyle name="Berechnung 2 3 3 3 3 3 3 3" xfId="35330" xr:uid="{00000000-0005-0000-0000-0000531F0000}"/>
    <cellStyle name="Berechnung 2 3 3 3 3 3 4" xfId="15793" xr:uid="{00000000-0005-0000-0000-0000541F0000}"/>
    <cellStyle name="Berechnung 2 3 3 3 3 3 5" xfId="27520" xr:uid="{00000000-0005-0000-0000-0000551F0000}"/>
    <cellStyle name="Berechnung 2 3 3 3 3 4" xfId="5374" xr:uid="{00000000-0005-0000-0000-0000561F0000}"/>
    <cellStyle name="Berechnung 2 3 3 3 3 4 2" xfId="17102" xr:uid="{00000000-0005-0000-0000-0000571F0000}"/>
    <cellStyle name="Berechnung 2 3 3 3 3 4 3" xfId="28829" xr:uid="{00000000-0005-0000-0000-0000581F0000}"/>
    <cellStyle name="Berechnung 2 3 3 3 3 5" xfId="9279" xr:uid="{00000000-0005-0000-0000-0000591F0000}"/>
    <cellStyle name="Berechnung 2 3 3 3 3 5 2" xfId="21007" xr:uid="{00000000-0005-0000-0000-00005A1F0000}"/>
    <cellStyle name="Berechnung 2 3 3 3 3 5 3" xfId="32734" xr:uid="{00000000-0005-0000-0000-00005B1F0000}"/>
    <cellStyle name="Berechnung 2 3 3 3 3 6" xfId="13197" xr:uid="{00000000-0005-0000-0000-00005C1F0000}"/>
    <cellStyle name="Berechnung 2 3 3 3 3 7" xfId="24924" xr:uid="{00000000-0005-0000-0000-00005D1F0000}"/>
    <cellStyle name="Berechnung 2 3 3 3 4" xfId="1909" xr:uid="{00000000-0005-0000-0000-00005E1F0000}"/>
    <cellStyle name="Berechnung 2 3 3 3 4 2" xfId="5814" xr:uid="{00000000-0005-0000-0000-00005F1F0000}"/>
    <cellStyle name="Berechnung 2 3 3 3 4 2 2" xfId="17542" xr:uid="{00000000-0005-0000-0000-0000601F0000}"/>
    <cellStyle name="Berechnung 2 3 3 3 4 2 3" xfId="29269" xr:uid="{00000000-0005-0000-0000-0000611F0000}"/>
    <cellStyle name="Berechnung 2 3 3 3 4 3" xfId="9719" xr:uid="{00000000-0005-0000-0000-0000621F0000}"/>
    <cellStyle name="Berechnung 2 3 3 3 4 3 2" xfId="21447" xr:uid="{00000000-0005-0000-0000-0000631F0000}"/>
    <cellStyle name="Berechnung 2 3 3 3 4 3 3" xfId="33174" xr:uid="{00000000-0005-0000-0000-0000641F0000}"/>
    <cellStyle name="Berechnung 2 3 3 3 4 4" xfId="13637" xr:uid="{00000000-0005-0000-0000-0000651F0000}"/>
    <cellStyle name="Berechnung 2 3 3 3 4 5" xfId="25364" xr:uid="{00000000-0005-0000-0000-0000661F0000}"/>
    <cellStyle name="Berechnung 2 3 3 3 5" xfId="3207" xr:uid="{00000000-0005-0000-0000-0000671F0000}"/>
    <cellStyle name="Berechnung 2 3 3 3 5 2" xfId="7112" xr:uid="{00000000-0005-0000-0000-0000681F0000}"/>
    <cellStyle name="Berechnung 2 3 3 3 5 2 2" xfId="18840" xr:uid="{00000000-0005-0000-0000-0000691F0000}"/>
    <cellStyle name="Berechnung 2 3 3 3 5 2 3" xfId="30567" xr:uid="{00000000-0005-0000-0000-00006A1F0000}"/>
    <cellStyle name="Berechnung 2 3 3 3 5 3" xfId="11017" xr:uid="{00000000-0005-0000-0000-00006B1F0000}"/>
    <cellStyle name="Berechnung 2 3 3 3 5 3 2" xfId="22745" xr:uid="{00000000-0005-0000-0000-00006C1F0000}"/>
    <cellStyle name="Berechnung 2 3 3 3 5 3 3" xfId="34472" xr:uid="{00000000-0005-0000-0000-00006D1F0000}"/>
    <cellStyle name="Berechnung 2 3 3 3 5 4" xfId="14935" xr:uid="{00000000-0005-0000-0000-00006E1F0000}"/>
    <cellStyle name="Berechnung 2 3 3 3 5 5" xfId="26662" xr:uid="{00000000-0005-0000-0000-00006F1F0000}"/>
    <cellStyle name="Berechnung 2 3 3 3 6" xfId="4516" xr:uid="{00000000-0005-0000-0000-0000701F0000}"/>
    <cellStyle name="Berechnung 2 3 3 3 6 2" xfId="16244" xr:uid="{00000000-0005-0000-0000-0000711F0000}"/>
    <cellStyle name="Berechnung 2 3 3 3 6 3" xfId="27971" xr:uid="{00000000-0005-0000-0000-0000721F0000}"/>
    <cellStyle name="Berechnung 2 3 3 3 7" xfId="8421" xr:uid="{00000000-0005-0000-0000-0000731F0000}"/>
    <cellStyle name="Berechnung 2 3 3 3 7 2" xfId="20149" xr:uid="{00000000-0005-0000-0000-0000741F0000}"/>
    <cellStyle name="Berechnung 2 3 3 3 7 3" xfId="31876" xr:uid="{00000000-0005-0000-0000-0000751F0000}"/>
    <cellStyle name="Berechnung 2 3 3 3 8" xfId="12339" xr:uid="{00000000-0005-0000-0000-0000761F0000}"/>
    <cellStyle name="Berechnung 2 3 3 3 9" xfId="24066" xr:uid="{00000000-0005-0000-0000-0000771F0000}"/>
    <cellStyle name="Berechnung 2 3 3 4" xfId="842" xr:uid="{00000000-0005-0000-0000-0000781F0000}"/>
    <cellStyle name="Berechnung 2 3 3 4 2" xfId="2140" xr:uid="{00000000-0005-0000-0000-0000791F0000}"/>
    <cellStyle name="Berechnung 2 3 3 4 2 2" xfId="6045" xr:uid="{00000000-0005-0000-0000-00007A1F0000}"/>
    <cellStyle name="Berechnung 2 3 3 4 2 2 2" xfId="17773" xr:uid="{00000000-0005-0000-0000-00007B1F0000}"/>
    <cellStyle name="Berechnung 2 3 3 4 2 2 3" xfId="29500" xr:uid="{00000000-0005-0000-0000-00007C1F0000}"/>
    <cellStyle name="Berechnung 2 3 3 4 2 3" xfId="9950" xr:uid="{00000000-0005-0000-0000-00007D1F0000}"/>
    <cellStyle name="Berechnung 2 3 3 4 2 3 2" xfId="21678" xr:uid="{00000000-0005-0000-0000-00007E1F0000}"/>
    <cellStyle name="Berechnung 2 3 3 4 2 3 3" xfId="33405" xr:uid="{00000000-0005-0000-0000-00007F1F0000}"/>
    <cellStyle name="Berechnung 2 3 3 4 2 4" xfId="13868" xr:uid="{00000000-0005-0000-0000-0000801F0000}"/>
    <cellStyle name="Berechnung 2 3 3 4 2 5" xfId="25595" xr:uid="{00000000-0005-0000-0000-0000811F0000}"/>
    <cellStyle name="Berechnung 2 3 3 4 3" xfId="3438" xr:uid="{00000000-0005-0000-0000-0000821F0000}"/>
    <cellStyle name="Berechnung 2 3 3 4 3 2" xfId="7343" xr:uid="{00000000-0005-0000-0000-0000831F0000}"/>
    <cellStyle name="Berechnung 2 3 3 4 3 2 2" xfId="19071" xr:uid="{00000000-0005-0000-0000-0000841F0000}"/>
    <cellStyle name="Berechnung 2 3 3 4 3 2 3" xfId="30798" xr:uid="{00000000-0005-0000-0000-0000851F0000}"/>
    <cellStyle name="Berechnung 2 3 3 4 3 3" xfId="11248" xr:uid="{00000000-0005-0000-0000-0000861F0000}"/>
    <cellStyle name="Berechnung 2 3 3 4 3 3 2" xfId="22976" xr:uid="{00000000-0005-0000-0000-0000871F0000}"/>
    <cellStyle name="Berechnung 2 3 3 4 3 3 3" xfId="34703" xr:uid="{00000000-0005-0000-0000-0000881F0000}"/>
    <cellStyle name="Berechnung 2 3 3 4 3 4" xfId="15166" xr:uid="{00000000-0005-0000-0000-0000891F0000}"/>
    <cellStyle name="Berechnung 2 3 3 4 3 5" xfId="26893" xr:uid="{00000000-0005-0000-0000-00008A1F0000}"/>
    <cellStyle name="Berechnung 2 3 3 4 4" xfId="4747" xr:uid="{00000000-0005-0000-0000-00008B1F0000}"/>
    <cellStyle name="Berechnung 2 3 3 4 4 2" xfId="16475" xr:uid="{00000000-0005-0000-0000-00008C1F0000}"/>
    <cellStyle name="Berechnung 2 3 3 4 4 3" xfId="28202" xr:uid="{00000000-0005-0000-0000-00008D1F0000}"/>
    <cellStyle name="Berechnung 2 3 3 4 5" xfId="8652" xr:uid="{00000000-0005-0000-0000-00008E1F0000}"/>
    <cellStyle name="Berechnung 2 3 3 4 5 2" xfId="20380" xr:uid="{00000000-0005-0000-0000-00008F1F0000}"/>
    <cellStyle name="Berechnung 2 3 3 4 5 3" xfId="32107" xr:uid="{00000000-0005-0000-0000-0000901F0000}"/>
    <cellStyle name="Berechnung 2 3 3 4 6" xfId="12570" xr:uid="{00000000-0005-0000-0000-0000911F0000}"/>
    <cellStyle name="Berechnung 2 3 3 4 7" xfId="24297" xr:uid="{00000000-0005-0000-0000-0000921F0000}"/>
    <cellStyle name="Berechnung 2 3 3 5" xfId="1271" xr:uid="{00000000-0005-0000-0000-0000931F0000}"/>
    <cellStyle name="Berechnung 2 3 3 5 2" xfId="2569" xr:uid="{00000000-0005-0000-0000-0000941F0000}"/>
    <cellStyle name="Berechnung 2 3 3 5 2 2" xfId="6474" xr:uid="{00000000-0005-0000-0000-0000951F0000}"/>
    <cellStyle name="Berechnung 2 3 3 5 2 2 2" xfId="18202" xr:uid="{00000000-0005-0000-0000-0000961F0000}"/>
    <cellStyle name="Berechnung 2 3 3 5 2 2 3" xfId="29929" xr:uid="{00000000-0005-0000-0000-0000971F0000}"/>
    <cellStyle name="Berechnung 2 3 3 5 2 3" xfId="10379" xr:uid="{00000000-0005-0000-0000-0000981F0000}"/>
    <cellStyle name="Berechnung 2 3 3 5 2 3 2" xfId="22107" xr:uid="{00000000-0005-0000-0000-0000991F0000}"/>
    <cellStyle name="Berechnung 2 3 3 5 2 3 3" xfId="33834" xr:uid="{00000000-0005-0000-0000-00009A1F0000}"/>
    <cellStyle name="Berechnung 2 3 3 5 2 4" xfId="14297" xr:uid="{00000000-0005-0000-0000-00009B1F0000}"/>
    <cellStyle name="Berechnung 2 3 3 5 2 5" xfId="26024" xr:uid="{00000000-0005-0000-0000-00009C1F0000}"/>
    <cellStyle name="Berechnung 2 3 3 5 3" xfId="3867" xr:uid="{00000000-0005-0000-0000-00009D1F0000}"/>
    <cellStyle name="Berechnung 2 3 3 5 3 2" xfId="7772" xr:uid="{00000000-0005-0000-0000-00009E1F0000}"/>
    <cellStyle name="Berechnung 2 3 3 5 3 2 2" xfId="19500" xr:uid="{00000000-0005-0000-0000-00009F1F0000}"/>
    <cellStyle name="Berechnung 2 3 3 5 3 2 3" xfId="31227" xr:uid="{00000000-0005-0000-0000-0000A01F0000}"/>
    <cellStyle name="Berechnung 2 3 3 5 3 3" xfId="11677" xr:uid="{00000000-0005-0000-0000-0000A11F0000}"/>
    <cellStyle name="Berechnung 2 3 3 5 3 3 2" xfId="23405" xr:uid="{00000000-0005-0000-0000-0000A21F0000}"/>
    <cellStyle name="Berechnung 2 3 3 5 3 3 3" xfId="35132" xr:uid="{00000000-0005-0000-0000-0000A31F0000}"/>
    <cellStyle name="Berechnung 2 3 3 5 3 4" xfId="15595" xr:uid="{00000000-0005-0000-0000-0000A41F0000}"/>
    <cellStyle name="Berechnung 2 3 3 5 3 5" xfId="27322" xr:uid="{00000000-0005-0000-0000-0000A51F0000}"/>
    <cellStyle name="Berechnung 2 3 3 5 4" xfId="5176" xr:uid="{00000000-0005-0000-0000-0000A61F0000}"/>
    <cellStyle name="Berechnung 2 3 3 5 4 2" xfId="16904" xr:uid="{00000000-0005-0000-0000-0000A71F0000}"/>
    <cellStyle name="Berechnung 2 3 3 5 4 3" xfId="28631" xr:uid="{00000000-0005-0000-0000-0000A81F0000}"/>
    <cellStyle name="Berechnung 2 3 3 5 5" xfId="9081" xr:uid="{00000000-0005-0000-0000-0000A91F0000}"/>
    <cellStyle name="Berechnung 2 3 3 5 5 2" xfId="20809" xr:uid="{00000000-0005-0000-0000-0000AA1F0000}"/>
    <cellStyle name="Berechnung 2 3 3 5 5 3" xfId="32536" xr:uid="{00000000-0005-0000-0000-0000AB1F0000}"/>
    <cellStyle name="Berechnung 2 3 3 5 6" xfId="12999" xr:uid="{00000000-0005-0000-0000-0000AC1F0000}"/>
    <cellStyle name="Berechnung 2 3 3 5 7" xfId="24726" xr:uid="{00000000-0005-0000-0000-0000AD1F0000}"/>
    <cellStyle name="Berechnung 2 3 3 6" xfId="1711" xr:uid="{00000000-0005-0000-0000-0000AE1F0000}"/>
    <cellStyle name="Berechnung 2 3 3 6 2" xfId="5616" xr:uid="{00000000-0005-0000-0000-0000AF1F0000}"/>
    <cellStyle name="Berechnung 2 3 3 6 2 2" xfId="17344" xr:uid="{00000000-0005-0000-0000-0000B01F0000}"/>
    <cellStyle name="Berechnung 2 3 3 6 2 3" xfId="29071" xr:uid="{00000000-0005-0000-0000-0000B11F0000}"/>
    <cellStyle name="Berechnung 2 3 3 6 3" xfId="9521" xr:uid="{00000000-0005-0000-0000-0000B21F0000}"/>
    <cellStyle name="Berechnung 2 3 3 6 3 2" xfId="21249" xr:uid="{00000000-0005-0000-0000-0000B31F0000}"/>
    <cellStyle name="Berechnung 2 3 3 6 3 3" xfId="32976" xr:uid="{00000000-0005-0000-0000-0000B41F0000}"/>
    <cellStyle name="Berechnung 2 3 3 6 4" xfId="13439" xr:uid="{00000000-0005-0000-0000-0000B51F0000}"/>
    <cellStyle name="Berechnung 2 3 3 6 5" xfId="25166" xr:uid="{00000000-0005-0000-0000-0000B61F0000}"/>
    <cellStyle name="Berechnung 2 3 3 7" xfId="3009" xr:uid="{00000000-0005-0000-0000-0000B71F0000}"/>
    <cellStyle name="Berechnung 2 3 3 7 2" xfId="6914" xr:uid="{00000000-0005-0000-0000-0000B81F0000}"/>
    <cellStyle name="Berechnung 2 3 3 7 2 2" xfId="18642" xr:uid="{00000000-0005-0000-0000-0000B91F0000}"/>
    <cellStyle name="Berechnung 2 3 3 7 2 3" xfId="30369" xr:uid="{00000000-0005-0000-0000-0000BA1F0000}"/>
    <cellStyle name="Berechnung 2 3 3 7 3" xfId="10819" xr:uid="{00000000-0005-0000-0000-0000BB1F0000}"/>
    <cellStyle name="Berechnung 2 3 3 7 3 2" xfId="22547" xr:uid="{00000000-0005-0000-0000-0000BC1F0000}"/>
    <cellStyle name="Berechnung 2 3 3 7 3 3" xfId="34274" xr:uid="{00000000-0005-0000-0000-0000BD1F0000}"/>
    <cellStyle name="Berechnung 2 3 3 7 4" xfId="14737" xr:uid="{00000000-0005-0000-0000-0000BE1F0000}"/>
    <cellStyle name="Berechnung 2 3 3 7 5" xfId="26464" xr:uid="{00000000-0005-0000-0000-0000BF1F0000}"/>
    <cellStyle name="Berechnung 2 3 3 8" xfId="4318" xr:uid="{00000000-0005-0000-0000-0000C01F0000}"/>
    <cellStyle name="Berechnung 2 3 3 8 2" xfId="16046" xr:uid="{00000000-0005-0000-0000-0000C11F0000}"/>
    <cellStyle name="Berechnung 2 3 3 8 3" xfId="27773" xr:uid="{00000000-0005-0000-0000-0000C21F0000}"/>
    <cellStyle name="Berechnung 2 3 3 9" xfId="8223" xr:uid="{00000000-0005-0000-0000-0000C31F0000}"/>
    <cellStyle name="Berechnung 2 3 3 9 2" xfId="19951" xr:uid="{00000000-0005-0000-0000-0000C41F0000}"/>
    <cellStyle name="Berechnung 2 3 3 9 3" xfId="31678" xr:uid="{00000000-0005-0000-0000-0000C51F0000}"/>
    <cellStyle name="Berechnung 2 3 4" xfId="368" xr:uid="{00000000-0005-0000-0000-0000C61F0000}"/>
    <cellStyle name="Berechnung 2 3 4 2" xfId="797" xr:uid="{00000000-0005-0000-0000-0000C71F0000}"/>
    <cellStyle name="Berechnung 2 3 4 2 2" xfId="2095" xr:uid="{00000000-0005-0000-0000-0000C81F0000}"/>
    <cellStyle name="Berechnung 2 3 4 2 2 2" xfId="6000" xr:uid="{00000000-0005-0000-0000-0000C91F0000}"/>
    <cellStyle name="Berechnung 2 3 4 2 2 2 2" xfId="17728" xr:uid="{00000000-0005-0000-0000-0000CA1F0000}"/>
    <cellStyle name="Berechnung 2 3 4 2 2 2 3" xfId="29455" xr:uid="{00000000-0005-0000-0000-0000CB1F0000}"/>
    <cellStyle name="Berechnung 2 3 4 2 2 3" xfId="9905" xr:uid="{00000000-0005-0000-0000-0000CC1F0000}"/>
    <cellStyle name="Berechnung 2 3 4 2 2 3 2" xfId="21633" xr:uid="{00000000-0005-0000-0000-0000CD1F0000}"/>
    <cellStyle name="Berechnung 2 3 4 2 2 3 3" xfId="33360" xr:uid="{00000000-0005-0000-0000-0000CE1F0000}"/>
    <cellStyle name="Berechnung 2 3 4 2 2 4" xfId="13823" xr:uid="{00000000-0005-0000-0000-0000CF1F0000}"/>
    <cellStyle name="Berechnung 2 3 4 2 2 5" xfId="25550" xr:uid="{00000000-0005-0000-0000-0000D01F0000}"/>
    <cellStyle name="Berechnung 2 3 4 2 3" xfId="3393" xr:uid="{00000000-0005-0000-0000-0000D11F0000}"/>
    <cellStyle name="Berechnung 2 3 4 2 3 2" xfId="7298" xr:uid="{00000000-0005-0000-0000-0000D21F0000}"/>
    <cellStyle name="Berechnung 2 3 4 2 3 2 2" xfId="19026" xr:uid="{00000000-0005-0000-0000-0000D31F0000}"/>
    <cellStyle name="Berechnung 2 3 4 2 3 2 3" xfId="30753" xr:uid="{00000000-0005-0000-0000-0000D41F0000}"/>
    <cellStyle name="Berechnung 2 3 4 2 3 3" xfId="11203" xr:uid="{00000000-0005-0000-0000-0000D51F0000}"/>
    <cellStyle name="Berechnung 2 3 4 2 3 3 2" xfId="22931" xr:uid="{00000000-0005-0000-0000-0000D61F0000}"/>
    <cellStyle name="Berechnung 2 3 4 2 3 3 3" xfId="34658" xr:uid="{00000000-0005-0000-0000-0000D71F0000}"/>
    <cellStyle name="Berechnung 2 3 4 2 3 4" xfId="15121" xr:uid="{00000000-0005-0000-0000-0000D81F0000}"/>
    <cellStyle name="Berechnung 2 3 4 2 3 5" xfId="26848" xr:uid="{00000000-0005-0000-0000-0000D91F0000}"/>
    <cellStyle name="Berechnung 2 3 4 2 4" xfId="4702" xr:uid="{00000000-0005-0000-0000-0000DA1F0000}"/>
    <cellStyle name="Berechnung 2 3 4 2 4 2" xfId="16430" xr:uid="{00000000-0005-0000-0000-0000DB1F0000}"/>
    <cellStyle name="Berechnung 2 3 4 2 4 3" xfId="28157" xr:uid="{00000000-0005-0000-0000-0000DC1F0000}"/>
    <cellStyle name="Berechnung 2 3 4 2 5" xfId="8607" xr:uid="{00000000-0005-0000-0000-0000DD1F0000}"/>
    <cellStyle name="Berechnung 2 3 4 2 5 2" xfId="20335" xr:uid="{00000000-0005-0000-0000-0000DE1F0000}"/>
    <cellStyle name="Berechnung 2 3 4 2 5 3" xfId="32062" xr:uid="{00000000-0005-0000-0000-0000DF1F0000}"/>
    <cellStyle name="Berechnung 2 3 4 2 6" xfId="12525" xr:uid="{00000000-0005-0000-0000-0000E01F0000}"/>
    <cellStyle name="Berechnung 2 3 4 2 7" xfId="24252" xr:uid="{00000000-0005-0000-0000-0000E11F0000}"/>
    <cellStyle name="Berechnung 2 3 4 3" xfId="1226" xr:uid="{00000000-0005-0000-0000-0000E21F0000}"/>
    <cellStyle name="Berechnung 2 3 4 3 2" xfId="2524" xr:uid="{00000000-0005-0000-0000-0000E31F0000}"/>
    <cellStyle name="Berechnung 2 3 4 3 2 2" xfId="6429" xr:uid="{00000000-0005-0000-0000-0000E41F0000}"/>
    <cellStyle name="Berechnung 2 3 4 3 2 2 2" xfId="18157" xr:uid="{00000000-0005-0000-0000-0000E51F0000}"/>
    <cellStyle name="Berechnung 2 3 4 3 2 2 3" xfId="29884" xr:uid="{00000000-0005-0000-0000-0000E61F0000}"/>
    <cellStyle name="Berechnung 2 3 4 3 2 3" xfId="10334" xr:uid="{00000000-0005-0000-0000-0000E71F0000}"/>
    <cellStyle name="Berechnung 2 3 4 3 2 3 2" xfId="22062" xr:uid="{00000000-0005-0000-0000-0000E81F0000}"/>
    <cellStyle name="Berechnung 2 3 4 3 2 3 3" xfId="33789" xr:uid="{00000000-0005-0000-0000-0000E91F0000}"/>
    <cellStyle name="Berechnung 2 3 4 3 2 4" xfId="14252" xr:uid="{00000000-0005-0000-0000-0000EA1F0000}"/>
    <cellStyle name="Berechnung 2 3 4 3 2 5" xfId="25979" xr:uid="{00000000-0005-0000-0000-0000EB1F0000}"/>
    <cellStyle name="Berechnung 2 3 4 3 3" xfId="3822" xr:uid="{00000000-0005-0000-0000-0000EC1F0000}"/>
    <cellStyle name="Berechnung 2 3 4 3 3 2" xfId="7727" xr:uid="{00000000-0005-0000-0000-0000ED1F0000}"/>
    <cellStyle name="Berechnung 2 3 4 3 3 2 2" xfId="19455" xr:uid="{00000000-0005-0000-0000-0000EE1F0000}"/>
    <cellStyle name="Berechnung 2 3 4 3 3 2 3" xfId="31182" xr:uid="{00000000-0005-0000-0000-0000EF1F0000}"/>
    <cellStyle name="Berechnung 2 3 4 3 3 3" xfId="11632" xr:uid="{00000000-0005-0000-0000-0000F01F0000}"/>
    <cellStyle name="Berechnung 2 3 4 3 3 3 2" xfId="23360" xr:uid="{00000000-0005-0000-0000-0000F11F0000}"/>
    <cellStyle name="Berechnung 2 3 4 3 3 3 3" xfId="35087" xr:uid="{00000000-0005-0000-0000-0000F21F0000}"/>
    <cellStyle name="Berechnung 2 3 4 3 3 4" xfId="15550" xr:uid="{00000000-0005-0000-0000-0000F31F0000}"/>
    <cellStyle name="Berechnung 2 3 4 3 3 5" xfId="27277" xr:uid="{00000000-0005-0000-0000-0000F41F0000}"/>
    <cellStyle name="Berechnung 2 3 4 3 4" xfId="5131" xr:uid="{00000000-0005-0000-0000-0000F51F0000}"/>
    <cellStyle name="Berechnung 2 3 4 3 4 2" xfId="16859" xr:uid="{00000000-0005-0000-0000-0000F61F0000}"/>
    <cellStyle name="Berechnung 2 3 4 3 4 3" xfId="28586" xr:uid="{00000000-0005-0000-0000-0000F71F0000}"/>
    <cellStyle name="Berechnung 2 3 4 3 5" xfId="9036" xr:uid="{00000000-0005-0000-0000-0000F81F0000}"/>
    <cellStyle name="Berechnung 2 3 4 3 5 2" xfId="20764" xr:uid="{00000000-0005-0000-0000-0000F91F0000}"/>
    <cellStyle name="Berechnung 2 3 4 3 5 3" xfId="32491" xr:uid="{00000000-0005-0000-0000-0000FA1F0000}"/>
    <cellStyle name="Berechnung 2 3 4 3 6" xfId="12954" xr:uid="{00000000-0005-0000-0000-0000FB1F0000}"/>
    <cellStyle name="Berechnung 2 3 4 3 7" xfId="24681" xr:uid="{00000000-0005-0000-0000-0000FC1F0000}"/>
    <cellStyle name="Berechnung 2 3 4 4" xfId="1666" xr:uid="{00000000-0005-0000-0000-0000FD1F0000}"/>
    <cellStyle name="Berechnung 2 3 4 4 2" xfId="5571" xr:uid="{00000000-0005-0000-0000-0000FE1F0000}"/>
    <cellStyle name="Berechnung 2 3 4 4 2 2" xfId="17299" xr:uid="{00000000-0005-0000-0000-0000FF1F0000}"/>
    <cellStyle name="Berechnung 2 3 4 4 2 3" xfId="29026" xr:uid="{00000000-0005-0000-0000-000000200000}"/>
    <cellStyle name="Berechnung 2 3 4 4 3" xfId="9476" xr:uid="{00000000-0005-0000-0000-000001200000}"/>
    <cellStyle name="Berechnung 2 3 4 4 3 2" xfId="21204" xr:uid="{00000000-0005-0000-0000-000002200000}"/>
    <cellStyle name="Berechnung 2 3 4 4 3 3" xfId="32931" xr:uid="{00000000-0005-0000-0000-000003200000}"/>
    <cellStyle name="Berechnung 2 3 4 4 4" xfId="13394" xr:uid="{00000000-0005-0000-0000-000004200000}"/>
    <cellStyle name="Berechnung 2 3 4 4 5" xfId="25121" xr:uid="{00000000-0005-0000-0000-000005200000}"/>
    <cellStyle name="Berechnung 2 3 4 5" xfId="2964" xr:uid="{00000000-0005-0000-0000-000006200000}"/>
    <cellStyle name="Berechnung 2 3 4 5 2" xfId="6869" xr:uid="{00000000-0005-0000-0000-000007200000}"/>
    <cellStyle name="Berechnung 2 3 4 5 2 2" xfId="18597" xr:uid="{00000000-0005-0000-0000-000008200000}"/>
    <cellStyle name="Berechnung 2 3 4 5 2 3" xfId="30324" xr:uid="{00000000-0005-0000-0000-000009200000}"/>
    <cellStyle name="Berechnung 2 3 4 5 3" xfId="10774" xr:uid="{00000000-0005-0000-0000-00000A200000}"/>
    <cellStyle name="Berechnung 2 3 4 5 3 2" xfId="22502" xr:uid="{00000000-0005-0000-0000-00000B200000}"/>
    <cellStyle name="Berechnung 2 3 4 5 3 3" xfId="34229" xr:uid="{00000000-0005-0000-0000-00000C200000}"/>
    <cellStyle name="Berechnung 2 3 4 5 4" xfId="14692" xr:uid="{00000000-0005-0000-0000-00000D200000}"/>
    <cellStyle name="Berechnung 2 3 4 5 5" xfId="26419" xr:uid="{00000000-0005-0000-0000-00000E200000}"/>
    <cellStyle name="Berechnung 2 3 4 6" xfId="4273" xr:uid="{00000000-0005-0000-0000-00000F200000}"/>
    <cellStyle name="Berechnung 2 3 4 6 2" xfId="16001" xr:uid="{00000000-0005-0000-0000-000010200000}"/>
    <cellStyle name="Berechnung 2 3 4 6 3" xfId="27728" xr:uid="{00000000-0005-0000-0000-000011200000}"/>
    <cellStyle name="Berechnung 2 3 4 7" xfId="8178" xr:uid="{00000000-0005-0000-0000-000012200000}"/>
    <cellStyle name="Berechnung 2 3 4 7 2" xfId="19906" xr:uid="{00000000-0005-0000-0000-000013200000}"/>
    <cellStyle name="Berechnung 2 3 4 7 3" xfId="31633" xr:uid="{00000000-0005-0000-0000-000014200000}"/>
    <cellStyle name="Berechnung 2 3 4 8" xfId="12096" xr:uid="{00000000-0005-0000-0000-000015200000}"/>
    <cellStyle name="Berechnung 2 3 4 9" xfId="23823" xr:uid="{00000000-0005-0000-0000-000016200000}"/>
    <cellStyle name="Berechnung 2 3 5" xfId="467" xr:uid="{00000000-0005-0000-0000-000017200000}"/>
    <cellStyle name="Berechnung 2 3 5 2" xfId="896" xr:uid="{00000000-0005-0000-0000-000018200000}"/>
    <cellStyle name="Berechnung 2 3 5 2 2" xfId="2194" xr:uid="{00000000-0005-0000-0000-000019200000}"/>
    <cellStyle name="Berechnung 2 3 5 2 2 2" xfId="6099" xr:uid="{00000000-0005-0000-0000-00001A200000}"/>
    <cellStyle name="Berechnung 2 3 5 2 2 2 2" xfId="17827" xr:uid="{00000000-0005-0000-0000-00001B200000}"/>
    <cellStyle name="Berechnung 2 3 5 2 2 2 3" xfId="29554" xr:uid="{00000000-0005-0000-0000-00001C200000}"/>
    <cellStyle name="Berechnung 2 3 5 2 2 3" xfId="10004" xr:uid="{00000000-0005-0000-0000-00001D200000}"/>
    <cellStyle name="Berechnung 2 3 5 2 2 3 2" xfId="21732" xr:uid="{00000000-0005-0000-0000-00001E200000}"/>
    <cellStyle name="Berechnung 2 3 5 2 2 3 3" xfId="33459" xr:uid="{00000000-0005-0000-0000-00001F200000}"/>
    <cellStyle name="Berechnung 2 3 5 2 2 4" xfId="13922" xr:uid="{00000000-0005-0000-0000-000020200000}"/>
    <cellStyle name="Berechnung 2 3 5 2 2 5" xfId="25649" xr:uid="{00000000-0005-0000-0000-000021200000}"/>
    <cellStyle name="Berechnung 2 3 5 2 3" xfId="3492" xr:uid="{00000000-0005-0000-0000-000022200000}"/>
    <cellStyle name="Berechnung 2 3 5 2 3 2" xfId="7397" xr:uid="{00000000-0005-0000-0000-000023200000}"/>
    <cellStyle name="Berechnung 2 3 5 2 3 2 2" xfId="19125" xr:uid="{00000000-0005-0000-0000-000024200000}"/>
    <cellStyle name="Berechnung 2 3 5 2 3 2 3" xfId="30852" xr:uid="{00000000-0005-0000-0000-000025200000}"/>
    <cellStyle name="Berechnung 2 3 5 2 3 3" xfId="11302" xr:uid="{00000000-0005-0000-0000-000026200000}"/>
    <cellStyle name="Berechnung 2 3 5 2 3 3 2" xfId="23030" xr:uid="{00000000-0005-0000-0000-000027200000}"/>
    <cellStyle name="Berechnung 2 3 5 2 3 3 3" xfId="34757" xr:uid="{00000000-0005-0000-0000-000028200000}"/>
    <cellStyle name="Berechnung 2 3 5 2 3 4" xfId="15220" xr:uid="{00000000-0005-0000-0000-000029200000}"/>
    <cellStyle name="Berechnung 2 3 5 2 3 5" xfId="26947" xr:uid="{00000000-0005-0000-0000-00002A200000}"/>
    <cellStyle name="Berechnung 2 3 5 2 4" xfId="4801" xr:uid="{00000000-0005-0000-0000-00002B200000}"/>
    <cellStyle name="Berechnung 2 3 5 2 4 2" xfId="16529" xr:uid="{00000000-0005-0000-0000-00002C200000}"/>
    <cellStyle name="Berechnung 2 3 5 2 4 3" xfId="28256" xr:uid="{00000000-0005-0000-0000-00002D200000}"/>
    <cellStyle name="Berechnung 2 3 5 2 5" xfId="8706" xr:uid="{00000000-0005-0000-0000-00002E200000}"/>
    <cellStyle name="Berechnung 2 3 5 2 5 2" xfId="20434" xr:uid="{00000000-0005-0000-0000-00002F200000}"/>
    <cellStyle name="Berechnung 2 3 5 2 5 3" xfId="32161" xr:uid="{00000000-0005-0000-0000-000030200000}"/>
    <cellStyle name="Berechnung 2 3 5 2 6" xfId="12624" xr:uid="{00000000-0005-0000-0000-000031200000}"/>
    <cellStyle name="Berechnung 2 3 5 2 7" xfId="24351" xr:uid="{00000000-0005-0000-0000-000032200000}"/>
    <cellStyle name="Berechnung 2 3 5 3" xfId="1325" xr:uid="{00000000-0005-0000-0000-000033200000}"/>
    <cellStyle name="Berechnung 2 3 5 3 2" xfId="2623" xr:uid="{00000000-0005-0000-0000-000034200000}"/>
    <cellStyle name="Berechnung 2 3 5 3 2 2" xfId="6528" xr:uid="{00000000-0005-0000-0000-000035200000}"/>
    <cellStyle name="Berechnung 2 3 5 3 2 2 2" xfId="18256" xr:uid="{00000000-0005-0000-0000-000036200000}"/>
    <cellStyle name="Berechnung 2 3 5 3 2 2 3" xfId="29983" xr:uid="{00000000-0005-0000-0000-000037200000}"/>
    <cellStyle name="Berechnung 2 3 5 3 2 3" xfId="10433" xr:uid="{00000000-0005-0000-0000-000038200000}"/>
    <cellStyle name="Berechnung 2 3 5 3 2 3 2" xfId="22161" xr:uid="{00000000-0005-0000-0000-000039200000}"/>
    <cellStyle name="Berechnung 2 3 5 3 2 3 3" xfId="33888" xr:uid="{00000000-0005-0000-0000-00003A200000}"/>
    <cellStyle name="Berechnung 2 3 5 3 2 4" xfId="14351" xr:uid="{00000000-0005-0000-0000-00003B200000}"/>
    <cellStyle name="Berechnung 2 3 5 3 2 5" xfId="26078" xr:uid="{00000000-0005-0000-0000-00003C200000}"/>
    <cellStyle name="Berechnung 2 3 5 3 3" xfId="3921" xr:uid="{00000000-0005-0000-0000-00003D200000}"/>
    <cellStyle name="Berechnung 2 3 5 3 3 2" xfId="7826" xr:uid="{00000000-0005-0000-0000-00003E200000}"/>
    <cellStyle name="Berechnung 2 3 5 3 3 2 2" xfId="19554" xr:uid="{00000000-0005-0000-0000-00003F200000}"/>
    <cellStyle name="Berechnung 2 3 5 3 3 2 3" xfId="31281" xr:uid="{00000000-0005-0000-0000-000040200000}"/>
    <cellStyle name="Berechnung 2 3 5 3 3 3" xfId="11731" xr:uid="{00000000-0005-0000-0000-000041200000}"/>
    <cellStyle name="Berechnung 2 3 5 3 3 3 2" xfId="23459" xr:uid="{00000000-0005-0000-0000-000042200000}"/>
    <cellStyle name="Berechnung 2 3 5 3 3 3 3" xfId="35186" xr:uid="{00000000-0005-0000-0000-000043200000}"/>
    <cellStyle name="Berechnung 2 3 5 3 3 4" xfId="15649" xr:uid="{00000000-0005-0000-0000-000044200000}"/>
    <cellStyle name="Berechnung 2 3 5 3 3 5" xfId="27376" xr:uid="{00000000-0005-0000-0000-000045200000}"/>
    <cellStyle name="Berechnung 2 3 5 3 4" xfId="5230" xr:uid="{00000000-0005-0000-0000-000046200000}"/>
    <cellStyle name="Berechnung 2 3 5 3 4 2" xfId="16958" xr:uid="{00000000-0005-0000-0000-000047200000}"/>
    <cellStyle name="Berechnung 2 3 5 3 4 3" xfId="28685" xr:uid="{00000000-0005-0000-0000-000048200000}"/>
    <cellStyle name="Berechnung 2 3 5 3 5" xfId="9135" xr:uid="{00000000-0005-0000-0000-000049200000}"/>
    <cellStyle name="Berechnung 2 3 5 3 5 2" xfId="20863" xr:uid="{00000000-0005-0000-0000-00004A200000}"/>
    <cellStyle name="Berechnung 2 3 5 3 5 3" xfId="32590" xr:uid="{00000000-0005-0000-0000-00004B200000}"/>
    <cellStyle name="Berechnung 2 3 5 3 6" xfId="13053" xr:uid="{00000000-0005-0000-0000-00004C200000}"/>
    <cellStyle name="Berechnung 2 3 5 3 7" xfId="24780" xr:uid="{00000000-0005-0000-0000-00004D200000}"/>
    <cellStyle name="Berechnung 2 3 5 4" xfId="1765" xr:uid="{00000000-0005-0000-0000-00004E200000}"/>
    <cellStyle name="Berechnung 2 3 5 4 2" xfId="5670" xr:uid="{00000000-0005-0000-0000-00004F200000}"/>
    <cellStyle name="Berechnung 2 3 5 4 2 2" xfId="17398" xr:uid="{00000000-0005-0000-0000-000050200000}"/>
    <cellStyle name="Berechnung 2 3 5 4 2 3" xfId="29125" xr:uid="{00000000-0005-0000-0000-000051200000}"/>
    <cellStyle name="Berechnung 2 3 5 4 3" xfId="9575" xr:uid="{00000000-0005-0000-0000-000052200000}"/>
    <cellStyle name="Berechnung 2 3 5 4 3 2" xfId="21303" xr:uid="{00000000-0005-0000-0000-000053200000}"/>
    <cellStyle name="Berechnung 2 3 5 4 3 3" xfId="33030" xr:uid="{00000000-0005-0000-0000-000054200000}"/>
    <cellStyle name="Berechnung 2 3 5 4 4" xfId="13493" xr:uid="{00000000-0005-0000-0000-000055200000}"/>
    <cellStyle name="Berechnung 2 3 5 4 5" xfId="25220" xr:uid="{00000000-0005-0000-0000-000056200000}"/>
    <cellStyle name="Berechnung 2 3 5 5" xfId="3063" xr:uid="{00000000-0005-0000-0000-000057200000}"/>
    <cellStyle name="Berechnung 2 3 5 5 2" xfId="6968" xr:uid="{00000000-0005-0000-0000-000058200000}"/>
    <cellStyle name="Berechnung 2 3 5 5 2 2" xfId="18696" xr:uid="{00000000-0005-0000-0000-000059200000}"/>
    <cellStyle name="Berechnung 2 3 5 5 2 3" xfId="30423" xr:uid="{00000000-0005-0000-0000-00005A200000}"/>
    <cellStyle name="Berechnung 2 3 5 5 3" xfId="10873" xr:uid="{00000000-0005-0000-0000-00005B200000}"/>
    <cellStyle name="Berechnung 2 3 5 5 3 2" xfId="22601" xr:uid="{00000000-0005-0000-0000-00005C200000}"/>
    <cellStyle name="Berechnung 2 3 5 5 3 3" xfId="34328" xr:uid="{00000000-0005-0000-0000-00005D200000}"/>
    <cellStyle name="Berechnung 2 3 5 5 4" xfId="14791" xr:uid="{00000000-0005-0000-0000-00005E200000}"/>
    <cellStyle name="Berechnung 2 3 5 5 5" xfId="26518" xr:uid="{00000000-0005-0000-0000-00005F200000}"/>
    <cellStyle name="Berechnung 2 3 5 6" xfId="4372" xr:uid="{00000000-0005-0000-0000-000060200000}"/>
    <cellStyle name="Berechnung 2 3 5 6 2" xfId="16100" xr:uid="{00000000-0005-0000-0000-000061200000}"/>
    <cellStyle name="Berechnung 2 3 5 6 3" xfId="27827" xr:uid="{00000000-0005-0000-0000-000062200000}"/>
    <cellStyle name="Berechnung 2 3 5 7" xfId="8277" xr:uid="{00000000-0005-0000-0000-000063200000}"/>
    <cellStyle name="Berechnung 2 3 5 7 2" xfId="20005" xr:uid="{00000000-0005-0000-0000-000064200000}"/>
    <cellStyle name="Berechnung 2 3 5 7 3" xfId="31732" xr:uid="{00000000-0005-0000-0000-000065200000}"/>
    <cellStyle name="Berechnung 2 3 5 8" xfId="12195" xr:uid="{00000000-0005-0000-0000-000066200000}"/>
    <cellStyle name="Berechnung 2 3 5 9" xfId="23922" xr:uid="{00000000-0005-0000-0000-000067200000}"/>
    <cellStyle name="Berechnung 2 3 6" xfId="566" xr:uid="{00000000-0005-0000-0000-000068200000}"/>
    <cellStyle name="Berechnung 2 3 6 2" xfId="995" xr:uid="{00000000-0005-0000-0000-000069200000}"/>
    <cellStyle name="Berechnung 2 3 6 2 2" xfId="2293" xr:uid="{00000000-0005-0000-0000-00006A200000}"/>
    <cellStyle name="Berechnung 2 3 6 2 2 2" xfId="6198" xr:uid="{00000000-0005-0000-0000-00006B200000}"/>
    <cellStyle name="Berechnung 2 3 6 2 2 2 2" xfId="17926" xr:uid="{00000000-0005-0000-0000-00006C200000}"/>
    <cellStyle name="Berechnung 2 3 6 2 2 2 3" xfId="29653" xr:uid="{00000000-0005-0000-0000-00006D200000}"/>
    <cellStyle name="Berechnung 2 3 6 2 2 3" xfId="10103" xr:uid="{00000000-0005-0000-0000-00006E200000}"/>
    <cellStyle name="Berechnung 2 3 6 2 2 3 2" xfId="21831" xr:uid="{00000000-0005-0000-0000-00006F200000}"/>
    <cellStyle name="Berechnung 2 3 6 2 2 3 3" xfId="33558" xr:uid="{00000000-0005-0000-0000-000070200000}"/>
    <cellStyle name="Berechnung 2 3 6 2 2 4" xfId="14021" xr:uid="{00000000-0005-0000-0000-000071200000}"/>
    <cellStyle name="Berechnung 2 3 6 2 2 5" xfId="25748" xr:uid="{00000000-0005-0000-0000-000072200000}"/>
    <cellStyle name="Berechnung 2 3 6 2 3" xfId="3591" xr:uid="{00000000-0005-0000-0000-000073200000}"/>
    <cellStyle name="Berechnung 2 3 6 2 3 2" xfId="7496" xr:uid="{00000000-0005-0000-0000-000074200000}"/>
    <cellStyle name="Berechnung 2 3 6 2 3 2 2" xfId="19224" xr:uid="{00000000-0005-0000-0000-000075200000}"/>
    <cellStyle name="Berechnung 2 3 6 2 3 2 3" xfId="30951" xr:uid="{00000000-0005-0000-0000-000076200000}"/>
    <cellStyle name="Berechnung 2 3 6 2 3 3" xfId="11401" xr:uid="{00000000-0005-0000-0000-000077200000}"/>
    <cellStyle name="Berechnung 2 3 6 2 3 3 2" xfId="23129" xr:uid="{00000000-0005-0000-0000-000078200000}"/>
    <cellStyle name="Berechnung 2 3 6 2 3 3 3" xfId="34856" xr:uid="{00000000-0005-0000-0000-000079200000}"/>
    <cellStyle name="Berechnung 2 3 6 2 3 4" xfId="15319" xr:uid="{00000000-0005-0000-0000-00007A200000}"/>
    <cellStyle name="Berechnung 2 3 6 2 3 5" xfId="27046" xr:uid="{00000000-0005-0000-0000-00007B200000}"/>
    <cellStyle name="Berechnung 2 3 6 2 4" xfId="4900" xr:uid="{00000000-0005-0000-0000-00007C200000}"/>
    <cellStyle name="Berechnung 2 3 6 2 4 2" xfId="16628" xr:uid="{00000000-0005-0000-0000-00007D200000}"/>
    <cellStyle name="Berechnung 2 3 6 2 4 3" xfId="28355" xr:uid="{00000000-0005-0000-0000-00007E200000}"/>
    <cellStyle name="Berechnung 2 3 6 2 5" xfId="8805" xr:uid="{00000000-0005-0000-0000-00007F200000}"/>
    <cellStyle name="Berechnung 2 3 6 2 5 2" xfId="20533" xr:uid="{00000000-0005-0000-0000-000080200000}"/>
    <cellStyle name="Berechnung 2 3 6 2 5 3" xfId="32260" xr:uid="{00000000-0005-0000-0000-000081200000}"/>
    <cellStyle name="Berechnung 2 3 6 2 6" xfId="12723" xr:uid="{00000000-0005-0000-0000-000082200000}"/>
    <cellStyle name="Berechnung 2 3 6 2 7" xfId="24450" xr:uid="{00000000-0005-0000-0000-000083200000}"/>
    <cellStyle name="Berechnung 2 3 6 3" xfId="1424" xr:uid="{00000000-0005-0000-0000-000084200000}"/>
    <cellStyle name="Berechnung 2 3 6 3 2" xfId="2722" xr:uid="{00000000-0005-0000-0000-000085200000}"/>
    <cellStyle name="Berechnung 2 3 6 3 2 2" xfId="6627" xr:uid="{00000000-0005-0000-0000-000086200000}"/>
    <cellStyle name="Berechnung 2 3 6 3 2 2 2" xfId="18355" xr:uid="{00000000-0005-0000-0000-000087200000}"/>
    <cellStyle name="Berechnung 2 3 6 3 2 2 3" xfId="30082" xr:uid="{00000000-0005-0000-0000-000088200000}"/>
    <cellStyle name="Berechnung 2 3 6 3 2 3" xfId="10532" xr:uid="{00000000-0005-0000-0000-000089200000}"/>
    <cellStyle name="Berechnung 2 3 6 3 2 3 2" xfId="22260" xr:uid="{00000000-0005-0000-0000-00008A200000}"/>
    <cellStyle name="Berechnung 2 3 6 3 2 3 3" xfId="33987" xr:uid="{00000000-0005-0000-0000-00008B200000}"/>
    <cellStyle name="Berechnung 2 3 6 3 2 4" xfId="14450" xr:uid="{00000000-0005-0000-0000-00008C200000}"/>
    <cellStyle name="Berechnung 2 3 6 3 2 5" xfId="26177" xr:uid="{00000000-0005-0000-0000-00008D200000}"/>
    <cellStyle name="Berechnung 2 3 6 3 3" xfId="4020" xr:uid="{00000000-0005-0000-0000-00008E200000}"/>
    <cellStyle name="Berechnung 2 3 6 3 3 2" xfId="7925" xr:uid="{00000000-0005-0000-0000-00008F200000}"/>
    <cellStyle name="Berechnung 2 3 6 3 3 2 2" xfId="19653" xr:uid="{00000000-0005-0000-0000-000090200000}"/>
    <cellStyle name="Berechnung 2 3 6 3 3 2 3" xfId="31380" xr:uid="{00000000-0005-0000-0000-000091200000}"/>
    <cellStyle name="Berechnung 2 3 6 3 3 3" xfId="11830" xr:uid="{00000000-0005-0000-0000-000092200000}"/>
    <cellStyle name="Berechnung 2 3 6 3 3 3 2" xfId="23558" xr:uid="{00000000-0005-0000-0000-000093200000}"/>
    <cellStyle name="Berechnung 2 3 6 3 3 3 3" xfId="35285" xr:uid="{00000000-0005-0000-0000-000094200000}"/>
    <cellStyle name="Berechnung 2 3 6 3 3 4" xfId="15748" xr:uid="{00000000-0005-0000-0000-000095200000}"/>
    <cellStyle name="Berechnung 2 3 6 3 3 5" xfId="27475" xr:uid="{00000000-0005-0000-0000-000096200000}"/>
    <cellStyle name="Berechnung 2 3 6 3 4" xfId="5329" xr:uid="{00000000-0005-0000-0000-000097200000}"/>
    <cellStyle name="Berechnung 2 3 6 3 4 2" xfId="17057" xr:uid="{00000000-0005-0000-0000-000098200000}"/>
    <cellStyle name="Berechnung 2 3 6 3 4 3" xfId="28784" xr:uid="{00000000-0005-0000-0000-000099200000}"/>
    <cellStyle name="Berechnung 2 3 6 3 5" xfId="9234" xr:uid="{00000000-0005-0000-0000-00009A200000}"/>
    <cellStyle name="Berechnung 2 3 6 3 5 2" xfId="20962" xr:uid="{00000000-0005-0000-0000-00009B200000}"/>
    <cellStyle name="Berechnung 2 3 6 3 5 3" xfId="32689" xr:uid="{00000000-0005-0000-0000-00009C200000}"/>
    <cellStyle name="Berechnung 2 3 6 3 6" xfId="13152" xr:uid="{00000000-0005-0000-0000-00009D200000}"/>
    <cellStyle name="Berechnung 2 3 6 3 7" xfId="24879" xr:uid="{00000000-0005-0000-0000-00009E200000}"/>
    <cellStyle name="Berechnung 2 3 6 4" xfId="1864" xr:uid="{00000000-0005-0000-0000-00009F200000}"/>
    <cellStyle name="Berechnung 2 3 6 4 2" xfId="5769" xr:uid="{00000000-0005-0000-0000-0000A0200000}"/>
    <cellStyle name="Berechnung 2 3 6 4 2 2" xfId="17497" xr:uid="{00000000-0005-0000-0000-0000A1200000}"/>
    <cellStyle name="Berechnung 2 3 6 4 2 3" xfId="29224" xr:uid="{00000000-0005-0000-0000-0000A2200000}"/>
    <cellStyle name="Berechnung 2 3 6 4 3" xfId="9674" xr:uid="{00000000-0005-0000-0000-0000A3200000}"/>
    <cellStyle name="Berechnung 2 3 6 4 3 2" xfId="21402" xr:uid="{00000000-0005-0000-0000-0000A4200000}"/>
    <cellStyle name="Berechnung 2 3 6 4 3 3" xfId="33129" xr:uid="{00000000-0005-0000-0000-0000A5200000}"/>
    <cellStyle name="Berechnung 2 3 6 4 4" xfId="13592" xr:uid="{00000000-0005-0000-0000-0000A6200000}"/>
    <cellStyle name="Berechnung 2 3 6 4 5" xfId="25319" xr:uid="{00000000-0005-0000-0000-0000A7200000}"/>
    <cellStyle name="Berechnung 2 3 6 5" xfId="3162" xr:uid="{00000000-0005-0000-0000-0000A8200000}"/>
    <cellStyle name="Berechnung 2 3 6 5 2" xfId="7067" xr:uid="{00000000-0005-0000-0000-0000A9200000}"/>
    <cellStyle name="Berechnung 2 3 6 5 2 2" xfId="18795" xr:uid="{00000000-0005-0000-0000-0000AA200000}"/>
    <cellStyle name="Berechnung 2 3 6 5 2 3" xfId="30522" xr:uid="{00000000-0005-0000-0000-0000AB200000}"/>
    <cellStyle name="Berechnung 2 3 6 5 3" xfId="10972" xr:uid="{00000000-0005-0000-0000-0000AC200000}"/>
    <cellStyle name="Berechnung 2 3 6 5 3 2" xfId="22700" xr:uid="{00000000-0005-0000-0000-0000AD200000}"/>
    <cellStyle name="Berechnung 2 3 6 5 3 3" xfId="34427" xr:uid="{00000000-0005-0000-0000-0000AE200000}"/>
    <cellStyle name="Berechnung 2 3 6 5 4" xfId="14890" xr:uid="{00000000-0005-0000-0000-0000AF200000}"/>
    <cellStyle name="Berechnung 2 3 6 5 5" xfId="26617" xr:uid="{00000000-0005-0000-0000-0000B0200000}"/>
    <cellStyle name="Berechnung 2 3 6 6" xfId="4471" xr:uid="{00000000-0005-0000-0000-0000B1200000}"/>
    <cellStyle name="Berechnung 2 3 6 6 2" xfId="16199" xr:uid="{00000000-0005-0000-0000-0000B2200000}"/>
    <cellStyle name="Berechnung 2 3 6 6 3" xfId="27926" xr:uid="{00000000-0005-0000-0000-0000B3200000}"/>
    <cellStyle name="Berechnung 2 3 6 7" xfId="8376" xr:uid="{00000000-0005-0000-0000-0000B4200000}"/>
    <cellStyle name="Berechnung 2 3 6 7 2" xfId="20104" xr:uid="{00000000-0005-0000-0000-0000B5200000}"/>
    <cellStyle name="Berechnung 2 3 6 7 3" xfId="31831" xr:uid="{00000000-0005-0000-0000-0000B6200000}"/>
    <cellStyle name="Berechnung 2 3 6 8" xfId="12294" xr:uid="{00000000-0005-0000-0000-0000B7200000}"/>
    <cellStyle name="Berechnung 2 3 6 9" xfId="24021" xr:uid="{00000000-0005-0000-0000-0000B8200000}"/>
    <cellStyle name="Berechnung 2 3 7" xfId="666" xr:uid="{00000000-0005-0000-0000-0000B9200000}"/>
    <cellStyle name="Berechnung 2 3 7 2" xfId="1964" xr:uid="{00000000-0005-0000-0000-0000BA200000}"/>
    <cellStyle name="Berechnung 2 3 7 2 2" xfId="5869" xr:uid="{00000000-0005-0000-0000-0000BB200000}"/>
    <cellStyle name="Berechnung 2 3 7 2 2 2" xfId="17597" xr:uid="{00000000-0005-0000-0000-0000BC200000}"/>
    <cellStyle name="Berechnung 2 3 7 2 2 3" xfId="29324" xr:uid="{00000000-0005-0000-0000-0000BD200000}"/>
    <cellStyle name="Berechnung 2 3 7 2 3" xfId="9774" xr:uid="{00000000-0005-0000-0000-0000BE200000}"/>
    <cellStyle name="Berechnung 2 3 7 2 3 2" xfId="21502" xr:uid="{00000000-0005-0000-0000-0000BF200000}"/>
    <cellStyle name="Berechnung 2 3 7 2 3 3" xfId="33229" xr:uid="{00000000-0005-0000-0000-0000C0200000}"/>
    <cellStyle name="Berechnung 2 3 7 2 4" xfId="13692" xr:uid="{00000000-0005-0000-0000-0000C1200000}"/>
    <cellStyle name="Berechnung 2 3 7 2 5" xfId="25419" xr:uid="{00000000-0005-0000-0000-0000C2200000}"/>
    <cellStyle name="Berechnung 2 3 7 3" xfId="3262" xr:uid="{00000000-0005-0000-0000-0000C3200000}"/>
    <cellStyle name="Berechnung 2 3 7 3 2" xfId="7167" xr:uid="{00000000-0005-0000-0000-0000C4200000}"/>
    <cellStyle name="Berechnung 2 3 7 3 2 2" xfId="18895" xr:uid="{00000000-0005-0000-0000-0000C5200000}"/>
    <cellStyle name="Berechnung 2 3 7 3 2 3" xfId="30622" xr:uid="{00000000-0005-0000-0000-0000C6200000}"/>
    <cellStyle name="Berechnung 2 3 7 3 3" xfId="11072" xr:uid="{00000000-0005-0000-0000-0000C7200000}"/>
    <cellStyle name="Berechnung 2 3 7 3 3 2" xfId="22800" xr:uid="{00000000-0005-0000-0000-0000C8200000}"/>
    <cellStyle name="Berechnung 2 3 7 3 3 3" xfId="34527" xr:uid="{00000000-0005-0000-0000-0000C9200000}"/>
    <cellStyle name="Berechnung 2 3 7 3 4" xfId="14990" xr:uid="{00000000-0005-0000-0000-0000CA200000}"/>
    <cellStyle name="Berechnung 2 3 7 3 5" xfId="26717" xr:uid="{00000000-0005-0000-0000-0000CB200000}"/>
    <cellStyle name="Berechnung 2 3 7 4" xfId="4571" xr:uid="{00000000-0005-0000-0000-0000CC200000}"/>
    <cellStyle name="Berechnung 2 3 7 4 2" xfId="16299" xr:uid="{00000000-0005-0000-0000-0000CD200000}"/>
    <cellStyle name="Berechnung 2 3 7 4 3" xfId="28026" xr:uid="{00000000-0005-0000-0000-0000CE200000}"/>
    <cellStyle name="Berechnung 2 3 7 5" xfId="8476" xr:uid="{00000000-0005-0000-0000-0000CF200000}"/>
    <cellStyle name="Berechnung 2 3 7 5 2" xfId="20204" xr:uid="{00000000-0005-0000-0000-0000D0200000}"/>
    <cellStyle name="Berechnung 2 3 7 5 3" xfId="31931" xr:uid="{00000000-0005-0000-0000-0000D1200000}"/>
    <cellStyle name="Berechnung 2 3 7 6" xfId="12394" xr:uid="{00000000-0005-0000-0000-0000D2200000}"/>
    <cellStyle name="Berechnung 2 3 7 7" xfId="24121" xr:uid="{00000000-0005-0000-0000-0000D3200000}"/>
    <cellStyle name="Berechnung 2 3 8" xfId="1095" xr:uid="{00000000-0005-0000-0000-0000D4200000}"/>
    <cellStyle name="Berechnung 2 3 8 2" xfId="2393" xr:uid="{00000000-0005-0000-0000-0000D5200000}"/>
    <cellStyle name="Berechnung 2 3 8 2 2" xfId="6298" xr:uid="{00000000-0005-0000-0000-0000D6200000}"/>
    <cellStyle name="Berechnung 2 3 8 2 2 2" xfId="18026" xr:uid="{00000000-0005-0000-0000-0000D7200000}"/>
    <cellStyle name="Berechnung 2 3 8 2 2 3" xfId="29753" xr:uid="{00000000-0005-0000-0000-0000D8200000}"/>
    <cellStyle name="Berechnung 2 3 8 2 3" xfId="10203" xr:uid="{00000000-0005-0000-0000-0000D9200000}"/>
    <cellStyle name="Berechnung 2 3 8 2 3 2" xfId="21931" xr:uid="{00000000-0005-0000-0000-0000DA200000}"/>
    <cellStyle name="Berechnung 2 3 8 2 3 3" xfId="33658" xr:uid="{00000000-0005-0000-0000-0000DB200000}"/>
    <cellStyle name="Berechnung 2 3 8 2 4" xfId="14121" xr:uid="{00000000-0005-0000-0000-0000DC200000}"/>
    <cellStyle name="Berechnung 2 3 8 2 5" xfId="25848" xr:uid="{00000000-0005-0000-0000-0000DD200000}"/>
    <cellStyle name="Berechnung 2 3 8 3" xfId="3691" xr:uid="{00000000-0005-0000-0000-0000DE200000}"/>
    <cellStyle name="Berechnung 2 3 8 3 2" xfId="7596" xr:uid="{00000000-0005-0000-0000-0000DF200000}"/>
    <cellStyle name="Berechnung 2 3 8 3 2 2" xfId="19324" xr:uid="{00000000-0005-0000-0000-0000E0200000}"/>
    <cellStyle name="Berechnung 2 3 8 3 2 3" xfId="31051" xr:uid="{00000000-0005-0000-0000-0000E1200000}"/>
    <cellStyle name="Berechnung 2 3 8 3 3" xfId="11501" xr:uid="{00000000-0005-0000-0000-0000E2200000}"/>
    <cellStyle name="Berechnung 2 3 8 3 3 2" xfId="23229" xr:uid="{00000000-0005-0000-0000-0000E3200000}"/>
    <cellStyle name="Berechnung 2 3 8 3 3 3" xfId="34956" xr:uid="{00000000-0005-0000-0000-0000E4200000}"/>
    <cellStyle name="Berechnung 2 3 8 3 4" xfId="15419" xr:uid="{00000000-0005-0000-0000-0000E5200000}"/>
    <cellStyle name="Berechnung 2 3 8 3 5" xfId="27146" xr:uid="{00000000-0005-0000-0000-0000E6200000}"/>
    <cellStyle name="Berechnung 2 3 8 4" xfId="5000" xr:uid="{00000000-0005-0000-0000-0000E7200000}"/>
    <cellStyle name="Berechnung 2 3 8 4 2" xfId="16728" xr:uid="{00000000-0005-0000-0000-0000E8200000}"/>
    <cellStyle name="Berechnung 2 3 8 4 3" xfId="28455" xr:uid="{00000000-0005-0000-0000-0000E9200000}"/>
    <cellStyle name="Berechnung 2 3 8 5" xfId="8905" xr:uid="{00000000-0005-0000-0000-0000EA200000}"/>
    <cellStyle name="Berechnung 2 3 8 5 2" xfId="20633" xr:uid="{00000000-0005-0000-0000-0000EB200000}"/>
    <cellStyle name="Berechnung 2 3 8 5 3" xfId="32360" xr:uid="{00000000-0005-0000-0000-0000EC200000}"/>
    <cellStyle name="Berechnung 2 3 8 6" xfId="12823" xr:uid="{00000000-0005-0000-0000-0000ED200000}"/>
    <cellStyle name="Berechnung 2 3 8 7" xfId="24550" xr:uid="{00000000-0005-0000-0000-0000EE200000}"/>
    <cellStyle name="Berechnung 2 3 9" xfId="1535" xr:uid="{00000000-0005-0000-0000-0000EF200000}"/>
    <cellStyle name="Berechnung 2 3 9 2" xfId="5440" xr:uid="{00000000-0005-0000-0000-0000F0200000}"/>
    <cellStyle name="Berechnung 2 3 9 2 2" xfId="17168" xr:uid="{00000000-0005-0000-0000-0000F1200000}"/>
    <cellStyle name="Berechnung 2 3 9 2 3" xfId="28895" xr:uid="{00000000-0005-0000-0000-0000F2200000}"/>
    <cellStyle name="Berechnung 2 3 9 3" xfId="9345" xr:uid="{00000000-0005-0000-0000-0000F3200000}"/>
    <cellStyle name="Berechnung 2 3 9 3 2" xfId="21073" xr:uid="{00000000-0005-0000-0000-0000F4200000}"/>
    <cellStyle name="Berechnung 2 3 9 3 3" xfId="32800" xr:uid="{00000000-0005-0000-0000-0000F5200000}"/>
    <cellStyle name="Berechnung 2 3 9 4" xfId="13263" xr:uid="{00000000-0005-0000-0000-0000F6200000}"/>
    <cellStyle name="Berechnung 2 3 9 5" xfId="24990" xr:uid="{00000000-0005-0000-0000-0000F7200000}"/>
    <cellStyle name="Berechnung 2 4" xfId="191" xr:uid="{00000000-0005-0000-0000-0000F8200000}"/>
    <cellStyle name="Berechnung 2 4 10" xfId="8001" xr:uid="{00000000-0005-0000-0000-0000F9200000}"/>
    <cellStyle name="Berechnung 2 4 10 2" xfId="19729" xr:uid="{00000000-0005-0000-0000-0000FA200000}"/>
    <cellStyle name="Berechnung 2 4 10 3" xfId="31456" xr:uid="{00000000-0005-0000-0000-0000FB200000}"/>
    <cellStyle name="Berechnung 2 4 11" xfId="11919" xr:uid="{00000000-0005-0000-0000-0000FC200000}"/>
    <cellStyle name="Berechnung 2 4 12" xfId="23646" xr:uid="{00000000-0005-0000-0000-0000FD200000}"/>
    <cellStyle name="Berechnung 2 4 2" xfId="323" xr:uid="{00000000-0005-0000-0000-0000FE200000}"/>
    <cellStyle name="Berechnung 2 4 2 2" xfId="752" xr:uid="{00000000-0005-0000-0000-0000FF200000}"/>
    <cellStyle name="Berechnung 2 4 2 2 2" xfId="2050" xr:uid="{00000000-0005-0000-0000-000000210000}"/>
    <cellStyle name="Berechnung 2 4 2 2 2 2" xfId="5955" xr:uid="{00000000-0005-0000-0000-000001210000}"/>
    <cellStyle name="Berechnung 2 4 2 2 2 2 2" xfId="17683" xr:uid="{00000000-0005-0000-0000-000002210000}"/>
    <cellStyle name="Berechnung 2 4 2 2 2 2 3" xfId="29410" xr:uid="{00000000-0005-0000-0000-000003210000}"/>
    <cellStyle name="Berechnung 2 4 2 2 2 3" xfId="9860" xr:uid="{00000000-0005-0000-0000-000004210000}"/>
    <cellStyle name="Berechnung 2 4 2 2 2 3 2" xfId="21588" xr:uid="{00000000-0005-0000-0000-000005210000}"/>
    <cellStyle name="Berechnung 2 4 2 2 2 3 3" xfId="33315" xr:uid="{00000000-0005-0000-0000-000006210000}"/>
    <cellStyle name="Berechnung 2 4 2 2 2 4" xfId="13778" xr:uid="{00000000-0005-0000-0000-000007210000}"/>
    <cellStyle name="Berechnung 2 4 2 2 2 5" xfId="25505" xr:uid="{00000000-0005-0000-0000-000008210000}"/>
    <cellStyle name="Berechnung 2 4 2 2 3" xfId="3348" xr:uid="{00000000-0005-0000-0000-000009210000}"/>
    <cellStyle name="Berechnung 2 4 2 2 3 2" xfId="7253" xr:uid="{00000000-0005-0000-0000-00000A210000}"/>
    <cellStyle name="Berechnung 2 4 2 2 3 2 2" xfId="18981" xr:uid="{00000000-0005-0000-0000-00000B210000}"/>
    <cellStyle name="Berechnung 2 4 2 2 3 2 3" xfId="30708" xr:uid="{00000000-0005-0000-0000-00000C210000}"/>
    <cellStyle name="Berechnung 2 4 2 2 3 3" xfId="11158" xr:uid="{00000000-0005-0000-0000-00000D210000}"/>
    <cellStyle name="Berechnung 2 4 2 2 3 3 2" xfId="22886" xr:uid="{00000000-0005-0000-0000-00000E210000}"/>
    <cellStyle name="Berechnung 2 4 2 2 3 3 3" xfId="34613" xr:uid="{00000000-0005-0000-0000-00000F210000}"/>
    <cellStyle name="Berechnung 2 4 2 2 3 4" xfId="15076" xr:uid="{00000000-0005-0000-0000-000010210000}"/>
    <cellStyle name="Berechnung 2 4 2 2 3 5" xfId="26803" xr:uid="{00000000-0005-0000-0000-000011210000}"/>
    <cellStyle name="Berechnung 2 4 2 2 4" xfId="4657" xr:uid="{00000000-0005-0000-0000-000012210000}"/>
    <cellStyle name="Berechnung 2 4 2 2 4 2" xfId="16385" xr:uid="{00000000-0005-0000-0000-000013210000}"/>
    <cellStyle name="Berechnung 2 4 2 2 4 3" xfId="28112" xr:uid="{00000000-0005-0000-0000-000014210000}"/>
    <cellStyle name="Berechnung 2 4 2 2 5" xfId="8562" xr:uid="{00000000-0005-0000-0000-000015210000}"/>
    <cellStyle name="Berechnung 2 4 2 2 5 2" xfId="20290" xr:uid="{00000000-0005-0000-0000-000016210000}"/>
    <cellStyle name="Berechnung 2 4 2 2 5 3" xfId="32017" xr:uid="{00000000-0005-0000-0000-000017210000}"/>
    <cellStyle name="Berechnung 2 4 2 2 6" xfId="12480" xr:uid="{00000000-0005-0000-0000-000018210000}"/>
    <cellStyle name="Berechnung 2 4 2 2 7" xfId="24207" xr:uid="{00000000-0005-0000-0000-000019210000}"/>
    <cellStyle name="Berechnung 2 4 2 3" xfId="1181" xr:uid="{00000000-0005-0000-0000-00001A210000}"/>
    <cellStyle name="Berechnung 2 4 2 3 2" xfId="2479" xr:uid="{00000000-0005-0000-0000-00001B210000}"/>
    <cellStyle name="Berechnung 2 4 2 3 2 2" xfId="6384" xr:uid="{00000000-0005-0000-0000-00001C210000}"/>
    <cellStyle name="Berechnung 2 4 2 3 2 2 2" xfId="18112" xr:uid="{00000000-0005-0000-0000-00001D210000}"/>
    <cellStyle name="Berechnung 2 4 2 3 2 2 3" xfId="29839" xr:uid="{00000000-0005-0000-0000-00001E210000}"/>
    <cellStyle name="Berechnung 2 4 2 3 2 3" xfId="10289" xr:uid="{00000000-0005-0000-0000-00001F210000}"/>
    <cellStyle name="Berechnung 2 4 2 3 2 3 2" xfId="22017" xr:uid="{00000000-0005-0000-0000-000020210000}"/>
    <cellStyle name="Berechnung 2 4 2 3 2 3 3" xfId="33744" xr:uid="{00000000-0005-0000-0000-000021210000}"/>
    <cellStyle name="Berechnung 2 4 2 3 2 4" xfId="14207" xr:uid="{00000000-0005-0000-0000-000022210000}"/>
    <cellStyle name="Berechnung 2 4 2 3 2 5" xfId="25934" xr:uid="{00000000-0005-0000-0000-000023210000}"/>
    <cellStyle name="Berechnung 2 4 2 3 3" xfId="3777" xr:uid="{00000000-0005-0000-0000-000024210000}"/>
    <cellStyle name="Berechnung 2 4 2 3 3 2" xfId="7682" xr:uid="{00000000-0005-0000-0000-000025210000}"/>
    <cellStyle name="Berechnung 2 4 2 3 3 2 2" xfId="19410" xr:uid="{00000000-0005-0000-0000-000026210000}"/>
    <cellStyle name="Berechnung 2 4 2 3 3 2 3" xfId="31137" xr:uid="{00000000-0005-0000-0000-000027210000}"/>
    <cellStyle name="Berechnung 2 4 2 3 3 3" xfId="11587" xr:uid="{00000000-0005-0000-0000-000028210000}"/>
    <cellStyle name="Berechnung 2 4 2 3 3 3 2" xfId="23315" xr:uid="{00000000-0005-0000-0000-000029210000}"/>
    <cellStyle name="Berechnung 2 4 2 3 3 3 3" xfId="35042" xr:uid="{00000000-0005-0000-0000-00002A210000}"/>
    <cellStyle name="Berechnung 2 4 2 3 3 4" xfId="15505" xr:uid="{00000000-0005-0000-0000-00002B210000}"/>
    <cellStyle name="Berechnung 2 4 2 3 3 5" xfId="27232" xr:uid="{00000000-0005-0000-0000-00002C210000}"/>
    <cellStyle name="Berechnung 2 4 2 3 4" xfId="5086" xr:uid="{00000000-0005-0000-0000-00002D210000}"/>
    <cellStyle name="Berechnung 2 4 2 3 4 2" xfId="16814" xr:uid="{00000000-0005-0000-0000-00002E210000}"/>
    <cellStyle name="Berechnung 2 4 2 3 4 3" xfId="28541" xr:uid="{00000000-0005-0000-0000-00002F210000}"/>
    <cellStyle name="Berechnung 2 4 2 3 5" xfId="8991" xr:uid="{00000000-0005-0000-0000-000030210000}"/>
    <cellStyle name="Berechnung 2 4 2 3 5 2" xfId="20719" xr:uid="{00000000-0005-0000-0000-000031210000}"/>
    <cellStyle name="Berechnung 2 4 2 3 5 3" xfId="32446" xr:uid="{00000000-0005-0000-0000-000032210000}"/>
    <cellStyle name="Berechnung 2 4 2 3 6" xfId="12909" xr:uid="{00000000-0005-0000-0000-000033210000}"/>
    <cellStyle name="Berechnung 2 4 2 3 7" xfId="24636" xr:uid="{00000000-0005-0000-0000-000034210000}"/>
    <cellStyle name="Berechnung 2 4 2 4" xfId="1621" xr:uid="{00000000-0005-0000-0000-000035210000}"/>
    <cellStyle name="Berechnung 2 4 2 4 2" xfId="5526" xr:uid="{00000000-0005-0000-0000-000036210000}"/>
    <cellStyle name="Berechnung 2 4 2 4 2 2" xfId="17254" xr:uid="{00000000-0005-0000-0000-000037210000}"/>
    <cellStyle name="Berechnung 2 4 2 4 2 3" xfId="28981" xr:uid="{00000000-0005-0000-0000-000038210000}"/>
    <cellStyle name="Berechnung 2 4 2 4 3" xfId="9431" xr:uid="{00000000-0005-0000-0000-000039210000}"/>
    <cellStyle name="Berechnung 2 4 2 4 3 2" xfId="21159" xr:uid="{00000000-0005-0000-0000-00003A210000}"/>
    <cellStyle name="Berechnung 2 4 2 4 3 3" xfId="32886" xr:uid="{00000000-0005-0000-0000-00003B210000}"/>
    <cellStyle name="Berechnung 2 4 2 4 4" xfId="13349" xr:uid="{00000000-0005-0000-0000-00003C210000}"/>
    <cellStyle name="Berechnung 2 4 2 4 5" xfId="25076" xr:uid="{00000000-0005-0000-0000-00003D210000}"/>
    <cellStyle name="Berechnung 2 4 2 5" xfId="2919" xr:uid="{00000000-0005-0000-0000-00003E210000}"/>
    <cellStyle name="Berechnung 2 4 2 5 2" xfId="6824" xr:uid="{00000000-0005-0000-0000-00003F210000}"/>
    <cellStyle name="Berechnung 2 4 2 5 2 2" xfId="18552" xr:uid="{00000000-0005-0000-0000-000040210000}"/>
    <cellStyle name="Berechnung 2 4 2 5 2 3" xfId="30279" xr:uid="{00000000-0005-0000-0000-000041210000}"/>
    <cellStyle name="Berechnung 2 4 2 5 3" xfId="10729" xr:uid="{00000000-0005-0000-0000-000042210000}"/>
    <cellStyle name="Berechnung 2 4 2 5 3 2" xfId="22457" xr:uid="{00000000-0005-0000-0000-000043210000}"/>
    <cellStyle name="Berechnung 2 4 2 5 3 3" xfId="34184" xr:uid="{00000000-0005-0000-0000-000044210000}"/>
    <cellStyle name="Berechnung 2 4 2 5 4" xfId="14647" xr:uid="{00000000-0005-0000-0000-000045210000}"/>
    <cellStyle name="Berechnung 2 4 2 5 5" xfId="26374" xr:uid="{00000000-0005-0000-0000-000046210000}"/>
    <cellStyle name="Berechnung 2 4 2 6" xfId="4228" xr:uid="{00000000-0005-0000-0000-000047210000}"/>
    <cellStyle name="Berechnung 2 4 2 6 2" xfId="15956" xr:uid="{00000000-0005-0000-0000-000048210000}"/>
    <cellStyle name="Berechnung 2 4 2 6 3" xfId="27683" xr:uid="{00000000-0005-0000-0000-000049210000}"/>
    <cellStyle name="Berechnung 2 4 2 7" xfId="8133" xr:uid="{00000000-0005-0000-0000-00004A210000}"/>
    <cellStyle name="Berechnung 2 4 2 7 2" xfId="19861" xr:uid="{00000000-0005-0000-0000-00004B210000}"/>
    <cellStyle name="Berechnung 2 4 2 7 3" xfId="31588" xr:uid="{00000000-0005-0000-0000-00004C210000}"/>
    <cellStyle name="Berechnung 2 4 2 8" xfId="12051" xr:uid="{00000000-0005-0000-0000-00004D210000}"/>
    <cellStyle name="Berechnung 2 4 2 9" xfId="23778" xr:uid="{00000000-0005-0000-0000-00004E210000}"/>
    <cellStyle name="Berechnung 2 4 3" xfId="422" xr:uid="{00000000-0005-0000-0000-00004F210000}"/>
    <cellStyle name="Berechnung 2 4 3 2" xfId="851" xr:uid="{00000000-0005-0000-0000-000050210000}"/>
    <cellStyle name="Berechnung 2 4 3 2 2" xfId="2149" xr:uid="{00000000-0005-0000-0000-000051210000}"/>
    <cellStyle name="Berechnung 2 4 3 2 2 2" xfId="6054" xr:uid="{00000000-0005-0000-0000-000052210000}"/>
    <cellStyle name="Berechnung 2 4 3 2 2 2 2" xfId="17782" xr:uid="{00000000-0005-0000-0000-000053210000}"/>
    <cellStyle name="Berechnung 2 4 3 2 2 2 3" xfId="29509" xr:uid="{00000000-0005-0000-0000-000054210000}"/>
    <cellStyle name="Berechnung 2 4 3 2 2 3" xfId="9959" xr:uid="{00000000-0005-0000-0000-000055210000}"/>
    <cellStyle name="Berechnung 2 4 3 2 2 3 2" xfId="21687" xr:uid="{00000000-0005-0000-0000-000056210000}"/>
    <cellStyle name="Berechnung 2 4 3 2 2 3 3" xfId="33414" xr:uid="{00000000-0005-0000-0000-000057210000}"/>
    <cellStyle name="Berechnung 2 4 3 2 2 4" xfId="13877" xr:uid="{00000000-0005-0000-0000-000058210000}"/>
    <cellStyle name="Berechnung 2 4 3 2 2 5" xfId="25604" xr:uid="{00000000-0005-0000-0000-000059210000}"/>
    <cellStyle name="Berechnung 2 4 3 2 3" xfId="3447" xr:uid="{00000000-0005-0000-0000-00005A210000}"/>
    <cellStyle name="Berechnung 2 4 3 2 3 2" xfId="7352" xr:uid="{00000000-0005-0000-0000-00005B210000}"/>
    <cellStyle name="Berechnung 2 4 3 2 3 2 2" xfId="19080" xr:uid="{00000000-0005-0000-0000-00005C210000}"/>
    <cellStyle name="Berechnung 2 4 3 2 3 2 3" xfId="30807" xr:uid="{00000000-0005-0000-0000-00005D210000}"/>
    <cellStyle name="Berechnung 2 4 3 2 3 3" xfId="11257" xr:uid="{00000000-0005-0000-0000-00005E210000}"/>
    <cellStyle name="Berechnung 2 4 3 2 3 3 2" xfId="22985" xr:uid="{00000000-0005-0000-0000-00005F210000}"/>
    <cellStyle name="Berechnung 2 4 3 2 3 3 3" xfId="34712" xr:uid="{00000000-0005-0000-0000-000060210000}"/>
    <cellStyle name="Berechnung 2 4 3 2 3 4" xfId="15175" xr:uid="{00000000-0005-0000-0000-000061210000}"/>
    <cellStyle name="Berechnung 2 4 3 2 3 5" xfId="26902" xr:uid="{00000000-0005-0000-0000-000062210000}"/>
    <cellStyle name="Berechnung 2 4 3 2 4" xfId="4756" xr:uid="{00000000-0005-0000-0000-000063210000}"/>
    <cellStyle name="Berechnung 2 4 3 2 4 2" xfId="16484" xr:uid="{00000000-0005-0000-0000-000064210000}"/>
    <cellStyle name="Berechnung 2 4 3 2 4 3" xfId="28211" xr:uid="{00000000-0005-0000-0000-000065210000}"/>
    <cellStyle name="Berechnung 2 4 3 2 5" xfId="8661" xr:uid="{00000000-0005-0000-0000-000066210000}"/>
    <cellStyle name="Berechnung 2 4 3 2 5 2" xfId="20389" xr:uid="{00000000-0005-0000-0000-000067210000}"/>
    <cellStyle name="Berechnung 2 4 3 2 5 3" xfId="32116" xr:uid="{00000000-0005-0000-0000-000068210000}"/>
    <cellStyle name="Berechnung 2 4 3 2 6" xfId="12579" xr:uid="{00000000-0005-0000-0000-000069210000}"/>
    <cellStyle name="Berechnung 2 4 3 2 7" xfId="24306" xr:uid="{00000000-0005-0000-0000-00006A210000}"/>
    <cellStyle name="Berechnung 2 4 3 3" xfId="1280" xr:uid="{00000000-0005-0000-0000-00006B210000}"/>
    <cellStyle name="Berechnung 2 4 3 3 2" xfId="2578" xr:uid="{00000000-0005-0000-0000-00006C210000}"/>
    <cellStyle name="Berechnung 2 4 3 3 2 2" xfId="6483" xr:uid="{00000000-0005-0000-0000-00006D210000}"/>
    <cellStyle name="Berechnung 2 4 3 3 2 2 2" xfId="18211" xr:uid="{00000000-0005-0000-0000-00006E210000}"/>
    <cellStyle name="Berechnung 2 4 3 3 2 2 3" xfId="29938" xr:uid="{00000000-0005-0000-0000-00006F210000}"/>
    <cellStyle name="Berechnung 2 4 3 3 2 3" xfId="10388" xr:uid="{00000000-0005-0000-0000-000070210000}"/>
    <cellStyle name="Berechnung 2 4 3 3 2 3 2" xfId="22116" xr:uid="{00000000-0005-0000-0000-000071210000}"/>
    <cellStyle name="Berechnung 2 4 3 3 2 3 3" xfId="33843" xr:uid="{00000000-0005-0000-0000-000072210000}"/>
    <cellStyle name="Berechnung 2 4 3 3 2 4" xfId="14306" xr:uid="{00000000-0005-0000-0000-000073210000}"/>
    <cellStyle name="Berechnung 2 4 3 3 2 5" xfId="26033" xr:uid="{00000000-0005-0000-0000-000074210000}"/>
    <cellStyle name="Berechnung 2 4 3 3 3" xfId="3876" xr:uid="{00000000-0005-0000-0000-000075210000}"/>
    <cellStyle name="Berechnung 2 4 3 3 3 2" xfId="7781" xr:uid="{00000000-0005-0000-0000-000076210000}"/>
    <cellStyle name="Berechnung 2 4 3 3 3 2 2" xfId="19509" xr:uid="{00000000-0005-0000-0000-000077210000}"/>
    <cellStyle name="Berechnung 2 4 3 3 3 2 3" xfId="31236" xr:uid="{00000000-0005-0000-0000-000078210000}"/>
    <cellStyle name="Berechnung 2 4 3 3 3 3" xfId="11686" xr:uid="{00000000-0005-0000-0000-000079210000}"/>
    <cellStyle name="Berechnung 2 4 3 3 3 3 2" xfId="23414" xr:uid="{00000000-0005-0000-0000-00007A210000}"/>
    <cellStyle name="Berechnung 2 4 3 3 3 3 3" xfId="35141" xr:uid="{00000000-0005-0000-0000-00007B210000}"/>
    <cellStyle name="Berechnung 2 4 3 3 3 4" xfId="15604" xr:uid="{00000000-0005-0000-0000-00007C210000}"/>
    <cellStyle name="Berechnung 2 4 3 3 3 5" xfId="27331" xr:uid="{00000000-0005-0000-0000-00007D210000}"/>
    <cellStyle name="Berechnung 2 4 3 3 4" xfId="5185" xr:uid="{00000000-0005-0000-0000-00007E210000}"/>
    <cellStyle name="Berechnung 2 4 3 3 4 2" xfId="16913" xr:uid="{00000000-0005-0000-0000-00007F210000}"/>
    <cellStyle name="Berechnung 2 4 3 3 4 3" xfId="28640" xr:uid="{00000000-0005-0000-0000-000080210000}"/>
    <cellStyle name="Berechnung 2 4 3 3 5" xfId="9090" xr:uid="{00000000-0005-0000-0000-000081210000}"/>
    <cellStyle name="Berechnung 2 4 3 3 5 2" xfId="20818" xr:uid="{00000000-0005-0000-0000-000082210000}"/>
    <cellStyle name="Berechnung 2 4 3 3 5 3" xfId="32545" xr:uid="{00000000-0005-0000-0000-000083210000}"/>
    <cellStyle name="Berechnung 2 4 3 3 6" xfId="13008" xr:uid="{00000000-0005-0000-0000-000084210000}"/>
    <cellStyle name="Berechnung 2 4 3 3 7" xfId="24735" xr:uid="{00000000-0005-0000-0000-000085210000}"/>
    <cellStyle name="Berechnung 2 4 3 4" xfId="1720" xr:uid="{00000000-0005-0000-0000-000086210000}"/>
    <cellStyle name="Berechnung 2 4 3 4 2" xfId="5625" xr:uid="{00000000-0005-0000-0000-000087210000}"/>
    <cellStyle name="Berechnung 2 4 3 4 2 2" xfId="17353" xr:uid="{00000000-0005-0000-0000-000088210000}"/>
    <cellStyle name="Berechnung 2 4 3 4 2 3" xfId="29080" xr:uid="{00000000-0005-0000-0000-000089210000}"/>
    <cellStyle name="Berechnung 2 4 3 4 3" xfId="9530" xr:uid="{00000000-0005-0000-0000-00008A210000}"/>
    <cellStyle name="Berechnung 2 4 3 4 3 2" xfId="21258" xr:uid="{00000000-0005-0000-0000-00008B210000}"/>
    <cellStyle name="Berechnung 2 4 3 4 3 3" xfId="32985" xr:uid="{00000000-0005-0000-0000-00008C210000}"/>
    <cellStyle name="Berechnung 2 4 3 4 4" xfId="13448" xr:uid="{00000000-0005-0000-0000-00008D210000}"/>
    <cellStyle name="Berechnung 2 4 3 4 5" xfId="25175" xr:uid="{00000000-0005-0000-0000-00008E210000}"/>
    <cellStyle name="Berechnung 2 4 3 5" xfId="3018" xr:uid="{00000000-0005-0000-0000-00008F210000}"/>
    <cellStyle name="Berechnung 2 4 3 5 2" xfId="6923" xr:uid="{00000000-0005-0000-0000-000090210000}"/>
    <cellStyle name="Berechnung 2 4 3 5 2 2" xfId="18651" xr:uid="{00000000-0005-0000-0000-000091210000}"/>
    <cellStyle name="Berechnung 2 4 3 5 2 3" xfId="30378" xr:uid="{00000000-0005-0000-0000-000092210000}"/>
    <cellStyle name="Berechnung 2 4 3 5 3" xfId="10828" xr:uid="{00000000-0005-0000-0000-000093210000}"/>
    <cellStyle name="Berechnung 2 4 3 5 3 2" xfId="22556" xr:uid="{00000000-0005-0000-0000-000094210000}"/>
    <cellStyle name="Berechnung 2 4 3 5 3 3" xfId="34283" xr:uid="{00000000-0005-0000-0000-000095210000}"/>
    <cellStyle name="Berechnung 2 4 3 5 4" xfId="14746" xr:uid="{00000000-0005-0000-0000-000096210000}"/>
    <cellStyle name="Berechnung 2 4 3 5 5" xfId="26473" xr:uid="{00000000-0005-0000-0000-000097210000}"/>
    <cellStyle name="Berechnung 2 4 3 6" xfId="4327" xr:uid="{00000000-0005-0000-0000-000098210000}"/>
    <cellStyle name="Berechnung 2 4 3 6 2" xfId="16055" xr:uid="{00000000-0005-0000-0000-000099210000}"/>
    <cellStyle name="Berechnung 2 4 3 6 3" xfId="27782" xr:uid="{00000000-0005-0000-0000-00009A210000}"/>
    <cellStyle name="Berechnung 2 4 3 7" xfId="8232" xr:uid="{00000000-0005-0000-0000-00009B210000}"/>
    <cellStyle name="Berechnung 2 4 3 7 2" xfId="19960" xr:uid="{00000000-0005-0000-0000-00009C210000}"/>
    <cellStyle name="Berechnung 2 4 3 7 3" xfId="31687" xr:uid="{00000000-0005-0000-0000-00009D210000}"/>
    <cellStyle name="Berechnung 2 4 3 8" xfId="12150" xr:uid="{00000000-0005-0000-0000-00009E210000}"/>
    <cellStyle name="Berechnung 2 4 3 9" xfId="23877" xr:uid="{00000000-0005-0000-0000-00009F210000}"/>
    <cellStyle name="Berechnung 2 4 4" xfId="521" xr:uid="{00000000-0005-0000-0000-0000A0210000}"/>
    <cellStyle name="Berechnung 2 4 4 2" xfId="950" xr:uid="{00000000-0005-0000-0000-0000A1210000}"/>
    <cellStyle name="Berechnung 2 4 4 2 2" xfId="2248" xr:uid="{00000000-0005-0000-0000-0000A2210000}"/>
    <cellStyle name="Berechnung 2 4 4 2 2 2" xfId="6153" xr:uid="{00000000-0005-0000-0000-0000A3210000}"/>
    <cellStyle name="Berechnung 2 4 4 2 2 2 2" xfId="17881" xr:uid="{00000000-0005-0000-0000-0000A4210000}"/>
    <cellStyle name="Berechnung 2 4 4 2 2 2 3" xfId="29608" xr:uid="{00000000-0005-0000-0000-0000A5210000}"/>
    <cellStyle name="Berechnung 2 4 4 2 2 3" xfId="10058" xr:uid="{00000000-0005-0000-0000-0000A6210000}"/>
    <cellStyle name="Berechnung 2 4 4 2 2 3 2" xfId="21786" xr:uid="{00000000-0005-0000-0000-0000A7210000}"/>
    <cellStyle name="Berechnung 2 4 4 2 2 3 3" xfId="33513" xr:uid="{00000000-0005-0000-0000-0000A8210000}"/>
    <cellStyle name="Berechnung 2 4 4 2 2 4" xfId="13976" xr:uid="{00000000-0005-0000-0000-0000A9210000}"/>
    <cellStyle name="Berechnung 2 4 4 2 2 5" xfId="25703" xr:uid="{00000000-0005-0000-0000-0000AA210000}"/>
    <cellStyle name="Berechnung 2 4 4 2 3" xfId="3546" xr:uid="{00000000-0005-0000-0000-0000AB210000}"/>
    <cellStyle name="Berechnung 2 4 4 2 3 2" xfId="7451" xr:uid="{00000000-0005-0000-0000-0000AC210000}"/>
    <cellStyle name="Berechnung 2 4 4 2 3 2 2" xfId="19179" xr:uid="{00000000-0005-0000-0000-0000AD210000}"/>
    <cellStyle name="Berechnung 2 4 4 2 3 2 3" xfId="30906" xr:uid="{00000000-0005-0000-0000-0000AE210000}"/>
    <cellStyle name="Berechnung 2 4 4 2 3 3" xfId="11356" xr:uid="{00000000-0005-0000-0000-0000AF210000}"/>
    <cellStyle name="Berechnung 2 4 4 2 3 3 2" xfId="23084" xr:uid="{00000000-0005-0000-0000-0000B0210000}"/>
    <cellStyle name="Berechnung 2 4 4 2 3 3 3" xfId="34811" xr:uid="{00000000-0005-0000-0000-0000B1210000}"/>
    <cellStyle name="Berechnung 2 4 4 2 3 4" xfId="15274" xr:uid="{00000000-0005-0000-0000-0000B2210000}"/>
    <cellStyle name="Berechnung 2 4 4 2 3 5" xfId="27001" xr:uid="{00000000-0005-0000-0000-0000B3210000}"/>
    <cellStyle name="Berechnung 2 4 4 2 4" xfId="4855" xr:uid="{00000000-0005-0000-0000-0000B4210000}"/>
    <cellStyle name="Berechnung 2 4 4 2 4 2" xfId="16583" xr:uid="{00000000-0005-0000-0000-0000B5210000}"/>
    <cellStyle name="Berechnung 2 4 4 2 4 3" xfId="28310" xr:uid="{00000000-0005-0000-0000-0000B6210000}"/>
    <cellStyle name="Berechnung 2 4 4 2 5" xfId="8760" xr:uid="{00000000-0005-0000-0000-0000B7210000}"/>
    <cellStyle name="Berechnung 2 4 4 2 5 2" xfId="20488" xr:uid="{00000000-0005-0000-0000-0000B8210000}"/>
    <cellStyle name="Berechnung 2 4 4 2 5 3" xfId="32215" xr:uid="{00000000-0005-0000-0000-0000B9210000}"/>
    <cellStyle name="Berechnung 2 4 4 2 6" xfId="12678" xr:uid="{00000000-0005-0000-0000-0000BA210000}"/>
    <cellStyle name="Berechnung 2 4 4 2 7" xfId="24405" xr:uid="{00000000-0005-0000-0000-0000BB210000}"/>
    <cellStyle name="Berechnung 2 4 4 3" xfId="1379" xr:uid="{00000000-0005-0000-0000-0000BC210000}"/>
    <cellStyle name="Berechnung 2 4 4 3 2" xfId="2677" xr:uid="{00000000-0005-0000-0000-0000BD210000}"/>
    <cellStyle name="Berechnung 2 4 4 3 2 2" xfId="6582" xr:uid="{00000000-0005-0000-0000-0000BE210000}"/>
    <cellStyle name="Berechnung 2 4 4 3 2 2 2" xfId="18310" xr:uid="{00000000-0005-0000-0000-0000BF210000}"/>
    <cellStyle name="Berechnung 2 4 4 3 2 2 3" xfId="30037" xr:uid="{00000000-0005-0000-0000-0000C0210000}"/>
    <cellStyle name="Berechnung 2 4 4 3 2 3" xfId="10487" xr:uid="{00000000-0005-0000-0000-0000C1210000}"/>
    <cellStyle name="Berechnung 2 4 4 3 2 3 2" xfId="22215" xr:uid="{00000000-0005-0000-0000-0000C2210000}"/>
    <cellStyle name="Berechnung 2 4 4 3 2 3 3" xfId="33942" xr:uid="{00000000-0005-0000-0000-0000C3210000}"/>
    <cellStyle name="Berechnung 2 4 4 3 2 4" xfId="14405" xr:uid="{00000000-0005-0000-0000-0000C4210000}"/>
    <cellStyle name="Berechnung 2 4 4 3 2 5" xfId="26132" xr:uid="{00000000-0005-0000-0000-0000C5210000}"/>
    <cellStyle name="Berechnung 2 4 4 3 3" xfId="3975" xr:uid="{00000000-0005-0000-0000-0000C6210000}"/>
    <cellStyle name="Berechnung 2 4 4 3 3 2" xfId="7880" xr:uid="{00000000-0005-0000-0000-0000C7210000}"/>
    <cellStyle name="Berechnung 2 4 4 3 3 2 2" xfId="19608" xr:uid="{00000000-0005-0000-0000-0000C8210000}"/>
    <cellStyle name="Berechnung 2 4 4 3 3 2 3" xfId="31335" xr:uid="{00000000-0005-0000-0000-0000C9210000}"/>
    <cellStyle name="Berechnung 2 4 4 3 3 3" xfId="11785" xr:uid="{00000000-0005-0000-0000-0000CA210000}"/>
    <cellStyle name="Berechnung 2 4 4 3 3 3 2" xfId="23513" xr:uid="{00000000-0005-0000-0000-0000CB210000}"/>
    <cellStyle name="Berechnung 2 4 4 3 3 3 3" xfId="35240" xr:uid="{00000000-0005-0000-0000-0000CC210000}"/>
    <cellStyle name="Berechnung 2 4 4 3 3 4" xfId="15703" xr:uid="{00000000-0005-0000-0000-0000CD210000}"/>
    <cellStyle name="Berechnung 2 4 4 3 3 5" xfId="27430" xr:uid="{00000000-0005-0000-0000-0000CE210000}"/>
    <cellStyle name="Berechnung 2 4 4 3 4" xfId="5284" xr:uid="{00000000-0005-0000-0000-0000CF210000}"/>
    <cellStyle name="Berechnung 2 4 4 3 4 2" xfId="17012" xr:uid="{00000000-0005-0000-0000-0000D0210000}"/>
    <cellStyle name="Berechnung 2 4 4 3 4 3" xfId="28739" xr:uid="{00000000-0005-0000-0000-0000D1210000}"/>
    <cellStyle name="Berechnung 2 4 4 3 5" xfId="9189" xr:uid="{00000000-0005-0000-0000-0000D2210000}"/>
    <cellStyle name="Berechnung 2 4 4 3 5 2" xfId="20917" xr:uid="{00000000-0005-0000-0000-0000D3210000}"/>
    <cellStyle name="Berechnung 2 4 4 3 5 3" xfId="32644" xr:uid="{00000000-0005-0000-0000-0000D4210000}"/>
    <cellStyle name="Berechnung 2 4 4 3 6" xfId="13107" xr:uid="{00000000-0005-0000-0000-0000D5210000}"/>
    <cellStyle name="Berechnung 2 4 4 3 7" xfId="24834" xr:uid="{00000000-0005-0000-0000-0000D6210000}"/>
    <cellStyle name="Berechnung 2 4 4 4" xfId="1819" xr:uid="{00000000-0005-0000-0000-0000D7210000}"/>
    <cellStyle name="Berechnung 2 4 4 4 2" xfId="5724" xr:uid="{00000000-0005-0000-0000-0000D8210000}"/>
    <cellStyle name="Berechnung 2 4 4 4 2 2" xfId="17452" xr:uid="{00000000-0005-0000-0000-0000D9210000}"/>
    <cellStyle name="Berechnung 2 4 4 4 2 3" xfId="29179" xr:uid="{00000000-0005-0000-0000-0000DA210000}"/>
    <cellStyle name="Berechnung 2 4 4 4 3" xfId="9629" xr:uid="{00000000-0005-0000-0000-0000DB210000}"/>
    <cellStyle name="Berechnung 2 4 4 4 3 2" xfId="21357" xr:uid="{00000000-0005-0000-0000-0000DC210000}"/>
    <cellStyle name="Berechnung 2 4 4 4 3 3" xfId="33084" xr:uid="{00000000-0005-0000-0000-0000DD210000}"/>
    <cellStyle name="Berechnung 2 4 4 4 4" xfId="13547" xr:uid="{00000000-0005-0000-0000-0000DE210000}"/>
    <cellStyle name="Berechnung 2 4 4 4 5" xfId="25274" xr:uid="{00000000-0005-0000-0000-0000DF210000}"/>
    <cellStyle name="Berechnung 2 4 4 5" xfId="3117" xr:uid="{00000000-0005-0000-0000-0000E0210000}"/>
    <cellStyle name="Berechnung 2 4 4 5 2" xfId="7022" xr:uid="{00000000-0005-0000-0000-0000E1210000}"/>
    <cellStyle name="Berechnung 2 4 4 5 2 2" xfId="18750" xr:uid="{00000000-0005-0000-0000-0000E2210000}"/>
    <cellStyle name="Berechnung 2 4 4 5 2 3" xfId="30477" xr:uid="{00000000-0005-0000-0000-0000E3210000}"/>
    <cellStyle name="Berechnung 2 4 4 5 3" xfId="10927" xr:uid="{00000000-0005-0000-0000-0000E4210000}"/>
    <cellStyle name="Berechnung 2 4 4 5 3 2" xfId="22655" xr:uid="{00000000-0005-0000-0000-0000E5210000}"/>
    <cellStyle name="Berechnung 2 4 4 5 3 3" xfId="34382" xr:uid="{00000000-0005-0000-0000-0000E6210000}"/>
    <cellStyle name="Berechnung 2 4 4 5 4" xfId="14845" xr:uid="{00000000-0005-0000-0000-0000E7210000}"/>
    <cellStyle name="Berechnung 2 4 4 5 5" xfId="26572" xr:uid="{00000000-0005-0000-0000-0000E8210000}"/>
    <cellStyle name="Berechnung 2 4 4 6" xfId="4426" xr:uid="{00000000-0005-0000-0000-0000E9210000}"/>
    <cellStyle name="Berechnung 2 4 4 6 2" xfId="16154" xr:uid="{00000000-0005-0000-0000-0000EA210000}"/>
    <cellStyle name="Berechnung 2 4 4 6 3" xfId="27881" xr:uid="{00000000-0005-0000-0000-0000EB210000}"/>
    <cellStyle name="Berechnung 2 4 4 7" xfId="8331" xr:uid="{00000000-0005-0000-0000-0000EC210000}"/>
    <cellStyle name="Berechnung 2 4 4 7 2" xfId="20059" xr:uid="{00000000-0005-0000-0000-0000ED210000}"/>
    <cellStyle name="Berechnung 2 4 4 7 3" xfId="31786" xr:uid="{00000000-0005-0000-0000-0000EE210000}"/>
    <cellStyle name="Berechnung 2 4 4 8" xfId="12249" xr:uid="{00000000-0005-0000-0000-0000EF210000}"/>
    <cellStyle name="Berechnung 2 4 4 9" xfId="23976" xr:uid="{00000000-0005-0000-0000-0000F0210000}"/>
    <cellStyle name="Berechnung 2 4 5" xfId="620" xr:uid="{00000000-0005-0000-0000-0000F1210000}"/>
    <cellStyle name="Berechnung 2 4 5 2" xfId="1918" xr:uid="{00000000-0005-0000-0000-0000F2210000}"/>
    <cellStyle name="Berechnung 2 4 5 2 2" xfId="5823" xr:uid="{00000000-0005-0000-0000-0000F3210000}"/>
    <cellStyle name="Berechnung 2 4 5 2 2 2" xfId="17551" xr:uid="{00000000-0005-0000-0000-0000F4210000}"/>
    <cellStyle name="Berechnung 2 4 5 2 2 3" xfId="29278" xr:uid="{00000000-0005-0000-0000-0000F5210000}"/>
    <cellStyle name="Berechnung 2 4 5 2 3" xfId="9728" xr:uid="{00000000-0005-0000-0000-0000F6210000}"/>
    <cellStyle name="Berechnung 2 4 5 2 3 2" xfId="21456" xr:uid="{00000000-0005-0000-0000-0000F7210000}"/>
    <cellStyle name="Berechnung 2 4 5 2 3 3" xfId="33183" xr:uid="{00000000-0005-0000-0000-0000F8210000}"/>
    <cellStyle name="Berechnung 2 4 5 2 4" xfId="13646" xr:uid="{00000000-0005-0000-0000-0000F9210000}"/>
    <cellStyle name="Berechnung 2 4 5 2 5" xfId="25373" xr:uid="{00000000-0005-0000-0000-0000FA210000}"/>
    <cellStyle name="Berechnung 2 4 5 3" xfId="3216" xr:uid="{00000000-0005-0000-0000-0000FB210000}"/>
    <cellStyle name="Berechnung 2 4 5 3 2" xfId="7121" xr:uid="{00000000-0005-0000-0000-0000FC210000}"/>
    <cellStyle name="Berechnung 2 4 5 3 2 2" xfId="18849" xr:uid="{00000000-0005-0000-0000-0000FD210000}"/>
    <cellStyle name="Berechnung 2 4 5 3 2 3" xfId="30576" xr:uid="{00000000-0005-0000-0000-0000FE210000}"/>
    <cellStyle name="Berechnung 2 4 5 3 3" xfId="11026" xr:uid="{00000000-0005-0000-0000-0000FF210000}"/>
    <cellStyle name="Berechnung 2 4 5 3 3 2" xfId="22754" xr:uid="{00000000-0005-0000-0000-000000220000}"/>
    <cellStyle name="Berechnung 2 4 5 3 3 3" xfId="34481" xr:uid="{00000000-0005-0000-0000-000001220000}"/>
    <cellStyle name="Berechnung 2 4 5 3 4" xfId="14944" xr:uid="{00000000-0005-0000-0000-000002220000}"/>
    <cellStyle name="Berechnung 2 4 5 3 5" xfId="26671" xr:uid="{00000000-0005-0000-0000-000003220000}"/>
    <cellStyle name="Berechnung 2 4 5 4" xfId="4525" xr:uid="{00000000-0005-0000-0000-000004220000}"/>
    <cellStyle name="Berechnung 2 4 5 4 2" xfId="16253" xr:uid="{00000000-0005-0000-0000-000005220000}"/>
    <cellStyle name="Berechnung 2 4 5 4 3" xfId="27980" xr:uid="{00000000-0005-0000-0000-000006220000}"/>
    <cellStyle name="Berechnung 2 4 5 5" xfId="8430" xr:uid="{00000000-0005-0000-0000-000007220000}"/>
    <cellStyle name="Berechnung 2 4 5 5 2" xfId="20158" xr:uid="{00000000-0005-0000-0000-000008220000}"/>
    <cellStyle name="Berechnung 2 4 5 5 3" xfId="31885" xr:uid="{00000000-0005-0000-0000-000009220000}"/>
    <cellStyle name="Berechnung 2 4 5 6" xfId="12348" xr:uid="{00000000-0005-0000-0000-00000A220000}"/>
    <cellStyle name="Berechnung 2 4 5 7" xfId="24075" xr:uid="{00000000-0005-0000-0000-00000B220000}"/>
    <cellStyle name="Berechnung 2 4 6" xfId="1049" xr:uid="{00000000-0005-0000-0000-00000C220000}"/>
    <cellStyle name="Berechnung 2 4 6 2" xfId="2347" xr:uid="{00000000-0005-0000-0000-00000D220000}"/>
    <cellStyle name="Berechnung 2 4 6 2 2" xfId="6252" xr:uid="{00000000-0005-0000-0000-00000E220000}"/>
    <cellStyle name="Berechnung 2 4 6 2 2 2" xfId="17980" xr:uid="{00000000-0005-0000-0000-00000F220000}"/>
    <cellStyle name="Berechnung 2 4 6 2 2 3" xfId="29707" xr:uid="{00000000-0005-0000-0000-000010220000}"/>
    <cellStyle name="Berechnung 2 4 6 2 3" xfId="10157" xr:uid="{00000000-0005-0000-0000-000011220000}"/>
    <cellStyle name="Berechnung 2 4 6 2 3 2" xfId="21885" xr:uid="{00000000-0005-0000-0000-000012220000}"/>
    <cellStyle name="Berechnung 2 4 6 2 3 3" xfId="33612" xr:uid="{00000000-0005-0000-0000-000013220000}"/>
    <cellStyle name="Berechnung 2 4 6 2 4" xfId="14075" xr:uid="{00000000-0005-0000-0000-000014220000}"/>
    <cellStyle name="Berechnung 2 4 6 2 5" xfId="25802" xr:uid="{00000000-0005-0000-0000-000015220000}"/>
    <cellStyle name="Berechnung 2 4 6 3" xfId="3645" xr:uid="{00000000-0005-0000-0000-000016220000}"/>
    <cellStyle name="Berechnung 2 4 6 3 2" xfId="7550" xr:uid="{00000000-0005-0000-0000-000017220000}"/>
    <cellStyle name="Berechnung 2 4 6 3 2 2" xfId="19278" xr:uid="{00000000-0005-0000-0000-000018220000}"/>
    <cellStyle name="Berechnung 2 4 6 3 2 3" xfId="31005" xr:uid="{00000000-0005-0000-0000-000019220000}"/>
    <cellStyle name="Berechnung 2 4 6 3 3" xfId="11455" xr:uid="{00000000-0005-0000-0000-00001A220000}"/>
    <cellStyle name="Berechnung 2 4 6 3 3 2" xfId="23183" xr:uid="{00000000-0005-0000-0000-00001B220000}"/>
    <cellStyle name="Berechnung 2 4 6 3 3 3" xfId="34910" xr:uid="{00000000-0005-0000-0000-00001C220000}"/>
    <cellStyle name="Berechnung 2 4 6 3 4" xfId="15373" xr:uid="{00000000-0005-0000-0000-00001D220000}"/>
    <cellStyle name="Berechnung 2 4 6 3 5" xfId="27100" xr:uid="{00000000-0005-0000-0000-00001E220000}"/>
    <cellStyle name="Berechnung 2 4 6 4" xfId="4954" xr:uid="{00000000-0005-0000-0000-00001F220000}"/>
    <cellStyle name="Berechnung 2 4 6 4 2" xfId="16682" xr:uid="{00000000-0005-0000-0000-000020220000}"/>
    <cellStyle name="Berechnung 2 4 6 4 3" xfId="28409" xr:uid="{00000000-0005-0000-0000-000021220000}"/>
    <cellStyle name="Berechnung 2 4 6 5" xfId="8859" xr:uid="{00000000-0005-0000-0000-000022220000}"/>
    <cellStyle name="Berechnung 2 4 6 5 2" xfId="20587" xr:uid="{00000000-0005-0000-0000-000023220000}"/>
    <cellStyle name="Berechnung 2 4 6 5 3" xfId="32314" xr:uid="{00000000-0005-0000-0000-000024220000}"/>
    <cellStyle name="Berechnung 2 4 6 6" xfId="12777" xr:uid="{00000000-0005-0000-0000-000025220000}"/>
    <cellStyle name="Berechnung 2 4 6 7" xfId="24504" xr:uid="{00000000-0005-0000-0000-000026220000}"/>
    <cellStyle name="Berechnung 2 4 7" xfId="1489" xr:uid="{00000000-0005-0000-0000-000027220000}"/>
    <cellStyle name="Berechnung 2 4 7 2" xfId="5394" xr:uid="{00000000-0005-0000-0000-000028220000}"/>
    <cellStyle name="Berechnung 2 4 7 2 2" xfId="17122" xr:uid="{00000000-0005-0000-0000-000029220000}"/>
    <cellStyle name="Berechnung 2 4 7 2 3" xfId="28849" xr:uid="{00000000-0005-0000-0000-00002A220000}"/>
    <cellStyle name="Berechnung 2 4 7 3" xfId="9299" xr:uid="{00000000-0005-0000-0000-00002B220000}"/>
    <cellStyle name="Berechnung 2 4 7 3 2" xfId="21027" xr:uid="{00000000-0005-0000-0000-00002C220000}"/>
    <cellStyle name="Berechnung 2 4 7 3 3" xfId="32754" xr:uid="{00000000-0005-0000-0000-00002D220000}"/>
    <cellStyle name="Berechnung 2 4 7 4" xfId="13217" xr:uid="{00000000-0005-0000-0000-00002E220000}"/>
    <cellStyle name="Berechnung 2 4 7 5" xfId="24944" xr:uid="{00000000-0005-0000-0000-00002F220000}"/>
    <cellStyle name="Berechnung 2 4 8" xfId="2787" xr:uid="{00000000-0005-0000-0000-000030220000}"/>
    <cellStyle name="Berechnung 2 4 8 2" xfId="6692" xr:uid="{00000000-0005-0000-0000-000031220000}"/>
    <cellStyle name="Berechnung 2 4 8 2 2" xfId="18420" xr:uid="{00000000-0005-0000-0000-000032220000}"/>
    <cellStyle name="Berechnung 2 4 8 2 3" xfId="30147" xr:uid="{00000000-0005-0000-0000-000033220000}"/>
    <cellStyle name="Berechnung 2 4 8 3" xfId="10597" xr:uid="{00000000-0005-0000-0000-000034220000}"/>
    <cellStyle name="Berechnung 2 4 8 3 2" xfId="22325" xr:uid="{00000000-0005-0000-0000-000035220000}"/>
    <cellStyle name="Berechnung 2 4 8 3 3" xfId="34052" xr:uid="{00000000-0005-0000-0000-000036220000}"/>
    <cellStyle name="Berechnung 2 4 8 4" xfId="14515" xr:uid="{00000000-0005-0000-0000-000037220000}"/>
    <cellStyle name="Berechnung 2 4 8 5" xfId="26242" xr:uid="{00000000-0005-0000-0000-000038220000}"/>
    <cellStyle name="Berechnung 2 4 9" xfId="4096" xr:uid="{00000000-0005-0000-0000-000039220000}"/>
    <cellStyle name="Berechnung 2 4 9 2" xfId="15824" xr:uid="{00000000-0005-0000-0000-00003A220000}"/>
    <cellStyle name="Berechnung 2 4 9 3" xfId="27551" xr:uid="{00000000-0005-0000-0000-00003B220000}"/>
    <cellStyle name="Berechnung 2 5" xfId="218" xr:uid="{00000000-0005-0000-0000-00003C220000}"/>
    <cellStyle name="Berechnung 2 5 10" xfId="8028" xr:uid="{00000000-0005-0000-0000-00003D220000}"/>
    <cellStyle name="Berechnung 2 5 10 2" xfId="19756" xr:uid="{00000000-0005-0000-0000-00003E220000}"/>
    <cellStyle name="Berechnung 2 5 10 3" xfId="31483" xr:uid="{00000000-0005-0000-0000-00003F220000}"/>
    <cellStyle name="Berechnung 2 5 11" xfId="11946" xr:uid="{00000000-0005-0000-0000-000040220000}"/>
    <cellStyle name="Berechnung 2 5 12" xfId="23673" xr:uid="{00000000-0005-0000-0000-000041220000}"/>
    <cellStyle name="Berechnung 2 5 2" xfId="342" xr:uid="{00000000-0005-0000-0000-000042220000}"/>
    <cellStyle name="Berechnung 2 5 2 2" xfId="771" xr:uid="{00000000-0005-0000-0000-000043220000}"/>
    <cellStyle name="Berechnung 2 5 2 2 2" xfId="2069" xr:uid="{00000000-0005-0000-0000-000044220000}"/>
    <cellStyle name="Berechnung 2 5 2 2 2 2" xfId="5974" xr:uid="{00000000-0005-0000-0000-000045220000}"/>
    <cellStyle name="Berechnung 2 5 2 2 2 2 2" xfId="17702" xr:uid="{00000000-0005-0000-0000-000046220000}"/>
    <cellStyle name="Berechnung 2 5 2 2 2 2 3" xfId="29429" xr:uid="{00000000-0005-0000-0000-000047220000}"/>
    <cellStyle name="Berechnung 2 5 2 2 2 3" xfId="9879" xr:uid="{00000000-0005-0000-0000-000048220000}"/>
    <cellStyle name="Berechnung 2 5 2 2 2 3 2" xfId="21607" xr:uid="{00000000-0005-0000-0000-000049220000}"/>
    <cellStyle name="Berechnung 2 5 2 2 2 3 3" xfId="33334" xr:uid="{00000000-0005-0000-0000-00004A220000}"/>
    <cellStyle name="Berechnung 2 5 2 2 2 4" xfId="13797" xr:uid="{00000000-0005-0000-0000-00004B220000}"/>
    <cellStyle name="Berechnung 2 5 2 2 2 5" xfId="25524" xr:uid="{00000000-0005-0000-0000-00004C220000}"/>
    <cellStyle name="Berechnung 2 5 2 2 3" xfId="3367" xr:uid="{00000000-0005-0000-0000-00004D220000}"/>
    <cellStyle name="Berechnung 2 5 2 2 3 2" xfId="7272" xr:uid="{00000000-0005-0000-0000-00004E220000}"/>
    <cellStyle name="Berechnung 2 5 2 2 3 2 2" xfId="19000" xr:uid="{00000000-0005-0000-0000-00004F220000}"/>
    <cellStyle name="Berechnung 2 5 2 2 3 2 3" xfId="30727" xr:uid="{00000000-0005-0000-0000-000050220000}"/>
    <cellStyle name="Berechnung 2 5 2 2 3 3" xfId="11177" xr:uid="{00000000-0005-0000-0000-000051220000}"/>
    <cellStyle name="Berechnung 2 5 2 2 3 3 2" xfId="22905" xr:uid="{00000000-0005-0000-0000-000052220000}"/>
    <cellStyle name="Berechnung 2 5 2 2 3 3 3" xfId="34632" xr:uid="{00000000-0005-0000-0000-000053220000}"/>
    <cellStyle name="Berechnung 2 5 2 2 3 4" xfId="15095" xr:uid="{00000000-0005-0000-0000-000054220000}"/>
    <cellStyle name="Berechnung 2 5 2 2 3 5" xfId="26822" xr:uid="{00000000-0005-0000-0000-000055220000}"/>
    <cellStyle name="Berechnung 2 5 2 2 4" xfId="4676" xr:uid="{00000000-0005-0000-0000-000056220000}"/>
    <cellStyle name="Berechnung 2 5 2 2 4 2" xfId="16404" xr:uid="{00000000-0005-0000-0000-000057220000}"/>
    <cellStyle name="Berechnung 2 5 2 2 4 3" xfId="28131" xr:uid="{00000000-0005-0000-0000-000058220000}"/>
    <cellStyle name="Berechnung 2 5 2 2 5" xfId="8581" xr:uid="{00000000-0005-0000-0000-000059220000}"/>
    <cellStyle name="Berechnung 2 5 2 2 5 2" xfId="20309" xr:uid="{00000000-0005-0000-0000-00005A220000}"/>
    <cellStyle name="Berechnung 2 5 2 2 5 3" xfId="32036" xr:uid="{00000000-0005-0000-0000-00005B220000}"/>
    <cellStyle name="Berechnung 2 5 2 2 6" xfId="12499" xr:uid="{00000000-0005-0000-0000-00005C220000}"/>
    <cellStyle name="Berechnung 2 5 2 2 7" xfId="24226" xr:uid="{00000000-0005-0000-0000-00005D220000}"/>
    <cellStyle name="Berechnung 2 5 2 3" xfId="1200" xr:uid="{00000000-0005-0000-0000-00005E220000}"/>
    <cellStyle name="Berechnung 2 5 2 3 2" xfId="2498" xr:uid="{00000000-0005-0000-0000-00005F220000}"/>
    <cellStyle name="Berechnung 2 5 2 3 2 2" xfId="6403" xr:uid="{00000000-0005-0000-0000-000060220000}"/>
    <cellStyle name="Berechnung 2 5 2 3 2 2 2" xfId="18131" xr:uid="{00000000-0005-0000-0000-000061220000}"/>
    <cellStyle name="Berechnung 2 5 2 3 2 2 3" xfId="29858" xr:uid="{00000000-0005-0000-0000-000062220000}"/>
    <cellStyle name="Berechnung 2 5 2 3 2 3" xfId="10308" xr:uid="{00000000-0005-0000-0000-000063220000}"/>
    <cellStyle name="Berechnung 2 5 2 3 2 3 2" xfId="22036" xr:uid="{00000000-0005-0000-0000-000064220000}"/>
    <cellStyle name="Berechnung 2 5 2 3 2 3 3" xfId="33763" xr:uid="{00000000-0005-0000-0000-000065220000}"/>
    <cellStyle name="Berechnung 2 5 2 3 2 4" xfId="14226" xr:uid="{00000000-0005-0000-0000-000066220000}"/>
    <cellStyle name="Berechnung 2 5 2 3 2 5" xfId="25953" xr:uid="{00000000-0005-0000-0000-000067220000}"/>
    <cellStyle name="Berechnung 2 5 2 3 3" xfId="3796" xr:uid="{00000000-0005-0000-0000-000068220000}"/>
    <cellStyle name="Berechnung 2 5 2 3 3 2" xfId="7701" xr:uid="{00000000-0005-0000-0000-000069220000}"/>
    <cellStyle name="Berechnung 2 5 2 3 3 2 2" xfId="19429" xr:uid="{00000000-0005-0000-0000-00006A220000}"/>
    <cellStyle name="Berechnung 2 5 2 3 3 2 3" xfId="31156" xr:uid="{00000000-0005-0000-0000-00006B220000}"/>
    <cellStyle name="Berechnung 2 5 2 3 3 3" xfId="11606" xr:uid="{00000000-0005-0000-0000-00006C220000}"/>
    <cellStyle name="Berechnung 2 5 2 3 3 3 2" xfId="23334" xr:uid="{00000000-0005-0000-0000-00006D220000}"/>
    <cellStyle name="Berechnung 2 5 2 3 3 3 3" xfId="35061" xr:uid="{00000000-0005-0000-0000-00006E220000}"/>
    <cellStyle name="Berechnung 2 5 2 3 3 4" xfId="15524" xr:uid="{00000000-0005-0000-0000-00006F220000}"/>
    <cellStyle name="Berechnung 2 5 2 3 3 5" xfId="27251" xr:uid="{00000000-0005-0000-0000-000070220000}"/>
    <cellStyle name="Berechnung 2 5 2 3 4" xfId="5105" xr:uid="{00000000-0005-0000-0000-000071220000}"/>
    <cellStyle name="Berechnung 2 5 2 3 4 2" xfId="16833" xr:uid="{00000000-0005-0000-0000-000072220000}"/>
    <cellStyle name="Berechnung 2 5 2 3 4 3" xfId="28560" xr:uid="{00000000-0005-0000-0000-000073220000}"/>
    <cellStyle name="Berechnung 2 5 2 3 5" xfId="9010" xr:uid="{00000000-0005-0000-0000-000074220000}"/>
    <cellStyle name="Berechnung 2 5 2 3 5 2" xfId="20738" xr:uid="{00000000-0005-0000-0000-000075220000}"/>
    <cellStyle name="Berechnung 2 5 2 3 5 3" xfId="32465" xr:uid="{00000000-0005-0000-0000-000076220000}"/>
    <cellStyle name="Berechnung 2 5 2 3 6" xfId="12928" xr:uid="{00000000-0005-0000-0000-000077220000}"/>
    <cellStyle name="Berechnung 2 5 2 3 7" xfId="24655" xr:uid="{00000000-0005-0000-0000-000078220000}"/>
    <cellStyle name="Berechnung 2 5 2 4" xfId="1640" xr:uid="{00000000-0005-0000-0000-000079220000}"/>
    <cellStyle name="Berechnung 2 5 2 4 2" xfId="5545" xr:uid="{00000000-0005-0000-0000-00007A220000}"/>
    <cellStyle name="Berechnung 2 5 2 4 2 2" xfId="17273" xr:uid="{00000000-0005-0000-0000-00007B220000}"/>
    <cellStyle name="Berechnung 2 5 2 4 2 3" xfId="29000" xr:uid="{00000000-0005-0000-0000-00007C220000}"/>
    <cellStyle name="Berechnung 2 5 2 4 3" xfId="9450" xr:uid="{00000000-0005-0000-0000-00007D220000}"/>
    <cellStyle name="Berechnung 2 5 2 4 3 2" xfId="21178" xr:uid="{00000000-0005-0000-0000-00007E220000}"/>
    <cellStyle name="Berechnung 2 5 2 4 3 3" xfId="32905" xr:uid="{00000000-0005-0000-0000-00007F220000}"/>
    <cellStyle name="Berechnung 2 5 2 4 4" xfId="13368" xr:uid="{00000000-0005-0000-0000-000080220000}"/>
    <cellStyle name="Berechnung 2 5 2 4 5" xfId="25095" xr:uid="{00000000-0005-0000-0000-000081220000}"/>
    <cellStyle name="Berechnung 2 5 2 5" xfId="2938" xr:uid="{00000000-0005-0000-0000-000082220000}"/>
    <cellStyle name="Berechnung 2 5 2 5 2" xfId="6843" xr:uid="{00000000-0005-0000-0000-000083220000}"/>
    <cellStyle name="Berechnung 2 5 2 5 2 2" xfId="18571" xr:uid="{00000000-0005-0000-0000-000084220000}"/>
    <cellStyle name="Berechnung 2 5 2 5 2 3" xfId="30298" xr:uid="{00000000-0005-0000-0000-000085220000}"/>
    <cellStyle name="Berechnung 2 5 2 5 3" xfId="10748" xr:uid="{00000000-0005-0000-0000-000086220000}"/>
    <cellStyle name="Berechnung 2 5 2 5 3 2" xfId="22476" xr:uid="{00000000-0005-0000-0000-000087220000}"/>
    <cellStyle name="Berechnung 2 5 2 5 3 3" xfId="34203" xr:uid="{00000000-0005-0000-0000-000088220000}"/>
    <cellStyle name="Berechnung 2 5 2 5 4" xfId="14666" xr:uid="{00000000-0005-0000-0000-000089220000}"/>
    <cellStyle name="Berechnung 2 5 2 5 5" xfId="26393" xr:uid="{00000000-0005-0000-0000-00008A220000}"/>
    <cellStyle name="Berechnung 2 5 2 6" xfId="4247" xr:uid="{00000000-0005-0000-0000-00008B220000}"/>
    <cellStyle name="Berechnung 2 5 2 6 2" xfId="15975" xr:uid="{00000000-0005-0000-0000-00008C220000}"/>
    <cellStyle name="Berechnung 2 5 2 6 3" xfId="27702" xr:uid="{00000000-0005-0000-0000-00008D220000}"/>
    <cellStyle name="Berechnung 2 5 2 7" xfId="8152" xr:uid="{00000000-0005-0000-0000-00008E220000}"/>
    <cellStyle name="Berechnung 2 5 2 7 2" xfId="19880" xr:uid="{00000000-0005-0000-0000-00008F220000}"/>
    <cellStyle name="Berechnung 2 5 2 7 3" xfId="31607" xr:uid="{00000000-0005-0000-0000-000090220000}"/>
    <cellStyle name="Berechnung 2 5 2 8" xfId="12070" xr:uid="{00000000-0005-0000-0000-000091220000}"/>
    <cellStyle name="Berechnung 2 5 2 9" xfId="23797" xr:uid="{00000000-0005-0000-0000-000092220000}"/>
    <cellStyle name="Berechnung 2 5 3" xfId="441" xr:uid="{00000000-0005-0000-0000-000093220000}"/>
    <cellStyle name="Berechnung 2 5 3 2" xfId="870" xr:uid="{00000000-0005-0000-0000-000094220000}"/>
    <cellStyle name="Berechnung 2 5 3 2 2" xfId="2168" xr:uid="{00000000-0005-0000-0000-000095220000}"/>
    <cellStyle name="Berechnung 2 5 3 2 2 2" xfId="6073" xr:uid="{00000000-0005-0000-0000-000096220000}"/>
    <cellStyle name="Berechnung 2 5 3 2 2 2 2" xfId="17801" xr:uid="{00000000-0005-0000-0000-000097220000}"/>
    <cellStyle name="Berechnung 2 5 3 2 2 2 3" xfId="29528" xr:uid="{00000000-0005-0000-0000-000098220000}"/>
    <cellStyle name="Berechnung 2 5 3 2 2 3" xfId="9978" xr:uid="{00000000-0005-0000-0000-000099220000}"/>
    <cellStyle name="Berechnung 2 5 3 2 2 3 2" xfId="21706" xr:uid="{00000000-0005-0000-0000-00009A220000}"/>
    <cellStyle name="Berechnung 2 5 3 2 2 3 3" xfId="33433" xr:uid="{00000000-0005-0000-0000-00009B220000}"/>
    <cellStyle name="Berechnung 2 5 3 2 2 4" xfId="13896" xr:uid="{00000000-0005-0000-0000-00009C220000}"/>
    <cellStyle name="Berechnung 2 5 3 2 2 5" xfId="25623" xr:uid="{00000000-0005-0000-0000-00009D220000}"/>
    <cellStyle name="Berechnung 2 5 3 2 3" xfId="3466" xr:uid="{00000000-0005-0000-0000-00009E220000}"/>
    <cellStyle name="Berechnung 2 5 3 2 3 2" xfId="7371" xr:uid="{00000000-0005-0000-0000-00009F220000}"/>
    <cellStyle name="Berechnung 2 5 3 2 3 2 2" xfId="19099" xr:uid="{00000000-0005-0000-0000-0000A0220000}"/>
    <cellStyle name="Berechnung 2 5 3 2 3 2 3" xfId="30826" xr:uid="{00000000-0005-0000-0000-0000A1220000}"/>
    <cellStyle name="Berechnung 2 5 3 2 3 3" xfId="11276" xr:uid="{00000000-0005-0000-0000-0000A2220000}"/>
    <cellStyle name="Berechnung 2 5 3 2 3 3 2" xfId="23004" xr:uid="{00000000-0005-0000-0000-0000A3220000}"/>
    <cellStyle name="Berechnung 2 5 3 2 3 3 3" xfId="34731" xr:uid="{00000000-0005-0000-0000-0000A4220000}"/>
    <cellStyle name="Berechnung 2 5 3 2 3 4" xfId="15194" xr:uid="{00000000-0005-0000-0000-0000A5220000}"/>
    <cellStyle name="Berechnung 2 5 3 2 3 5" xfId="26921" xr:uid="{00000000-0005-0000-0000-0000A6220000}"/>
    <cellStyle name="Berechnung 2 5 3 2 4" xfId="4775" xr:uid="{00000000-0005-0000-0000-0000A7220000}"/>
    <cellStyle name="Berechnung 2 5 3 2 4 2" xfId="16503" xr:uid="{00000000-0005-0000-0000-0000A8220000}"/>
    <cellStyle name="Berechnung 2 5 3 2 4 3" xfId="28230" xr:uid="{00000000-0005-0000-0000-0000A9220000}"/>
    <cellStyle name="Berechnung 2 5 3 2 5" xfId="8680" xr:uid="{00000000-0005-0000-0000-0000AA220000}"/>
    <cellStyle name="Berechnung 2 5 3 2 5 2" xfId="20408" xr:uid="{00000000-0005-0000-0000-0000AB220000}"/>
    <cellStyle name="Berechnung 2 5 3 2 5 3" xfId="32135" xr:uid="{00000000-0005-0000-0000-0000AC220000}"/>
    <cellStyle name="Berechnung 2 5 3 2 6" xfId="12598" xr:uid="{00000000-0005-0000-0000-0000AD220000}"/>
    <cellStyle name="Berechnung 2 5 3 2 7" xfId="24325" xr:uid="{00000000-0005-0000-0000-0000AE220000}"/>
    <cellStyle name="Berechnung 2 5 3 3" xfId="1299" xr:uid="{00000000-0005-0000-0000-0000AF220000}"/>
    <cellStyle name="Berechnung 2 5 3 3 2" xfId="2597" xr:uid="{00000000-0005-0000-0000-0000B0220000}"/>
    <cellStyle name="Berechnung 2 5 3 3 2 2" xfId="6502" xr:uid="{00000000-0005-0000-0000-0000B1220000}"/>
    <cellStyle name="Berechnung 2 5 3 3 2 2 2" xfId="18230" xr:uid="{00000000-0005-0000-0000-0000B2220000}"/>
    <cellStyle name="Berechnung 2 5 3 3 2 2 3" xfId="29957" xr:uid="{00000000-0005-0000-0000-0000B3220000}"/>
    <cellStyle name="Berechnung 2 5 3 3 2 3" xfId="10407" xr:uid="{00000000-0005-0000-0000-0000B4220000}"/>
    <cellStyle name="Berechnung 2 5 3 3 2 3 2" xfId="22135" xr:uid="{00000000-0005-0000-0000-0000B5220000}"/>
    <cellStyle name="Berechnung 2 5 3 3 2 3 3" xfId="33862" xr:uid="{00000000-0005-0000-0000-0000B6220000}"/>
    <cellStyle name="Berechnung 2 5 3 3 2 4" xfId="14325" xr:uid="{00000000-0005-0000-0000-0000B7220000}"/>
    <cellStyle name="Berechnung 2 5 3 3 2 5" xfId="26052" xr:uid="{00000000-0005-0000-0000-0000B8220000}"/>
    <cellStyle name="Berechnung 2 5 3 3 3" xfId="3895" xr:uid="{00000000-0005-0000-0000-0000B9220000}"/>
    <cellStyle name="Berechnung 2 5 3 3 3 2" xfId="7800" xr:uid="{00000000-0005-0000-0000-0000BA220000}"/>
    <cellStyle name="Berechnung 2 5 3 3 3 2 2" xfId="19528" xr:uid="{00000000-0005-0000-0000-0000BB220000}"/>
    <cellStyle name="Berechnung 2 5 3 3 3 2 3" xfId="31255" xr:uid="{00000000-0005-0000-0000-0000BC220000}"/>
    <cellStyle name="Berechnung 2 5 3 3 3 3" xfId="11705" xr:uid="{00000000-0005-0000-0000-0000BD220000}"/>
    <cellStyle name="Berechnung 2 5 3 3 3 3 2" xfId="23433" xr:uid="{00000000-0005-0000-0000-0000BE220000}"/>
    <cellStyle name="Berechnung 2 5 3 3 3 3 3" xfId="35160" xr:uid="{00000000-0005-0000-0000-0000BF220000}"/>
    <cellStyle name="Berechnung 2 5 3 3 3 4" xfId="15623" xr:uid="{00000000-0005-0000-0000-0000C0220000}"/>
    <cellStyle name="Berechnung 2 5 3 3 3 5" xfId="27350" xr:uid="{00000000-0005-0000-0000-0000C1220000}"/>
    <cellStyle name="Berechnung 2 5 3 3 4" xfId="5204" xr:uid="{00000000-0005-0000-0000-0000C2220000}"/>
    <cellStyle name="Berechnung 2 5 3 3 4 2" xfId="16932" xr:uid="{00000000-0005-0000-0000-0000C3220000}"/>
    <cellStyle name="Berechnung 2 5 3 3 4 3" xfId="28659" xr:uid="{00000000-0005-0000-0000-0000C4220000}"/>
    <cellStyle name="Berechnung 2 5 3 3 5" xfId="9109" xr:uid="{00000000-0005-0000-0000-0000C5220000}"/>
    <cellStyle name="Berechnung 2 5 3 3 5 2" xfId="20837" xr:uid="{00000000-0005-0000-0000-0000C6220000}"/>
    <cellStyle name="Berechnung 2 5 3 3 5 3" xfId="32564" xr:uid="{00000000-0005-0000-0000-0000C7220000}"/>
    <cellStyle name="Berechnung 2 5 3 3 6" xfId="13027" xr:uid="{00000000-0005-0000-0000-0000C8220000}"/>
    <cellStyle name="Berechnung 2 5 3 3 7" xfId="24754" xr:uid="{00000000-0005-0000-0000-0000C9220000}"/>
    <cellStyle name="Berechnung 2 5 3 4" xfId="1739" xr:uid="{00000000-0005-0000-0000-0000CA220000}"/>
    <cellStyle name="Berechnung 2 5 3 4 2" xfId="5644" xr:uid="{00000000-0005-0000-0000-0000CB220000}"/>
    <cellStyle name="Berechnung 2 5 3 4 2 2" xfId="17372" xr:uid="{00000000-0005-0000-0000-0000CC220000}"/>
    <cellStyle name="Berechnung 2 5 3 4 2 3" xfId="29099" xr:uid="{00000000-0005-0000-0000-0000CD220000}"/>
    <cellStyle name="Berechnung 2 5 3 4 3" xfId="9549" xr:uid="{00000000-0005-0000-0000-0000CE220000}"/>
    <cellStyle name="Berechnung 2 5 3 4 3 2" xfId="21277" xr:uid="{00000000-0005-0000-0000-0000CF220000}"/>
    <cellStyle name="Berechnung 2 5 3 4 3 3" xfId="33004" xr:uid="{00000000-0005-0000-0000-0000D0220000}"/>
    <cellStyle name="Berechnung 2 5 3 4 4" xfId="13467" xr:uid="{00000000-0005-0000-0000-0000D1220000}"/>
    <cellStyle name="Berechnung 2 5 3 4 5" xfId="25194" xr:uid="{00000000-0005-0000-0000-0000D2220000}"/>
    <cellStyle name="Berechnung 2 5 3 5" xfId="3037" xr:uid="{00000000-0005-0000-0000-0000D3220000}"/>
    <cellStyle name="Berechnung 2 5 3 5 2" xfId="6942" xr:uid="{00000000-0005-0000-0000-0000D4220000}"/>
    <cellStyle name="Berechnung 2 5 3 5 2 2" xfId="18670" xr:uid="{00000000-0005-0000-0000-0000D5220000}"/>
    <cellStyle name="Berechnung 2 5 3 5 2 3" xfId="30397" xr:uid="{00000000-0005-0000-0000-0000D6220000}"/>
    <cellStyle name="Berechnung 2 5 3 5 3" xfId="10847" xr:uid="{00000000-0005-0000-0000-0000D7220000}"/>
    <cellStyle name="Berechnung 2 5 3 5 3 2" xfId="22575" xr:uid="{00000000-0005-0000-0000-0000D8220000}"/>
    <cellStyle name="Berechnung 2 5 3 5 3 3" xfId="34302" xr:uid="{00000000-0005-0000-0000-0000D9220000}"/>
    <cellStyle name="Berechnung 2 5 3 5 4" xfId="14765" xr:uid="{00000000-0005-0000-0000-0000DA220000}"/>
    <cellStyle name="Berechnung 2 5 3 5 5" xfId="26492" xr:uid="{00000000-0005-0000-0000-0000DB220000}"/>
    <cellStyle name="Berechnung 2 5 3 6" xfId="4346" xr:uid="{00000000-0005-0000-0000-0000DC220000}"/>
    <cellStyle name="Berechnung 2 5 3 6 2" xfId="16074" xr:uid="{00000000-0005-0000-0000-0000DD220000}"/>
    <cellStyle name="Berechnung 2 5 3 6 3" xfId="27801" xr:uid="{00000000-0005-0000-0000-0000DE220000}"/>
    <cellStyle name="Berechnung 2 5 3 7" xfId="8251" xr:uid="{00000000-0005-0000-0000-0000DF220000}"/>
    <cellStyle name="Berechnung 2 5 3 7 2" xfId="19979" xr:uid="{00000000-0005-0000-0000-0000E0220000}"/>
    <cellStyle name="Berechnung 2 5 3 7 3" xfId="31706" xr:uid="{00000000-0005-0000-0000-0000E1220000}"/>
    <cellStyle name="Berechnung 2 5 3 8" xfId="12169" xr:uid="{00000000-0005-0000-0000-0000E2220000}"/>
    <cellStyle name="Berechnung 2 5 3 9" xfId="23896" xr:uid="{00000000-0005-0000-0000-0000E3220000}"/>
    <cellStyle name="Berechnung 2 5 4" xfId="540" xr:uid="{00000000-0005-0000-0000-0000E4220000}"/>
    <cellStyle name="Berechnung 2 5 4 2" xfId="969" xr:uid="{00000000-0005-0000-0000-0000E5220000}"/>
    <cellStyle name="Berechnung 2 5 4 2 2" xfId="2267" xr:uid="{00000000-0005-0000-0000-0000E6220000}"/>
    <cellStyle name="Berechnung 2 5 4 2 2 2" xfId="6172" xr:uid="{00000000-0005-0000-0000-0000E7220000}"/>
    <cellStyle name="Berechnung 2 5 4 2 2 2 2" xfId="17900" xr:uid="{00000000-0005-0000-0000-0000E8220000}"/>
    <cellStyle name="Berechnung 2 5 4 2 2 2 3" xfId="29627" xr:uid="{00000000-0005-0000-0000-0000E9220000}"/>
    <cellStyle name="Berechnung 2 5 4 2 2 3" xfId="10077" xr:uid="{00000000-0005-0000-0000-0000EA220000}"/>
    <cellStyle name="Berechnung 2 5 4 2 2 3 2" xfId="21805" xr:uid="{00000000-0005-0000-0000-0000EB220000}"/>
    <cellStyle name="Berechnung 2 5 4 2 2 3 3" xfId="33532" xr:uid="{00000000-0005-0000-0000-0000EC220000}"/>
    <cellStyle name="Berechnung 2 5 4 2 2 4" xfId="13995" xr:uid="{00000000-0005-0000-0000-0000ED220000}"/>
    <cellStyle name="Berechnung 2 5 4 2 2 5" xfId="25722" xr:uid="{00000000-0005-0000-0000-0000EE220000}"/>
    <cellStyle name="Berechnung 2 5 4 2 3" xfId="3565" xr:uid="{00000000-0005-0000-0000-0000EF220000}"/>
    <cellStyle name="Berechnung 2 5 4 2 3 2" xfId="7470" xr:uid="{00000000-0005-0000-0000-0000F0220000}"/>
    <cellStyle name="Berechnung 2 5 4 2 3 2 2" xfId="19198" xr:uid="{00000000-0005-0000-0000-0000F1220000}"/>
    <cellStyle name="Berechnung 2 5 4 2 3 2 3" xfId="30925" xr:uid="{00000000-0005-0000-0000-0000F2220000}"/>
    <cellStyle name="Berechnung 2 5 4 2 3 3" xfId="11375" xr:uid="{00000000-0005-0000-0000-0000F3220000}"/>
    <cellStyle name="Berechnung 2 5 4 2 3 3 2" xfId="23103" xr:uid="{00000000-0005-0000-0000-0000F4220000}"/>
    <cellStyle name="Berechnung 2 5 4 2 3 3 3" xfId="34830" xr:uid="{00000000-0005-0000-0000-0000F5220000}"/>
    <cellStyle name="Berechnung 2 5 4 2 3 4" xfId="15293" xr:uid="{00000000-0005-0000-0000-0000F6220000}"/>
    <cellStyle name="Berechnung 2 5 4 2 3 5" xfId="27020" xr:uid="{00000000-0005-0000-0000-0000F7220000}"/>
    <cellStyle name="Berechnung 2 5 4 2 4" xfId="4874" xr:uid="{00000000-0005-0000-0000-0000F8220000}"/>
    <cellStyle name="Berechnung 2 5 4 2 4 2" xfId="16602" xr:uid="{00000000-0005-0000-0000-0000F9220000}"/>
    <cellStyle name="Berechnung 2 5 4 2 4 3" xfId="28329" xr:uid="{00000000-0005-0000-0000-0000FA220000}"/>
    <cellStyle name="Berechnung 2 5 4 2 5" xfId="8779" xr:uid="{00000000-0005-0000-0000-0000FB220000}"/>
    <cellStyle name="Berechnung 2 5 4 2 5 2" xfId="20507" xr:uid="{00000000-0005-0000-0000-0000FC220000}"/>
    <cellStyle name="Berechnung 2 5 4 2 5 3" xfId="32234" xr:uid="{00000000-0005-0000-0000-0000FD220000}"/>
    <cellStyle name="Berechnung 2 5 4 2 6" xfId="12697" xr:uid="{00000000-0005-0000-0000-0000FE220000}"/>
    <cellStyle name="Berechnung 2 5 4 2 7" xfId="24424" xr:uid="{00000000-0005-0000-0000-0000FF220000}"/>
    <cellStyle name="Berechnung 2 5 4 3" xfId="1398" xr:uid="{00000000-0005-0000-0000-000000230000}"/>
    <cellStyle name="Berechnung 2 5 4 3 2" xfId="2696" xr:uid="{00000000-0005-0000-0000-000001230000}"/>
    <cellStyle name="Berechnung 2 5 4 3 2 2" xfId="6601" xr:uid="{00000000-0005-0000-0000-000002230000}"/>
    <cellStyle name="Berechnung 2 5 4 3 2 2 2" xfId="18329" xr:uid="{00000000-0005-0000-0000-000003230000}"/>
    <cellStyle name="Berechnung 2 5 4 3 2 2 3" xfId="30056" xr:uid="{00000000-0005-0000-0000-000004230000}"/>
    <cellStyle name="Berechnung 2 5 4 3 2 3" xfId="10506" xr:uid="{00000000-0005-0000-0000-000005230000}"/>
    <cellStyle name="Berechnung 2 5 4 3 2 3 2" xfId="22234" xr:uid="{00000000-0005-0000-0000-000006230000}"/>
    <cellStyle name="Berechnung 2 5 4 3 2 3 3" xfId="33961" xr:uid="{00000000-0005-0000-0000-000007230000}"/>
    <cellStyle name="Berechnung 2 5 4 3 2 4" xfId="14424" xr:uid="{00000000-0005-0000-0000-000008230000}"/>
    <cellStyle name="Berechnung 2 5 4 3 2 5" xfId="26151" xr:uid="{00000000-0005-0000-0000-000009230000}"/>
    <cellStyle name="Berechnung 2 5 4 3 3" xfId="3994" xr:uid="{00000000-0005-0000-0000-00000A230000}"/>
    <cellStyle name="Berechnung 2 5 4 3 3 2" xfId="7899" xr:uid="{00000000-0005-0000-0000-00000B230000}"/>
    <cellStyle name="Berechnung 2 5 4 3 3 2 2" xfId="19627" xr:uid="{00000000-0005-0000-0000-00000C230000}"/>
    <cellStyle name="Berechnung 2 5 4 3 3 2 3" xfId="31354" xr:uid="{00000000-0005-0000-0000-00000D230000}"/>
    <cellStyle name="Berechnung 2 5 4 3 3 3" xfId="11804" xr:uid="{00000000-0005-0000-0000-00000E230000}"/>
    <cellStyle name="Berechnung 2 5 4 3 3 3 2" xfId="23532" xr:uid="{00000000-0005-0000-0000-00000F230000}"/>
    <cellStyle name="Berechnung 2 5 4 3 3 3 3" xfId="35259" xr:uid="{00000000-0005-0000-0000-000010230000}"/>
    <cellStyle name="Berechnung 2 5 4 3 3 4" xfId="15722" xr:uid="{00000000-0005-0000-0000-000011230000}"/>
    <cellStyle name="Berechnung 2 5 4 3 3 5" xfId="27449" xr:uid="{00000000-0005-0000-0000-000012230000}"/>
    <cellStyle name="Berechnung 2 5 4 3 4" xfId="5303" xr:uid="{00000000-0005-0000-0000-000013230000}"/>
    <cellStyle name="Berechnung 2 5 4 3 4 2" xfId="17031" xr:uid="{00000000-0005-0000-0000-000014230000}"/>
    <cellStyle name="Berechnung 2 5 4 3 4 3" xfId="28758" xr:uid="{00000000-0005-0000-0000-000015230000}"/>
    <cellStyle name="Berechnung 2 5 4 3 5" xfId="9208" xr:uid="{00000000-0005-0000-0000-000016230000}"/>
    <cellStyle name="Berechnung 2 5 4 3 5 2" xfId="20936" xr:uid="{00000000-0005-0000-0000-000017230000}"/>
    <cellStyle name="Berechnung 2 5 4 3 5 3" xfId="32663" xr:uid="{00000000-0005-0000-0000-000018230000}"/>
    <cellStyle name="Berechnung 2 5 4 3 6" xfId="13126" xr:uid="{00000000-0005-0000-0000-000019230000}"/>
    <cellStyle name="Berechnung 2 5 4 3 7" xfId="24853" xr:uid="{00000000-0005-0000-0000-00001A230000}"/>
    <cellStyle name="Berechnung 2 5 4 4" xfId="1838" xr:uid="{00000000-0005-0000-0000-00001B230000}"/>
    <cellStyle name="Berechnung 2 5 4 4 2" xfId="5743" xr:uid="{00000000-0005-0000-0000-00001C230000}"/>
    <cellStyle name="Berechnung 2 5 4 4 2 2" xfId="17471" xr:uid="{00000000-0005-0000-0000-00001D230000}"/>
    <cellStyle name="Berechnung 2 5 4 4 2 3" xfId="29198" xr:uid="{00000000-0005-0000-0000-00001E230000}"/>
    <cellStyle name="Berechnung 2 5 4 4 3" xfId="9648" xr:uid="{00000000-0005-0000-0000-00001F230000}"/>
    <cellStyle name="Berechnung 2 5 4 4 3 2" xfId="21376" xr:uid="{00000000-0005-0000-0000-000020230000}"/>
    <cellStyle name="Berechnung 2 5 4 4 3 3" xfId="33103" xr:uid="{00000000-0005-0000-0000-000021230000}"/>
    <cellStyle name="Berechnung 2 5 4 4 4" xfId="13566" xr:uid="{00000000-0005-0000-0000-000022230000}"/>
    <cellStyle name="Berechnung 2 5 4 4 5" xfId="25293" xr:uid="{00000000-0005-0000-0000-000023230000}"/>
    <cellStyle name="Berechnung 2 5 4 5" xfId="3136" xr:uid="{00000000-0005-0000-0000-000024230000}"/>
    <cellStyle name="Berechnung 2 5 4 5 2" xfId="7041" xr:uid="{00000000-0005-0000-0000-000025230000}"/>
    <cellStyle name="Berechnung 2 5 4 5 2 2" xfId="18769" xr:uid="{00000000-0005-0000-0000-000026230000}"/>
    <cellStyle name="Berechnung 2 5 4 5 2 3" xfId="30496" xr:uid="{00000000-0005-0000-0000-000027230000}"/>
    <cellStyle name="Berechnung 2 5 4 5 3" xfId="10946" xr:uid="{00000000-0005-0000-0000-000028230000}"/>
    <cellStyle name="Berechnung 2 5 4 5 3 2" xfId="22674" xr:uid="{00000000-0005-0000-0000-000029230000}"/>
    <cellStyle name="Berechnung 2 5 4 5 3 3" xfId="34401" xr:uid="{00000000-0005-0000-0000-00002A230000}"/>
    <cellStyle name="Berechnung 2 5 4 5 4" xfId="14864" xr:uid="{00000000-0005-0000-0000-00002B230000}"/>
    <cellStyle name="Berechnung 2 5 4 5 5" xfId="26591" xr:uid="{00000000-0005-0000-0000-00002C230000}"/>
    <cellStyle name="Berechnung 2 5 4 6" xfId="4445" xr:uid="{00000000-0005-0000-0000-00002D230000}"/>
    <cellStyle name="Berechnung 2 5 4 6 2" xfId="16173" xr:uid="{00000000-0005-0000-0000-00002E230000}"/>
    <cellStyle name="Berechnung 2 5 4 6 3" xfId="27900" xr:uid="{00000000-0005-0000-0000-00002F230000}"/>
    <cellStyle name="Berechnung 2 5 4 7" xfId="8350" xr:uid="{00000000-0005-0000-0000-000030230000}"/>
    <cellStyle name="Berechnung 2 5 4 7 2" xfId="20078" xr:uid="{00000000-0005-0000-0000-000031230000}"/>
    <cellStyle name="Berechnung 2 5 4 7 3" xfId="31805" xr:uid="{00000000-0005-0000-0000-000032230000}"/>
    <cellStyle name="Berechnung 2 5 4 8" xfId="12268" xr:uid="{00000000-0005-0000-0000-000033230000}"/>
    <cellStyle name="Berechnung 2 5 4 9" xfId="23995" xr:uid="{00000000-0005-0000-0000-000034230000}"/>
    <cellStyle name="Berechnung 2 5 5" xfId="647" xr:uid="{00000000-0005-0000-0000-000035230000}"/>
    <cellStyle name="Berechnung 2 5 5 2" xfId="1945" xr:uid="{00000000-0005-0000-0000-000036230000}"/>
    <cellStyle name="Berechnung 2 5 5 2 2" xfId="5850" xr:uid="{00000000-0005-0000-0000-000037230000}"/>
    <cellStyle name="Berechnung 2 5 5 2 2 2" xfId="17578" xr:uid="{00000000-0005-0000-0000-000038230000}"/>
    <cellStyle name="Berechnung 2 5 5 2 2 3" xfId="29305" xr:uid="{00000000-0005-0000-0000-000039230000}"/>
    <cellStyle name="Berechnung 2 5 5 2 3" xfId="9755" xr:uid="{00000000-0005-0000-0000-00003A230000}"/>
    <cellStyle name="Berechnung 2 5 5 2 3 2" xfId="21483" xr:uid="{00000000-0005-0000-0000-00003B230000}"/>
    <cellStyle name="Berechnung 2 5 5 2 3 3" xfId="33210" xr:uid="{00000000-0005-0000-0000-00003C230000}"/>
    <cellStyle name="Berechnung 2 5 5 2 4" xfId="13673" xr:uid="{00000000-0005-0000-0000-00003D230000}"/>
    <cellStyle name="Berechnung 2 5 5 2 5" xfId="25400" xr:uid="{00000000-0005-0000-0000-00003E230000}"/>
    <cellStyle name="Berechnung 2 5 5 3" xfId="3243" xr:uid="{00000000-0005-0000-0000-00003F230000}"/>
    <cellStyle name="Berechnung 2 5 5 3 2" xfId="7148" xr:uid="{00000000-0005-0000-0000-000040230000}"/>
    <cellStyle name="Berechnung 2 5 5 3 2 2" xfId="18876" xr:uid="{00000000-0005-0000-0000-000041230000}"/>
    <cellStyle name="Berechnung 2 5 5 3 2 3" xfId="30603" xr:uid="{00000000-0005-0000-0000-000042230000}"/>
    <cellStyle name="Berechnung 2 5 5 3 3" xfId="11053" xr:uid="{00000000-0005-0000-0000-000043230000}"/>
    <cellStyle name="Berechnung 2 5 5 3 3 2" xfId="22781" xr:uid="{00000000-0005-0000-0000-000044230000}"/>
    <cellStyle name="Berechnung 2 5 5 3 3 3" xfId="34508" xr:uid="{00000000-0005-0000-0000-000045230000}"/>
    <cellStyle name="Berechnung 2 5 5 3 4" xfId="14971" xr:uid="{00000000-0005-0000-0000-000046230000}"/>
    <cellStyle name="Berechnung 2 5 5 3 5" xfId="26698" xr:uid="{00000000-0005-0000-0000-000047230000}"/>
    <cellStyle name="Berechnung 2 5 5 4" xfId="4552" xr:uid="{00000000-0005-0000-0000-000048230000}"/>
    <cellStyle name="Berechnung 2 5 5 4 2" xfId="16280" xr:uid="{00000000-0005-0000-0000-000049230000}"/>
    <cellStyle name="Berechnung 2 5 5 4 3" xfId="28007" xr:uid="{00000000-0005-0000-0000-00004A230000}"/>
    <cellStyle name="Berechnung 2 5 5 5" xfId="8457" xr:uid="{00000000-0005-0000-0000-00004B230000}"/>
    <cellStyle name="Berechnung 2 5 5 5 2" xfId="20185" xr:uid="{00000000-0005-0000-0000-00004C230000}"/>
    <cellStyle name="Berechnung 2 5 5 5 3" xfId="31912" xr:uid="{00000000-0005-0000-0000-00004D230000}"/>
    <cellStyle name="Berechnung 2 5 5 6" xfId="12375" xr:uid="{00000000-0005-0000-0000-00004E230000}"/>
    <cellStyle name="Berechnung 2 5 5 7" xfId="24102" xr:uid="{00000000-0005-0000-0000-00004F230000}"/>
    <cellStyle name="Berechnung 2 5 6" xfId="1076" xr:uid="{00000000-0005-0000-0000-000050230000}"/>
    <cellStyle name="Berechnung 2 5 6 2" xfId="2374" xr:uid="{00000000-0005-0000-0000-000051230000}"/>
    <cellStyle name="Berechnung 2 5 6 2 2" xfId="6279" xr:uid="{00000000-0005-0000-0000-000052230000}"/>
    <cellStyle name="Berechnung 2 5 6 2 2 2" xfId="18007" xr:uid="{00000000-0005-0000-0000-000053230000}"/>
    <cellStyle name="Berechnung 2 5 6 2 2 3" xfId="29734" xr:uid="{00000000-0005-0000-0000-000054230000}"/>
    <cellStyle name="Berechnung 2 5 6 2 3" xfId="10184" xr:uid="{00000000-0005-0000-0000-000055230000}"/>
    <cellStyle name="Berechnung 2 5 6 2 3 2" xfId="21912" xr:uid="{00000000-0005-0000-0000-000056230000}"/>
    <cellStyle name="Berechnung 2 5 6 2 3 3" xfId="33639" xr:uid="{00000000-0005-0000-0000-000057230000}"/>
    <cellStyle name="Berechnung 2 5 6 2 4" xfId="14102" xr:uid="{00000000-0005-0000-0000-000058230000}"/>
    <cellStyle name="Berechnung 2 5 6 2 5" xfId="25829" xr:uid="{00000000-0005-0000-0000-000059230000}"/>
    <cellStyle name="Berechnung 2 5 6 3" xfId="3672" xr:uid="{00000000-0005-0000-0000-00005A230000}"/>
    <cellStyle name="Berechnung 2 5 6 3 2" xfId="7577" xr:uid="{00000000-0005-0000-0000-00005B230000}"/>
    <cellStyle name="Berechnung 2 5 6 3 2 2" xfId="19305" xr:uid="{00000000-0005-0000-0000-00005C230000}"/>
    <cellStyle name="Berechnung 2 5 6 3 2 3" xfId="31032" xr:uid="{00000000-0005-0000-0000-00005D230000}"/>
    <cellStyle name="Berechnung 2 5 6 3 3" xfId="11482" xr:uid="{00000000-0005-0000-0000-00005E230000}"/>
    <cellStyle name="Berechnung 2 5 6 3 3 2" xfId="23210" xr:uid="{00000000-0005-0000-0000-00005F230000}"/>
    <cellStyle name="Berechnung 2 5 6 3 3 3" xfId="34937" xr:uid="{00000000-0005-0000-0000-000060230000}"/>
    <cellStyle name="Berechnung 2 5 6 3 4" xfId="15400" xr:uid="{00000000-0005-0000-0000-000061230000}"/>
    <cellStyle name="Berechnung 2 5 6 3 5" xfId="27127" xr:uid="{00000000-0005-0000-0000-000062230000}"/>
    <cellStyle name="Berechnung 2 5 6 4" xfId="4981" xr:uid="{00000000-0005-0000-0000-000063230000}"/>
    <cellStyle name="Berechnung 2 5 6 4 2" xfId="16709" xr:uid="{00000000-0005-0000-0000-000064230000}"/>
    <cellStyle name="Berechnung 2 5 6 4 3" xfId="28436" xr:uid="{00000000-0005-0000-0000-000065230000}"/>
    <cellStyle name="Berechnung 2 5 6 5" xfId="8886" xr:uid="{00000000-0005-0000-0000-000066230000}"/>
    <cellStyle name="Berechnung 2 5 6 5 2" xfId="20614" xr:uid="{00000000-0005-0000-0000-000067230000}"/>
    <cellStyle name="Berechnung 2 5 6 5 3" xfId="32341" xr:uid="{00000000-0005-0000-0000-000068230000}"/>
    <cellStyle name="Berechnung 2 5 6 6" xfId="12804" xr:uid="{00000000-0005-0000-0000-000069230000}"/>
    <cellStyle name="Berechnung 2 5 6 7" xfId="24531" xr:uid="{00000000-0005-0000-0000-00006A230000}"/>
    <cellStyle name="Berechnung 2 5 7" xfId="1516" xr:uid="{00000000-0005-0000-0000-00006B230000}"/>
    <cellStyle name="Berechnung 2 5 7 2" xfId="5421" xr:uid="{00000000-0005-0000-0000-00006C230000}"/>
    <cellStyle name="Berechnung 2 5 7 2 2" xfId="17149" xr:uid="{00000000-0005-0000-0000-00006D230000}"/>
    <cellStyle name="Berechnung 2 5 7 2 3" xfId="28876" xr:uid="{00000000-0005-0000-0000-00006E230000}"/>
    <cellStyle name="Berechnung 2 5 7 3" xfId="9326" xr:uid="{00000000-0005-0000-0000-00006F230000}"/>
    <cellStyle name="Berechnung 2 5 7 3 2" xfId="21054" xr:uid="{00000000-0005-0000-0000-000070230000}"/>
    <cellStyle name="Berechnung 2 5 7 3 3" xfId="32781" xr:uid="{00000000-0005-0000-0000-000071230000}"/>
    <cellStyle name="Berechnung 2 5 7 4" xfId="13244" xr:uid="{00000000-0005-0000-0000-000072230000}"/>
    <cellStyle name="Berechnung 2 5 7 5" xfId="24971" xr:uid="{00000000-0005-0000-0000-000073230000}"/>
    <cellStyle name="Berechnung 2 5 8" xfId="2814" xr:uid="{00000000-0005-0000-0000-000074230000}"/>
    <cellStyle name="Berechnung 2 5 8 2" xfId="6719" xr:uid="{00000000-0005-0000-0000-000075230000}"/>
    <cellStyle name="Berechnung 2 5 8 2 2" xfId="18447" xr:uid="{00000000-0005-0000-0000-000076230000}"/>
    <cellStyle name="Berechnung 2 5 8 2 3" xfId="30174" xr:uid="{00000000-0005-0000-0000-000077230000}"/>
    <cellStyle name="Berechnung 2 5 8 3" xfId="10624" xr:uid="{00000000-0005-0000-0000-000078230000}"/>
    <cellStyle name="Berechnung 2 5 8 3 2" xfId="22352" xr:uid="{00000000-0005-0000-0000-000079230000}"/>
    <cellStyle name="Berechnung 2 5 8 3 3" xfId="34079" xr:uid="{00000000-0005-0000-0000-00007A230000}"/>
    <cellStyle name="Berechnung 2 5 8 4" xfId="14542" xr:uid="{00000000-0005-0000-0000-00007B230000}"/>
    <cellStyle name="Berechnung 2 5 8 5" xfId="26269" xr:uid="{00000000-0005-0000-0000-00007C230000}"/>
    <cellStyle name="Berechnung 2 5 9" xfId="4123" xr:uid="{00000000-0005-0000-0000-00007D230000}"/>
    <cellStyle name="Berechnung 2 5 9 2" xfId="15851" xr:uid="{00000000-0005-0000-0000-00007E230000}"/>
    <cellStyle name="Berechnung 2 5 9 3" xfId="27578" xr:uid="{00000000-0005-0000-0000-00007F230000}"/>
    <cellStyle name="Berechnung 2 6" xfId="184" xr:uid="{00000000-0005-0000-0000-000080230000}"/>
    <cellStyle name="Berechnung 2 6 10" xfId="7994" xr:uid="{00000000-0005-0000-0000-000081230000}"/>
    <cellStyle name="Berechnung 2 6 10 2" xfId="19722" xr:uid="{00000000-0005-0000-0000-000082230000}"/>
    <cellStyle name="Berechnung 2 6 10 3" xfId="31449" xr:uid="{00000000-0005-0000-0000-000083230000}"/>
    <cellStyle name="Berechnung 2 6 11" xfId="11912" xr:uid="{00000000-0005-0000-0000-000084230000}"/>
    <cellStyle name="Berechnung 2 6 12" xfId="23639" xr:uid="{00000000-0005-0000-0000-000085230000}"/>
    <cellStyle name="Berechnung 2 6 2" xfId="315" xr:uid="{00000000-0005-0000-0000-000086230000}"/>
    <cellStyle name="Berechnung 2 6 2 2" xfId="744" xr:uid="{00000000-0005-0000-0000-000087230000}"/>
    <cellStyle name="Berechnung 2 6 2 2 2" xfId="2042" xr:uid="{00000000-0005-0000-0000-000088230000}"/>
    <cellStyle name="Berechnung 2 6 2 2 2 2" xfId="5947" xr:uid="{00000000-0005-0000-0000-000089230000}"/>
    <cellStyle name="Berechnung 2 6 2 2 2 2 2" xfId="17675" xr:uid="{00000000-0005-0000-0000-00008A230000}"/>
    <cellStyle name="Berechnung 2 6 2 2 2 2 3" xfId="29402" xr:uid="{00000000-0005-0000-0000-00008B230000}"/>
    <cellStyle name="Berechnung 2 6 2 2 2 3" xfId="9852" xr:uid="{00000000-0005-0000-0000-00008C230000}"/>
    <cellStyle name="Berechnung 2 6 2 2 2 3 2" xfId="21580" xr:uid="{00000000-0005-0000-0000-00008D230000}"/>
    <cellStyle name="Berechnung 2 6 2 2 2 3 3" xfId="33307" xr:uid="{00000000-0005-0000-0000-00008E230000}"/>
    <cellStyle name="Berechnung 2 6 2 2 2 4" xfId="13770" xr:uid="{00000000-0005-0000-0000-00008F230000}"/>
    <cellStyle name="Berechnung 2 6 2 2 2 5" xfId="25497" xr:uid="{00000000-0005-0000-0000-000090230000}"/>
    <cellStyle name="Berechnung 2 6 2 2 3" xfId="3340" xr:uid="{00000000-0005-0000-0000-000091230000}"/>
    <cellStyle name="Berechnung 2 6 2 2 3 2" xfId="7245" xr:uid="{00000000-0005-0000-0000-000092230000}"/>
    <cellStyle name="Berechnung 2 6 2 2 3 2 2" xfId="18973" xr:uid="{00000000-0005-0000-0000-000093230000}"/>
    <cellStyle name="Berechnung 2 6 2 2 3 2 3" xfId="30700" xr:uid="{00000000-0005-0000-0000-000094230000}"/>
    <cellStyle name="Berechnung 2 6 2 2 3 3" xfId="11150" xr:uid="{00000000-0005-0000-0000-000095230000}"/>
    <cellStyle name="Berechnung 2 6 2 2 3 3 2" xfId="22878" xr:uid="{00000000-0005-0000-0000-000096230000}"/>
    <cellStyle name="Berechnung 2 6 2 2 3 3 3" xfId="34605" xr:uid="{00000000-0005-0000-0000-000097230000}"/>
    <cellStyle name="Berechnung 2 6 2 2 3 4" xfId="15068" xr:uid="{00000000-0005-0000-0000-000098230000}"/>
    <cellStyle name="Berechnung 2 6 2 2 3 5" xfId="26795" xr:uid="{00000000-0005-0000-0000-000099230000}"/>
    <cellStyle name="Berechnung 2 6 2 2 4" xfId="4649" xr:uid="{00000000-0005-0000-0000-00009A230000}"/>
    <cellStyle name="Berechnung 2 6 2 2 4 2" xfId="16377" xr:uid="{00000000-0005-0000-0000-00009B230000}"/>
    <cellStyle name="Berechnung 2 6 2 2 4 3" xfId="28104" xr:uid="{00000000-0005-0000-0000-00009C230000}"/>
    <cellStyle name="Berechnung 2 6 2 2 5" xfId="8554" xr:uid="{00000000-0005-0000-0000-00009D230000}"/>
    <cellStyle name="Berechnung 2 6 2 2 5 2" xfId="20282" xr:uid="{00000000-0005-0000-0000-00009E230000}"/>
    <cellStyle name="Berechnung 2 6 2 2 5 3" xfId="32009" xr:uid="{00000000-0005-0000-0000-00009F230000}"/>
    <cellStyle name="Berechnung 2 6 2 2 6" xfId="12472" xr:uid="{00000000-0005-0000-0000-0000A0230000}"/>
    <cellStyle name="Berechnung 2 6 2 2 7" xfId="24199" xr:uid="{00000000-0005-0000-0000-0000A1230000}"/>
    <cellStyle name="Berechnung 2 6 2 3" xfId="1173" xr:uid="{00000000-0005-0000-0000-0000A2230000}"/>
    <cellStyle name="Berechnung 2 6 2 3 2" xfId="2471" xr:uid="{00000000-0005-0000-0000-0000A3230000}"/>
    <cellStyle name="Berechnung 2 6 2 3 2 2" xfId="6376" xr:uid="{00000000-0005-0000-0000-0000A4230000}"/>
    <cellStyle name="Berechnung 2 6 2 3 2 2 2" xfId="18104" xr:uid="{00000000-0005-0000-0000-0000A5230000}"/>
    <cellStyle name="Berechnung 2 6 2 3 2 2 3" xfId="29831" xr:uid="{00000000-0005-0000-0000-0000A6230000}"/>
    <cellStyle name="Berechnung 2 6 2 3 2 3" xfId="10281" xr:uid="{00000000-0005-0000-0000-0000A7230000}"/>
    <cellStyle name="Berechnung 2 6 2 3 2 3 2" xfId="22009" xr:uid="{00000000-0005-0000-0000-0000A8230000}"/>
    <cellStyle name="Berechnung 2 6 2 3 2 3 3" xfId="33736" xr:uid="{00000000-0005-0000-0000-0000A9230000}"/>
    <cellStyle name="Berechnung 2 6 2 3 2 4" xfId="14199" xr:uid="{00000000-0005-0000-0000-0000AA230000}"/>
    <cellStyle name="Berechnung 2 6 2 3 2 5" xfId="25926" xr:uid="{00000000-0005-0000-0000-0000AB230000}"/>
    <cellStyle name="Berechnung 2 6 2 3 3" xfId="3769" xr:uid="{00000000-0005-0000-0000-0000AC230000}"/>
    <cellStyle name="Berechnung 2 6 2 3 3 2" xfId="7674" xr:uid="{00000000-0005-0000-0000-0000AD230000}"/>
    <cellStyle name="Berechnung 2 6 2 3 3 2 2" xfId="19402" xr:uid="{00000000-0005-0000-0000-0000AE230000}"/>
    <cellStyle name="Berechnung 2 6 2 3 3 2 3" xfId="31129" xr:uid="{00000000-0005-0000-0000-0000AF230000}"/>
    <cellStyle name="Berechnung 2 6 2 3 3 3" xfId="11579" xr:uid="{00000000-0005-0000-0000-0000B0230000}"/>
    <cellStyle name="Berechnung 2 6 2 3 3 3 2" xfId="23307" xr:uid="{00000000-0005-0000-0000-0000B1230000}"/>
    <cellStyle name="Berechnung 2 6 2 3 3 3 3" xfId="35034" xr:uid="{00000000-0005-0000-0000-0000B2230000}"/>
    <cellStyle name="Berechnung 2 6 2 3 3 4" xfId="15497" xr:uid="{00000000-0005-0000-0000-0000B3230000}"/>
    <cellStyle name="Berechnung 2 6 2 3 3 5" xfId="27224" xr:uid="{00000000-0005-0000-0000-0000B4230000}"/>
    <cellStyle name="Berechnung 2 6 2 3 4" xfId="5078" xr:uid="{00000000-0005-0000-0000-0000B5230000}"/>
    <cellStyle name="Berechnung 2 6 2 3 4 2" xfId="16806" xr:uid="{00000000-0005-0000-0000-0000B6230000}"/>
    <cellStyle name="Berechnung 2 6 2 3 4 3" xfId="28533" xr:uid="{00000000-0005-0000-0000-0000B7230000}"/>
    <cellStyle name="Berechnung 2 6 2 3 5" xfId="8983" xr:uid="{00000000-0005-0000-0000-0000B8230000}"/>
    <cellStyle name="Berechnung 2 6 2 3 5 2" xfId="20711" xr:uid="{00000000-0005-0000-0000-0000B9230000}"/>
    <cellStyle name="Berechnung 2 6 2 3 5 3" xfId="32438" xr:uid="{00000000-0005-0000-0000-0000BA230000}"/>
    <cellStyle name="Berechnung 2 6 2 3 6" xfId="12901" xr:uid="{00000000-0005-0000-0000-0000BB230000}"/>
    <cellStyle name="Berechnung 2 6 2 3 7" xfId="24628" xr:uid="{00000000-0005-0000-0000-0000BC230000}"/>
    <cellStyle name="Berechnung 2 6 2 4" xfId="1613" xr:uid="{00000000-0005-0000-0000-0000BD230000}"/>
    <cellStyle name="Berechnung 2 6 2 4 2" xfId="5518" xr:uid="{00000000-0005-0000-0000-0000BE230000}"/>
    <cellStyle name="Berechnung 2 6 2 4 2 2" xfId="17246" xr:uid="{00000000-0005-0000-0000-0000BF230000}"/>
    <cellStyle name="Berechnung 2 6 2 4 2 3" xfId="28973" xr:uid="{00000000-0005-0000-0000-0000C0230000}"/>
    <cellStyle name="Berechnung 2 6 2 4 3" xfId="9423" xr:uid="{00000000-0005-0000-0000-0000C1230000}"/>
    <cellStyle name="Berechnung 2 6 2 4 3 2" xfId="21151" xr:uid="{00000000-0005-0000-0000-0000C2230000}"/>
    <cellStyle name="Berechnung 2 6 2 4 3 3" xfId="32878" xr:uid="{00000000-0005-0000-0000-0000C3230000}"/>
    <cellStyle name="Berechnung 2 6 2 4 4" xfId="13341" xr:uid="{00000000-0005-0000-0000-0000C4230000}"/>
    <cellStyle name="Berechnung 2 6 2 4 5" xfId="25068" xr:uid="{00000000-0005-0000-0000-0000C5230000}"/>
    <cellStyle name="Berechnung 2 6 2 5" xfId="2911" xr:uid="{00000000-0005-0000-0000-0000C6230000}"/>
    <cellStyle name="Berechnung 2 6 2 5 2" xfId="6816" xr:uid="{00000000-0005-0000-0000-0000C7230000}"/>
    <cellStyle name="Berechnung 2 6 2 5 2 2" xfId="18544" xr:uid="{00000000-0005-0000-0000-0000C8230000}"/>
    <cellStyle name="Berechnung 2 6 2 5 2 3" xfId="30271" xr:uid="{00000000-0005-0000-0000-0000C9230000}"/>
    <cellStyle name="Berechnung 2 6 2 5 3" xfId="10721" xr:uid="{00000000-0005-0000-0000-0000CA230000}"/>
    <cellStyle name="Berechnung 2 6 2 5 3 2" xfId="22449" xr:uid="{00000000-0005-0000-0000-0000CB230000}"/>
    <cellStyle name="Berechnung 2 6 2 5 3 3" xfId="34176" xr:uid="{00000000-0005-0000-0000-0000CC230000}"/>
    <cellStyle name="Berechnung 2 6 2 5 4" xfId="14639" xr:uid="{00000000-0005-0000-0000-0000CD230000}"/>
    <cellStyle name="Berechnung 2 6 2 5 5" xfId="26366" xr:uid="{00000000-0005-0000-0000-0000CE230000}"/>
    <cellStyle name="Berechnung 2 6 2 6" xfId="4220" xr:uid="{00000000-0005-0000-0000-0000CF230000}"/>
    <cellStyle name="Berechnung 2 6 2 6 2" xfId="15948" xr:uid="{00000000-0005-0000-0000-0000D0230000}"/>
    <cellStyle name="Berechnung 2 6 2 6 3" xfId="27675" xr:uid="{00000000-0005-0000-0000-0000D1230000}"/>
    <cellStyle name="Berechnung 2 6 2 7" xfId="8125" xr:uid="{00000000-0005-0000-0000-0000D2230000}"/>
    <cellStyle name="Berechnung 2 6 2 7 2" xfId="19853" xr:uid="{00000000-0005-0000-0000-0000D3230000}"/>
    <cellStyle name="Berechnung 2 6 2 7 3" xfId="31580" xr:uid="{00000000-0005-0000-0000-0000D4230000}"/>
    <cellStyle name="Berechnung 2 6 2 8" xfId="12043" xr:uid="{00000000-0005-0000-0000-0000D5230000}"/>
    <cellStyle name="Berechnung 2 6 2 9" xfId="23770" xr:uid="{00000000-0005-0000-0000-0000D6230000}"/>
    <cellStyle name="Berechnung 2 6 3" xfId="414" xr:uid="{00000000-0005-0000-0000-0000D7230000}"/>
    <cellStyle name="Berechnung 2 6 3 2" xfId="843" xr:uid="{00000000-0005-0000-0000-0000D8230000}"/>
    <cellStyle name="Berechnung 2 6 3 2 2" xfId="2141" xr:uid="{00000000-0005-0000-0000-0000D9230000}"/>
    <cellStyle name="Berechnung 2 6 3 2 2 2" xfId="6046" xr:uid="{00000000-0005-0000-0000-0000DA230000}"/>
    <cellStyle name="Berechnung 2 6 3 2 2 2 2" xfId="17774" xr:uid="{00000000-0005-0000-0000-0000DB230000}"/>
    <cellStyle name="Berechnung 2 6 3 2 2 2 3" xfId="29501" xr:uid="{00000000-0005-0000-0000-0000DC230000}"/>
    <cellStyle name="Berechnung 2 6 3 2 2 3" xfId="9951" xr:uid="{00000000-0005-0000-0000-0000DD230000}"/>
    <cellStyle name="Berechnung 2 6 3 2 2 3 2" xfId="21679" xr:uid="{00000000-0005-0000-0000-0000DE230000}"/>
    <cellStyle name="Berechnung 2 6 3 2 2 3 3" xfId="33406" xr:uid="{00000000-0005-0000-0000-0000DF230000}"/>
    <cellStyle name="Berechnung 2 6 3 2 2 4" xfId="13869" xr:uid="{00000000-0005-0000-0000-0000E0230000}"/>
    <cellStyle name="Berechnung 2 6 3 2 2 5" xfId="25596" xr:uid="{00000000-0005-0000-0000-0000E1230000}"/>
    <cellStyle name="Berechnung 2 6 3 2 3" xfId="3439" xr:uid="{00000000-0005-0000-0000-0000E2230000}"/>
    <cellStyle name="Berechnung 2 6 3 2 3 2" xfId="7344" xr:uid="{00000000-0005-0000-0000-0000E3230000}"/>
    <cellStyle name="Berechnung 2 6 3 2 3 2 2" xfId="19072" xr:uid="{00000000-0005-0000-0000-0000E4230000}"/>
    <cellStyle name="Berechnung 2 6 3 2 3 2 3" xfId="30799" xr:uid="{00000000-0005-0000-0000-0000E5230000}"/>
    <cellStyle name="Berechnung 2 6 3 2 3 3" xfId="11249" xr:uid="{00000000-0005-0000-0000-0000E6230000}"/>
    <cellStyle name="Berechnung 2 6 3 2 3 3 2" xfId="22977" xr:uid="{00000000-0005-0000-0000-0000E7230000}"/>
    <cellStyle name="Berechnung 2 6 3 2 3 3 3" xfId="34704" xr:uid="{00000000-0005-0000-0000-0000E8230000}"/>
    <cellStyle name="Berechnung 2 6 3 2 3 4" xfId="15167" xr:uid="{00000000-0005-0000-0000-0000E9230000}"/>
    <cellStyle name="Berechnung 2 6 3 2 3 5" xfId="26894" xr:uid="{00000000-0005-0000-0000-0000EA230000}"/>
    <cellStyle name="Berechnung 2 6 3 2 4" xfId="4748" xr:uid="{00000000-0005-0000-0000-0000EB230000}"/>
    <cellStyle name="Berechnung 2 6 3 2 4 2" xfId="16476" xr:uid="{00000000-0005-0000-0000-0000EC230000}"/>
    <cellStyle name="Berechnung 2 6 3 2 4 3" xfId="28203" xr:uid="{00000000-0005-0000-0000-0000ED230000}"/>
    <cellStyle name="Berechnung 2 6 3 2 5" xfId="8653" xr:uid="{00000000-0005-0000-0000-0000EE230000}"/>
    <cellStyle name="Berechnung 2 6 3 2 5 2" xfId="20381" xr:uid="{00000000-0005-0000-0000-0000EF230000}"/>
    <cellStyle name="Berechnung 2 6 3 2 5 3" xfId="32108" xr:uid="{00000000-0005-0000-0000-0000F0230000}"/>
    <cellStyle name="Berechnung 2 6 3 2 6" xfId="12571" xr:uid="{00000000-0005-0000-0000-0000F1230000}"/>
    <cellStyle name="Berechnung 2 6 3 2 7" xfId="24298" xr:uid="{00000000-0005-0000-0000-0000F2230000}"/>
    <cellStyle name="Berechnung 2 6 3 3" xfId="1272" xr:uid="{00000000-0005-0000-0000-0000F3230000}"/>
    <cellStyle name="Berechnung 2 6 3 3 2" xfId="2570" xr:uid="{00000000-0005-0000-0000-0000F4230000}"/>
    <cellStyle name="Berechnung 2 6 3 3 2 2" xfId="6475" xr:uid="{00000000-0005-0000-0000-0000F5230000}"/>
    <cellStyle name="Berechnung 2 6 3 3 2 2 2" xfId="18203" xr:uid="{00000000-0005-0000-0000-0000F6230000}"/>
    <cellStyle name="Berechnung 2 6 3 3 2 2 3" xfId="29930" xr:uid="{00000000-0005-0000-0000-0000F7230000}"/>
    <cellStyle name="Berechnung 2 6 3 3 2 3" xfId="10380" xr:uid="{00000000-0005-0000-0000-0000F8230000}"/>
    <cellStyle name="Berechnung 2 6 3 3 2 3 2" xfId="22108" xr:uid="{00000000-0005-0000-0000-0000F9230000}"/>
    <cellStyle name="Berechnung 2 6 3 3 2 3 3" xfId="33835" xr:uid="{00000000-0005-0000-0000-0000FA230000}"/>
    <cellStyle name="Berechnung 2 6 3 3 2 4" xfId="14298" xr:uid="{00000000-0005-0000-0000-0000FB230000}"/>
    <cellStyle name="Berechnung 2 6 3 3 2 5" xfId="26025" xr:uid="{00000000-0005-0000-0000-0000FC230000}"/>
    <cellStyle name="Berechnung 2 6 3 3 3" xfId="3868" xr:uid="{00000000-0005-0000-0000-0000FD230000}"/>
    <cellStyle name="Berechnung 2 6 3 3 3 2" xfId="7773" xr:uid="{00000000-0005-0000-0000-0000FE230000}"/>
    <cellStyle name="Berechnung 2 6 3 3 3 2 2" xfId="19501" xr:uid="{00000000-0005-0000-0000-0000FF230000}"/>
    <cellStyle name="Berechnung 2 6 3 3 3 2 3" xfId="31228" xr:uid="{00000000-0005-0000-0000-000000240000}"/>
    <cellStyle name="Berechnung 2 6 3 3 3 3" xfId="11678" xr:uid="{00000000-0005-0000-0000-000001240000}"/>
    <cellStyle name="Berechnung 2 6 3 3 3 3 2" xfId="23406" xr:uid="{00000000-0005-0000-0000-000002240000}"/>
    <cellStyle name="Berechnung 2 6 3 3 3 3 3" xfId="35133" xr:uid="{00000000-0005-0000-0000-000003240000}"/>
    <cellStyle name="Berechnung 2 6 3 3 3 4" xfId="15596" xr:uid="{00000000-0005-0000-0000-000004240000}"/>
    <cellStyle name="Berechnung 2 6 3 3 3 5" xfId="27323" xr:uid="{00000000-0005-0000-0000-000005240000}"/>
    <cellStyle name="Berechnung 2 6 3 3 4" xfId="5177" xr:uid="{00000000-0005-0000-0000-000006240000}"/>
    <cellStyle name="Berechnung 2 6 3 3 4 2" xfId="16905" xr:uid="{00000000-0005-0000-0000-000007240000}"/>
    <cellStyle name="Berechnung 2 6 3 3 4 3" xfId="28632" xr:uid="{00000000-0005-0000-0000-000008240000}"/>
    <cellStyle name="Berechnung 2 6 3 3 5" xfId="9082" xr:uid="{00000000-0005-0000-0000-000009240000}"/>
    <cellStyle name="Berechnung 2 6 3 3 5 2" xfId="20810" xr:uid="{00000000-0005-0000-0000-00000A240000}"/>
    <cellStyle name="Berechnung 2 6 3 3 5 3" xfId="32537" xr:uid="{00000000-0005-0000-0000-00000B240000}"/>
    <cellStyle name="Berechnung 2 6 3 3 6" xfId="13000" xr:uid="{00000000-0005-0000-0000-00000C240000}"/>
    <cellStyle name="Berechnung 2 6 3 3 7" xfId="24727" xr:uid="{00000000-0005-0000-0000-00000D240000}"/>
    <cellStyle name="Berechnung 2 6 3 4" xfId="1712" xr:uid="{00000000-0005-0000-0000-00000E240000}"/>
    <cellStyle name="Berechnung 2 6 3 4 2" xfId="5617" xr:uid="{00000000-0005-0000-0000-00000F240000}"/>
    <cellStyle name="Berechnung 2 6 3 4 2 2" xfId="17345" xr:uid="{00000000-0005-0000-0000-000010240000}"/>
    <cellStyle name="Berechnung 2 6 3 4 2 3" xfId="29072" xr:uid="{00000000-0005-0000-0000-000011240000}"/>
    <cellStyle name="Berechnung 2 6 3 4 3" xfId="9522" xr:uid="{00000000-0005-0000-0000-000012240000}"/>
    <cellStyle name="Berechnung 2 6 3 4 3 2" xfId="21250" xr:uid="{00000000-0005-0000-0000-000013240000}"/>
    <cellStyle name="Berechnung 2 6 3 4 3 3" xfId="32977" xr:uid="{00000000-0005-0000-0000-000014240000}"/>
    <cellStyle name="Berechnung 2 6 3 4 4" xfId="13440" xr:uid="{00000000-0005-0000-0000-000015240000}"/>
    <cellStyle name="Berechnung 2 6 3 4 5" xfId="25167" xr:uid="{00000000-0005-0000-0000-000016240000}"/>
    <cellStyle name="Berechnung 2 6 3 5" xfId="3010" xr:uid="{00000000-0005-0000-0000-000017240000}"/>
    <cellStyle name="Berechnung 2 6 3 5 2" xfId="6915" xr:uid="{00000000-0005-0000-0000-000018240000}"/>
    <cellStyle name="Berechnung 2 6 3 5 2 2" xfId="18643" xr:uid="{00000000-0005-0000-0000-000019240000}"/>
    <cellStyle name="Berechnung 2 6 3 5 2 3" xfId="30370" xr:uid="{00000000-0005-0000-0000-00001A240000}"/>
    <cellStyle name="Berechnung 2 6 3 5 3" xfId="10820" xr:uid="{00000000-0005-0000-0000-00001B240000}"/>
    <cellStyle name="Berechnung 2 6 3 5 3 2" xfId="22548" xr:uid="{00000000-0005-0000-0000-00001C240000}"/>
    <cellStyle name="Berechnung 2 6 3 5 3 3" xfId="34275" xr:uid="{00000000-0005-0000-0000-00001D240000}"/>
    <cellStyle name="Berechnung 2 6 3 5 4" xfId="14738" xr:uid="{00000000-0005-0000-0000-00001E240000}"/>
    <cellStyle name="Berechnung 2 6 3 5 5" xfId="26465" xr:uid="{00000000-0005-0000-0000-00001F240000}"/>
    <cellStyle name="Berechnung 2 6 3 6" xfId="4319" xr:uid="{00000000-0005-0000-0000-000020240000}"/>
    <cellStyle name="Berechnung 2 6 3 6 2" xfId="16047" xr:uid="{00000000-0005-0000-0000-000021240000}"/>
    <cellStyle name="Berechnung 2 6 3 6 3" xfId="27774" xr:uid="{00000000-0005-0000-0000-000022240000}"/>
    <cellStyle name="Berechnung 2 6 3 7" xfId="8224" xr:uid="{00000000-0005-0000-0000-000023240000}"/>
    <cellStyle name="Berechnung 2 6 3 7 2" xfId="19952" xr:uid="{00000000-0005-0000-0000-000024240000}"/>
    <cellStyle name="Berechnung 2 6 3 7 3" xfId="31679" xr:uid="{00000000-0005-0000-0000-000025240000}"/>
    <cellStyle name="Berechnung 2 6 3 8" xfId="12142" xr:uid="{00000000-0005-0000-0000-000026240000}"/>
    <cellStyle name="Berechnung 2 6 3 9" xfId="23869" xr:uid="{00000000-0005-0000-0000-000027240000}"/>
    <cellStyle name="Berechnung 2 6 4" xfId="513" xr:uid="{00000000-0005-0000-0000-000028240000}"/>
    <cellStyle name="Berechnung 2 6 4 2" xfId="942" xr:uid="{00000000-0005-0000-0000-000029240000}"/>
    <cellStyle name="Berechnung 2 6 4 2 2" xfId="2240" xr:uid="{00000000-0005-0000-0000-00002A240000}"/>
    <cellStyle name="Berechnung 2 6 4 2 2 2" xfId="6145" xr:uid="{00000000-0005-0000-0000-00002B240000}"/>
    <cellStyle name="Berechnung 2 6 4 2 2 2 2" xfId="17873" xr:uid="{00000000-0005-0000-0000-00002C240000}"/>
    <cellStyle name="Berechnung 2 6 4 2 2 2 3" xfId="29600" xr:uid="{00000000-0005-0000-0000-00002D240000}"/>
    <cellStyle name="Berechnung 2 6 4 2 2 3" xfId="10050" xr:uid="{00000000-0005-0000-0000-00002E240000}"/>
    <cellStyle name="Berechnung 2 6 4 2 2 3 2" xfId="21778" xr:uid="{00000000-0005-0000-0000-00002F240000}"/>
    <cellStyle name="Berechnung 2 6 4 2 2 3 3" xfId="33505" xr:uid="{00000000-0005-0000-0000-000030240000}"/>
    <cellStyle name="Berechnung 2 6 4 2 2 4" xfId="13968" xr:uid="{00000000-0005-0000-0000-000031240000}"/>
    <cellStyle name="Berechnung 2 6 4 2 2 5" xfId="25695" xr:uid="{00000000-0005-0000-0000-000032240000}"/>
    <cellStyle name="Berechnung 2 6 4 2 3" xfId="3538" xr:uid="{00000000-0005-0000-0000-000033240000}"/>
    <cellStyle name="Berechnung 2 6 4 2 3 2" xfId="7443" xr:uid="{00000000-0005-0000-0000-000034240000}"/>
    <cellStyle name="Berechnung 2 6 4 2 3 2 2" xfId="19171" xr:uid="{00000000-0005-0000-0000-000035240000}"/>
    <cellStyle name="Berechnung 2 6 4 2 3 2 3" xfId="30898" xr:uid="{00000000-0005-0000-0000-000036240000}"/>
    <cellStyle name="Berechnung 2 6 4 2 3 3" xfId="11348" xr:uid="{00000000-0005-0000-0000-000037240000}"/>
    <cellStyle name="Berechnung 2 6 4 2 3 3 2" xfId="23076" xr:uid="{00000000-0005-0000-0000-000038240000}"/>
    <cellStyle name="Berechnung 2 6 4 2 3 3 3" xfId="34803" xr:uid="{00000000-0005-0000-0000-000039240000}"/>
    <cellStyle name="Berechnung 2 6 4 2 3 4" xfId="15266" xr:uid="{00000000-0005-0000-0000-00003A240000}"/>
    <cellStyle name="Berechnung 2 6 4 2 3 5" xfId="26993" xr:uid="{00000000-0005-0000-0000-00003B240000}"/>
    <cellStyle name="Berechnung 2 6 4 2 4" xfId="4847" xr:uid="{00000000-0005-0000-0000-00003C240000}"/>
    <cellStyle name="Berechnung 2 6 4 2 4 2" xfId="16575" xr:uid="{00000000-0005-0000-0000-00003D240000}"/>
    <cellStyle name="Berechnung 2 6 4 2 4 3" xfId="28302" xr:uid="{00000000-0005-0000-0000-00003E240000}"/>
    <cellStyle name="Berechnung 2 6 4 2 5" xfId="8752" xr:uid="{00000000-0005-0000-0000-00003F240000}"/>
    <cellStyle name="Berechnung 2 6 4 2 5 2" xfId="20480" xr:uid="{00000000-0005-0000-0000-000040240000}"/>
    <cellStyle name="Berechnung 2 6 4 2 5 3" xfId="32207" xr:uid="{00000000-0005-0000-0000-000041240000}"/>
    <cellStyle name="Berechnung 2 6 4 2 6" xfId="12670" xr:uid="{00000000-0005-0000-0000-000042240000}"/>
    <cellStyle name="Berechnung 2 6 4 2 7" xfId="24397" xr:uid="{00000000-0005-0000-0000-000043240000}"/>
    <cellStyle name="Berechnung 2 6 4 3" xfId="1371" xr:uid="{00000000-0005-0000-0000-000044240000}"/>
    <cellStyle name="Berechnung 2 6 4 3 2" xfId="2669" xr:uid="{00000000-0005-0000-0000-000045240000}"/>
    <cellStyle name="Berechnung 2 6 4 3 2 2" xfId="6574" xr:uid="{00000000-0005-0000-0000-000046240000}"/>
    <cellStyle name="Berechnung 2 6 4 3 2 2 2" xfId="18302" xr:uid="{00000000-0005-0000-0000-000047240000}"/>
    <cellStyle name="Berechnung 2 6 4 3 2 2 3" xfId="30029" xr:uid="{00000000-0005-0000-0000-000048240000}"/>
    <cellStyle name="Berechnung 2 6 4 3 2 3" xfId="10479" xr:uid="{00000000-0005-0000-0000-000049240000}"/>
    <cellStyle name="Berechnung 2 6 4 3 2 3 2" xfId="22207" xr:uid="{00000000-0005-0000-0000-00004A240000}"/>
    <cellStyle name="Berechnung 2 6 4 3 2 3 3" xfId="33934" xr:uid="{00000000-0005-0000-0000-00004B240000}"/>
    <cellStyle name="Berechnung 2 6 4 3 2 4" xfId="14397" xr:uid="{00000000-0005-0000-0000-00004C240000}"/>
    <cellStyle name="Berechnung 2 6 4 3 2 5" xfId="26124" xr:uid="{00000000-0005-0000-0000-00004D240000}"/>
    <cellStyle name="Berechnung 2 6 4 3 3" xfId="3967" xr:uid="{00000000-0005-0000-0000-00004E240000}"/>
    <cellStyle name="Berechnung 2 6 4 3 3 2" xfId="7872" xr:uid="{00000000-0005-0000-0000-00004F240000}"/>
    <cellStyle name="Berechnung 2 6 4 3 3 2 2" xfId="19600" xr:uid="{00000000-0005-0000-0000-000050240000}"/>
    <cellStyle name="Berechnung 2 6 4 3 3 2 3" xfId="31327" xr:uid="{00000000-0005-0000-0000-000051240000}"/>
    <cellStyle name="Berechnung 2 6 4 3 3 3" xfId="11777" xr:uid="{00000000-0005-0000-0000-000052240000}"/>
    <cellStyle name="Berechnung 2 6 4 3 3 3 2" xfId="23505" xr:uid="{00000000-0005-0000-0000-000053240000}"/>
    <cellStyle name="Berechnung 2 6 4 3 3 3 3" xfId="35232" xr:uid="{00000000-0005-0000-0000-000054240000}"/>
    <cellStyle name="Berechnung 2 6 4 3 3 4" xfId="15695" xr:uid="{00000000-0005-0000-0000-000055240000}"/>
    <cellStyle name="Berechnung 2 6 4 3 3 5" xfId="27422" xr:uid="{00000000-0005-0000-0000-000056240000}"/>
    <cellStyle name="Berechnung 2 6 4 3 4" xfId="5276" xr:uid="{00000000-0005-0000-0000-000057240000}"/>
    <cellStyle name="Berechnung 2 6 4 3 4 2" xfId="17004" xr:uid="{00000000-0005-0000-0000-000058240000}"/>
    <cellStyle name="Berechnung 2 6 4 3 4 3" xfId="28731" xr:uid="{00000000-0005-0000-0000-000059240000}"/>
    <cellStyle name="Berechnung 2 6 4 3 5" xfId="9181" xr:uid="{00000000-0005-0000-0000-00005A240000}"/>
    <cellStyle name="Berechnung 2 6 4 3 5 2" xfId="20909" xr:uid="{00000000-0005-0000-0000-00005B240000}"/>
    <cellStyle name="Berechnung 2 6 4 3 5 3" xfId="32636" xr:uid="{00000000-0005-0000-0000-00005C240000}"/>
    <cellStyle name="Berechnung 2 6 4 3 6" xfId="13099" xr:uid="{00000000-0005-0000-0000-00005D240000}"/>
    <cellStyle name="Berechnung 2 6 4 3 7" xfId="24826" xr:uid="{00000000-0005-0000-0000-00005E240000}"/>
    <cellStyle name="Berechnung 2 6 4 4" xfId="1811" xr:uid="{00000000-0005-0000-0000-00005F240000}"/>
    <cellStyle name="Berechnung 2 6 4 4 2" xfId="5716" xr:uid="{00000000-0005-0000-0000-000060240000}"/>
    <cellStyle name="Berechnung 2 6 4 4 2 2" xfId="17444" xr:uid="{00000000-0005-0000-0000-000061240000}"/>
    <cellStyle name="Berechnung 2 6 4 4 2 3" xfId="29171" xr:uid="{00000000-0005-0000-0000-000062240000}"/>
    <cellStyle name="Berechnung 2 6 4 4 3" xfId="9621" xr:uid="{00000000-0005-0000-0000-000063240000}"/>
    <cellStyle name="Berechnung 2 6 4 4 3 2" xfId="21349" xr:uid="{00000000-0005-0000-0000-000064240000}"/>
    <cellStyle name="Berechnung 2 6 4 4 3 3" xfId="33076" xr:uid="{00000000-0005-0000-0000-000065240000}"/>
    <cellStyle name="Berechnung 2 6 4 4 4" xfId="13539" xr:uid="{00000000-0005-0000-0000-000066240000}"/>
    <cellStyle name="Berechnung 2 6 4 4 5" xfId="25266" xr:uid="{00000000-0005-0000-0000-000067240000}"/>
    <cellStyle name="Berechnung 2 6 4 5" xfId="3109" xr:uid="{00000000-0005-0000-0000-000068240000}"/>
    <cellStyle name="Berechnung 2 6 4 5 2" xfId="7014" xr:uid="{00000000-0005-0000-0000-000069240000}"/>
    <cellStyle name="Berechnung 2 6 4 5 2 2" xfId="18742" xr:uid="{00000000-0005-0000-0000-00006A240000}"/>
    <cellStyle name="Berechnung 2 6 4 5 2 3" xfId="30469" xr:uid="{00000000-0005-0000-0000-00006B240000}"/>
    <cellStyle name="Berechnung 2 6 4 5 3" xfId="10919" xr:uid="{00000000-0005-0000-0000-00006C240000}"/>
    <cellStyle name="Berechnung 2 6 4 5 3 2" xfId="22647" xr:uid="{00000000-0005-0000-0000-00006D240000}"/>
    <cellStyle name="Berechnung 2 6 4 5 3 3" xfId="34374" xr:uid="{00000000-0005-0000-0000-00006E240000}"/>
    <cellStyle name="Berechnung 2 6 4 5 4" xfId="14837" xr:uid="{00000000-0005-0000-0000-00006F240000}"/>
    <cellStyle name="Berechnung 2 6 4 5 5" xfId="26564" xr:uid="{00000000-0005-0000-0000-000070240000}"/>
    <cellStyle name="Berechnung 2 6 4 6" xfId="4418" xr:uid="{00000000-0005-0000-0000-000071240000}"/>
    <cellStyle name="Berechnung 2 6 4 6 2" xfId="16146" xr:uid="{00000000-0005-0000-0000-000072240000}"/>
    <cellStyle name="Berechnung 2 6 4 6 3" xfId="27873" xr:uid="{00000000-0005-0000-0000-000073240000}"/>
    <cellStyle name="Berechnung 2 6 4 7" xfId="8323" xr:uid="{00000000-0005-0000-0000-000074240000}"/>
    <cellStyle name="Berechnung 2 6 4 7 2" xfId="20051" xr:uid="{00000000-0005-0000-0000-000075240000}"/>
    <cellStyle name="Berechnung 2 6 4 7 3" xfId="31778" xr:uid="{00000000-0005-0000-0000-000076240000}"/>
    <cellStyle name="Berechnung 2 6 4 8" xfId="12241" xr:uid="{00000000-0005-0000-0000-000077240000}"/>
    <cellStyle name="Berechnung 2 6 4 9" xfId="23968" xr:uid="{00000000-0005-0000-0000-000078240000}"/>
    <cellStyle name="Berechnung 2 6 5" xfId="613" xr:uid="{00000000-0005-0000-0000-000079240000}"/>
    <cellStyle name="Berechnung 2 6 5 2" xfId="1911" xr:uid="{00000000-0005-0000-0000-00007A240000}"/>
    <cellStyle name="Berechnung 2 6 5 2 2" xfId="5816" xr:uid="{00000000-0005-0000-0000-00007B240000}"/>
    <cellStyle name="Berechnung 2 6 5 2 2 2" xfId="17544" xr:uid="{00000000-0005-0000-0000-00007C240000}"/>
    <cellStyle name="Berechnung 2 6 5 2 2 3" xfId="29271" xr:uid="{00000000-0005-0000-0000-00007D240000}"/>
    <cellStyle name="Berechnung 2 6 5 2 3" xfId="9721" xr:uid="{00000000-0005-0000-0000-00007E240000}"/>
    <cellStyle name="Berechnung 2 6 5 2 3 2" xfId="21449" xr:uid="{00000000-0005-0000-0000-00007F240000}"/>
    <cellStyle name="Berechnung 2 6 5 2 3 3" xfId="33176" xr:uid="{00000000-0005-0000-0000-000080240000}"/>
    <cellStyle name="Berechnung 2 6 5 2 4" xfId="13639" xr:uid="{00000000-0005-0000-0000-000081240000}"/>
    <cellStyle name="Berechnung 2 6 5 2 5" xfId="25366" xr:uid="{00000000-0005-0000-0000-000082240000}"/>
    <cellStyle name="Berechnung 2 6 5 3" xfId="3209" xr:uid="{00000000-0005-0000-0000-000083240000}"/>
    <cellStyle name="Berechnung 2 6 5 3 2" xfId="7114" xr:uid="{00000000-0005-0000-0000-000084240000}"/>
    <cellStyle name="Berechnung 2 6 5 3 2 2" xfId="18842" xr:uid="{00000000-0005-0000-0000-000085240000}"/>
    <cellStyle name="Berechnung 2 6 5 3 2 3" xfId="30569" xr:uid="{00000000-0005-0000-0000-000086240000}"/>
    <cellStyle name="Berechnung 2 6 5 3 3" xfId="11019" xr:uid="{00000000-0005-0000-0000-000087240000}"/>
    <cellStyle name="Berechnung 2 6 5 3 3 2" xfId="22747" xr:uid="{00000000-0005-0000-0000-000088240000}"/>
    <cellStyle name="Berechnung 2 6 5 3 3 3" xfId="34474" xr:uid="{00000000-0005-0000-0000-000089240000}"/>
    <cellStyle name="Berechnung 2 6 5 3 4" xfId="14937" xr:uid="{00000000-0005-0000-0000-00008A240000}"/>
    <cellStyle name="Berechnung 2 6 5 3 5" xfId="26664" xr:uid="{00000000-0005-0000-0000-00008B240000}"/>
    <cellStyle name="Berechnung 2 6 5 4" xfId="4518" xr:uid="{00000000-0005-0000-0000-00008C240000}"/>
    <cellStyle name="Berechnung 2 6 5 4 2" xfId="16246" xr:uid="{00000000-0005-0000-0000-00008D240000}"/>
    <cellStyle name="Berechnung 2 6 5 4 3" xfId="27973" xr:uid="{00000000-0005-0000-0000-00008E240000}"/>
    <cellStyle name="Berechnung 2 6 5 5" xfId="8423" xr:uid="{00000000-0005-0000-0000-00008F240000}"/>
    <cellStyle name="Berechnung 2 6 5 5 2" xfId="20151" xr:uid="{00000000-0005-0000-0000-000090240000}"/>
    <cellStyle name="Berechnung 2 6 5 5 3" xfId="31878" xr:uid="{00000000-0005-0000-0000-000091240000}"/>
    <cellStyle name="Berechnung 2 6 5 6" xfId="12341" xr:uid="{00000000-0005-0000-0000-000092240000}"/>
    <cellStyle name="Berechnung 2 6 5 7" xfId="24068" xr:uid="{00000000-0005-0000-0000-000093240000}"/>
    <cellStyle name="Berechnung 2 6 6" xfId="1042" xr:uid="{00000000-0005-0000-0000-000094240000}"/>
    <cellStyle name="Berechnung 2 6 6 2" xfId="2340" xr:uid="{00000000-0005-0000-0000-000095240000}"/>
    <cellStyle name="Berechnung 2 6 6 2 2" xfId="6245" xr:uid="{00000000-0005-0000-0000-000096240000}"/>
    <cellStyle name="Berechnung 2 6 6 2 2 2" xfId="17973" xr:uid="{00000000-0005-0000-0000-000097240000}"/>
    <cellStyle name="Berechnung 2 6 6 2 2 3" xfId="29700" xr:uid="{00000000-0005-0000-0000-000098240000}"/>
    <cellStyle name="Berechnung 2 6 6 2 3" xfId="10150" xr:uid="{00000000-0005-0000-0000-000099240000}"/>
    <cellStyle name="Berechnung 2 6 6 2 3 2" xfId="21878" xr:uid="{00000000-0005-0000-0000-00009A240000}"/>
    <cellStyle name="Berechnung 2 6 6 2 3 3" xfId="33605" xr:uid="{00000000-0005-0000-0000-00009B240000}"/>
    <cellStyle name="Berechnung 2 6 6 2 4" xfId="14068" xr:uid="{00000000-0005-0000-0000-00009C240000}"/>
    <cellStyle name="Berechnung 2 6 6 2 5" xfId="25795" xr:uid="{00000000-0005-0000-0000-00009D240000}"/>
    <cellStyle name="Berechnung 2 6 6 3" xfId="3638" xr:uid="{00000000-0005-0000-0000-00009E240000}"/>
    <cellStyle name="Berechnung 2 6 6 3 2" xfId="7543" xr:uid="{00000000-0005-0000-0000-00009F240000}"/>
    <cellStyle name="Berechnung 2 6 6 3 2 2" xfId="19271" xr:uid="{00000000-0005-0000-0000-0000A0240000}"/>
    <cellStyle name="Berechnung 2 6 6 3 2 3" xfId="30998" xr:uid="{00000000-0005-0000-0000-0000A1240000}"/>
    <cellStyle name="Berechnung 2 6 6 3 3" xfId="11448" xr:uid="{00000000-0005-0000-0000-0000A2240000}"/>
    <cellStyle name="Berechnung 2 6 6 3 3 2" xfId="23176" xr:uid="{00000000-0005-0000-0000-0000A3240000}"/>
    <cellStyle name="Berechnung 2 6 6 3 3 3" xfId="34903" xr:uid="{00000000-0005-0000-0000-0000A4240000}"/>
    <cellStyle name="Berechnung 2 6 6 3 4" xfId="15366" xr:uid="{00000000-0005-0000-0000-0000A5240000}"/>
    <cellStyle name="Berechnung 2 6 6 3 5" xfId="27093" xr:uid="{00000000-0005-0000-0000-0000A6240000}"/>
    <cellStyle name="Berechnung 2 6 6 4" xfId="4947" xr:uid="{00000000-0005-0000-0000-0000A7240000}"/>
    <cellStyle name="Berechnung 2 6 6 4 2" xfId="16675" xr:uid="{00000000-0005-0000-0000-0000A8240000}"/>
    <cellStyle name="Berechnung 2 6 6 4 3" xfId="28402" xr:uid="{00000000-0005-0000-0000-0000A9240000}"/>
    <cellStyle name="Berechnung 2 6 6 5" xfId="8852" xr:uid="{00000000-0005-0000-0000-0000AA240000}"/>
    <cellStyle name="Berechnung 2 6 6 5 2" xfId="20580" xr:uid="{00000000-0005-0000-0000-0000AB240000}"/>
    <cellStyle name="Berechnung 2 6 6 5 3" xfId="32307" xr:uid="{00000000-0005-0000-0000-0000AC240000}"/>
    <cellStyle name="Berechnung 2 6 6 6" xfId="12770" xr:uid="{00000000-0005-0000-0000-0000AD240000}"/>
    <cellStyle name="Berechnung 2 6 6 7" xfId="24497" xr:uid="{00000000-0005-0000-0000-0000AE240000}"/>
    <cellStyle name="Berechnung 2 6 7" xfId="1482" xr:uid="{00000000-0005-0000-0000-0000AF240000}"/>
    <cellStyle name="Berechnung 2 6 7 2" xfId="5387" xr:uid="{00000000-0005-0000-0000-0000B0240000}"/>
    <cellStyle name="Berechnung 2 6 7 2 2" xfId="17115" xr:uid="{00000000-0005-0000-0000-0000B1240000}"/>
    <cellStyle name="Berechnung 2 6 7 2 3" xfId="28842" xr:uid="{00000000-0005-0000-0000-0000B2240000}"/>
    <cellStyle name="Berechnung 2 6 7 3" xfId="9292" xr:uid="{00000000-0005-0000-0000-0000B3240000}"/>
    <cellStyle name="Berechnung 2 6 7 3 2" xfId="21020" xr:uid="{00000000-0005-0000-0000-0000B4240000}"/>
    <cellStyle name="Berechnung 2 6 7 3 3" xfId="32747" xr:uid="{00000000-0005-0000-0000-0000B5240000}"/>
    <cellStyle name="Berechnung 2 6 7 4" xfId="13210" xr:uid="{00000000-0005-0000-0000-0000B6240000}"/>
    <cellStyle name="Berechnung 2 6 7 5" xfId="24937" xr:uid="{00000000-0005-0000-0000-0000B7240000}"/>
    <cellStyle name="Berechnung 2 6 8" xfId="2780" xr:uid="{00000000-0005-0000-0000-0000B8240000}"/>
    <cellStyle name="Berechnung 2 6 8 2" xfId="6685" xr:uid="{00000000-0005-0000-0000-0000B9240000}"/>
    <cellStyle name="Berechnung 2 6 8 2 2" xfId="18413" xr:uid="{00000000-0005-0000-0000-0000BA240000}"/>
    <cellStyle name="Berechnung 2 6 8 2 3" xfId="30140" xr:uid="{00000000-0005-0000-0000-0000BB240000}"/>
    <cellStyle name="Berechnung 2 6 8 3" xfId="10590" xr:uid="{00000000-0005-0000-0000-0000BC240000}"/>
    <cellStyle name="Berechnung 2 6 8 3 2" xfId="22318" xr:uid="{00000000-0005-0000-0000-0000BD240000}"/>
    <cellStyle name="Berechnung 2 6 8 3 3" xfId="34045" xr:uid="{00000000-0005-0000-0000-0000BE240000}"/>
    <cellStyle name="Berechnung 2 6 8 4" xfId="14508" xr:uid="{00000000-0005-0000-0000-0000BF240000}"/>
    <cellStyle name="Berechnung 2 6 8 5" xfId="26235" xr:uid="{00000000-0005-0000-0000-0000C0240000}"/>
    <cellStyle name="Berechnung 2 6 9" xfId="4089" xr:uid="{00000000-0005-0000-0000-0000C1240000}"/>
    <cellStyle name="Berechnung 2 6 9 2" xfId="15817" xr:uid="{00000000-0005-0000-0000-0000C2240000}"/>
    <cellStyle name="Berechnung 2 6 9 3" xfId="27544" xr:uid="{00000000-0005-0000-0000-0000C3240000}"/>
    <cellStyle name="Berechnung 2 7" xfId="217" xr:uid="{00000000-0005-0000-0000-0000C4240000}"/>
    <cellStyle name="Berechnung 2 7 2" xfId="646" xr:uid="{00000000-0005-0000-0000-0000C5240000}"/>
    <cellStyle name="Berechnung 2 7 2 2" xfId="1944" xr:uid="{00000000-0005-0000-0000-0000C6240000}"/>
    <cellStyle name="Berechnung 2 7 2 2 2" xfId="5849" xr:uid="{00000000-0005-0000-0000-0000C7240000}"/>
    <cellStyle name="Berechnung 2 7 2 2 2 2" xfId="17577" xr:uid="{00000000-0005-0000-0000-0000C8240000}"/>
    <cellStyle name="Berechnung 2 7 2 2 2 3" xfId="29304" xr:uid="{00000000-0005-0000-0000-0000C9240000}"/>
    <cellStyle name="Berechnung 2 7 2 2 3" xfId="9754" xr:uid="{00000000-0005-0000-0000-0000CA240000}"/>
    <cellStyle name="Berechnung 2 7 2 2 3 2" xfId="21482" xr:uid="{00000000-0005-0000-0000-0000CB240000}"/>
    <cellStyle name="Berechnung 2 7 2 2 3 3" xfId="33209" xr:uid="{00000000-0005-0000-0000-0000CC240000}"/>
    <cellStyle name="Berechnung 2 7 2 2 4" xfId="13672" xr:uid="{00000000-0005-0000-0000-0000CD240000}"/>
    <cellStyle name="Berechnung 2 7 2 2 5" xfId="25399" xr:uid="{00000000-0005-0000-0000-0000CE240000}"/>
    <cellStyle name="Berechnung 2 7 2 3" xfId="3242" xr:uid="{00000000-0005-0000-0000-0000CF240000}"/>
    <cellStyle name="Berechnung 2 7 2 3 2" xfId="7147" xr:uid="{00000000-0005-0000-0000-0000D0240000}"/>
    <cellStyle name="Berechnung 2 7 2 3 2 2" xfId="18875" xr:uid="{00000000-0005-0000-0000-0000D1240000}"/>
    <cellStyle name="Berechnung 2 7 2 3 2 3" xfId="30602" xr:uid="{00000000-0005-0000-0000-0000D2240000}"/>
    <cellStyle name="Berechnung 2 7 2 3 3" xfId="11052" xr:uid="{00000000-0005-0000-0000-0000D3240000}"/>
    <cellStyle name="Berechnung 2 7 2 3 3 2" xfId="22780" xr:uid="{00000000-0005-0000-0000-0000D4240000}"/>
    <cellStyle name="Berechnung 2 7 2 3 3 3" xfId="34507" xr:uid="{00000000-0005-0000-0000-0000D5240000}"/>
    <cellStyle name="Berechnung 2 7 2 3 4" xfId="14970" xr:uid="{00000000-0005-0000-0000-0000D6240000}"/>
    <cellStyle name="Berechnung 2 7 2 3 5" xfId="26697" xr:uid="{00000000-0005-0000-0000-0000D7240000}"/>
    <cellStyle name="Berechnung 2 7 2 4" xfId="4551" xr:uid="{00000000-0005-0000-0000-0000D8240000}"/>
    <cellStyle name="Berechnung 2 7 2 4 2" xfId="16279" xr:uid="{00000000-0005-0000-0000-0000D9240000}"/>
    <cellStyle name="Berechnung 2 7 2 4 3" xfId="28006" xr:uid="{00000000-0005-0000-0000-0000DA240000}"/>
    <cellStyle name="Berechnung 2 7 2 5" xfId="8456" xr:uid="{00000000-0005-0000-0000-0000DB240000}"/>
    <cellStyle name="Berechnung 2 7 2 5 2" xfId="20184" xr:uid="{00000000-0005-0000-0000-0000DC240000}"/>
    <cellStyle name="Berechnung 2 7 2 5 3" xfId="31911" xr:uid="{00000000-0005-0000-0000-0000DD240000}"/>
    <cellStyle name="Berechnung 2 7 2 6" xfId="12374" xr:uid="{00000000-0005-0000-0000-0000DE240000}"/>
    <cellStyle name="Berechnung 2 7 2 7" xfId="24101" xr:uid="{00000000-0005-0000-0000-0000DF240000}"/>
    <cellStyle name="Berechnung 2 7 3" xfId="1075" xr:uid="{00000000-0005-0000-0000-0000E0240000}"/>
    <cellStyle name="Berechnung 2 7 3 2" xfId="2373" xr:uid="{00000000-0005-0000-0000-0000E1240000}"/>
    <cellStyle name="Berechnung 2 7 3 2 2" xfId="6278" xr:uid="{00000000-0005-0000-0000-0000E2240000}"/>
    <cellStyle name="Berechnung 2 7 3 2 2 2" xfId="18006" xr:uid="{00000000-0005-0000-0000-0000E3240000}"/>
    <cellStyle name="Berechnung 2 7 3 2 2 3" xfId="29733" xr:uid="{00000000-0005-0000-0000-0000E4240000}"/>
    <cellStyle name="Berechnung 2 7 3 2 3" xfId="10183" xr:uid="{00000000-0005-0000-0000-0000E5240000}"/>
    <cellStyle name="Berechnung 2 7 3 2 3 2" xfId="21911" xr:uid="{00000000-0005-0000-0000-0000E6240000}"/>
    <cellStyle name="Berechnung 2 7 3 2 3 3" xfId="33638" xr:uid="{00000000-0005-0000-0000-0000E7240000}"/>
    <cellStyle name="Berechnung 2 7 3 2 4" xfId="14101" xr:uid="{00000000-0005-0000-0000-0000E8240000}"/>
    <cellStyle name="Berechnung 2 7 3 2 5" xfId="25828" xr:uid="{00000000-0005-0000-0000-0000E9240000}"/>
    <cellStyle name="Berechnung 2 7 3 3" xfId="3671" xr:uid="{00000000-0005-0000-0000-0000EA240000}"/>
    <cellStyle name="Berechnung 2 7 3 3 2" xfId="7576" xr:uid="{00000000-0005-0000-0000-0000EB240000}"/>
    <cellStyle name="Berechnung 2 7 3 3 2 2" xfId="19304" xr:uid="{00000000-0005-0000-0000-0000EC240000}"/>
    <cellStyle name="Berechnung 2 7 3 3 2 3" xfId="31031" xr:uid="{00000000-0005-0000-0000-0000ED240000}"/>
    <cellStyle name="Berechnung 2 7 3 3 3" xfId="11481" xr:uid="{00000000-0005-0000-0000-0000EE240000}"/>
    <cellStyle name="Berechnung 2 7 3 3 3 2" xfId="23209" xr:uid="{00000000-0005-0000-0000-0000EF240000}"/>
    <cellStyle name="Berechnung 2 7 3 3 3 3" xfId="34936" xr:uid="{00000000-0005-0000-0000-0000F0240000}"/>
    <cellStyle name="Berechnung 2 7 3 3 4" xfId="15399" xr:uid="{00000000-0005-0000-0000-0000F1240000}"/>
    <cellStyle name="Berechnung 2 7 3 3 5" xfId="27126" xr:uid="{00000000-0005-0000-0000-0000F2240000}"/>
    <cellStyle name="Berechnung 2 7 3 4" xfId="4980" xr:uid="{00000000-0005-0000-0000-0000F3240000}"/>
    <cellStyle name="Berechnung 2 7 3 4 2" xfId="16708" xr:uid="{00000000-0005-0000-0000-0000F4240000}"/>
    <cellStyle name="Berechnung 2 7 3 4 3" xfId="28435" xr:uid="{00000000-0005-0000-0000-0000F5240000}"/>
    <cellStyle name="Berechnung 2 7 3 5" xfId="8885" xr:uid="{00000000-0005-0000-0000-0000F6240000}"/>
    <cellStyle name="Berechnung 2 7 3 5 2" xfId="20613" xr:uid="{00000000-0005-0000-0000-0000F7240000}"/>
    <cellStyle name="Berechnung 2 7 3 5 3" xfId="32340" xr:uid="{00000000-0005-0000-0000-0000F8240000}"/>
    <cellStyle name="Berechnung 2 7 3 6" xfId="12803" xr:uid="{00000000-0005-0000-0000-0000F9240000}"/>
    <cellStyle name="Berechnung 2 7 3 7" xfId="24530" xr:uid="{00000000-0005-0000-0000-0000FA240000}"/>
    <cellStyle name="Berechnung 2 7 4" xfId="1515" xr:uid="{00000000-0005-0000-0000-0000FB240000}"/>
    <cellStyle name="Berechnung 2 7 4 2" xfId="5420" xr:uid="{00000000-0005-0000-0000-0000FC240000}"/>
    <cellStyle name="Berechnung 2 7 4 2 2" xfId="17148" xr:uid="{00000000-0005-0000-0000-0000FD240000}"/>
    <cellStyle name="Berechnung 2 7 4 2 3" xfId="28875" xr:uid="{00000000-0005-0000-0000-0000FE240000}"/>
    <cellStyle name="Berechnung 2 7 4 3" xfId="9325" xr:uid="{00000000-0005-0000-0000-0000FF240000}"/>
    <cellStyle name="Berechnung 2 7 4 3 2" xfId="21053" xr:uid="{00000000-0005-0000-0000-000000250000}"/>
    <cellStyle name="Berechnung 2 7 4 3 3" xfId="32780" xr:uid="{00000000-0005-0000-0000-000001250000}"/>
    <cellStyle name="Berechnung 2 7 4 4" xfId="13243" xr:uid="{00000000-0005-0000-0000-000002250000}"/>
    <cellStyle name="Berechnung 2 7 4 5" xfId="24970" xr:uid="{00000000-0005-0000-0000-000003250000}"/>
    <cellStyle name="Berechnung 2 7 5" xfId="2813" xr:uid="{00000000-0005-0000-0000-000004250000}"/>
    <cellStyle name="Berechnung 2 7 5 2" xfId="6718" xr:uid="{00000000-0005-0000-0000-000005250000}"/>
    <cellStyle name="Berechnung 2 7 5 2 2" xfId="18446" xr:uid="{00000000-0005-0000-0000-000006250000}"/>
    <cellStyle name="Berechnung 2 7 5 2 3" xfId="30173" xr:uid="{00000000-0005-0000-0000-000007250000}"/>
    <cellStyle name="Berechnung 2 7 5 3" xfId="10623" xr:uid="{00000000-0005-0000-0000-000008250000}"/>
    <cellStyle name="Berechnung 2 7 5 3 2" xfId="22351" xr:uid="{00000000-0005-0000-0000-000009250000}"/>
    <cellStyle name="Berechnung 2 7 5 3 3" xfId="34078" xr:uid="{00000000-0005-0000-0000-00000A250000}"/>
    <cellStyle name="Berechnung 2 7 5 4" xfId="14541" xr:uid="{00000000-0005-0000-0000-00000B250000}"/>
    <cellStyle name="Berechnung 2 7 5 5" xfId="26268" xr:uid="{00000000-0005-0000-0000-00000C250000}"/>
    <cellStyle name="Berechnung 2 7 6" xfId="4122" xr:uid="{00000000-0005-0000-0000-00000D250000}"/>
    <cellStyle name="Berechnung 2 7 6 2" xfId="15850" xr:uid="{00000000-0005-0000-0000-00000E250000}"/>
    <cellStyle name="Berechnung 2 7 6 3" xfId="27577" xr:uid="{00000000-0005-0000-0000-00000F250000}"/>
    <cellStyle name="Berechnung 2 7 7" xfId="8027" xr:uid="{00000000-0005-0000-0000-000010250000}"/>
    <cellStyle name="Berechnung 2 7 7 2" xfId="19755" xr:uid="{00000000-0005-0000-0000-000011250000}"/>
    <cellStyle name="Berechnung 2 7 7 3" xfId="31482" xr:uid="{00000000-0005-0000-0000-000012250000}"/>
    <cellStyle name="Berechnung 2 7 8" xfId="11945" xr:uid="{00000000-0005-0000-0000-000013250000}"/>
    <cellStyle name="Berechnung 2 7 9" xfId="23672" xr:uid="{00000000-0005-0000-0000-000014250000}"/>
    <cellStyle name="Berechnung 2 8" xfId="216" xr:uid="{00000000-0005-0000-0000-000015250000}"/>
    <cellStyle name="Berechnung 2 8 2" xfId="645" xr:uid="{00000000-0005-0000-0000-000016250000}"/>
    <cellStyle name="Berechnung 2 8 2 2" xfId="1943" xr:uid="{00000000-0005-0000-0000-000017250000}"/>
    <cellStyle name="Berechnung 2 8 2 2 2" xfId="5848" xr:uid="{00000000-0005-0000-0000-000018250000}"/>
    <cellStyle name="Berechnung 2 8 2 2 2 2" xfId="17576" xr:uid="{00000000-0005-0000-0000-000019250000}"/>
    <cellStyle name="Berechnung 2 8 2 2 2 3" xfId="29303" xr:uid="{00000000-0005-0000-0000-00001A250000}"/>
    <cellStyle name="Berechnung 2 8 2 2 3" xfId="9753" xr:uid="{00000000-0005-0000-0000-00001B250000}"/>
    <cellStyle name="Berechnung 2 8 2 2 3 2" xfId="21481" xr:uid="{00000000-0005-0000-0000-00001C250000}"/>
    <cellStyle name="Berechnung 2 8 2 2 3 3" xfId="33208" xr:uid="{00000000-0005-0000-0000-00001D250000}"/>
    <cellStyle name="Berechnung 2 8 2 2 4" xfId="13671" xr:uid="{00000000-0005-0000-0000-00001E250000}"/>
    <cellStyle name="Berechnung 2 8 2 2 5" xfId="25398" xr:uid="{00000000-0005-0000-0000-00001F250000}"/>
    <cellStyle name="Berechnung 2 8 2 3" xfId="3241" xr:uid="{00000000-0005-0000-0000-000020250000}"/>
    <cellStyle name="Berechnung 2 8 2 3 2" xfId="7146" xr:uid="{00000000-0005-0000-0000-000021250000}"/>
    <cellStyle name="Berechnung 2 8 2 3 2 2" xfId="18874" xr:uid="{00000000-0005-0000-0000-000022250000}"/>
    <cellStyle name="Berechnung 2 8 2 3 2 3" xfId="30601" xr:uid="{00000000-0005-0000-0000-000023250000}"/>
    <cellStyle name="Berechnung 2 8 2 3 3" xfId="11051" xr:uid="{00000000-0005-0000-0000-000024250000}"/>
    <cellStyle name="Berechnung 2 8 2 3 3 2" xfId="22779" xr:uid="{00000000-0005-0000-0000-000025250000}"/>
    <cellStyle name="Berechnung 2 8 2 3 3 3" xfId="34506" xr:uid="{00000000-0005-0000-0000-000026250000}"/>
    <cellStyle name="Berechnung 2 8 2 3 4" xfId="14969" xr:uid="{00000000-0005-0000-0000-000027250000}"/>
    <cellStyle name="Berechnung 2 8 2 3 5" xfId="26696" xr:uid="{00000000-0005-0000-0000-000028250000}"/>
    <cellStyle name="Berechnung 2 8 2 4" xfId="4550" xr:uid="{00000000-0005-0000-0000-000029250000}"/>
    <cellStyle name="Berechnung 2 8 2 4 2" xfId="16278" xr:uid="{00000000-0005-0000-0000-00002A250000}"/>
    <cellStyle name="Berechnung 2 8 2 4 3" xfId="28005" xr:uid="{00000000-0005-0000-0000-00002B250000}"/>
    <cellStyle name="Berechnung 2 8 2 5" xfId="8455" xr:uid="{00000000-0005-0000-0000-00002C250000}"/>
    <cellStyle name="Berechnung 2 8 2 5 2" xfId="20183" xr:uid="{00000000-0005-0000-0000-00002D250000}"/>
    <cellStyle name="Berechnung 2 8 2 5 3" xfId="31910" xr:uid="{00000000-0005-0000-0000-00002E250000}"/>
    <cellStyle name="Berechnung 2 8 2 6" xfId="12373" xr:uid="{00000000-0005-0000-0000-00002F250000}"/>
    <cellStyle name="Berechnung 2 8 2 7" xfId="24100" xr:uid="{00000000-0005-0000-0000-000030250000}"/>
    <cellStyle name="Berechnung 2 8 3" xfId="1074" xr:uid="{00000000-0005-0000-0000-000031250000}"/>
    <cellStyle name="Berechnung 2 8 3 2" xfId="2372" xr:uid="{00000000-0005-0000-0000-000032250000}"/>
    <cellStyle name="Berechnung 2 8 3 2 2" xfId="6277" xr:uid="{00000000-0005-0000-0000-000033250000}"/>
    <cellStyle name="Berechnung 2 8 3 2 2 2" xfId="18005" xr:uid="{00000000-0005-0000-0000-000034250000}"/>
    <cellStyle name="Berechnung 2 8 3 2 2 3" xfId="29732" xr:uid="{00000000-0005-0000-0000-000035250000}"/>
    <cellStyle name="Berechnung 2 8 3 2 3" xfId="10182" xr:uid="{00000000-0005-0000-0000-000036250000}"/>
    <cellStyle name="Berechnung 2 8 3 2 3 2" xfId="21910" xr:uid="{00000000-0005-0000-0000-000037250000}"/>
    <cellStyle name="Berechnung 2 8 3 2 3 3" xfId="33637" xr:uid="{00000000-0005-0000-0000-000038250000}"/>
    <cellStyle name="Berechnung 2 8 3 2 4" xfId="14100" xr:uid="{00000000-0005-0000-0000-000039250000}"/>
    <cellStyle name="Berechnung 2 8 3 2 5" xfId="25827" xr:uid="{00000000-0005-0000-0000-00003A250000}"/>
    <cellStyle name="Berechnung 2 8 3 3" xfId="3670" xr:uid="{00000000-0005-0000-0000-00003B250000}"/>
    <cellStyle name="Berechnung 2 8 3 3 2" xfId="7575" xr:uid="{00000000-0005-0000-0000-00003C250000}"/>
    <cellStyle name="Berechnung 2 8 3 3 2 2" xfId="19303" xr:uid="{00000000-0005-0000-0000-00003D250000}"/>
    <cellStyle name="Berechnung 2 8 3 3 2 3" xfId="31030" xr:uid="{00000000-0005-0000-0000-00003E250000}"/>
    <cellStyle name="Berechnung 2 8 3 3 3" xfId="11480" xr:uid="{00000000-0005-0000-0000-00003F250000}"/>
    <cellStyle name="Berechnung 2 8 3 3 3 2" xfId="23208" xr:uid="{00000000-0005-0000-0000-000040250000}"/>
    <cellStyle name="Berechnung 2 8 3 3 3 3" xfId="34935" xr:uid="{00000000-0005-0000-0000-000041250000}"/>
    <cellStyle name="Berechnung 2 8 3 3 4" xfId="15398" xr:uid="{00000000-0005-0000-0000-000042250000}"/>
    <cellStyle name="Berechnung 2 8 3 3 5" xfId="27125" xr:uid="{00000000-0005-0000-0000-000043250000}"/>
    <cellStyle name="Berechnung 2 8 3 4" xfId="4979" xr:uid="{00000000-0005-0000-0000-000044250000}"/>
    <cellStyle name="Berechnung 2 8 3 4 2" xfId="16707" xr:uid="{00000000-0005-0000-0000-000045250000}"/>
    <cellStyle name="Berechnung 2 8 3 4 3" xfId="28434" xr:uid="{00000000-0005-0000-0000-000046250000}"/>
    <cellStyle name="Berechnung 2 8 3 5" xfId="8884" xr:uid="{00000000-0005-0000-0000-000047250000}"/>
    <cellStyle name="Berechnung 2 8 3 5 2" xfId="20612" xr:uid="{00000000-0005-0000-0000-000048250000}"/>
    <cellStyle name="Berechnung 2 8 3 5 3" xfId="32339" xr:uid="{00000000-0005-0000-0000-000049250000}"/>
    <cellStyle name="Berechnung 2 8 3 6" xfId="12802" xr:uid="{00000000-0005-0000-0000-00004A250000}"/>
    <cellStyle name="Berechnung 2 8 3 7" xfId="24529" xr:uid="{00000000-0005-0000-0000-00004B250000}"/>
    <cellStyle name="Berechnung 2 8 4" xfId="1514" xr:uid="{00000000-0005-0000-0000-00004C250000}"/>
    <cellStyle name="Berechnung 2 8 4 2" xfId="5419" xr:uid="{00000000-0005-0000-0000-00004D250000}"/>
    <cellStyle name="Berechnung 2 8 4 2 2" xfId="17147" xr:uid="{00000000-0005-0000-0000-00004E250000}"/>
    <cellStyle name="Berechnung 2 8 4 2 3" xfId="28874" xr:uid="{00000000-0005-0000-0000-00004F250000}"/>
    <cellStyle name="Berechnung 2 8 4 3" xfId="9324" xr:uid="{00000000-0005-0000-0000-000050250000}"/>
    <cellStyle name="Berechnung 2 8 4 3 2" xfId="21052" xr:uid="{00000000-0005-0000-0000-000051250000}"/>
    <cellStyle name="Berechnung 2 8 4 3 3" xfId="32779" xr:uid="{00000000-0005-0000-0000-000052250000}"/>
    <cellStyle name="Berechnung 2 8 4 4" xfId="13242" xr:uid="{00000000-0005-0000-0000-000053250000}"/>
    <cellStyle name="Berechnung 2 8 4 5" xfId="24969" xr:uid="{00000000-0005-0000-0000-000054250000}"/>
    <cellStyle name="Berechnung 2 8 5" xfId="2812" xr:uid="{00000000-0005-0000-0000-000055250000}"/>
    <cellStyle name="Berechnung 2 8 5 2" xfId="6717" xr:uid="{00000000-0005-0000-0000-000056250000}"/>
    <cellStyle name="Berechnung 2 8 5 2 2" xfId="18445" xr:uid="{00000000-0005-0000-0000-000057250000}"/>
    <cellStyle name="Berechnung 2 8 5 2 3" xfId="30172" xr:uid="{00000000-0005-0000-0000-000058250000}"/>
    <cellStyle name="Berechnung 2 8 5 3" xfId="10622" xr:uid="{00000000-0005-0000-0000-000059250000}"/>
    <cellStyle name="Berechnung 2 8 5 3 2" xfId="22350" xr:uid="{00000000-0005-0000-0000-00005A250000}"/>
    <cellStyle name="Berechnung 2 8 5 3 3" xfId="34077" xr:uid="{00000000-0005-0000-0000-00005B250000}"/>
    <cellStyle name="Berechnung 2 8 5 4" xfId="14540" xr:uid="{00000000-0005-0000-0000-00005C250000}"/>
    <cellStyle name="Berechnung 2 8 5 5" xfId="26267" xr:uid="{00000000-0005-0000-0000-00005D250000}"/>
    <cellStyle name="Berechnung 2 8 6" xfId="4121" xr:uid="{00000000-0005-0000-0000-00005E250000}"/>
    <cellStyle name="Berechnung 2 8 6 2" xfId="15849" xr:uid="{00000000-0005-0000-0000-00005F250000}"/>
    <cellStyle name="Berechnung 2 8 6 3" xfId="27576" xr:uid="{00000000-0005-0000-0000-000060250000}"/>
    <cellStyle name="Berechnung 2 8 7" xfId="8026" xr:uid="{00000000-0005-0000-0000-000061250000}"/>
    <cellStyle name="Berechnung 2 8 7 2" xfId="19754" xr:uid="{00000000-0005-0000-0000-000062250000}"/>
    <cellStyle name="Berechnung 2 8 7 3" xfId="31481" xr:uid="{00000000-0005-0000-0000-000063250000}"/>
    <cellStyle name="Berechnung 2 8 8" xfId="11944" xr:uid="{00000000-0005-0000-0000-000064250000}"/>
    <cellStyle name="Berechnung 2 8 9" xfId="23671" xr:uid="{00000000-0005-0000-0000-000065250000}"/>
    <cellStyle name="Berechnung 2 9" xfId="197" xr:uid="{00000000-0005-0000-0000-000066250000}"/>
    <cellStyle name="Berechnung 2 9 2" xfId="626" xr:uid="{00000000-0005-0000-0000-000067250000}"/>
    <cellStyle name="Berechnung 2 9 2 2" xfId="1924" xr:uid="{00000000-0005-0000-0000-000068250000}"/>
    <cellStyle name="Berechnung 2 9 2 2 2" xfId="5829" xr:uid="{00000000-0005-0000-0000-000069250000}"/>
    <cellStyle name="Berechnung 2 9 2 2 2 2" xfId="17557" xr:uid="{00000000-0005-0000-0000-00006A250000}"/>
    <cellStyle name="Berechnung 2 9 2 2 2 3" xfId="29284" xr:uid="{00000000-0005-0000-0000-00006B250000}"/>
    <cellStyle name="Berechnung 2 9 2 2 3" xfId="9734" xr:uid="{00000000-0005-0000-0000-00006C250000}"/>
    <cellStyle name="Berechnung 2 9 2 2 3 2" xfId="21462" xr:uid="{00000000-0005-0000-0000-00006D250000}"/>
    <cellStyle name="Berechnung 2 9 2 2 3 3" xfId="33189" xr:uid="{00000000-0005-0000-0000-00006E250000}"/>
    <cellStyle name="Berechnung 2 9 2 2 4" xfId="13652" xr:uid="{00000000-0005-0000-0000-00006F250000}"/>
    <cellStyle name="Berechnung 2 9 2 2 5" xfId="25379" xr:uid="{00000000-0005-0000-0000-000070250000}"/>
    <cellStyle name="Berechnung 2 9 2 3" xfId="3222" xr:uid="{00000000-0005-0000-0000-000071250000}"/>
    <cellStyle name="Berechnung 2 9 2 3 2" xfId="7127" xr:uid="{00000000-0005-0000-0000-000072250000}"/>
    <cellStyle name="Berechnung 2 9 2 3 2 2" xfId="18855" xr:uid="{00000000-0005-0000-0000-000073250000}"/>
    <cellStyle name="Berechnung 2 9 2 3 2 3" xfId="30582" xr:uid="{00000000-0005-0000-0000-000074250000}"/>
    <cellStyle name="Berechnung 2 9 2 3 3" xfId="11032" xr:uid="{00000000-0005-0000-0000-000075250000}"/>
    <cellStyle name="Berechnung 2 9 2 3 3 2" xfId="22760" xr:uid="{00000000-0005-0000-0000-000076250000}"/>
    <cellStyle name="Berechnung 2 9 2 3 3 3" xfId="34487" xr:uid="{00000000-0005-0000-0000-000077250000}"/>
    <cellStyle name="Berechnung 2 9 2 3 4" xfId="14950" xr:uid="{00000000-0005-0000-0000-000078250000}"/>
    <cellStyle name="Berechnung 2 9 2 3 5" xfId="26677" xr:uid="{00000000-0005-0000-0000-000079250000}"/>
    <cellStyle name="Berechnung 2 9 2 4" xfId="4531" xr:uid="{00000000-0005-0000-0000-00007A250000}"/>
    <cellStyle name="Berechnung 2 9 2 4 2" xfId="16259" xr:uid="{00000000-0005-0000-0000-00007B250000}"/>
    <cellStyle name="Berechnung 2 9 2 4 3" xfId="27986" xr:uid="{00000000-0005-0000-0000-00007C250000}"/>
    <cellStyle name="Berechnung 2 9 2 5" xfId="8436" xr:uid="{00000000-0005-0000-0000-00007D250000}"/>
    <cellStyle name="Berechnung 2 9 2 5 2" xfId="20164" xr:uid="{00000000-0005-0000-0000-00007E250000}"/>
    <cellStyle name="Berechnung 2 9 2 5 3" xfId="31891" xr:uid="{00000000-0005-0000-0000-00007F250000}"/>
    <cellStyle name="Berechnung 2 9 2 6" xfId="12354" xr:uid="{00000000-0005-0000-0000-000080250000}"/>
    <cellStyle name="Berechnung 2 9 2 7" xfId="24081" xr:uid="{00000000-0005-0000-0000-000081250000}"/>
    <cellStyle name="Berechnung 2 9 3" xfId="1055" xr:uid="{00000000-0005-0000-0000-000082250000}"/>
    <cellStyle name="Berechnung 2 9 3 2" xfId="2353" xr:uid="{00000000-0005-0000-0000-000083250000}"/>
    <cellStyle name="Berechnung 2 9 3 2 2" xfId="6258" xr:uid="{00000000-0005-0000-0000-000084250000}"/>
    <cellStyle name="Berechnung 2 9 3 2 2 2" xfId="17986" xr:uid="{00000000-0005-0000-0000-000085250000}"/>
    <cellStyle name="Berechnung 2 9 3 2 2 3" xfId="29713" xr:uid="{00000000-0005-0000-0000-000086250000}"/>
    <cellStyle name="Berechnung 2 9 3 2 3" xfId="10163" xr:uid="{00000000-0005-0000-0000-000087250000}"/>
    <cellStyle name="Berechnung 2 9 3 2 3 2" xfId="21891" xr:uid="{00000000-0005-0000-0000-000088250000}"/>
    <cellStyle name="Berechnung 2 9 3 2 3 3" xfId="33618" xr:uid="{00000000-0005-0000-0000-000089250000}"/>
    <cellStyle name="Berechnung 2 9 3 2 4" xfId="14081" xr:uid="{00000000-0005-0000-0000-00008A250000}"/>
    <cellStyle name="Berechnung 2 9 3 2 5" xfId="25808" xr:uid="{00000000-0005-0000-0000-00008B250000}"/>
    <cellStyle name="Berechnung 2 9 3 3" xfId="3651" xr:uid="{00000000-0005-0000-0000-00008C250000}"/>
    <cellStyle name="Berechnung 2 9 3 3 2" xfId="7556" xr:uid="{00000000-0005-0000-0000-00008D250000}"/>
    <cellStyle name="Berechnung 2 9 3 3 2 2" xfId="19284" xr:uid="{00000000-0005-0000-0000-00008E250000}"/>
    <cellStyle name="Berechnung 2 9 3 3 2 3" xfId="31011" xr:uid="{00000000-0005-0000-0000-00008F250000}"/>
    <cellStyle name="Berechnung 2 9 3 3 3" xfId="11461" xr:uid="{00000000-0005-0000-0000-000090250000}"/>
    <cellStyle name="Berechnung 2 9 3 3 3 2" xfId="23189" xr:uid="{00000000-0005-0000-0000-000091250000}"/>
    <cellStyle name="Berechnung 2 9 3 3 3 3" xfId="34916" xr:uid="{00000000-0005-0000-0000-000092250000}"/>
    <cellStyle name="Berechnung 2 9 3 3 4" xfId="15379" xr:uid="{00000000-0005-0000-0000-000093250000}"/>
    <cellStyle name="Berechnung 2 9 3 3 5" xfId="27106" xr:uid="{00000000-0005-0000-0000-000094250000}"/>
    <cellStyle name="Berechnung 2 9 3 4" xfId="4960" xr:uid="{00000000-0005-0000-0000-000095250000}"/>
    <cellStyle name="Berechnung 2 9 3 4 2" xfId="16688" xr:uid="{00000000-0005-0000-0000-000096250000}"/>
    <cellStyle name="Berechnung 2 9 3 4 3" xfId="28415" xr:uid="{00000000-0005-0000-0000-000097250000}"/>
    <cellStyle name="Berechnung 2 9 3 5" xfId="8865" xr:uid="{00000000-0005-0000-0000-000098250000}"/>
    <cellStyle name="Berechnung 2 9 3 5 2" xfId="20593" xr:uid="{00000000-0005-0000-0000-000099250000}"/>
    <cellStyle name="Berechnung 2 9 3 5 3" xfId="32320" xr:uid="{00000000-0005-0000-0000-00009A250000}"/>
    <cellStyle name="Berechnung 2 9 3 6" xfId="12783" xr:uid="{00000000-0005-0000-0000-00009B250000}"/>
    <cellStyle name="Berechnung 2 9 3 7" xfId="24510" xr:uid="{00000000-0005-0000-0000-00009C250000}"/>
    <cellStyle name="Berechnung 2 9 4" xfId="1495" xr:uid="{00000000-0005-0000-0000-00009D250000}"/>
    <cellStyle name="Berechnung 2 9 4 2" xfId="5400" xr:uid="{00000000-0005-0000-0000-00009E250000}"/>
    <cellStyle name="Berechnung 2 9 4 2 2" xfId="17128" xr:uid="{00000000-0005-0000-0000-00009F250000}"/>
    <cellStyle name="Berechnung 2 9 4 2 3" xfId="28855" xr:uid="{00000000-0005-0000-0000-0000A0250000}"/>
    <cellStyle name="Berechnung 2 9 4 3" xfId="9305" xr:uid="{00000000-0005-0000-0000-0000A1250000}"/>
    <cellStyle name="Berechnung 2 9 4 3 2" xfId="21033" xr:uid="{00000000-0005-0000-0000-0000A2250000}"/>
    <cellStyle name="Berechnung 2 9 4 3 3" xfId="32760" xr:uid="{00000000-0005-0000-0000-0000A3250000}"/>
    <cellStyle name="Berechnung 2 9 4 4" xfId="13223" xr:uid="{00000000-0005-0000-0000-0000A4250000}"/>
    <cellStyle name="Berechnung 2 9 4 5" xfId="24950" xr:uid="{00000000-0005-0000-0000-0000A5250000}"/>
    <cellStyle name="Berechnung 2 9 5" xfId="2793" xr:uid="{00000000-0005-0000-0000-0000A6250000}"/>
    <cellStyle name="Berechnung 2 9 5 2" xfId="6698" xr:uid="{00000000-0005-0000-0000-0000A7250000}"/>
    <cellStyle name="Berechnung 2 9 5 2 2" xfId="18426" xr:uid="{00000000-0005-0000-0000-0000A8250000}"/>
    <cellStyle name="Berechnung 2 9 5 2 3" xfId="30153" xr:uid="{00000000-0005-0000-0000-0000A9250000}"/>
    <cellStyle name="Berechnung 2 9 5 3" xfId="10603" xr:uid="{00000000-0005-0000-0000-0000AA250000}"/>
    <cellStyle name="Berechnung 2 9 5 3 2" xfId="22331" xr:uid="{00000000-0005-0000-0000-0000AB250000}"/>
    <cellStyle name="Berechnung 2 9 5 3 3" xfId="34058" xr:uid="{00000000-0005-0000-0000-0000AC250000}"/>
    <cellStyle name="Berechnung 2 9 5 4" xfId="14521" xr:uid="{00000000-0005-0000-0000-0000AD250000}"/>
    <cellStyle name="Berechnung 2 9 5 5" xfId="26248" xr:uid="{00000000-0005-0000-0000-0000AE250000}"/>
    <cellStyle name="Berechnung 2 9 6" xfId="4102" xr:uid="{00000000-0005-0000-0000-0000AF250000}"/>
    <cellStyle name="Berechnung 2 9 6 2" xfId="15830" xr:uid="{00000000-0005-0000-0000-0000B0250000}"/>
    <cellStyle name="Berechnung 2 9 6 3" xfId="27557" xr:uid="{00000000-0005-0000-0000-0000B1250000}"/>
    <cellStyle name="Berechnung 2 9 7" xfId="8007" xr:uid="{00000000-0005-0000-0000-0000B2250000}"/>
    <cellStyle name="Berechnung 2 9 7 2" xfId="19735" xr:uid="{00000000-0005-0000-0000-0000B3250000}"/>
    <cellStyle name="Berechnung 2 9 7 3" xfId="31462" xr:uid="{00000000-0005-0000-0000-0000B4250000}"/>
    <cellStyle name="Berechnung 2 9 8" xfId="11925" xr:uid="{00000000-0005-0000-0000-0000B5250000}"/>
    <cellStyle name="Berechnung 2 9 9" xfId="23652" xr:uid="{00000000-0005-0000-0000-0000B6250000}"/>
    <cellStyle name="Berechnung 3" xfId="55" xr:uid="{00000000-0005-0000-0000-0000B7250000}"/>
    <cellStyle name="Berechnung 3 10" xfId="292" xr:uid="{00000000-0005-0000-0000-0000B8250000}"/>
    <cellStyle name="Berechnung 3 10 2" xfId="721" xr:uid="{00000000-0005-0000-0000-0000B9250000}"/>
    <cellStyle name="Berechnung 3 10 2 2" xfId="2019" xr:uid="{00000000-0005-0000-0000-0000BA250000}"/>
    <cellStyle name="Berechnung 3 10 2 2 2" xfId="5924" xr:uid="{00000000-0005-0000-0000-0000BB250000}"/>
    <cellStyle name="Berechnung 3 10 2 2 2 2" xfId="17652" xr:uid="{00000000-0005-0000-0000-0000BC250000}"/>
    <cellStyle name="Berechnung 3 10 2 2 2 3" xfId="29379" xr:uid="{00000000-0005-0000-0000-0000BD250000}"/>
    <cellStyle name="Berechnung 3 10 2 2 3" xfId="9829" xr:uid="{00000000-0005-0000-0000-0000BE250000}"/>
    <cellStyle name="Berechnung 3 10 2 2 3 2" xfId="21557" xr:uid="{00000000-0005-0000-0000-0000BF250000}"/>
    <cellStyle name="Berechnung 3 10 2 2 3 3" xfId="33284" xr:uid="{00000000-0005-0000-0000-0000C0250000}"/>
    <cellStyle name="Berechnung 3 10 2 2 4" xfId="13747" xr:uid="{00000000-0005-0000-0000-0000C1250000}"/>
    <cellStyle name="Berechnung 3 10 2 2 5" xfId="25474" xr:uid="{00000000-0005-0000-0000-0000C2250000}"/>
    <cellStyle name="Berechnung 3 10 2 3" xfId="3317" xr:uid="{00000000-0005-0000-0000-0000C3250000}"/>
    <cellStyle name="Berechnung 3 10 2 3 2" xfId="7222" xr:uid="{00000000-0005-0000-0000-0000C4250000}"/>
    <cellStyle name="Berechnung 3 10 2 3 2 2" xfId="18950" xr:uid="{00000000-0005-0000-0000-0000C5250000}"/>
    <cellStyle name="Berechnung 3 10 2 3 2 3" xfId="30677" xr:uid="{00000000-0005-0000-0000-0000C6250000}"/>
    <cellStyle name="Berechnung 3 10 2 3 3" xfId="11127" xr:uid="{00000000-0005-0000-0000-0000C7250000}"/>
    <cellStyle name="Berechnung 3 10 2 3 3 2" xfId="22855" xr:uid="{00000000-0005-0000-0000-0000C8250000}"/>
    <cellStyle name="Berechnung 3 10 2 3 3 3" xfId="34582" xr:uid="{00000000-0005-0000-0000-0000C9250000}"/>
    <cellStyle name="Berechnung 3 10 2 3 4" xfId="15045" xr:uid="{00000000-0005-0000-0000-0000CA250000}"/>
    <cellStyle name="Berechnung 3 10 2 3 5" xfId="26772" xr:uid="{00000000-0005-0000-0000-0000CB250000}"/>
    <cellStyle name="Berechnung 3 10 2 4" xfId="4626" xr:uid="{00000000-0005-0000-0000-0000CC250000}"/>
    <cellStyle name="Berechnung 3 10 2 4 2" xfId="16354" xr:uid="{00000000-0005-0000-0000-0000CD250000}"/>
    <cellStyle name="Berechnung 3 10 2 4 3" xfId="28081" xr:uid="{00000000-0005-0000-0000-0000CE250000}"/>
    <cellStyle name="Berechnung 3 10 2 5" xfId="8531" xr:uid="{00000000-0005-0000-0000-0000CF250000}"/>
    <cellStyle name="Berechnung 3 10 2 5 2" xfId="20259" xr:uid="{00000000-0005-0000-0000-0000D0250000}"/>
    <cellStyle name="Berechnung 3 10 2 5 3" xfId="31986" xr:uid="{00000000-0005-0000-0000-0000D1250000}"/>
    <cellStyle name="Berechnung 3 10 2 6" xfId="12449" xr:uid="{00000000-0005-0000-0000-0000D2250000}"/>
    <cellStyle name="Berechnung 3 10 2 7" xfId="24176" xr:uid="{00000000-0005-0000-0000-0000D3250000}"/>
    <cellStyle name="Berechnung 3 10 3" xfId="1150" xr:uid="{00000000-0005-0000-0000-0000D4250000}"/>
    <cellStyle name="Berechnung 3 10 3 2" xfId="2448" xr:uid="{00000000-0005-0000-0000-0000D5250000}"/>
    <cellStyle name="Berechnung 3 10 3 2 2" xfId="6353" xr:uid="{00000000-0005-0000-0000-0000D6250000}"/>
    <cellStyle name="Berechnung 3 10 3 2 2 2" xfId="18081" xr:uid="{00000000-0005-0000-0000-0000D7250000}"/>
    <cellStyle name="Berechnung 3 10 3 2 2 3" xfId="29808" xr:uid="{00000000-0005-0000-0000-0000D8250000}"/>
    <cellStyle name="Berechnung 3 10 3 2 3" xfId="10258" xr:uid="{00000000-0005-0000-0000-0000D9250000}"/>
    <cellStyle name="Berechnung 3 10 3 2 3 2" xfId="21986" xr:uid="{00000000-0005-0000-0000-0000DA250000}"/>
    <cellStyle name="Berechnung 3 10 3 2 3 3" xfId="33713" xr:uid="{00000000-0005-0000-0000-0000DB250000}"/>
    <cellStyle name="Berechnung 3 10 3 2 4" xfId="14176" xr:uid="{00000000-0005-0000-0000-0000DC250000}"/>
    <cellStyle name="Berechnung 3 10 3 2 5" xfId="25903" xr:uid="{00000000-0005-0000-0000-0000DD250000}"/>
    <cellStyle name="Berechnung 3 10 3 3" xfId="3746" xr:uid="{00000000-0005-0000-0000-0000DE250000}"/>
    <cellStyle name="Berechnung 3 10 3 3 2" xfId="7651" xr:uid="{00000000-0005-0000-0000-0000DF250000}"/>
    <cellStyle name="Berechnung 3 10 3 3 2 2" xfId="19379" xr:uid="{00000000-0005-0000-0000-0000E0250000}"/>
    <cellStyle name="Berechnung 3 10 3 3 2 3" xfId="31106" xr:uid="{00000000-0005-0000-0000-0000E1250000}"/>
    <cellStyle name="Berechnung 3 10 3 3 3" xfId="11556" xr:uid="{00000000-0005-0000-0000-0000E2250000}"/>
    <cellStyle name="Berechnung 3 10 3 3 3 2" xfId="23284" xr:uid="{00000000-0005-0000-0000-0000E3250000}"/>
    <cellStyle name="Berechnung 3 10 3 3 3 3" xfId="35011" xr:uid="{00000000-0005-0000-0000-0000E4250000}"/>
    <cellStyle name="Berechnung 3 10 3 3 4" xfId="15474" xr:uid="{00000000-0005-0000-0000-0000E5250000}"/>
    <cellStyle name="Berechnung 3 10 3 3 5" xfId="27201" xr:uid="{00000000-0005-0000-0000-0000E6250000}"/>
    <cellStyle name="Berechnung 3 10 3 4" xfId="5055" xr:uid="{00000000-0005-0000-0000-0000E7250000}"/>
    <cellStyle name="Berechnung 3 10 3 4 2" xfId="16783" xr:uid="{00000000-0005-0000-0000-0000E8250000}"/>
    <cellStyle name="Berechnung 3 10 3 4 3" xfId="28510" xr:uid="{00000000-0005-0000-0000-0000E9250000}"/>
    <cellStyle name="Berechnung 3 10 3 5" xfId="8960" xr:uid="{00000000-0005-0000-0000-0000EA250000}"/>
    <cellStyle name="Berechnung 3 10 3 5 2" xfId="20688" xr:uid="{00000000-0005-0000-0000-0000EB250000}"/>
    <cellStyle name="Berechnung 3 10 3 5 3" xfId="32415" xr:uid="{00000000-0005-0000-0000-0000EC250000}"/>
    <cellStyle name="Berechnung 3 10 3 6" xfId="12878" xr:uid="{00000000-0005-0000-0000-0000ED250000}"/>
    <cellStyle name="Berechnung 3 10 3 7" xfId="24605" xr:uid="{00000000-0005-0000-0000-0000EE250000}"/>
    <cellStyle name="Berechnung 3 10 4" xfId="1590" xr:uid="{00000000-0005-0000-0000-0000EF250000}"/>
    <cellStyle name="Berechnung 3 10 4 2" xfId="5495" xr:uid="{00000000-0005-0000-0000-0000F0250000}"/>
    <cellStyle name="Berechnung 3 10 4 2 2" xfId="17223" xr:uid="{00000000-0005-0000-0000-0000F1250000}"/>
    <cellStyle name="Berechnung 3 10 4 2 3" xfId="28950" xr:uid="{00000000-0005-0000-0000-0000F2250000}"/>
    <cellStyle name="Berechnung 3 10 4 3" xfId="9400" xr:uid="{00000000-0005-0000-0000-0000F3250000}"/>
    <cellStyle name="Berechnung 3 10 4 3 2" xfId="21128" xr:uid="{00000000-0005-0000-0000-0000F4250000}"/>
    <cellStyle name="Berechnung 3 10 4 3 3" xfId="32855" xr:uid="{00000000-0005-0000-0000-0000F5250000}"/>
    <cellStyle name="Berechnung 3 10 4 4" xfId="13318" xr:uid="{00000000-0005-0000-0000-0000F6250000}"/>
    <cellStyle name="Berechnung 3 10 4 5" xfId="25045" xr:uid="{00000000-0005-0000-0000-0000F7250000}"/>
    <cellStyle name="Berechnung 3 10 5" xfId="2888" xr:uid="{00000000-0005-0000-0000-0000F8250000}"/>
    <cellStyle name="Berechnung 3 10 5 2" xfId="6793" xr:uid="{00000000-0005-0000-0000-0000F9250000}"/>
    <cellStyle name="Berechnung 3 10 5 2 2" xfId="18521" xr:uid="{00000000-0005-0000-0000-0000FA250000}"/>
    <cellStyle name="Berechnung 3 10 5 2 3" xfId="30248" xr:uid="{00000000-0005-0000-0000-0000FB250000}"/>
    <cellStyle name="Berechnung 3 10 5 3" xfId="10698" xr:uid="{00000000-0005-0000-0000-0000FC250000}"/>
    <cellStyle name="Berechnung 3 10 5 3 2" xfId="22426" xr:uid="{00000000-0005-0000-0000-0000FD250000}"/>
    <cellStyle name="Berechnung 3 10 5 3 3" xfId="34153" xr:uid="{00000000-0005-0000-0000-0000FE250000}"/>
    <cellStyle name="Berechnung 3 10 5 4" xfId="14616" xr:uid="{00000000-0005-0000-0000-0000FF250000}"/>
    <cellStyle name="Berechnung 3 10 5 5" xfId="26343" xr:uid="{00000000-0005-0000-0000-000000260000}"/>
    <cellStyle name="Berechnung 3 10 6" xfId="4197" xr:uid="{00000000-0005-0000-0000-000001260000}"/>
    <cellStyle name="Berechnung 3 10 6 2" xfId="15925" xr:uid="{00000000-0005-0000-0000-000002260000}"/>
    <cellStyle name="Berechnung 3 10 6 3" xfId="27652" xr:uid="{00000000-0005-0000-0000-000003260000}"/>
    <cellStyle name="Berechnung 3 10 7" xfId="8102" xr:uid="{00000000-0005-0000-0000-000004260000}"/>
    <cellStyle name="Berechnung 3 10 7 2" xfId="19830" xr:uid="{00000000-0005-0000-0000-000005260000}"/>
    <cellStyle name="Berechnung 3 10 7 3" xfId="31557" xr:uid="{00000000-0005-0000-0000-000006260000}"/>
    <cellStyle name="Berechnung 3 10 8" xfId="12020" xr:uid="{00000000-0005-0000-0000-000007260000}"/>
    <cellStyle name="Berechnung 3 10 9" xfId="23747" xr:uid="{00000000-0005-0000-0000-000008260000}"/>
    <cellStyle name="Berechnung 3 11" xfId="296" xr:uid="{00000000-0005-0000-0000-000009260000}"/>
    <cellStyle name="Berechnung 3 11 2" xfId="725" xr:uid="{00000000-0005-0000-0000-00000A260000}"/>
    <cellStyle name="Berechnung 3 11 2 2" xfId="2023" xr:uid="{00000000-0005-0000-0000-00000B260000}"/>
    <cellStyle name="Berechnung 3 11 2 2 2" xfId="5928" xr:uid="{00000000-0005-0000-0000-00000C260000}"/>
    <cellStyle name="Berechnung 3 11 2 2 2 2" xfId="17656" xr:uid="{00000000-0005-0000-0000-00000D260000}"/>
    <cellStyle name="Berechnung 3 11 2 2 2 3" xfId="29383" xr:uid="{00000000-0005-0000-0000-00000E260000}"/>
    <cellStyle name="Berechnung 3 11 2 2 3" xfId="9833" xr:uid="{00000000-0005-0000-0000-00000F260000}"/>
    <cellStyle name="Berechnung 3 11 2 2 3 2" xfId="21561" xr:uid="{00000000-0005-0000-0000-000010260000}"/>
    <cellStyle name="Berechnung 3 11 2 2 3 3" xfId="33288" xr:uid="{00000000-0005-0000-0000-000011260000}"/>
    <cellStyle name="Berechnung 3 11 2 2 4" xfId="13751" xr:uid="{00000000-0005-0000-0000-000012260000}"/>
    <cellStyle name="Berechnung 3 11 2 2 5" xfId="25478" xr:uid="{00000000-0005-0000-0000-000013260000}"/>
    <cellStyle name="Berechnung 3 11 2 3" xfId="3321" xr:uid="{00000000-0005-0000-0000-000014260000}"/>
    <cellStyle name="Berechnung 3 11 2 3 2" xfId="7226" xr:uid="{00000000-0005-0000-0000-000015260000}"/>
    <cellStyle name="Berechnung 3 11 2 3 2 2" xfId="18954" xr:uid="{00000000-0005-0000-0000-000016260000}"/>
    <cellStyle name="Berechnung 3 11 2 3 2 3" xfId="30681" xr:uid="{00000000-0005-0000-0000-000017260000}"/>
    <cellStyle name="Berechnung 3 11 2 3 3" xfId="11131" xr:uid="{00000000-0005-0000-0000-000018260000}"/>
    <cellStyle name="Berechnung 3 11 2 3 3 2" xfId="22859" xr:uid="{00000000-0005-0000-0000-000019260000}"/>
    <cellStyle name="Berechnung 3 11 2 3 3 3" xfId="34586" xr:uid="{00000000-0005-0000-0000-00001A260000}"/>
    <cellStyle name="Berechnung 3 11 2 3 4" xfId="15049" xr:uid="{00000000-0005-0000-0000-00001B260000}"/>
    <cellStyle name="Berechnung 3 11 2 3 5" xfId="26776" xr:uid="{00000000-0005-0000-0000-00001C260000}"/>
    <cellStyle name="Berechnung 3 11 2 4" xfId="4630" xr:uid="{00000000-0005-0000-0000-00001D260000}"/>
    <cellStyle name="Berechnung 3 11 2 4 2" xfId="16358" xr:uid="{00000000-0005-0000-0000-00001E260000}"/>
    <cellStyle name="Berechnung 3 11 2 4 3" xfId="28085" xr:uid="{00000000-0005-0000-0000-00001F260000}"/>
    <cellStyle name="Berechnung 3 11 2 5" xfId="8535" xr:uid="{00000000-0005-0000-0000-000020260000}"/>
    <cellStyle name="Berechnung 3 11 2 5 2" xfId="20263" xr:uid="{00000000-0005-0000-0000-000021260000}"/>
    <cellStyle name="Berechnung 3 11 2 5 3" xfId="31990" xr:uid="{00000000-0005-0000-0000-000022260000}"/>
    <cellStyle name="Berechnung 3 11 2 6" xfId="12453" xr:uid="{00000000-0005-0000-0000-000023260000}"/>
    <cellStyle name="Berechnung 3 11 2 7" xfId="24180" xr:uid="{00000000-0005-0000-0000-000024260000}"/>
    <cellStyle name="Berechnung 3 11 3" xfId="1154" xr:uid="{00000000-0005-0000-0000-000025260000}"/>
    <cellStyle name="Berechnung 3 11 3 2" xfId="2452" xr:uid="{00000000-0005-0000-0000-000026260000}"/>
    <cellStyle name="Berechnung 3 11 3 2 2" xfId="6357" xr:uid="{00000000-0005-0000-0000-000027260000}"/>
    <cellStyle name="Berechnung 3 11 3 2 2 2" xfId="18085" xr:uid="{00000000-0005-0000-0000-000028260000}"/>
    <cellStyle name="Berechnung 3 11 3 2 2 3" xfId="29812" xr:uid="{00000000-0005-0000-0000-000029260000}"/>
    <cellStyle name="Berechnung 3 11 3 2 3" xfId="10262" xr:uid="{00000000-0005-0000-0000-00002A260000}"/>
    <cellStyle name="Berechnung 3 11 3 2 3 2" xfId="21990" xr:uid="{00000000-0005-0000-0000-00002B260000}"/>
    <cellStyle name="Berechnung 3 11 3 2 3 3" xfId="33717" xr:uid="{00000000-0005-0000-0000-00002C260000}"/>
    <cellStyle name="Berechnung 3 11 3 2 4" xfId="14180" xr:uid="{00000000-0005-0000-0000-00002D260000}"/>
    <cellStyle name="Berechnung 3 11 3 2 5" xfId="25907" xr:uid="{00000000-0005-0000-0000-00002E260000}"/>
    <cellStyle name="Berechnung 3 11 3 3" xfId="3750" xr:uid="{00000000-0005-0000-0000-00002F260000}"/>
    <cellStyle name="Berechnung 3 11 3 3 2" xfId="7655" xr:uid="{00000000-0005-0000-0000-000030260000}"/>
    <cellStyle name="Berechnung 3 11 3 3 2 2" xfId="19383" xr:uid="{00000000-0005-0000-0000-000031260000}"/>
    <cellStyle name="Berechnung 3 11 3 3 2 3" xfId="31110" xr:uid="{00000000-0005-0000-0000-000032260000}"/>
    <cellStyle name="Berechnung 3 11 3 3 3" xfId="11560" xr:uid="{00000000-0005-0000-0000-000033260000}"/>
    <cellStyle name="Berechnung 3 11 3 3 3 2" xfId="23288" xr:uid="{00000000-0005-0000-0000-000034260000}"/>
    <cellStyle name="Berechnung 3 11 3 3 3 3" xfId="35015" xr:uid="{00000000-0005-0000-0000-000035260000}"/>
    <cellStyle name="Berechnung 3 11 3 3 4" xfId="15478" xr:uid="{00000000-0005-0000-0000-000036260000}"/>
    <cellStyle name="Berechnung 3 11 3 3 5" xfId="27205" xr:uid="{00000000-0005-0000-0000-000037260000}"/>
    <cellStyle name="Berechnung 3 11 3 4" xfId="5059" xr:uid="{00000000-0005-0000-0000-000038260000}"/>
    <cellStyle name="Berechnung 3 11 3 4 2" xfId="16787" xr:uid="{00000000-0005-0000-0000-000039260000}"/>
    <cellStyle name="Berechnung 3 11 3 4 3" xfId="28514" xr:uid="{00000000-0005-0000-0000-00003A260000}"/>
    <cellStyle name="Berechnung 3 11 3 5" xfId="8964" xr:uid="{00000000-0005-0000-0000-00003B260000}"/>
    <cellStyle name="Berechnung 3 11 3 5 2" xfId="20692" xr:uid="{00000000-0005-0000-0000-00003C260000}"/>
    <cellStyle name="Berechnung 3 11 3 5 3" xfId="32419" xr:uid="{00000000-0005-0000-0000-00003D260000}"/>
    <cellStyle name="Berechnung 3 11 3 6" xfId="12882" xr:uid="{00000000-0005-0000-0000-00003E260000}"/>
    <cellStyle name="Berechnung 3 11 3 7" xfId="24609" xr:uid="{00000000-0005-0000-0000-00003F260000}"/>
    <cellStyle name="Berechnung 3 11 4" xfId="1594" xr:uid="{00000000-0005-0000-0000-000040260000}"/>
    <cellStyle name="Berechnung 3 11 4 2" xfId="5499" xr:uid="{00000000-0005-0000-0000-000041260000}"/>
    <cellStyle name="Berechnung 3 11 4 2 2" xfId="17227" xr:uid="{00000000-0005-0000-0000-000042260000}"/>
    <cellStyle name="Berechnung 3 11 4 2 3" xfId="28954" xr:uid="{00000000-0005-0000-0000-000043260000}"/>
    <cellStyle name="Berechnung 3 11 4 3" xfId="9404" xr:uid="{00000000-0005-0000-0000-000044260000}"/>
    <cellStyle name="Berechnung 3 11 4 3 2" xfId="21132" xr:uid="{00000000-0005-0000-0000-000045260000}"/>
    <cellStyle name="Berechnung 3 11 4 3 3" xfId="32859" xr:uid="{00000000-0005-0000-0000-000046260000}"/>
    <cellStyle name="Berechnung 3 11 4 4" xfId="13322" xr:uid="{00000000-0005-0000-0000-000047260000}"/>
    <cellStyle name="Berechnung 3 11 4 5" xfId="25049" xr:uid="{00000000-0005-0000-0000-000048260000}"/>
    <cellStyle name="Berechnung 3 11 5" xfId="2892" xr:uid="{00000000-0005-0000-0000-000049260000}"/>
    <cellStyle name="Berechnung 3 11 5 2" xfId="6797" xr:uid="{00000000-0005-0000-0000-00004A260000}"/>
    <cellStyle name="Berechnung 3 11 5 2 2" xfId="18525" xr:uid="{00000000-0005-0000-0000-00004B260000}"/>
    <cellStyle name="Berechnung 3 11 5 2 3" xfId="30252" xr:uid="{00000000-0005-0000-0000-00004C260000}"/>
    <cellStyle name="Berechnung 3 11 5 3" xfId="10702" xr:uid="{00000000-0005-0000-0000-00004D260000}"/>
    <cellStyle name="Berechnung 3 11 5 3 2" xfId="22430" xr:uid="{00000000-0005-0000-0000-00004E260000}"/>
    <cellStyle name="Berechnung 3 11 5 3 3" xfId="34157" xr:uid="{00000000-0005-0000-0000-00004F260000}"/>
    <cellStyle name="Berechnung 3 11 5 4" xfId="14620" xr:uid="{00000000-0005-0000-0000-000050260000}"/>
    <cellStyle name="Berechnung 3 11 5 5" xfId="26347" xr:uid="{00000000-0005-0000-0000-000051260000}"/>
    <cellStyle name="Berechnung 3 11 6" xfId="4201" xr:uid="{00000000-0005-0000-0000-000052260000}"/>
    <cellStyle name="Berechnung 3 11 6 2" xfId="15929" xr:uid="{00000000-0005-0000-0000-000053260000}"/>
    <cellStyle name="Berechnung 3 11 6 3" xfId="27656" xr:uid="{00000000-0005-0000-0000-000054260000}"/>
    <cellStyle name="Berechnung 3 11 7" xfId="8106" xr:uid="{00000000-0005-0000-0000-000055260000}"/>
    <cellStyle name="Berechnung 3 11 7 2" xfId="19834" xr:uid="{00000000-0005-0000-0000-000056260000}"/>
    <cellStyle name="Berechnung 3 11 7 3" xfId="31561" xr:uid="{00000000-0005-0000-0000-000057260000}"/>
    <cellStyle name="Berechnung 3 11 8" xfId="12024" xr:uid="{00000000-0005-0000-0000-000058260000}"/>
    <cellStyle name="Berechnung 3 11 9" xfId="23751" xr:uid="{00000000-0005-0000-0000-000059260000}"/>
    <cellStyle name="Berechnung 3 12" xfId="260" xr:uid="{00000000-0005-0000-0000-00005A260000}"/>
    <cellStyle name="Berechnung 3 12 2" xfId="689" xr:uid="{00000000-0005-0000-0000-00005B260000}"/>
    <cellStyle name="Berechnung 3 12 2 2" xfId="1987" xr:uid="{00000000-0005-0000-0000-00005C260000}"/>
    <cellStyle name="Berechnung 3 12 2 2 2" xfId="5892" xr:uid="{00000000-0005-0000-0000-00005D260000}"/>
    <cellStyle name="Berechnung 3 12 2 2 2 2" xfId="17620" xr:uid="{00000000-0005-0000-0000-00005E260000}"/>
    <cellStyle name="Berechnung 3 12 2 2 2 3" xfId="29347" xr:uid="{00000000-0005-0000-0000-00005F260000}"/>
    <cellStyle name="Berechnung 3 12 2 2 3" xfId="9797" xr:uid="{00000000-0005-0000-0000-000060260000}"/>
    <cellStyle name="Berechnung 3 12 2 2 3 2" xfId="21525" xr:uid="{00000000-0005-0000-0000-000061260000}"/>
    <cellStyle name="Berechnung 3 12 2 2 3 3" xfId="33252" xr:uid="{00000000-0005-0000-0000-000062260000}"/>
    <cellStyle name="Berechnung 3 12 2 2 4" xfId="13715" xr:uid="{00000000-0005-0000-0000-000063260000}"/>
    <cellStyle name="Berechnung 3 12 2 2 5" xfId="25442" xr:uid="{00000000-0005-0000-0000-000064260000}"/>
    <cellStyle name="Berechnung 3 12 2 3" xfId="3285" xr:uid="{00000000-0005-0000-0000-000065260000}"/>
    <cellStyle name="Berechnung 3 12 2 3 2" xfId="7190" xr:uid="{00000000-0005-0000-0000-000066260000}"/>
    <cellStyle name="Berechnung 3 12 2 3 2 2" xfId="18918" xr:uid="{00000000-0005-0000-0000-000067260000}"/>
    <cellStyle name="Berechnung 3 12 2 3 2 3" xfId="30645" xr:uid="{00000000-0005-0000-0000-000068260000}"/>
    <cellStyle name="Berechnung 3 12 2 3 3" xfId="11095" xr:uid="{00000000-0005-0000-0000-000069260000}"/>
    <cellStyle name="Berechnung 3 12 2 3 3 2" xfId="22823" xr:uid="{00000000-0005-0000-0000-00006A260000}"/>
    <cellStyle name="Berechnung 3 12 2 3 3 3" xfId="34550" xr:uid="{00000000-0005-0000-0000-00006B260000}"/>
    <cellStyle name="Berechnung 3 12 2 3 4" xfId="15013" xr:uid="{00000000-0005-0000-0000-00006C260000}"/>
    <cellStyle name="Berechnung 3 12 2 3 5" xfId="26740" xr:uid="{00000000-0005-0000-0000-00006D260000}"/>
    <cellStyle name="Berechnung 3 12 2 4" xfId="4594" xr:uid="{00000000-0005-0000-0000-00006E260000}"/>
    <cellStyle name="Berechnung 3 12 2 4 2" xfId="16322" xr:uid="{00000000-0005-0000-0000-00006F260000}"/>
    <cellStyle name="Berechnung 3 12 2 4 3" xfId="28049" xr:uid="{00000000-0005-0000-0000-000070260000}"/>
    <cellStyle name="Berechnung 3 12 2 5" xfId="8499" xr:uid="{00000000-0005-0000-0000-000071260000}"/>
    <cellStyle name="Berechnung 3 12 2 5 2" xfId="20227" xr:uid="{00000000-0005-0000-0000-000072260000}"/>
    <cellStyle name="Berechnung 3 12 2 5 3" xfId="31954" xr:uid="{00000000-0005-0000-0000-000073260000}"/>
    <cellStyle name="Berechnung 3 12 2 6" xfId="12417" xr:uid="{00000000-0005-0000-0000-000074260000}"/>
    <cellStyle name="Berechnung 3 12 2 7" xfId="24144" xr:uid="{00000000-0005-0000-0000-000075260000}"/>
    <cellStyle name="Berechnung 3 12 3" xfId="1118" xr:uid="{00000000-0005-0000-0000-000076260000}"/>
    <cellStyle name="Berechnung 3 12 3 2" xfId="2416" xr:uid="{00000000-0005-0000-0000-000077260000}"/>
    <cellStyle name="Berechnung 3 12 3 2 2" xfId="6321" xr:uid="{00000000-0005-0000-0000-000078260000}"/>
    <cellStyle name="Berechnung 3 12 3 2 2 2" xfId="18049" xr:uid="{00000000-0005-0000-0000-000079260000}"/>
    <cellStyle name="Berechnung 3 12 3 2 2 3" xfId="29776" xr:uid="{00000000-0005-0000-0000-00007A260000}"/>
    <cellStyle name="Berechnung 3 12 3 2 3" xfId="10226" xr:uid="{00000000-0005-0000-0000-00007B260000}"/>
    <cellStyle name="Berechnung 3 12 3 2 3 2" xfId="21954" xr:uid="{00000000-0005-0000-0000-00007C260000}"/>
    <cellStyle name="Berechnung 3 12 3 2 3 3" xfId="33681" xr:uid="{00000000-0005-0000-0000-00007D260000}"/>
    <cellStyle name="Berechnung 3 12 3 2 4" xfId="14144" xr:uid="{00000000-0005-0000-0000-00007E260000}"/>
    <cellStyle name="Berechnung 3 12 3 2 5" xfId="25871" xr:uid="{00000000-0005-0000-0000-00007F260000}"/>
    <cellStyle name="Berechnung 3 12 3 3" xfId="3714" xr:uid="{00000000-0005-0000-0000-000080260000}"/>
    <cellStyle name="Berechnung 3 12 3 3 2" xfId="7619" xr:uid="{00000000-0005-0000-0000-000081260000}"/>
    <cellStyle name="Berechnung 3 12 3 3 2 2" xfId="19347" xr:uid="{00000000-0005-0000-0000-000082260000}"/>
    <cellStyle name="Berechnung 3 12 3 3 2 3" xfId="31074" xr:uid="{00000000-0005-0000-0000-000083260000}"/>
    <cellStyle name="Berechnung 3 12 3 3 3" xfId="11524" xr:uid="{00000000-0005-0000-0000-000084260000}"/>
    <cellStyle name="Berechnung 3 12 3 3 3 2" xfId="23252" xr:uid="{00000000-0005-0000-0000-000085260000}"/>
    <cellStyle name="Berechnung 3 12 3 3 3 3" xfId="34979" xr:uid="{00000000-0005-0000-0000-000086260000}"/>
    <cellStyle name="Berechnung 3 12 3 3 4" xfId="15442" xr:uid="{00000000-0005-0000-0000-000087260000}"/>
    <cellStyle name="Berechnung 3 12 3 3 5" xfId="27169" xr:uid="{00000000-0005-0000-0000-000088260000}"/>
    <cellStyle name="Berechnung 3 12 3 4" xfId="5023" xr:uid="{00000000-0005-0000-0000-000089260000}"/>
    <cellStyle name="Berechnung 3 12 3 4 2" xfId="16751" xr:uid="{00000000-0005-0000-0000-00008A260000}"/>
    <cellStyle name="Berechnung 3 12 3 4 3" xfId="28478" xr:uid="{00000000-0005-0000-0000-00008B260000}"/>
    <cellStyle name="Berechnung 3 12 3 5" xfId="8928" xr:uid="{00000000-0005-0000-0000-00008C260000}"/>
    <cellStyle name="Berechnung 3 12 3 5 2" xfId="20656" xr:uid="{00000000-0005-0000-0000-00008D260000}"/>
    <cellStyle name="Berechnung 3 12 3 5 3" xfId="32383" xr:uid="{00000000-0005-0000-0000-00008E260000}"/>
    <cellStyle name="Berechnung 3 12 3 6" xfId="12846" xr:uid="{00000000-0005-0000-0000-00008F260000}"/>
    <cellStyle name="Berechnung 3 12 3 7" xfId="24573" xr:uid="{00000000-0005-0000-0000-000090260000}"/>
    <cellStyle name="Berechnung 3 12 4" xfId="1558" xr:uid="{00000000-0005-0000-0000-000091260000}"/>
    <cellStyle name="Berechnung 3 12 4 2" xfId="5463" xr:uid="{00000000-0005-0000-0000-000092260000}"/>
    <cellStyle name="Berechnung 3 12 4 2 2" xfId="17191" xr:uid="{00000000-0005-0000-0000-000093260000}"/>
    <cellStyle name="Berechnung 3 12 4 2 3" xfId="28918" xr:uid="{00000000-0005-0000-0000-000094260000}"/>
    <cellStyle name="Berechnung 3 12 4 3" xfId="9368" xr:uid="{00000000-0005-0000-0000-000095260000}"/>
    <cellStyle name="Berechnung 3 12 4 3 2" xfId="21096" xr:uid="{00000000-0005-0000-0000-000096260000}"/>
    <cellStyle name="Berechnung 3 12 4 3 3" xfId="32823" xr:uid="{00000000-0005-0000-0000-000097260000}"/>
    <cellStyle name="Berechnung 3 12 4 4" xfId="13286" xr:uid="{00000000-0005-0000-0000-000098260000}"/>
    <cellStyle name="Berechnung 3 12 4 5" xfId="25013" xr:uid="{00000000-0005-0000-0000-000099260000}"/>
    <cellStyle name="Berechnung 3 12 5" xfId="2856" xr:uid="{00000000-0005-0000-0000-00009A260000}"/>
    <cellStyle name="Berechnung 3 12 5 2" xfId="6761" xr:uid="{00000000-0005-0000-0000-00009B260000}"/>
    <cellStyle name="Berechnung 3 12 5 2 2" xfId="18489" xr:uid="{00000000-0005-0000-0000-00009C260000}"/>
    <cellStyle name="Berechnung 3 12 5 2 3" xfId="30216" xr:uid="{00000000-0005-0000-0000-00009D260000}"/>
    <cellStyle name="Berechnung 3 12 5 3" xfId="10666" xr:uid="{00000000-0005-0000-0000-00009E260000}"/>
    <cellStyle name="Berechnung 3 12 5 3 2" xfId="22394" xr:uid="{00000000-0005-0000-0000-00009F260000}"/>
    <cellStyle name="Berechnung 3 12 5 3 3" xfId="34121" xr:uid="{00000000-0005-0000-0000-0000A0260000}"/>
    <cellStyle name="Berechnung 3 12 5 4" xfId="14584" xr:uid="{00000000-0005-0000-0000-0000A1260000}"/>
    <cellStyle name="Berechnung 3 12 5 5" xfId="26311" xr:uid="{00000000-0005-0000-0000-0000A2260000}"/>
    <cellStyle name="Berechnung 3 12 6" xfId="4165" xr:uid="{00000000-0005-0000-0000-0000A3260000}"/>
    <cellStyle name="Berechnung 3 12 6 2" xfId="15893" xr:uid="{00000000-0005-0000-0000-0000A4260000}"/>
    <cellStyle name="Berechnung 3 12 6 3" xfId="27620" xr:uid="{00000000-0005-0000-0000-0000A5260000}"/>
    <cellStyle name="Berechnung 3 12 7" xfId="8070" xr:uid="{00000000-0005-0000-0000-0000A6260000}"/>
    <cellStyle name="Berechnung 3 12 7 2" xfId="19798" xr:uid="{00000000-0005-0000-0000-0000A7260000}"/>
    <cellStyle name="Berechnung 3 12 7 3" xfId="31525" xr:uid="{00000000-0005-0000-0000-0000A8260000}"/>
    <cellStyle name="Berechnung 3 12 8" xfId="11988" xr:uid="{00000000-0005-0000-0000-0000A9260000}"/>
    <cellStyle name="Berechnung 3 12 9" xfId="23715" xr:uid="{00000000-0005-0000-0000-0000AA260000}"/>
    <cellStyle name="Berechnung 3 13" xfId="310" xr:uid="{00000000-0005-0000-0000-0000AB260000}"/>
    <cellStyle name="Berechnung 3 13 2" xfId="739" xr:uid="{00000000-0005-0000-0000-0000AC260000}"/>
    <cellStyle name="Berechnung 3 13 2 2" xfId="2037" xr:uid="{00000000-0005-0000-0000-0000AD260000}"/>
    <cellStyle name="Berechnung 3 13 2 2 2" xfId="5942" xr:uid="{00000000-0005-0000-0000-0000AE260000}"/>
    <cellStyle name="Berechnung 3 13 2 2 2 2" xfId="17670" xr:uid="{00000000-0005-0000-0000-0000AF260000}"/>
    <cellStyle name="Berechnung 3 13 2 2 2 3" xfId="29397" xr:uid="{00000000-0005-0000-0000-0000B0260000}"/>
    <cellStyle name="Berechnung 3 13 2 2 3" xfId="9847" xr:uid="{00000000-0005-0000-0000-0000B1260000}"/>
    <cellStyle name="Berechnung 3 13 2 2 3 2" xfId="21575" xr:uid="{00000000-0005-0000-0000-0000B2260000}"/>
    <cellStyle name="Berechnung 3 13 2 2 3 3" xfId="33302" xr:uid="{00000000-0005-0000-0000-0000B3260000}"/>
    <cellStyle name="Berechnung 3 13 2 2 4" xfId="13765" xr:uid="{00000000-0005-0000-0000-0000B4260000}"/>
    <cellStyle name="Berechnung 3 13 2 2 5" xfId="25492" xr:uid="{00000000-0005-0000-0000-0000B5260000}"/>
    <cellStyle name="Berechnung 3 13 2 3" xfId="3335" xr:uid="{00000000-0005-0000-0000-0000B6260000}"/>
    <cellStyle name="Berechnung 3 13 2 3 2" xfId="7240" xr:uid="{00000000-0005-0000-0000-0000B7260000}"/>
    <cellStyle name="Berechnung 3 13 2 3 2 2" xfId="18968" xr:uid="{00000000-0005-0000-0000-0000B8260000}"/>
    <cellStyle name="Berechnung 3 13 2 3 2 3" xfId="30695" xr:uid="{00000000-0005-0000-0000-0000B9260000}"/>
    <cellStyle name="Berechnung 3 13 2 3 3" xfId="11145" xr:uid="{00000000-0005-0000-0000-0000BA260000}"/>
    <cellStyle name="Berechnung 3 13 2 3 3 2" xfId="22873" xr:uid="{00000000-0005-0000-0000-0000BB260000}"/>
    <cellStyle name="Berechnung 3 13 2 3 3 3" xfId="34600" xr:uid="{00000000-0005-0000-0000-0000BC260000}"/>
    <cellStyle name="Berechnung 3 13 2 3 4" xfId="15063" xr:uid="{00000000-0005-0000-0000-0000BD260000}"/>
    <cellStyle name="Berechnung 3 13 2 3 5" xfId="26790" xr:uid="{00000000-0005-0000-0000-0000BE260000}"/>
    <cellStyle name="Berechnung 3 13 2 4" xfId="4644" xr:uid="{00000000-0005-0000-0000-0000BF260000}"/>
    <cellStyle name="Berechnung 3 13 2 4 2" xfId="16372" xr:uid="{00000000-0005-0000-0000-0000C0260000}"/>
    <cellStyle name="Berechnung 3 13 2 4 3" xfId="28099" xr:uid="{00000000-0005-0000-0000-0000C1260000}"/>
    <cellStyle name="Berechnung 3 13 2 5" xfId="8549" xr:uid="{00000000-0005-0000-0000-0000C2260000}"/>
    <cellStyle name="Berechnung 3 13 2 5 2" xfId="20277" xr:uid="{00000000-0005-0000-0000-0000C3260000}"/>
    <cellStyle name="Berechnung 3 13 2 5 3" xfId="32004" xr:uid="{00000000-0005-0000-0000-0000C4260000}"/>
    <cellStyle name="Berechnung 3 13 2 6" xfId="12467" xr:uid="{00000000-0005-0000-0000-0000C5260000}"/>
    <cellStyle name="Berechnung 3 13 2 7" xfId="24194" xr:uid="{00000000-0005-0000-0000-0000C6260000}"/>
    <cellStyle name="Berechnung 3 13 3" xfId="1168" xr:uid="{00000000-0005-0000-0000-0000C7260000}"/>
    <cellStyle name="Berechnung 3 13 3 2" xfId="2466" xr:uid="{00000000-0005-0000-0000-0000C8260000}"/>
    <cellStyle name="Berechnung 3 13 3 2 2" xfId="6371" xr:uid="{00000000-0005-0000-0000-0000C9260000}"/>
    <cellStyle name="Berechnung 3 13 3 2 2 2" xfId="18099" xr:uid="{00000000-0005-0000-0000-0000CA260000}"/>
    <cellStyle name="Berechnung 3 13 3 2 2 3" xfId="29826" xr:uid="{00000000-0005-0000-0000-0000CB260000}"/>
    <cellStyle name="Berechnung 3 13 3 2 3" xfId="10276" xr:uid="{00000000-0005-0000-0000-0000CC260000}"/>
    <cellStyle name="Berechnung 3 13 3 2 3 2" xfId="22004" xr:uid="{00000000-0005-0000-0000-0000CD260000}"/>
    <cellStyle name="Berechnung 3 13 3 2 3 3" xfId="33731" xr:uid="{00000000-0005-0000-0000-0000CE260000}"/>
    <cellStyle name="Berechnung 3 13 3 2 4" xfId="14194" xr:uid="{00000000-0005-0000-0000-0000CF260000}"/>
    <cellStyle name="Berechnung 3 13 3 2 5" xfId="25921" xr:uid="{00000000-0005-0000-0000-0000D0260000}"/>
    <cellStyle name="Berechnung 3 13 3 3" xfId="3764" xr:uid="{00000000-0005-0000-0000-0000D1260000}"/>
    <cellStyle name="Berechnung 3 13 3 3 2" xfId="7669" xr:uid="{00000000-0005-0000-0000-0000D2260000}"/>
    <cellStyle name="Berechnung 3 13 3 3 2 2" xfId="19397" xr:uid="{00000000-0005-0000-0000-0000D3260000}"/>
    <cellStyle name="Berechnung 3 13 3 3 2 3" xfId="31124" xr:uid="{00000000-0005-0000-0000-0000D4260000}"/>
    <cellStyle name="Berechnung 3 13 3 3 3" xfId="11574" xr:uid="{00000000-0005-0000-0000-0000D5260000}"/>
    <cellStyle name="Berechnung 3 13 3 3 3 2" xfId="23302" xr:uid="{00000000-0005-0000-0000-0000D6260000}"/>
    <cellStyle name="Berechnung 3 13 3 3 3 3" xfId="35029" xr:uid="{00000000-0005-0000-0000-0000D7260000}"/>
    <cellStyle name="Berechnung 3 13 3 3 4" xfId="15492" xr:uid="{00000000-0005-0000-0000-0000D8260000}"/>
    <cellStyle name="Berechnung 3 13 3 3 5" xfId="27219" xr:uid="{00000000-0005-0000-0000-0000D9260000}"/>
    <cellStyle name="Berechnung 3 13 3 4" xfId="5073" xr:uid="{00000000-0005-0000-0000-0000DA260000}"/>
    <cellStyle name="Berechnung 3 13 3 4 2" xfId="16801" xr:uid="{00000000-0005-0000-0000-0000DB260000}"/>
    <cellStyle name="Berechnung 3 13 3 4 3" xfId="28528" xr:uid="{00000000-0005-0000-0000-0000DC260000}"/>
    <cellStyle name="Berechnung 3 13 3 5" xfId="8978" xr:uid="{00000000-0005-0000-0000-0000DD260000}"/>
    <cellStyle name="Berechnung 3 13 3 5 2" xfId="20706" xr:uid="{00000000-0005-0000-0000-0000DE260000}"/>
    <cellStyle name="Berechnung 3 13 3 5 3" xfId="32433" xr:uid="{00000000-0005-0000-0000-0000DF260000}"/>
    <cellStyle name="Berechnung 3 13 3 6" xfId="12896" xr:uid="{00000000-0005-0000-0000-0000E0260000}"/>
    <cellStyle name="Berechnung 3 13 3 7" xfId="24623" xr:uid="{00000000-0005-0000-0000-0000E1260000}"/>
    <cellStyle name="Berechnung 3 13 4" xfId="1608" xr:uid="{00000000-0005-0000-0000-0000E2260000}"/>
    <cellStyle name="Berechnung 3 13 4 2" xfId="5513" xr:uid="{00000000-0005-0000-0000-0000E3260000}"/>
    <cellStyle name="Berechnung 3 13 4 2 2" xfId="17241" xr:uid="{00000000-0005-0000-0000-0000E4260000}"/>
    <cellStyle name="Berechnung 3 13 4 2 3" xfId="28968" xr:uid="{00000000-0005-0000-0000-0000E5260000}"/>
    <cellStyle name="Berechnung 3 13 4 3" xfId="9418" xr:uid="{00000000-0005-0000-0000-0000E6260000}"/>
    <cellStyle name="Berechnung 3 13 4 3 2" xfId="21146" xr:uid="{00000000-0005-0000-0000-0000E7260000}"/>
    <cellStyle name="Berechnung 3 13 4 3 3" xfId="32873" xr:uid="{00000000-0005-0000-0000-0000E8260000}"/>
    <cellStyle name="Berechnung 3 13 4 4" xfId="13336" xr:uid="{00000000-0005-0000-0000-0000E9260000}"/>
    <cellStyle name="Berechnung 3 13 4 5" xfId="25063" xr:uid="{00000000-0005-0000-0000-0000EA260000}"/>
    <cellStyle name="Berechnung 3 13 5" xfId="2906" xr:uid="{00000000-0005-0000-0000-0000EB260000}"/>
    <cellStyle name="Berechnung 3 13 5 2" xfId="6811" xr:uid="{00000000-0005-0000-0000-0000EC260000}"/>
    <cellStyle name="Berechnung 3 13 5 2 2" xfId="18539" xr:uid="{00000000-0005-0000-0000-0000ED260000}"/>
    <cellStyle name="Berechnung 3 13 5 2 3" xfId="30266" xr:uid="{00000000-0005-0000-0000-0000EE260000}"/>
    <cellStyle name="Berechnung 3 13 5 3" xfId="10716" xr:uid="{00000000-0005-0000-0000-0000EF260000}"/>
    <cellStyle name="Berechnung 3 13 5 3 2" xfId="22444" xr:uid="{00000000-0005-0000-0000-0000F0260000}"/>
    <cellStyle name="Berechnung 3 13 5 3 3" xfId="34171" xr:uid="{00000000-0005-0000-0000-0000F1260000}"/>
    <cellStyle name="Berechnung 3 13 5 4" xfId="14634" xr:uid="{00000000-0005-0000-0000-0000F2260000}"/>
    <cellStyle name="Berechnung 3 13 5 5" xfId="26361" xr:uid="{00000000-0005-0000-0000-0000F3260000}"/>
    <cellStyle name="Berechnung 3 13 6" xfId="4215" xr:uid="{00000000-0005-0000-0000-0000F4260000}"/>
    <cellStyle name="Berechnung 3 13 6 2" xfId="15943" xr:uid="{00000000-0005-0000-0000-0000F5260000}"/>
    <cellStyle name="Berechnung 3 13 6 3" xfId="27670" xr:uid="{00000000-0005-0000-0000-0000F6260000}"/>
    <cellStyle name="Berechnung 3 13 7" xfId="8120" xr:uid="{00000000-0005-0000-0000-0000F7260000}"/>
    <cellStyle name="Berechnung 3 13 7 2" xfId="19848" xr:uid="{00000000-0005-0000-0000-0000F8260000}"/>
    <cellStyle name="Berechnung 3 13 7 3" xfId="31575" xr:uid="{00000000-0005-0000-0000-0000F9260000}"/>
    <cellStyle name="Berechnung 3 13 8" xfId="12038" xr:uid="{00000000-0005-0000-0000-0000FA260000}"/>
    <cellStyle name="Berechnung 3 13 9" xfId="23765" xr:uid="{00000000-0005-0000-0000-0000FB260000}"/>
    <cellStyle name="Berechnung 3 14" xfId="178" xr:uid="{00000000-0005-0000-0000-0000FC260000}"/>
    <cellStyle name="Berechnung 3 14 2" xfId="1476" xr:uid="{00000000-0005-0000-0000-0000FD260000}"/>
    <cellStyle name="Berechnung 3 14 2 2" xfId="5381" xr:uid="{00000000-0005-0000-0000-0000FE260000}"/>
    <cellStyle name="Berechnung 3 14 2 2 2" xfId="17109" xr:uid="{00000000-0005-0000-0000-0000FF260000}"/>
    <cellStyle name="Berechnung 3 14 2 2 3" xfId="28836" xr:uid="{00000000-0005-0000-0000-000000270000}"/>
    <cellStyle name="Berechnung 3 14 2 3" xfId="9286" xr:uid="{00000000-0005-0000-0000-000001270000}"/>
    <cellStyle name="Berechnung 3 14 2 3 2" xfId="21014" xr:uid="{00000000-0005-0000-0000-000002270000}"/>
    <cellStyle name="Berechnung 3 14 2 3 3" xfId="32741" xr:uid="{00000000-0005-0000-0000-000003270000}"/>
    <cellStyle name="Berechnung 3 14 2 4" xfId="13204" xr:uid="{00000000-0005-0000-0000-000004270000}"/>
    <cellStyle name="Berechnung 3 14 2 5" xfId="24931" xr:uid="{00000000-0005-0000-0000-000005270000}"/>
    <cellStyle name="Berechnung 3 14 3" xfId="2774" xr:uid="{00000000-0005-0000-0000-000006270000}"/>
    <cellStyle name="Berechnung 3 14 3 2" xfId="6679" xr:uid="{00000000-0005-0000-0000-000007270000}"/>
    <cellStyle name="Berechnung 3 14 3 2 2" xfId="18407" xr:uid="{00000000-0005-0000-0000-000008270000}"/>
    <cellStyle name="Berechnung 3 14 3 2 3" xfId="30134" xr:uid="{00000000-0005-0000-0000-000009270000}"/>
    <cellStyle name="Berechnung 3 14 3 3" xfId="10584" xr:uid="{00000000-0005-0000-0000-00000A270000}"/>
    <cellStyle name="Berechnung 3 14 3 3 2" xfId="22312" xr:uid="{00000000-0005-0000-0000-00000B270000}"/>
    <cellStyle name="Berechnung 3 14 3 3 3" xfId="34039" xr:uid="{00000000-0005-0000-0000-00000C270000}"/>
    <cellStyle name="Berechnung 3 14 3 4" xfId="14502" xr:uid="{00000000-0005-0000-0000-00000D270000}"/>
    <cellStyle name="Berechnung 3 14 3 5" xfId="26229" xr:uid="{00000000-0005-0000-0000-00000E270000}"/>
    <cellStyle name="Berechnung 3 14 4" xfId="4083" xr:uid="{00000000-0005-0000-0000-00000F270000}"/>
    <cellStyle name="Berechnung 3 14 4 2" xfId="15811" xr:uid="{00000000-0005-0000-0000-000010270000}"/>
    <cellStyle name="Berechnung 3 14 4 3" xfId="27538" xr:uid="{00000000-0005-0000-0000-000011270000}"/>
    <cellStyle name="Berechnung 3 14 5" xfId="7988" xr:uid="{00000000-0005-0000-0000-000012270000}"/>
    <cellStyle name="Berechnung 3 14 5 2" xfId="19716" xr:uid="{00000000-0005-0000-0000-000013270000}"/>
    <cellStyle name="Berechnung 3 14 5 3" xfId="31443" xr:uid="{00000000-0005-0000-0000-000014270000}"/>
    <cellStyle name="Berechnung 3 14 6" xfId="11906" xr:uid="{00000000-0005-0000-0000-000015270000}"/>
    <cellStyle name="Berechnung 3 14 7" xfId="23633" xr:uid="{00000000-0005-0000-0000-000016270000}"/>
    <cellStyle name="Berechnung 3 15" xfId="167" xr:uid="{00000000-0005-0000-0000-000017270000}"/>
    <cellStyle name="Berechnung 3 15 2" xfId="4072" xr:uid="{00000000-0005-0000-0000-000018270000}"/>
    <cellStyle name="Berechnung 3 15 2 2" xfId="15800" xr:uid="{00000000-0005-0000-0000-000019270000}"/>
    <cellStyle name="Berechnung 3 15 2 3" xfId="27527" xr:uid="{00000000-0005-0000-0000-00001A270000}"/>
    <cellStyle name="Berechnung 3 15 3" xfId="7977" xr:uid="{00000000-0005-0000-0000-00001B270000}"/>
    <cellStyle name="Berechnung 3 15 3 2" xfId="19705" xr:uid="{00000000-0005-0000-0000-00001C270000}"/>
    <cellStyle name="Berechnung 3 15 3 3" xfId="31432" xr:uid="{00000000-0005-0000-0000-00001D270000}"/>
    <cellStyle name="Berechnung 3 15 4" xfId="11895" xr:uid="{00000000-0005-0000-0000-00001E270000}"/>
    <cellStyle name="Berechnung 3 15 5" xfId="23622" xr:uid="{00000000-0005-0000-0000-00001F270000}"/>
    <cellStyle name="Berechnung 3 16" xfId="156" xr:uid="{00000000-0005-0000-0000-000020270000}"/>
    <cellStyle name="Berechnung 3 16 2" xfId="11884" xr:uid="{00000000-0005-0000-0000-000021270000}"/>
    <cellStyle name="Berechnung 3 16 3" xfId="23611" xr:uid="{00000000-0005-0000-0000-000022270000}"/>
    <cellStyle name="Berechnung 3 17" xfId="139" xr:uid="{00000000-0005-0000-0000-000023270000}"/>
    <cellStyle name="Berechnung 3 18" xfId="149" xr:uid="{00000000-0005-0000-0000-000024270000}"/>
    <cellStyle name="Berechnung 3 19" xfId="136" xr:uid="{00000000-0005-0000-0000-000025270000}"/>
    <cellStyle name="Berechnung 3 2" xfId="105" xr:uid="{00000000-0005-0000-0000-000026270000}"/>
    <cellStyle name="Berechnung 3 2 10" xfId="2823" xr:uid="{00000000-0005-0000-0000-000027270000}"/>
    <cellStyle name="Berechnung 3 2 10 2" xfId="6728" xr:uid="{00000000-0005-0000-0000-000028270000}"/>
    <cellStyle name="Berechnung 3 2 10 2 2" xfId="18456" xr:uid="{00000000-0005-0000-0000-000029270000}"/>
    <cellStyle name="Berechnung 3 2 10 2 3" xfId="30183" xr:uid="{00000000-0005-0000-0000-00002A270000}"/>
    <cellStyle name="Berechnung 3 2 10 3" xfId="10633" xr:uid="{00000000-0005-0000-0000-00002B270000}"/>
    <cellStyle name="Berechnung 3 2 10 3 2" xfId="22361" xr:uid="{00000000-0005-0000-0000-00002C270000}"/>
    <cellStyle name="Berechnung 3 2 10 3 3" xfId="34088" xr:uid="{00000000-0005-0000-0000-00002D270000}"/>
    <cellStyle name="Berechnung 3 2 10 4" xfId="14551" xr:uid="{00000000-0005-0000-0000-00002E270000}"/>
    <cellStyle name="Berechnung 3 2 10 5" xfId="26278" xr:uid="{00000000-0005-0000-0000-00002F270000}"/>
    <cellStyle name="Berechnung 3 2 11" xfId="4132" xr:uid="{00000000-0005-0000-0000-000030270000}"/>
    <cellStyle name="Berechnung 3 2 11 2" xfId="15860" xr:uid="{00000000-0005-0000-0000-000031270000}"/>
    <cellStyle name="Berechnung 3 2 11 3" xfId="27587" xr:uid="{00000000-0005-0000-0000-000032270000}"/>
    <cellStyle name="Berechnung 3 2 12" xfId="8037" xr:uid="{00000000-0005-0000-0000-000033270000}"/>
    <cellStyle name="Berechnung 3 2 12 2" xfId="19765" xr:uid="{00000000-0005-0000-0000-000034270000}"/>
    <cellStyle name="Berechnung 3 2 12 3" xfId="31492" xr:uid="{00000000-0005-0000-0000-000035270000}"/>
    <cellStyle name="Berechnung 3 2 13" xfId="11955" xr:uid="{00000000-0005-0000-0000-000036270000}"/>
    <cellStyle name="Berechnung 3 2 14" xfId="23682" xr:uid="{00000000-0005-0000-0000-000037270000}"/>
    <cellStyle name="Berechnung 3 2 15" xfId="35333" xr:uid="{00000000-0005-0000-0000-000038270000}"/>
    <cellStyle name="Berechnung 3 2 16" xfId="35347" xr:uid="{00000000-0005-0000-0000-000039270000}"/>
    <cellStyle name="Berechnung 3 2 17" xfId="35358" xr:uid="{00000000-0005-0000-0000-00003A270000}"/>
    <cellStyle name="Berechnung 3 2 18" xfId="227" xr:uid="{00000000-0005-0000-0000-00003B270000}"/>
    <cellStyle name="Berechnung 3 2 2" xfId="385" xr:uid="{00000000-0005-0000-0000-00003C270000}"/>
    <cellStyle name="Berechnung 3 2 2 10" xfId="12113" xr:uid="{00000000-0005-0000-0000-00003D270000}"/>
    <cellStyle name="Berechnung 3 2 2 11" xfId="23840" xr:uid="{00000000-0005-0000-0000-00003E270000}"/>
    <cellStyle name="Berechnung 3 2 2 2" xfId="484" xr:uid="{00000000-0005-0000-0000-00003F270000}"/>
    <cellStyle name="Berechnung 3 2 2 2 2" xfId="913" xr:uid="{00000000-0005-0000-0000-000040270000}"/>
    <cellStyle name="Berechnung 3 2 2 2 2 2" xfId="2211" xr:uid="{00000000-0005-0000-0000-000041270000}"/>
    <cellStyle name="Berechnung 3 2 2 2 2 2 2" xfId="6116" xr:uid="{00000000-0005-0000-0000-000042270000}"/>
    <cellStyle name="Berechnung 3 2 2 2 2 2 2 2" xfId="17844" xr:uid="{00000000-0005-0000-0000-000043270000}"/>
    <cellStyle name="Berechnung 3 2 2 2 2 2 2 3" xfId="29571" xr:uid="{00000000-0005-0000-0000-000044270000}"/>
    <cellStyle name="Berechnung 3 2 2 2 2 2 3" xfId="10021" xr:uid="{00000000-0005-0000-0000-000045270000}"/>
    <cellStyle name="Berechnung 3 2 2 2 2 2 3 2" xfId="21749" xr:uid="{00000000-0005-0000-0000-000046270000}"/>
    <cellStyle name="Berechnung 3 2 2 2 2 2 3 3" xfId="33476" xr:uid="{00000000-0005-0000-0000-000047270000}"/>
    <cellStyle name="Berechnung 3 2 2 2 2 2 4" xfId="13939" xr:uid="{00000000-0005-0000-0000-000048270000}"/>
    <cellStyle name="Berechnung 3 2 2 2 2 2 5" xfId="25666" xr:uid="{00000000-0005-0000-0000-000049270000}"/>
    <cellStyle name="Berechnung 3 2 2 2 2 3" xfId="3509" xr:uid="{00000000-0005-0000-0000-00004A270000}"/>
    <cellStyle name="Berechnung 3 2 2 2 2 3 2" xfId="7414" xr:uid="{00000000-0005-0000-0000-00004B270000}"/>
    <cellStyle name="Berechnung 3 2 2 2 2 3 2 2" xfId="19142" xr:uid="{00000000-0005-0000-0000-00004C270000}"/>
    <cellStyle name="Berechnung 3 2 2 2 2 3 2 3" xfId="30869" xr:uid="{00000000-0005-0000-0000-00004D270000}"/>
    <cellStyle name="Berechnung 3 2 2 2 2 3 3" xfId="11319" xr:uid="{00000000-0005-0000-0000-00004E270000}"/>
    <cellStyle name="Berechnung 3 2 2 2 2 3 3 2" xfId="23047" xr:uid="{00000000-0005-0000-0000-00004F270000}"/>
    <cellStyle name="Berechnung 3 2 2 2 2 3 3 3" xfId="34774" xr:uid="{00000000-0005-0000-0000-000050270000}"/>
    <cellStyle name="Berechnung 3 2 2 2 2 3 4" xfId="15237" xr:uid="{00000000-0005-0000-0000-000051270000}"/>
    <cellStyle name="Berechnung 3 2 2 2 2 3 5" xfId="26964" xr:uid="{00000000-0005-0000-0000-000052270000}"/>
    <cellStyle name="Berechnung 3 2 2 2 2 4" xfId="4818" xr:uid="{00000000-0005-0000-0000-000053270000}"/>
    <cellStyle name="Berechnung 3 2 2 2 2 4 2" xfId="16546" xr:uid="{00000000-0005-0000-0000-000054270000}"/>
    <cellStyle name="Berechnung 3 2 2 2 2 4 3" xfId="28273" xr:uid="{00000000-0005-0000-0000-000055270000}"/>
    <cellStyle name="Berechnung 3 2 2 2 2 5" xfId="8723" xr:uid="{00000000-0005-0000-0000-000056270000}"/>
    <cellStyle name="Berechnung 3 2 2 2 2 5 2" xfId="20451" xr:uid="{00000000-0005-0000-0000-000057270000}"/>
    <cellStyle name="Berechnung 3 2 2 2 2 5 3" xfId="32178" xr:uid="{00000000-0005-0000-0000-000058270000}"/>
    <cellStyle name="Berechnung 3 2 2 2 2 6" xfId="12641" xr:uid="{00000000-0005-0000-0000-000059270000}"/>
    <cellStyle name="Berechnung 3 2 2 2 2 7" xfId="24368" xr:uid="{00000000-0005-0000-0000-00005A270000}"/>
    <cellStyle name="Berechnung 3 2 2 2 3" xfId="1342" xr:uid="{00000000-0005-0000-0000-00005B270000}"/>
    <cellStyle name="Berechnung 3 2 2 2 3 2" xfId="2640" xr:uid="{00000000-0005-0000-0000-00005C270000}"/>
    <cellStyle name="Berechnung 3 2 2 2 3 2 2" xfId="6545" xr:uid="{00000000-0005-0000-0000-00005D270000}"/>
    <cellStyle name="Berechnung 3 2 2 2 3 2 2 2" xfId="18273" xr:uid="{00000000-0005-0000-0000-00005E270000}"/>
    <cellStyle name="Berechnung 3 2 2 2 3 2 2 3" xfId="30000" xr:uid="{00000000-0005-0000-0000-00005F270000}"/>
    <cellStyle name="Berechnung 3 2 2 2 3 2 3" xfId="10450" xr:uid="{00000000-0005-0000-0000-000060270000}"/>
    <cellStyle name="Berechnung 3 2 2 2 3 2 3 2" xfId="22178" xr:uid="{00000000-0005-0000-0000-000061270000}"/>
    <cellStyle name="Berechnung 3 2 2 2 3 2 3 3" xfId="33905" xr:uid="{00000000-0005-0000-0000-000062270000}"/>
    <cellStyle name="Berechnung 3 2 2 2 3 2 4" xfId="14368" xr:uid="{00000000-0005-0000-0000-000063270000}"/>
    <cellStyle name="Berechnung 3 2 2 2 3 2 5" xfId="26095" xr:uid="{00000000-0005-0000-0000-000064270000}"/>
    <cellStyle name="Berechnung 3 2 2 2 3 3" xfId="3938" xr:uid="{00000000-0005-0000-0000-000065270000}"/>
    <cellStyle name="Berechnung 3 2 2 2 3 3 2" xfId="7843" xr:uid="{00000000-0005-0000-0000-000066270000}"/>
    <cellStyle name="Berechnung 3 2 2 2 3 3 2 2" xfId="19571" xr:uid="{00000000-0005-0000-0000-000067270000}"/>
    <cellStyle name="Berechnung 3 2 2 2 3 3 2 3" xfId="31298" xr:uid="{00000000-0005-0000-0000-000068270000}"/>
    <cellStyle name="Berechnung 3 2 2 2 3 3 3" xfId="11748" xr:uid="{00000000-0005-0000-0000-000069270000}"/>
    <cellStyle name="Berechnung 3 2 2 2 3 3 3 2" xfId="23476" xr:uid="{00000000-0005-0000-0000-00006A270000}"/>
    <cellStyle name="Berechnung 3 2 2 2 3 3 3 3" xfId="35203" xr:uid="{00000000-0005-0000-0000-00006B270000}"/>
    <cellStyle name="Berechnung 3 2 2 2 3 3 4" xfId="15666" xr:uid="{00000000-0005-0000-0000-00006C270000}"/>
    <cellStyle name="Berechnung 3 2 2 2 3 3 5" xfId="27393" xr:uid="{00000000-0005-0000-0000-00006D270000}"/>
    <cellStyle name="Berechnung 3 2 2 2 3 4" xfId="5247" xr:uid="{00000000-0005-0000-0000-00006E270000}"/>
    <cellStyle name="Berechnung 3 2 2 2 3 4 2" xfId="16975" xr:uid="{00000000-0005-0000-0000-00006F270000}"/>
    <cellStyle name="Berechnung 3 2 2 2 3 4 3" xfId="28702" xr:uid="{00000000-0005-0000-0000-000070270000}"/>
    <cellStyle name="Berechnung 3 2 2 2 3 5" xfId="9152" xr:uid="{00000000-0005-0000-0000-000071270000}"/>
    <cellStyle name="Berechnung 3 2 2 2 3 5 2" xfId="20880" xr:uid="{00000000-0005-0000-0000-000072270000}"/>
    <cellStyle name="Berechnung 3 2 2 2 3 5 3" xfId="32607" xr:uid="{00000000-0005-0000-0000-000073270000}"/>
    <cellStyle name="Berechnung 3 2 2 2 3 6" xfId="13070" xr:uid="{00000000-0005-0000-0000-000074270000}"/>
    <cellStyle name="Berechnung 3 2 2 2 3 7" xfId="24797" xr:uid="{00000000-0005-0000-0000-000075270000}"/>
    <cellStyle name="Berechnung 3 2 2 2 4" xfId="1782" xr:uid="{00000000-0005-0000-0000-000076270000}"/>
    <cellStyle name="Berechnung 3 2 2 2 4 2" xfId="5687" xr:uid="{00000000-0005-0000-0000-000077270000}"/>
    <cellStyle name="Berechnung 3 2 2 2 4 2 2" xfId="17415" xr:uid="{00000000-0005-0000-0000-000078270000}"/>
    <cellStyle name="Berechnung 3 2 2 2 4 2 3" xfId="29142" xr:uid="{00000000-0005-0000-0000-000079270000}"/>
    <cellStyle name="Berechnung 3 2 2 2 4 3" xfId="9592" xr:uid="{00000000-0005-0000-0000-00007A270000}"/>
    <cellStyle name="Berechnung 3 2 2 2 4 3 2" xfId="21320" xr:uid="{00000000-0005-0000-0000-00007B270000}"/>
    <cellStyle name="Berechnung 3 2 2 2 4 3 3" xfId="33047" xr:uid="{00000000-0005-0000-0000-00007C270000}"/>
    <cellStyle name="Berechnung 3 2 2 2 4 4" xfId="13510" xr:uid="{00000000-0005-0000-0000-00007D270000}"/>
    <cellStyle name="Berechnung 3 2 2 2 4 5" xfId="25237" xr:uid="{00000000-0005-0000-0000-00007E270000}"/>
    <cellStyle name="Berechnung 3 2 2 2 5" xfId="3080" xr:uid="{00000000-0005-0000-0000-00007F270000}"/>
    <cellStyle name="Berechnung 3 2 2 2 5 2" xfId="6985" xr:uid="{00000000-0005-0000-0000-000080270000}"/>
    <cellStyle name="Berechnung 3 2 2 2 5 2 2" xfId="18713" xr:uid="{00000000-0005-0000-0000-000081270000}"/>
    <cellStyle name="Berechnung 3 2 2 2 5 2 3" xfId="30440" xr:uid="{00000000-0005-0000-0000-000082270000}"/>
    <cellStyle name="Berechnung 3 2 2 2 5 3" xfId="10890" xr:uid="{00000000-0005-0000-0000-000083270000}"/>
    <cellStyle name="Berechnung 3 2 2 2 5 3 2" xfId="22618" xr:uid="{00000000-0005-0000-0000-000084270000}"/>
    <cellStyle name="Berechnung 3 2 2 2 5 3 3" xfId="34345" xr:uid="{00000000-0005-0000-0000-000085270000}"/>
    <cellStyle name="Berechnung 3 2 2 2 5 4" xfId="14808" xr:uid="{00000000-0005-0000-0000-000086270000}"/>
    <cellStyle name="Berechnung 3 2 2 2 5 5" xfId="26535" xr:uid="{00000000-0005-0000-0000-000087270000}"/>
    <cellStyle name="Berechnung 3 2 2 2 6" xfId="4389" xr:uid="{00000000-0005-0000-0000-000088270000}"/>
    <cellStyle name="Berechnung 3 2 2 2 6 2" xfId="16117" xr:uid="{00000000-0005-0000-0000-000089270000}"/>
    <cellStyle name="Berechnung 3 2 2 2 6 3" xfId="27844" xr:uid="{00000000-0005-0000-0000-00008A270000}"/>
    <cellStyle name="Berechnung 3 2 2 2 7" xfId="8294" xr:uid="{00000000-0005-0000-0000-00008B270000}"/>
    <cellStyle name="Berechnung 3 2 2 2 7 2" xfId="20022" xr:uid="{00000000-0005-0000-0000-00008C270000}"/>
    <cellStyle name="Berechnung 3 2 2 2 7 3" xfId="31749" xr:uid="{00000000-0005-0000-0000-00008D270000}"/>
    <cellStyle name="Berechnung 3 2 2 2 8" xfId="12212" xr:uid="{00000000-0005-0000-0000-00008E270000}"/>
    <cellStyle name="Berechnung 3 2 2 2 9" xfId="23939" xr:uid="{00000000-0005-0000-0000-00008F270000}"/>
    <cellStyle name="Berechnung 3 2 2 3" xfId="583" xr:uid="{00000000-0005-0000-0000-000090270000}"/>
    <cellStyle name="Berechnung 3 2 2 3 2" xfId="1012" xr:uid="{00000000-0005-0000-0000-000091270000}"/>
    <cellStyle name="Berechnung 3 2 2 3 2 2" xfId="2310" xr:uid="{00000000-0005-0000-0000-000092270000}"/>
    <cellStyle name="Berechnung 3 2 2 3 2 2 2" xfId="6215" xr:uid="{00000000-0005-0000-0000-000093270000}"/>
    <cellStyle name="Berechnung 3 2 2 3 2 2 2 2" xfId="17943" xr:uid="{00000000-0005-0000-0000-000094270000}"/>
    <cellStyle name="Berechnung 3 2 2 3 2 2 2 3" xfId="29670" xr:uid="{00000000-0005-0000-0000-000095270000}"/>
    <cellStyle name="Berechnung 3 2 2 3 2 2 3" xfId="10120" xr:uid="{00000000-0005-0000-0000-000096270000}"/>
    <cellStyle name="Berechnung 3 2 2 3 2 2 3 2" xfId="21848" xr:uid="{00000000-0005-0000-0000-000097270000}"/>
    <cellStyle name="Berechnung 3 2 2 3 2 2 3 3" xfId="33575" xr:uid="{00000000-0005-0000-0000-000098270000}"/>
    <cellStyle name="Berechnung 3 2 2 3 2 2 4" xfId="14038" xr:uid="{00000000-0005-0000-0000-000099270000}"/>
    <cellStyle name="Berechnung 3 2 2 3 2 2 5" xfId="25765" xr:uid="{00000000-0005-0000-0000-00009A270000}"/>
    <cellStyle name="Berechnung 3 2 2 3 2 3" xfId="3608" xr:uid="{00000000-0005-0000-0000-00009B270000}"/>
    <cellStyle name="Berechnung 3 2 2 3 2 3 2" xfId="7513" xr:uid="{00000000-0005-0000-0000-00009C270000}"/>
    <cellStyle name="Berechnung 3 2 2 3 2 3 2 2" xfId="19241" xr:uid="{00000000-0005-0000-0000-00009D270000}"/>
    <cellStyle name="Berechnung 3 2 2 3 2 3 2 3" xfId="30968" xr:uid="{00000000-0005-0000-0000-00009E270000}"/>
    <cellStyle name="Berechnung 3 2 2 3 2 3 3" xfId="11418" xr:uid="{00000000-0005-0000-0000-00009F270000}"/>
    <cellStyle name="Berechnung 3 2 2 3 2 3 3 2" xfId="23146" xr:uid="{00000000-0005-0000-0000-0000A0270000}"/>
    <cellStyle name="Berechnung 3 2 2 3 2 3 3 3" xfId="34873" xr:uid="{00000000-0005-0000-0000-0000A1270000}"/>
    <cellStyle name="Berechnung 3 2 2 3 2 3 4" xfId="15336" xr:uid="{00000000-0005-0000-0000-0000A2270000}"/>
    <cellStyle name="Berechnung 3 2 2 3 2 3 5" xfId="27063" xr:uid="{00000000-0005-0000-0000-0000A3270000}"/>
    <cellStyle name="Berechnung 3 2 2 3 2 4" xfId="4917" xr:uid="{00000000-0005-0000-0000-0000A4270000}"/>
    <cellStyle name="Berechnung 3 2 2 3 2 4 2" xfId="16645" xr:uid="{00000000-0005-0000-0000-0000A5270000}"/>
    <cellStyle name="Berechnung 3 2 2 3 2 4 3" xfId="28372" xr:uid="{00000000-0005-0000-0000-0000A6270000}"/>
    <cellStyle name="Berechnung 3 2 2 3 2 5" xfId="8822" xr:uid="{00000000-0005-0000-0000-0000A7270000}"/>
    <cellStyle name="Berechnung 3 2 2 3 2 5 2" xfId="20550" xr:uid="{00000000-0005-0000-0000-0000A8270000}"/>
    <cellStyle name="Berechnung 3 2 2 3 2 5 3" xfId="32277" xr:uid="{00000000-0005-0000-0000-0000A9270000}"/>
    <cellStyle name="Berechnung 3 2 2 3 2 6" xfId="12740" xr:uid="{00000000-0005-0000-0000-0000AA270000}"/>
    <cellStyle name="Berechnung 3 2 2 3 2 7" xfId="24467" xr:uid="{00000000-0005-0000-0000-0000AB270000}"/>
    <cellStyle name="Berechnung 3 2 2 3 3" xfId="1441" xr:uid="{00000000-0005-0000-0000-0000AC270000}"/>
    <cellStyle name="Berechnung 3 2 2 3 3 2" xfId="2739" xr:uid="{00000000-0005-0000-0000-0000AD270000}"/>
    <cellStyle name="Berechnung 3 2 2 3 3 2 2" xfId="6644" xr:uid="{00000000-0005-0000-0000-0000AE270000}"/>
    <cellStyle name="Berechnung 3 2 2 3 3 2 2 2" xfId="18372" xr:uid="{00000000-0005-0000-0000-0000AF270000}"/>
    <cellStyle name="Berechnung 3 2 2 3 3 2 2 3" xfId="30099" xr:uid="{00000000-0005-0000-0000-0000B0270000}"/>
    <cellStyle name="Berechnung 3 2 2 3 3 2 3" xfId="10549" xr:uid="{00000000-0005-0000-0000-0000B1270000}"/>
    <cellStyle name="Berechnung 3 2 2 3 3 2 3 2" xfId="22277" xr:uid="{00000000-0005-0000-0000-0000B2270000}"/>
    <cellStyle name="Berechnung 3 2 2 3 3 2 3 3" xfId="34004" xr:uid="{00000000-0005-0000-0000-0000B3270000}"/>
    <cellStyle name="Berechnung 3 2 2 3 3 2 4" xfId="14467" xr:uid="{00000000-0005-0000-0000-0000B4270000}"/>
    <cellStyle name="Berechnung 3 2 2 3 3 2 5" xfId="26194" xr:uid="{00000000-0005-0000-0000-0000B5270000}"/>
    <cellStyle name="Berechnung 3 2 2 3 3 3" xfId="4037" xr:uid="{00000000-0005-0000-0000-0000B6270000}"/>
    <cellStyle name="Berechnung 3 2 2 3 3 3 2" xfId="7942" xr:uid="{00000000-0005-0000-0000-0000B7270000}"/>
    <cellStyle name="Berechnung 3 2 2 3 3 3 2 2" xfId="19670" xr:uid="{00000000-0005-0000-0000-0000B8270000}"/>
    <cellStyle name="Berechnung 3 2 2 3 3 3 2 3" xfId="31397" xr:uid="{00000000-0005-0000-0000-0000B9270000}"/>
    <cellStyle name="Berechnung 3 2 2 3 3 3 3" xfId="11847" xr:uid="{00000000-0005-0000-0000-0000BA270000}"/>
    <cellStyle name="Berechnung 3 2 2 3 3 3 3 2" xfId="23575" xr:uid="{00000000-0005-0000-0000-0000BB270000}"/>
    <cellStyle name="Berechnung 3 2 2 3 3 3 3 3" xfId="35302" xr:uid="{00000000-0005-0000-0000-0000BC270000}"/>
    <cellStyle name="Berechnung 3 2 2 3 3 3 4" xfId="15765" xr:uid="{00000000-0005-0000-0000-0000BD270000}"/>
    <cellStyle name="Berechnung 3 2 2 3 3 3 5" xfId="27492" xr:uid="{00000000-0005-0000-0000-0000BE270000}"/>
    <cellStyle name="Berechnung 3 2 2 3 3 4" xfId="5346" xr:uid="{00000000-0005-0000-0000-0000BF270000}"/>
    <cellStyle name="Berechnung 3 2 2 3 3 4 2" xfId="17074" xr:uid="{00000000-0005-0000-0000-0000C0270000}"/>
    <cellStyle name="Berechnung 3 2 2 3 3 4 3" xfId="28801" xr:uid="{00000000-0005-0000-0000-0000C1270000}"/>
    <cellStyle name="Berechnung 3 2 2 3 3 5" xfId="9251" xr:uid="{00000000-0005-0000-0000-0000C2270000}"/>
    <cellStyle name="Berechnung 3 2 2 3 3 5 2" xfId="20979" xr:uid="{00000000-0005-0000-0000-0000C3270000}"/>
    <cellStyle name="Berechnung 3 2 2 3 3 5 3" xfId="32706" xr:uid="{00000000-0005-0000-0000-0000C4270000}"/>
    <cellStyle name="Berechnung 3 2 2 3 3 6" xfId="13169" xr:uid="{00000000-0005-0000-0000-0000C5270000}"/>
    <cellStyle name="Berechnung 3 2 2 3 3 7" xfId="24896" xr:uid="{00000000-0005-0000-0000-0000C6270000}"/>
    <cellStyle name="Berechnung 3 2 2 3 4" xfId="1881" xr:uid="{00000000-0005-0000-0000-0000C7270000}"/>
    <cellStyle name="Berechnung 3 2 2 3 4 2" xfId="5786" xr:uid="{00000000-0005-0000-0000-0000C8270000}"/>
    <cellStyle name="Berechnung 3 2 2 3 4 2 2" xfId="17514" xr:uid="{00000000-0005-0000-0000-0000C9270000}"/>
    <cellStyle name="Berechnung 3 2 2 3 4 2 3" xfId="29241" xr:uid="{00000000-0005-0000-0000-0000CA270000}"/>
    <cellStyle name="Berechnung 3 2 2 3 4 3" xfId="9691" xr:uid="{00000000-0005-0000-0000-0000CB270000}"/>
    <cellStyle name="Berechnung 3 2 2 3 4 3 2" xfId="21419" xr:uid="{00000000-0005-0000-0000-0000CC270000}"/>
    <cellStyle name="Berechnung 3 2 2 3 4 3 3" xfId="33146" xr:uid="{00000000-0005-0000-0000-0000CD270000}"/>
    <cellStyle name="Berechnung 3 2 2 3 4 4" xfId="13609" xr:uid="{00000000-0005-0000-0000-0000CE270000}"/>
    <cellStyle name="Berechnung 3 2 2 3 4 5" xfId="25336" xr:uid="{00000000-0005-0000-0000-0000CF270000}"/>
    <cellStyle name="Berechnung 3 2 2 3 5" xfId="3179" xr:uid="{00000000-0005-0000-0000-0000D0270000}"/>
    <cellStyle name="Berechnung 3 2 2 3 5 2" xfId="7084" xr:uid="{00000000-0005-0000-0000-0000D1270000}"/>
    <cellStyle name="Berechnung 3 2 2 3 5 2 2" xfId="18812" xr:uid="{00000000-0005-0000-0000-0000D2270000}"/>
    <cellStyle name="Berechnung 3 2 2 3 5 2 3" xfId="30539" xr:uid="{00000000-0005-0000-0000-0000D3270000}"/>
    <cellStyle name="Berechnung 3 2 2 3 5 3" xfId="10989" xr:uid="{00000000-0005-0000-0000-0000D4270000}"/>
    <cellStyle name="Berechnung 3 2 2 3 5 3 2" xfId="22717" xr:uid="{00000000-0005-0000-0000-0000D5270000}"/>
    <cellStyle name="Berechnung 3 2 2 3 5 3 3" xfId="34444" xr:uid="{00000000-0005-0000-0000-0000D6270000}"/>
    <cellStyle name="Berechnung 3 2 2 3 5 4" xfId="14907" xr:uid="{00000000-0005-0000-0000-0000D7270000}"/>
    <cellStyle name="Berechnung 3 2 2 3 5 5" xfId="26634" xr:uid="{00000000-0005-0000-0000-0000D8270000}"/>
    <cellStyle name="Berechnung 3 2 2 3 6" xfId="4488" xr:uid="{00000000-0005-0000-0000-0000D9270000}"/>
    <cellStyle name="Berechnung 3 2 2 3 6 2" xfId="16216" xr:uid="{00000000-0005-0000-0000-0000DA270000}"/>
    <cellStyle name="Berechnung 3 2 2 3 6 3" xfId="27943" xr:uid="{00000000-0005-0000-0000-0000DB270000}"/>
    <cellStyle name="Berechnung 3 2 2 3 7" xfId="8393" xr:uid="{00000000-0005-0000-0000-0000DC270000}"/>
    <cellStyle name="Berechnung 3 2 2 3 7 2" xfId="20121" xr:uid="{00000000-0005-0000-0000-0000DD270000}"/>
    <cellStyle name="Berechnung 3 2 2 3 7 3" xfId="31848" xr:uid="{00000000-0005-0000-0000-0000DE270000}"/>
    <cellStyle name="Berechnung 3 2 2 3 8" xfId="12311" xr:uid="{00000000-0005-0000-0000-0000DF270000}"/>
    <cellStyle name="Berechnung 3 2 2 3 9" xfId="24038" xr:uid="{00000000-0005-0000-0000-0000E0270000}"/>
    <cellStyle name="Berechnung 3 2 2 4" xfId="814" xr:uid="{00000000-0005-0000-0000-0000E1270000}"/>
    <cellStyle name="Berechnung 3 2 2 4 2" xfId="2112" xr:uid="{00000000-0005-0000-0000-0000E2270000}"/>
    <cellStyle name="Berechnung 3 2 2 4 2 2" xfId="6017" xr:uid="{00000000-0005-0000-0000-0000E3270000}"/>
    <cellStyle name="Berechnung 3 2 2 4 2 2 2" xfId="17745" xr:uid="{00000000-0005-0000-0000-0000E4270000}"/>
    <cellStyle name="Berechnung 3 2 2 4 2 2 3" xfId="29472" xr:uid="{00000000-0005-0000-0000-0000E5270000}"/>
    <cellStyle name="Berechnung 3 2 2 4 2 3" xfId="9922" xr:uid="{00000000-0005-0000-0000-0000E6270000}"/>
    <cellStyle name="Berechnung 3 2 2 4 2 3 2" xfId="21650" xr:uid="{00000000-0005-0000-0000-0000E7270000}"/>
    <cellStyle name="Berechnung 3 2 2 4 2 3 3" xfId="33377" xr:uid="{00000000-0005-0000-0000-0000E8270000}"/>
    <cellStyle name="Berechnung 3 2 2 4 2 4" xfId="13840" xr:uid="{00000000-0005-0000-0000-0000E9270000}"/>
    <cellStyle name="Berechnung 3 2 2 4 2 5" xfId="25567" xr:uid="{00000000-0005-0000-0000-0000EA270000}"/>
    <cellStyle name="Berechnung 3 2 2 4 3" xfId="3410" xr:uid="{00000000-0005-0000-0000-0000EB270000}"/>
    <cellStyle name="Berechnung 3 2 2 4 3 2" xfId="7315" xr:uid="{00000000-0005-0000-0000-0000EC270000}"/>
    <cellStyle name="Berechnung 3 2 2 4 3 2 2" xfId="19043" xr:uid="{00000000-0005-0000-0000-0000ED270000}"/>
    <cellStyle name="Berechnung 3 2 2 4 3 2 3" xfId="30770" xr:uid="{00000000-0005-0000-0000-0000EE270000}"/>
    <cellStyle name="Berechnung 3 2 2 4 3 3" xfId="11220" xr:uid="{00000000-0005-0000-0000-0000EF270000}"/>
    <cellStyle name="Berechnung 3 2 2 4 3 3 2" xfId="22948" xr:uid="{00000000-0005-0000-0000-0000F0270000}"/>
    <cellStyle name="Berechnung 3 2 2 4 3 3 3" xfId="34675" xr:uid="{00000000-0005-0000-0000-0000F1270000}"/>
    <cellStyle name="Berechnung 3 2 2 4 3 4" xfId="15138" xr:uid="{00000000-0005-0000-0000-0000F2270000}"/>
    <cellStyle name="Berechnung 3 2 2 4 3 5" xfId="26865" xr:uid="{00000000-0005-0000-0000-0000F3270000}"/>
    <cellStyle name="Berechnung 3 2 2 4 4" xfId="4719" xr:uid="{00000000-0005-0000-0000-0000F4270000}"/>
    <cellStyle name="Berechnung 3 2 2 4 4 2" xfId="16447" xr:uid="{00000000-0005-0000-0000-0000F5270000}"/>
    <cellStyle name="Berechnung 3 2 2 4 4 3" xfId="28174" xr:uid="{00000000-0005-0000-0000-0000F6270000}"/>
    <cellStyle name="Berechnung 3 2 2 4 5" xfId="8624" xr:uid="{00000000-0005-0000-0000-0000F7270000}"/>
    <cellStyle name="Berechnung 3 2 2 4 5 2" xfId="20352" xr:uid="{00000000-0005-0000-0000-0000F8270000}"/>
    <cellStyle name="Berechnung 3 2 2 4 5 3" xfId="32079" xr:uid="{00000000-0005-0000-0000-0000F9270000}"/>
    <cellStyle name="Berechnung 3 2 2 4 6" xfId="12542" xr:uid="{00000000-0005-0000-0000-0000FA270000}"/>
    <cellStyle name="Berechnung 3 2 2 4 7" xfId="24269" xr:uid="{00000000-0005-0000-0000-0000FB270000}"/>
    <cellStyle name="Berechnung 3 2 2 5" xfId="1243" xr:uid="{00000000-0005-0000-0000-0000FC270000}"/>
    <cellStyle name="Berechnung 3 2 2 5 2" xfId="2541" xr:uid="{00000000-0005-0000-0000-0000FD270000}"/>
    <cellStyle name="Berechnung 3 2 2 5 2 2" xfId="6446" xr:uid="{00000000-0005-0000-0000-0000FE270000}"/>
    <cellStyle name="Berechnung 3 2 2 5 2 2 2" xfId="18174" xr:uid="{00000000-0005-0000-0000-0000FF270000}"/>
    <cellStyle name="Berechnung 3 2 2 5 2 2 3" xfId="29901" xr:uid="{00000000-0005-0000-0000-000000280000}"/>
    <cellStyle name="Berechnung 3 2 2 5 2 3" xfId="10351" xr:uid="{00000000-0005-0000-0000-000001280000}"/>
    <cellStyle name="Berechnung 3 2 2 5 2 3 2" xfId="22079" xr:uid="{00000000-0005-0000-0000-000002280000}"/>
    <cellStyle name="Berechnung 3 2 2 5 2 3 3" xfId="33806" xr:uid="{00000000-0005-0000-0000-000003280000}"/>
    <cellStyle name="Berechnung 3 2 2 5 2 4" xfId="14269" xr:uid="{00000000-0005-0000-0000-000004280000}"/>
    <cellStyle name="Berechnung 3 2 2 5 2 5" xfId="25996" xr:uid="{00000000-0005-0000-0000-000005280000}"/>
    <cellStyle name="Berechnung 3 2 2 5 3" xfId="3839" xr:uid="{00000000-0005-0000-0000-000006280000}"/>
    <cellStyle name="Berechnung 3 2 2 5 3 2" xfId="7744" xr:uid="{00000000-0005-0000-0000-000007280000}"/>
    <cellStyle name="Berechnung 3 2 2 5 3 2 2" xfId="19472" xr:uid="{00000000-0005-0000-0000-000008280000}"/>
    <cellStyle name="Berechnung 3 2 2 5 3 2 3" xfId="31199" xr:uid="{00000000-0005-0000-0000-000009280000}"/>
    <cellStyle name="Berechnung 3 2 2 5 3 3" xfId="11649" xr:uid="{00000000-0005-0000-0000-00000A280000}"/>
    <cellStyle name="Berechnung 3 2 2 5 3 3 2" xfId="23377" xr:uid="{00000000-0005-0000-0000-00000B280000}"/>
    <cellStyle name="Berechnung 3 2 2 5 3 3 3" xfId="35104" xr:uid="{00000000-0005-0000-0000-00000C280000}"/>
    <cellStyle name="Berechnung 3 2 2 5 3 4" xfId="15567" xr:uid="{00000000-0005-0000-0000-00000D280000}"/>
    <cellStyle name="Berechnung 3 2 2 5 3 5" xfId="27294" xr:uid="{00000000-0005-0000-0000-00000E280000}"/>
    <cellStyle name="Berechnung 3 2 2 5 4" xfId="5148" xr:uid="{00000000-0005-0000-0000-00000F280000}"/>
    <cellStyle name="Berechnung 3 2 2 5 4 2" xfId="16876" xr:uid="{00000000-0005-0000-0000-000010280000}"/>
    <cellStyle name="Berechnung 3 2 2 5 4 3" xfId="28603" xr:uid="{00000000-0005-0000-0000-000011280000}"/>
    <cellStyle name="Berechnung 3 2 2 5 5" xfId="9053" xr:uid="{00000000-0005-0000-0000-000012280000}"/>
    <cellStyle name="Berechnung 3 2 2 5 5 2" xfId="20781" xr:uid="{00000000-0005-0000-0000-000013280000}"/>
    <cellStyle name="Berechnung 3 2 2 5 5 3" xfId="32508" xr:uid="{00000000-0005-0000-0000-000014280000}"/>
    <cellStyle name="Berechnung 3 2 2 5 6" xfId="12971" xr:uid="{00000000-0005-0000-0000-000015280000}"/>
    <cellStyle name="Berechnung 3 2 2 5 7" xfId="24698" xr:uid="{00000000-0005-0000-0000-000016280000}"/>
    <cellStyle name="Berechnung 3 2 2 6" xfId="1683" xr:uid="{00000000-0005-0000-0000-000017280000}"/>
    <cellStyle name="Berechnung 3 2 2 6 2" xfId="5588" xr:uid="{00000000-0005-0000-0000-000018280000}"/>
    <cellStyle name="Berechnung 3 2 2 6 2 2" xfId="17316" xr:uid="{00000000-0005-0000-0000-000019280000}"/>
    <cellStyle name="Berechnung 3 2 2 6 2 3" xfId="29043" xr:uid="{00000000-0005-0000-0000-00001A280000}"/>
    <cellStyle name="Berechnung 3 2 2 6 3" xfId="9493" xr:uid="{00000000-0005-0000-0000-00001B280000}"/>
    <cellStyle name="Berechnung 3 2 2 6 3 2" xfId="21221" xr:uid="{00000000-0005-0000-0000-00001C280000}"/>
    <cellStyle name="Berechnung 3 2 2 6 3 3" xfId="32948" xr:uid="{00000000-0005-0000-0000-00001D280000}"/>
    <cellStyle name="Berechnung 3 2 2 6 4" xfId="13411" xr:uid="{00000000-0005-0000-0000-00001E280000}"/>
    <cellStyle name="Berechnung 3 2 2 6 5" xfId="25138" xr:uid="{00000000-0005-0000-0000-00001F280000}"/>
    <cellStyle name="Berechnung 3 2 2 7" xfId="2981" xr:uid="{00000000-0005-0000-0000-000020280000}"/>
    <cellStyle name="Berechnung 3 2 2 7 2" xfId="6886" xr:uid="{00000000-0005-0000-0000-000021280000}"/>
    <cellStyle name="Berechnung 3 2 2 7 2 2" xfId="18614" xr:uid="{00000000-0005-0000-0000-000022280000}"/>
    <cellStyle name="Berechnung 3 2 2 7 2 3" xfId="30341" xr:uid="{00000000-0005-0000-0000-000023280000}"/>
    <cellStyle name="Berechnung 3 2 2 7 3" xfId="10791" xr:uid="{00000000-0005-0000-0000-000024280000}"/>
    <cellStyle name="Berechnung 3 2 2 7 3 2" xfId="22519" xr:uid="{00000000-0005-0000-0000-000025280000}"/>
    <cellStyle name="Berechnung 3 2 2 7 3 3" xfId="34246" xr:uid="{00000000-0005-0000-0000-000026280000}"/>
    <cellStyle name="Berechnung 3 2 2 7 4" xfId="14709" xr:uid="{00000000-0005-0000-0000-000027280000}"/>
    <cellStyle name="Berechnung 3 2 2 7 5" xfId="26436" xr:uid="{00000000-0005-0000-0000-000028280000}"/>
    <cellStyle name="Berechnung 3 2 2 8" xfId="4290" xr:uid="{00000000-0005-0000-0000-000029280000}"/>
    <cellStyle name="Berechnung 3 2 2 8 2" xfId="16018" xr:uid="{00000000-0005-0000-0000-00002A280000}"/>
    <cellStyle name="Berechnung 3 2 2 8 3" xfId="27745" xr:uid="{00000000-0005-0000-0000-00002B280000}"/>
    <cellStyle name="Berechnung 3 2 2 9" xfId="8195" xr:uid="{00000000-0005-0000-0000-00002C280000}"/>
    <cellStyle name="Berechnung 3 2 2 9 2" xfId="19923" xr:uid="{00000000-0005-0000-0000-00002D280000}"/>
    <cellStyle name="Berechnung 3 2 2 9 3" xfId="31650" xr:uid="{00000000-0005-0000-0000-00002E280000}"/>
    <cellStyle name="Berechnung 3 2 3" xfId="407" xr:uid="{00000000-0005-0000-0000-00002F280000}"/>
    <cellStyle name="Berechnung 3 2 3 10" xfId="12135" xr:uid="{00000000-0005-0000-0000-000030280000}"/>
    <cellStyle name="Berechnung 3 2 3 11" xfId="23862" xr:uid="{00000000-0005-0000-0000-000031280000}"/>
    <cellStyle name="Berechnung 3 2 3 2" xfId="506" xr:uid="{00000000-0005-0000-0000-000032280000}"/>
    <cellStyle name="Berechnung 3 2 3 2 2" xfId="935" xr:uid="{00000000-0005-0000-0000-000033280000}"/>
    <cellStyle name="Berechnung 3 2 3 2 2 2" xfId="2233" xr:uid="{00000000-0005-0000-0000-000034280000}"/>
    <cellStyle name="Berechnung 3 2 3 2 2 2 2" xfId="6138" xr:uid="{00000000-0005-0000-0000-000035280000}"/>
    <cellStyle name="Berechnung 3 2 3 2 2 2 2 2" xfId="17866" xr:uid="{00000000-0005-0000-0000-000036280000}"/>
    <cellStyle name="Berechnung 3 2 3 2 2 2 2 3" xfId="29593" xr:uid="{00000000-0005-0000-0000-000037280000}"/>
    <cellStyle name="Berechnung 3 2 3 2 2 2 3" xfId="10043" xr:uid="{00000000-0005-0000-0000-000038280000}"/>
    <cellStyle name="Berechnung 3 2 3 2 2 2 3 2" xfId="21771" xr:uid="{00000000-0005-0000-0000-000039280000}"/>
    <cellStyle name="Berechnung 3 2 3 2 2 2 3 3" xfId="33498" xr:uid="{00000000-0005-0000-0000-00003A280000}"/>
    <cellStyle name="Berechnung 3 2 3 2 2 2 4" xfId="13961" xr:uid="{00000000-0005-0000-0000-00003B280000}"/>
    <cellStyle name="Berechnung 3 2 3 2 2 2 5" xfId="25688" xr:uid="{00000000-0005-0000-0000-00003C280000}"/>
    <cellStyle name="Berechnung 3 2 3 2 2 3" xfId="3531" xr:uid="{00000000-0005-0000-0000-00003D280000}"/>
    <cellStyle name="Berechnung 3 2 3 2 2 3 2" xfId="7436" xr:uid="{00000000-0005-0000-0000-00003E280000}"/>
    <cellStyle name="Berechnung 3 2 3 2 2 3 2 2" xfId="19164" xr:uid="{00000000-0005-0000-0000-00003F280000}"/>
    <cellStyle name="Berechnung 3 2 3 2 2 3 2 3" xfId="30891" xr:uid="{00000000-0005-0000-0000-000040280000}"/>
    <cellStyle name="Berechnung 3 2 3 2 2 3 3" xfId="11341" xr:uid="{00000000-0005-0000-0000-000041280000}"/>
    <cellStyle name="Berechnung 3 2 3 2 2 3 3 2" xfId="23069" xr:uid="{00000000-0005-0000-0000-000042280000}"/>
    <cellStyle name="Berechnung 3 2 3 2 2 3 3 3" xfId="34796" xr:uid="{00000000-0005-0000-0000-000043280000}"/>
    <cellStyle name="Berechnung 3 2 3 2 2 3 4" xfId="15259" xr:uid="{00000000-0005-0000-0000-000044280000}"/>
    <cellStyle name="Berechnung 3 2 3 2 2 3 5" xfId="26986" xr:uid="{00000000-0005-0000-0000-000045280000}"/>
    <cellStyle name="Berechnung 3 2 3 2 2 4" xfId="4840" xr:uid="{00000000-0005-0000-0000-000046280000}"/>
    <cellStyle name="Berechnung 3 2 3 2 2 4 2" xfId="16568" xr:uid="{00000000-0005-0000-0000-000047280000}"/>
    <cellStyle name="Berechnung 3 2 3 2 2 4 3" xfId="28295" xr:uid="{00000000-0005-0000-0000-000048280000}"/>
    <cellStyle name="Berechnung 3 2 3 2 2 5" xfId="8745" xr:uid="{00000000-0005-0000-0000-000049280000}"/>
    <cellStyle name="Berechnung 3 2 3 2 2 5 2" xfId="20473" xr:uid="{00000000-0005-0000-0000-00004A280000}"/>
    <cellStyle name="Berechnung 3 2 3 2 2 5 3" xfId="32200" xr:uid="{00000000-0005-0000-0000-00004B280000}"/>
    <cellStyle name="Berechnung 3 2 3 2 2 6" xfId="12663" xr:uid="{00000000-0005-0000-0000-00004C280000}"/>
    <cellStyle name="Berechnung 3 2 3 2 2 7" xfId="24390" xr:uid="{00000000-0005-0000-0000-00004D280000}"/>
    <cellStyle name="Berechnung 3 2 3 2 3" xfId="1364" xr:uid="{00000000-0005-0000-0000-00004E280000}"/>
    <cellStyle name="Berechnung 3 2 3 2 3 2" xfId="2662" xr:uid="{00000000-0005-0000-0000-00004F280000}"/>
    <cellStyle name="Berechnung 3 2 3 2 3 2 2" xfId="6567" xr:uid="{00000000-0005-0000-0000-000050280000}"/>
    <cellStyle name="Berechnung 3 2 3 2 3 2 2 2" xfId="18295" xr:uid="{00000000-0005-0000-0000-000051280000}"/>
    <cellStyle name="Berechnung 3 2 3 2 3 2 2 3" xfId="30022" xr:uid="{00000000-0005-0000-0000-000052280000}"/>
    <cellStyle name="Berechnung 3 2 3 2 3 2 3" xfId="10472" xr:uid="{00000000-0005-0000-0000-000053280000}"/>
    <cellStyle name="Berechnung 3 2 3 2 3 2 3 2" xfId="22200" xr:uid="{00000000-0005-0000-0000-000054280000}"/>
    <cellStyle name="Berechnung 3 2 3 2 3 2 3 3" xfId="33927" xr:uid="{00000000-0005-0000-0000-000055280000}"/>
    <cellStyle name="Berechnung 3 2 3 2 3 2 4" xfId="14390" xr:uid="{00000000-0005-0000-0000-000056280000}"/>
    <cellStyle name="Berechnung 3 2 3 2 3 2 5" xfId="26117" xr:uid="{00000000-0005-0000-0000-000057280000}"/>
    <cellStyle name="Berechnung 3 2 3 2 3 3" xfId="3960" xr:uid="{00000000-0005-0000-0000-000058280000}"/>
    <cellStyle name="Berechnung 3 2 3 2 3 3 2" xfId="7865" xr:uid="{00000000-0005-0000-0000-000059280000}"/>
    <cellStyle name="Berechnung 3 2 3 2 3 3 2 2" xfId="19593" xr:uid="{00000000-0005-0000-0000-00005A280000}"/>
    <cellStyle name="Berechnung 3 2 3 2 3 3 2 3" xfId="31320" xr:uid="{00000000-0005-0000-0000-00005B280000}"/>
    <cellStyle name="Berechnung 3 2 3 2 3 3 3" xfId="11770" xr:uid="{00000000-0005-0000-0000-00005C280000}"/>
    <cellStyle name="Berechnung 3 2 3 2 3 3 3 2" xfId="23498" xr:uid="{00000000-0005-0000-0000-00005D280000}"/>
    <cellStyle name="Berechnung 3 2 3 2 3 3 3 3" xfId="35225" xr:uid="{00000000-0005-0000-0000-00005E280000}"/>
    <cellStyle name="Berechnung 3 2 3 2 3 3 4" xfId="15688" xr:uid="{00000000-0005-0000-0000-00005F280000}"/>
    <cellStyle name="Berechnung 3 2 3 2 3 3 5" xfId="27415" xr:uid="{00000000-0005-0000-0000-000060280000}"/>
    <cellStyle name="Berechnung 3 2 3 2 3 4" xfId="5269" xr:uid="{00000000-0005-0000-0000-000061280000}"/>
    <cellStyle name="Berechnung 3 2 3 2 3 4 2" xfId="16997" xr:uid="{00000000-0005-0000-0000-000062280000}"/>
    <cellStyle name="Berechnung 3 2 3 2 3 4 3" xfId="28724" xr:uid="{00000000-0005-0000-0000-000063280000}"/>
    <cellStyle name="Berechnung 3 2 3 2 3 5" xfId="9174" xr:uid="{00000000-0005-0000-0000-000064280000}"/>
    <cellStyle name="Berechnung 3 2 3 2 3 5 2" xfId="20902" xr:uid="{00000000-0005-0000-0000-000065280000}"/>
    <cellStyle name="Berechnung 3 2 3 2 3 5 3" xfId="32629" xr:uid="{00000000-0005-0000-0000-000066280000}"/>
    <cellStyle name="Berechnung 3 2 3 2 3 6" xfId="13092" xr:uid="{00000000-0005-0000-0000-000067280000}"/>
    <cellStyle name="Berechnung 3 2 3 2 3 7" xfId="24819" xr:uid="{00000000-0005-0000-0000-000068280000}"/>
    <cellStyle name="Berechnung 3 2 3 2 4" xfId="1804" xr:uid="{00000000-0005-0000-0000-000069280000}"/>
    <cellStyle name="Berechnung 3 2 3 2 4 2" xfId="5709" xr:uid="{00000000-0005-0000-0000-00006A280000}"/>
    <cellStyle name="Berechnung 3 2 3 2 4 2 2" xfId="17437" xr:uid="{00000000-0005-0000-0000-00006B280000}"/>
    <cellStyle name="Berechnung 3 2 3 2 4 2 3" xfId="29164" xr:uid="{00000000-0005-0000-0000-00006C280000}"/>
    <cellStyle name="Berechnung 3 2 3 2 4 3" xfId="9614" xr:uid="{00000000-0005-0000-0000-00006D280000}"/>
    <cellStyle name="Berechnung 3 2 3 2 4 3 2" xfId="21342" xr:uid="{00000000-0005-0000-0000-00006E280000}"/>
    <cellStyle name="Berechnung 3 2 3 2 4 3 3" xfId="33069" xr:uid="{00000000-0005-0000-0000-00006F280000}"/>
    <cellStyle name="Berechnung 3 2 3 2 4 4" xfId="13532" xr:uid="{00000000-0005-0000-0000-000070280000}"/>
    <cellStyle name="Berechnung 3 2 3 2 4 5" xfId="25259" xr:uid="{00000000-0005-0000-0000-000071280000}"/>
    <cellStyle name="Berechnung 3 2 3 2 5" xfId="3102" xr:uid="{00000000-0005-0000-0000-000072280000}"/>
    <cellStyle name="Berechnung 3 2 3 2 5 2" xfId="7007" xr:uid="{00000000-0005-0000-0000-000073280000}"/>
    <cellStyle name="Berechnung 3 2 3 2 5 2 2" xfId="18735" xr:uid="{00000000-0005-0000-0000-000074280000}"/>
    <cellStyle name="Berechnung 3 2 3 2 5 2 3" xfId="30462" xr:uid="{00000000-0005-0000-0000-000075280000}"/>
    <cellStyle name="Berechnung 3 2 3 2 5 3" xfId="10912" xr:uid="{00000000-0005-0000-0000-000076280000}"/>
    <cellStyle name="Berechnung 3 2 3 2 5 3 2" xfId="22640" xr:uid="{00000000-0005-0000-0000-000077280000}"/>
    <cellStyle name="Berechnung 3 2 3 2 5 3 3" xfId="34367" xr:uid="{00000000-0005-0000-0000-000078280000}"/>
    <cellStyle name="Berechnung 3 2 3 2 5 4" xfId="14830" xr:uid="{00000000-0005-0000-0000-000079280000}"/>
    <cellStyle name="Berechnung 3 2 3 2 5 5" xfId="26557" xr:uid="{00000000-0005-0000-0000-00007A280000}"/>
    <cellStyle name="Berechnung 3 2 3 2 6" xfId="4411" xr:uid="{00000000-0005-0000-0000-00007B280000}"/>
    <cellStyle name="Berechnung 3 2 3 2 6 2" xfId="16139" xr:uid="{00000000-0005-0000-0000-00007C280000}"/>
    <cellStyle name="Berechnung 3 2 3 2 6 3" xfId="27866" xr:uid="{00000000-0005-0000-0000-00007D280000}"/>
    <cellStyle name="Berechnung 3 2 3 2 7" xfId="8316" xr:uid="{00000000-0005-0000-0000-00007E280000}"/>
    <cellStyle name="Berechnung 3 2 3 2 7 2" xfId="20044" xr:uid="{00000000-0005-0000-0000-00007F280000}"/>
    <cellStyle name="Berechnung 3 2 3 2 7 3" xfId="31771" xr:uid="{00000000-0005-0000-0000-000080280000}"/>
    <cellStyle name="Berechnung 3 2 3 2 8" xfId="12234" xr:uid="{00000000-0005-0000-0000-000081280000}"/>
    <cellStyle name="Berechnung 3 2 3 2 9" xfId="23961" xr:uid="{00000000-0005-0000-0000-000082280000}"/>
    <cellStyle name="Berechnung 3 2 3 3" xfId="605" xr:uid="{00000000-0005-0000-0000-000083280000}"/>
    <cellStyle name="Berechnung 3 2 3 3 2" xfId="1034" xr:uid="{00000000-0005-0000-0000-000084280000}"/>
    <cellStyle name="Berechnung 3 2 3 3 2 2" xfId="2332" xr:uid="{00000000-0005-0000-0000-000085280000}"/>
    <cellStyle name="Berechnung 3 2 3 3 2 2 2" xfId="6237" xr:uid="{00000000-0005-0000-0000-000086280000}"/>
    <cellStyle name="Berechnung 3 2 3 3 2 2 2 2" xfId="17965" xr:uid="{00000000-0005-0000-0000-000087280000}"/>
    <cellStyle name="Berechnung 3 2 3 3 2 2 2 3" xfId="29692" xr:uid="{00000000-0005-0000-0000-000088280000}"/>
    <cellStyle name="Berechnung 3 2 3 3 2 2 3" xfId="10142" xr:uid="{00000000-0005-0000-0000-000089280000}"/>
    <cellStyle name="Berechnung 3 2 3 3 2 2 3 2" xfId="21870" xr:uid="{00000000-0005-0000-0000-00008A280000}"/>
    <cellStyle name="Berechnung 3 2 3 3 2 2 3 3" xfId="33597" xr:uid="{00000000-0005-0000-0000-00008B280000}"/>
    <cellStyle name="Berechnung 3 2 3 3 2 2 4" xfId="14060" xr:uid="{00000000-0005-0000-0000-00008C280000}"/>
    <cellStyle name="Berechnung 3 2 3 3 2 2 5" xfId="25787" xr:uid="{00000000-0005-0000-0000-00008D280000}"/>
    <cellStyle name="Berechnung 3 2 3 3 2 3" xfId="3630" xr:uid="{00000000-0005-0000-0000-00008E280000}"/>
    <cellStyle name="Berechnung 3 2 3 3 2 3 2" xfId="7535" xr:uid="{00000000-0005-0000-0000-00008F280000}"/>
    <cellStyle name="Berechnung 3 2 3 3 2 3 2 2" xfId="19263" xr:uid="{00000000-0005-0000-0000-000090280000}"/>
    <cellStyle name="Berechnung 3 2 3 3 2 3 2 3" xfId="30990" xr:uid="{00000000-0005-0000-0000-000091280000}"/>
    <cellStyle name="Berechnung 3 2 3 3 2 3 3" xfId="11440" xr:uid="{00000000-0005-0000-0000-000092280000}"/>
    <cellStyle name="Berechnung 3 2 3 3 2 3 3 2" xfId="23168" xr:uid="{00000000-0005-0000-0000-000093280000}"/>
    <cellStyle name="Berechnung 3 2 3 3 2 3 3 3" xfId="34895" xr:uid="{00000000-0005-0000-0000-000094280000}"/>
    <cellStyle name="Berechnung 3 2 3 3 2 3 4" xfId="15358" xr:uid="{00000000-0005-0000-0000-000095280000}"/>
    <cellStyle name="Berechnung 3 2 3 3 2 3 5" xfId="27085" xr:uid="{00000000-0005-0000-0000-000096280000}"/>
    <cellStyle name="Berechnung 3 2 3 3 2 4" xfId="4939" xr:uid="{00000000-0005-0000-0000-000097280000}"/>
    <cellStyle name="Berechnung 3 2 3 3 2 4 2" xfId="16667" xr:uid="{00000000-0005-0000-0000-000098280000}"/>
    <cellStyle name="Berechnung 3 2 3 3 2 4 3" xfId="28394" xr:uid="{00000000-0005-0000-0000-000099280000}"/>
    <cellStyle name="Berechnung 3 2 3 3 2 5" xfId="8844" xr:uid="{00000000-0005-0000-0000-00009A280000}"/>
    <cellStyle name="Berechnung 3 2 3 3 2 5 2" xfId="20572" xr:uid="{00000000-0005-0000-0000-00009B280000}"/>
    <cellStyle name="Berechnung 3 2 3 3 2 5 3" xfId="32299" xr:uid="{00000000-0005-0000-0000-00009C280000}"/>
    <cellStyle name="Berechnung 3 2 3 3 2 6" xfId="12762" xr:uid="{00000000-0005-0000-0000-00009D280000}"/>
    <cellStyle name="Berechnung 3 2 3 3 2 7" xfId="24489" xr:uid="{00000000-0005-0000-0000-00009E280000}"/>
    <cellStyle name="Berechnung 3 2 3 3 3" xfId="1463" xr:uid="{00000000-0005-0000-0000-00009F280000}"/>
    <cellStyle name="Berechnung 3 2 3 3 3 2" xfId="2761" xr:uid="{00000000-0005-0000-0000-0000A0280000}"/>
    <cellStyle name="Berechnung 3 2 3 3 3 2 2" xfId="6666" xr:uid="{00000000-0005-0000-0000-0000A1280000}"/>
    <cellStyle name="Berechnung 3 2 3 3 3 2 2 2" xfId="18394" xr:uid="{00000000-0005-0000-0000-0000A2280000}"/>
    <cellStyle name="Berechnung 3 2 3 3 3 2 2 3" xfId="30121" xr:uid="{00000000-0005-0000-0000-0000A3280000}"/>
    <cellStyle name="Berechnung 3 2 3 3 3 2 3" xfId="10571" xr:uid="{00000000-0005-0000-0000-0000A4280000}"/>
    <cellStyle name="Berechnung 3 2 3 3 3 2 3 2" xfId="22299" xr:uid="{00000000-0005-0000-0000-0000A5280000}"/>
    <cellStyle name="Berechnung 3 2 3 3 3 2 3 3" xfId="34026" xr:uid="{00000000-0005-0000-0000-0000A6280000}"/>
    <cellStyle name="Berechnung 3 2 3 3 3 2 4" xfId="14489" xr:uid="{00000000-0005-0000-0000-0000A7280000}"/>
    <cellStyle name="Berechnung 3 2 3 3 3 2 5" xfId="26216" xr:uid="{00000000-0005-0000-0000-0000A8280000}"/>
    <cellStyle name="Berechnung 3 2 3 3 3 3" xfId="4059" xr:uid="{00000000-0005-0000-0000-0000A9280000}"/>
    <cellStyle name="Berechnung 3 2 3 3 3 3 2" xfId="7964" xr:uid="{00000000-0005-0000-0000-0000AA280000}"/>
    <cellStyle name="Berechnung 3 2 3 3 3 3 2 2" xfId="19692" xr:uid="{00000000-0005-0000-0000-0000AB280000}"/>
    <cellStyle name="Berechnung 3 2 3 3 3 3 2 3" xfId="31419" xr:uid="{00000000-0005-0000-0000-0000AC280000}"/>
    <cellStyle name="Berechnung 3 2 3 3 3 3 3" xfId="11869" xr:uid="{00000000-0005-0000-0000-0000AD280000}"/>
    <cellStyle name="Berechnung 3 2 3 3 3 3 3 2" xfId="23597" xr:uid="{00000000-0005-0000-0000-0000AE280000}"/>
    <cellStyle name="Berechnung 3 2 3 3 3 3 3 3" xfId="35324" xr:uid="{00000000-0005-0000-0000-0000AF280000}"/>
    <cellStyle name="Berechnung 3 2 3 3 3 3 4" xfId="15787" xr:uid="{00000000-0005-0000-0000-0000B0280000}"/>
    <cellStyle name="Berechnung 3 2 3 3 3 3 5" xfId="27514" xr:uid="{00000000-0005-0000-0000-0000B1280000}"/>
    <cellStyle name="Berechnung 3 2 3 3 3 4" xfId="5368" xr:uid="{00000000-0005-0000-0000-0000B2280000}"/>
    <cellStyle name="Berechnung 3 2 3 3 3 4 2" xfId="17096" xr:uid="{00000000-0005-0000-0000-0000B3280000}"/>
    <cellStyle name="Berechnung 3 2 3 3 3 4 3" xfId="28823" xr:uid="{00000000-0005-0000-0000-0000B4280000}"/>
    <cellStyle name="Berechnung 3 2 3 3 3 5" xfId="9273" xr:uid="{00000000-0005-0000-0000-0000B5280000}"/>
    <cellStyle name="Berechnung 3 2 3 3 3 5 2" xfId="21001" xr:uid="{00000000-0005-0000-0000-0000B6280000}"/>
    <cellStyle name="Berechnung 3 2 3 3 3 5 3" xfId="32728" xr:uid="{00000000-0005-0000-0000-0000B7280000}"/>
    <cellStyle name="Berechnung 3 2 3 3 3 6" xfId="13191" xr:uid="{00000000-0005-0000-0000-0000B8280000}"/>
    <cellStyle name="Berechnung 3 2 3 3 3 7" xfId="24918" xr:uid="{00000000-0005-0000-0000-0000B9280000}"/>
    <cellStyle name="Berechnung 3 2 3 3 4" xfId="1903" xr:uid="{00000000-0005-0000-0000-0000BA280000}"/>
    <cellStyle name="Berechnung 3 2 3 3 4 2" xfId="5808" xr:uid="{00000000-0005-0000-0000-0000BB280000}"/>
    <cellStyle name="Berechnung 3 2 3 3 4 2 2" xfId="17536" xr:uid="{00000000-0005-0000-0000-0000BC280000}"/>
    <cellStyle name="Berechnung 3 2 3 3 4 2 3" xfId="29263" xr:uid="{00000000-0005-0000-0000-0000BD280000}"/>
    <cellStyle name="Berechnung 3 2 3 3 4 3" xfId="9713" xr:uid="{00000000-0005-0000-0000-0000BE280000}"/>
    <cellStyle name="Berechnung 3 2 3 3 4 3 2" xfId="21441" xr:uid="{00000000-0005-0000-0000-0000BF280000}"/>
    <cellStyle name="Berechnung 3 2 3 3 4 3 3" xfId="33168" xr:uid="{00000000-0005-0000-0000-0000C0280000}"/>
    <cellStyle name="Berechnung 3 2 3 3 4 4" xfId="13631" xr:uid="{00000000-0005-0000-0000-0000C1280000}"/>
    <cellStyle name="Berechnung 3 2 3 3 4 5" xfId="25358" xr:uid="{00000000-0005-0000-0000-0000C2280000}"/>
    <cellStyle name="Berechnung 3 2 3 3 5" xfId="3201" xr:uid="{00000000-0005-0000-0000-0000C3280000}"/>
    <cellStyle name="Berechnung 3 2 3 3 5 2" xfId="7106" xr:uid="{00000000-0005-0000-0000-0000C4280000}"/>
    <cellStyle name="Berechnung 3 2 3 3 5 2 2" xfId="18834" xr:uid="{00000000-0005-0000-0000-0000C5280000}"/>
    <cellStyle name="Berechnung 3 2 3 3 5 2 3" xfId="30561" xr:uid="{00000000-0005-0000-0000-0000C6280000}"/>
    <cellStyle name="Berechnung 3 2 3 3 5 3" xfId="11011" xr:uid="{00000000-0005-0000-0000-0000C7280000}"/>
    <cellStyle name="Berechnung 3 2 3 3 5 3 2" xfId="22739" xr:uid="{00000000-0005-0000-0000-0000C8280000}"/>
    <cellStyle name="Berechnung 3 2 3 3 5 3 3" xfId="34466" xr:uid="{00000000-0005-0000-0000-0000C9280000}"/>
    <cellStyle name="Berechnung 3 2 3 3 5 4" xfId="14929" xr:uid="{00000000-0005-0000-0000-0000CA280000}"/>
    <cellStyle name="Berechnung 3 2 3 3 5 5" xfId="26656" xr:uid="{00000000-0005-0000-0000-0000CB280000}"/>
    <cellStyle name="Berechnung 3 2 3 3 6" xfId="4510" xr:uid="{00000000-0005-0000-0000-0000CC280000}"/>
    <cellStyle name="Berechnung 3 2 3 3 6 2" xfId="16238" xr:uid="{00000000-0005-0000-0000-0000CD280000}"/>
    <cellStyle name="Berechnung 3 2 3 3 6 3" xfId="27965" xr:uid="{00000000-0005-0000-0000-0000CE280000}"/>
    <cellStyle name="Berechnung 3 2 3 3 7" xfId="8415" xr:uid="{00000000-0005-0000-0000-0000CF280000}"/>
    <cellStyle name="Berechnung 3 2 3 3 7 2" xfId="20143" xr:uid="{00000000-0005-0000-0000-0000D0280000}"/>
    <cellStyle name="Berechnung 3 2 3 3 7 3" xfId="31870" xr:uid="{00000000-0005-0000-0000-0000D1280000}"/>
    <cellStyle name="Berechnung 3 2 3 3 8" xfId="12333" xr:uid="{00000000-0005-0000-0000-0000D2280000}"/>
    <cellStyle name="Berechnung 3 2 3 3 9" xfId="24060" xr:uid="{00000000-0005-0000-0000-0000D3280000}"/>
    <cellStyle name="Berechnung 3 2 3 4" xfId="836" xr:uid="{00000000-0005-0000-0000-0000D4280000}"/>
    <cellStyle name="Berechnung 3 2 3 4 2" xfId="2134" xr:uid="{00000000-0005-0000-0000-0000D5280000}"/>
    <cellStyle name="Berechnung 3 2 3 4 2 2" xfId="6039" xr:uid="{00000000-0005-0000-0000-0000D6280000}"/>
    <cellStyle name="Berechnung 3 2 3 4 2 2 2" xfId="17767" xr:uid="{00000000-0005-0000-0000-0000D7280000}"/>
    <cellStyle name="Berechnung 3 2 3 4 2 2 3" xfId="29494" xr:uid="{00000000-0005-0000-0000-0000D8280000}"/>
    <cellStyle name="Berechnung 3 2 3 4 2 3" xfId="9944" xr:uid="{00000000-0005-0000-0000-0000D9280000}"/>
    <cellStyle name="Berechnung 3 2 3 4 2 3 2" xfId="21672" xr:uid="{00000000-0005-0000-0000-0000DA280000}"/>
    <cellStyle name="Berechnung 3 2 3 4 2 3 3" xfId="33399" xr:uid="{00000000-0005-0000-0000-0000DB280000}"/>
    <cellStyle name="Berechnung 3 2 3 4 2 4" xfId="13862" xr:uid="{00000000-0005-0000-0000-0000DC280000}"/>
    <cellStyle name="Berechnung 3 2 3 4 2 5" xfId="25589" xr:uid="{00000000-0005-0000-0000-0000DD280000}"/>
    <cellStyle name="Berechnung 3 2 3 4 3" xfId="3432" xr:uid="{00000000-0005-0000-0000-0000DE280000}"/>
    <cellStyle name="Berechnung 3 2 3 4 3 2" xfId="7337" xr:uid="{00000000-0005-0000-0000-0000DF280000}"/>
    <cellStyle name="Berechnung 3 2 3 4 3 2 2" xfId="19065" xr:uid="{00000000-0005-0000-0000-0000E0280000}"/>
    <cellStyle name="Berechnung 3 2 3 4 3 2 3" xfId="30792" xr:uid="{00000000-0005-0000-0000-0000E1280000}"/>
    <cellStyle name="Berechnung 3 2 3 4 3 3" xfId="11242" xr:uid="{00000000-0005-0000-0000-0000E2280000}"/>
    <cellStyle name="Berechnung 3 2 3 4 3 3 2" xfId="22970" xr:uid="{00000000-0005-0000-0000-0000E3280000}"/>
    <cellStyle name="Berechnung 3 2 3 4 3 3 3" xfId="34697" xr:uid="{00000000-0005-0000-0000-0000E4280000}"/>
    <cellStyle name="Berechnung 3 2 3 4 3 4" xfId="15160" xr:uid="{00000000-0005-0000-0000-0000E5280000}"/>
    <cellStyle name="Berechnung 3 2 3 4 3 5" xfId="26887" xr:uid="{00000000-0005-0000-0000-0000E6280000}"/>
    <cellStyle name="Berechnung 3 2 3 4 4" xfId="4741" xr:uid="{00000000-0005-0000-0000-0000E7280000}"/>
    <cellStyle name="Berechnung 3 2 3 4 4 2" xfId="16469" xr:uid="{00000000-0005-0000-0000-0000E8280000}"/>
    <cellStyle name="Berechnung 3 2 3 4 4 3" xfId="28196" xr:uid="{00000000-0005-0000-0000-0000E9280000}"/>
    <cellStyle name="Berechnung 3 2 3 4 5" xfId="8646" xr:uid="{00000000-0005-0000-0000-0000EA280000}"/>
    <cellStyle name="Berechnung 3 2 3 4 5 2" xfId="20374" xr:uid="{00000000-0005-0000-0000-0000EB280000}"/>
    <cellStyle name="Berechnung 3 2 3 4 5 3" xfId="32101" xr:uid="{00000000-0005-0000-0000-0000EC280000}"/>
    <cellStyle name="Berechnung 3 2 3 4 6" xfId="12564" xr:uid="{00000000-0005-0000-0000-0000ED280000}"/>
    <cellStyle name="Berechnung 3 2 3 4 7" xfId="24291" xr:uid="{00000000-0005-0000-0000-0000EE280000}"/>
    <cellStyle name="Berechnung 3 2 3 5" xfId="1265" xr:uid="{00000000-0005-0000-0000-0000EF280000}"/>
    <cellStyle name="Berechnung 3 2 3 5 2" xfId="2563" xr:uid="{00000000-0005-0000-0000-0000F0280000}"/>
    <cellStyle name="Berechnung 3 2 3 5 2 2" xfId="6468" xr:uid="{00000000-0005-0000-0000-0000F1280000}"/>
    <cellStyle name="Berechnung 3 2 3 5 2 2 2" xfId="18196" xr:uid="{00000000-0005-0000-0000-0000F2280000}"/>
    <cellStyle name="Berechnung 3 2 3 5 2 2 3" xfId="29923" xr:uid="{00000000-0005-0000-0000-0000F3280000}"/>
    <cellStyle name="Berechnung 3 2 3 5 2 3" xfId="10373" xr:uid="{00000000-0005-0000-0000-0000F4280000}"/>
    <cellStyle name="Berechnung 3 2 3 5 2 3 2" xfId="22101" xr:uid="{00000000-0005-0000-0000-0000F5280000}"/>
    <cellStyle name="Berechnung 3 2 3 5 2 3 3" xfId="33828" xr:uid="{00000000-0005-0000-0000-0000F6280000}"/>
    <cellStyle name="Berechnung 3 2 3 5 2 4" xfId="14291" xr:uid="{00000000-0005-0000-0000-0000F7280000}"/>
    <cellStyle name="Berechnung 3 2 3 5 2 5" xfId="26018" xr:uid="{00000000-0005-0000-0000-0000F8280000}"/>
    <cellStyle name="Berechnung 3 2 3 5 3" xfId="3861" xr:uid="{00000000-0005-0000-0000-0000F9280000}"/>
    <cellStyle name="Berechnung 3 2 3 5 3 2" xfId="7766" xr:uid="{00000000-0005-0000-0000-0000FA280000}"/>
    <cellStyle name="Berechnung 3 2 3 5 3 2 2" xfId="19494" xr:uid="{00000000-0005-0000-0000-0000FB280000}"/>
    <cellStyle name="Berechnung 3 2 3 5 3 2 3" xfId="31221" xr:uid="{00000000-0005-0000-0000-0000FC280000}"/>
    <cellStyle name="Berechnung 3 2 3 5 3 3" xfId="11671" xr:uid="{00000000-0005-0000-0000-0000FD280000}"/>
    <cellStyle name="Berechnung 3 2 3 5 3 3 2" xfId="23399" xr:uid="{00000000-0005-0000-0000-0000FE280000}"/>
    <cellStyle name="Berechnung 3 2 3 5 3 3 3" xfId="35126" xr:uid="{00000000-0005-0000-0000-0000FF280000}"/>
    <cellStyle name="Berechnung 3 2 3 5 3 4" xfId="15589" xr:uid="{00000000-0005-0000-0000-000000290000}"/>
    <cellStyle name="Berechnung 3 2 3 5 3 5" xfId="27316" xr:uid="{00000000-0005-0000-0000-000001290000}"/>
    <cellStyle name="Berechnung 3 2 3 5 4" xfId="5170" xr:uid="{00000000-0005-0000-0000-000002290000}"/>
    <cellStyle name="Berechnung 3 2 3 5 4 2" xfId="16898" xr:uid="{00000000-0005-0000-0000-000003290000}"/>
    <cellStyle name="Berechnung 3 2 3 5 4 3" xfId="28625" xr:uid="{00000000-0005-0000-0000-000004290000}"/>
    <cellStyle name="Berechnung 3 2 3 5 5" xfId="9075" xr:uid="{00000000-0005-0000-0000-000005290000}"/>
    <cellStyle name="Berechnung 3 2 3 5 5 2" xfId="20803" xr:uid="{00000000-0005-0000-0000-000006290000}"/>
    <cellStyle name="Berechnung 3 2 3 5 5 3" xfId="32530" xr:uid="{00000000-0005-0000-0000-000007290000}"/>
    <cellStyle name="Berechnung 3 2 3 5 6" xfId="12993" xr:uid="{00000000-0005-0000-0000-000008290000}"/>
    <cellStyle name="Berechnung 3 2 3 5 7" xfId="24720" xr:uid="{00000000-0005-0000-0000-000009290000}"/>
    <cellStyle name="Berechnung 3 2 3 6" xfId="1705" xr:uid="{00000000-0005-0000-0000-00000A290000}"/>
    <cellStyle name="Berechnung 3 2 3 6 2" xfId="5610" xr:uid="{00000000-0005-0000-0000-00000B290000}"/>
    <cellStyle name="Berechnung 3 2 3 6 2 2" xfId="17338" xr:uid="{00000000-0005-0000-0000-00000C290000}"/>
    <cellStyle name="Berechnung 3 2 3 6 2 3" xfId="29065" xr:uid="{00000000-0005-0000-0000-00000D290000}"/>
    <cellStyle name="Berechnung 3 2 3 6 3" xfId="9515" xr:uid="{00000000-0005-0000-0000-00000E290000}"/>
    <cellStyle name="Berechnung 3 2 3 6 3 2" xfId="21243" xr:uid="{00000000-0005-0000-0000-00000F290000}"/>
    <cellStyle name="Berechnung 3 2 3 6 3 3" xfId="32970" xr:uid="{00000000-0005-0000-0000-000010290000}"/>
    <cellStyle name="Berechnung 3 2 3 6 4" xfId="13433" xr:uid="{00000000-0005-0000-0000-000011290000}"/>
    <cellStyle name="Berechnung 3 2 3 6 5" xfId="25160" xr:uid="{00000000-0005-0000-0000-000012290000}"/>
    <cellStyle name="Berechnung 3 2 3 7" xfId="3003" xr:uid="{00000000-0005-0000-0000-000013290000}"/>
    <cellStyle name="Berechnung 3 2 3 7 2" xfId="6908" xr:uid="{00000000-0005-0000-0000-000014290000}"/>
    <cellStyle name="Berechnung 3 2 3 7 2 2" xfId="18636" xr:uid="{00000000-0005-0000-0000-000015290000}"/>
    <cellStyle name="Berechnung 3 2 3 7 2 3" xfId="30363" xr:uid="{00000000-0005-0000-0000-000016290000}"/>
    <cellStyle name="Berechnung 3 2 3 7 3" xfId="10813" xr:uid="{00000000-0005-0000-0000-000017290000}"/>
    <cellStyle name="Berechnung 3 2 3 7 3 2" xfId="22541" xr:uid="{00000000-0005-0000-0000-000018290000}"/>
    <cellStyle name="Berechnung 3 2 3 7 3 3" xfId="34268" xr:uid="{00000000-0005-0000-0000-000019290000}"/>
    <cellStyle name="Berechnung 3 2 3 7 4" xfId="14731" xr:uid="{00000000-0005-0000-0000-00001A290000}"/>
    <cellStyle name="Berechnung 3 2 3 7 5" xfId="26458" xr:uid="{00000000-0005-0000-0000-00001B290000}"/>
    <cellStyle name="Berechnung 3 2 3 8" xfId="4312" xr:uid="{00000000-0005-0000-0000-00001C290000}"/>
    <cellStyle name="Berechnung 3 2 3 8 2" xfId="16040" xr:uid="{00000000-0005-0000-0000-00001D290000}"/>
    <cellStyle name="Berechnung 3 2 3 8 3" xfId="27767" xr:uid="{00000000-0005-0000-0000-00001E290000}"/>
    <cellStyle name="Berechnung 3 2 3 9" xfId="8217" xr:uid="{00000000-0005-0000-0000-00001F290000}"/>
    <cellStyle name="Berechnung 3 2 3 9 2" xfId="19945" xr:uid="{00000000-0005-0000-0000-000020290000}"/>
    <cellStyle name="Berechnung 3 2 3 9 3" xfId="31672" xr:uid="{00000000-0005-0000-0000-000021290000}"/>
    <cellStyle name="Berechnung 3 2 4" xfId="362" xr:uid="{00000000-0005-0000-0000-000022290000}"/>
    <cellStyle name="Berechnung 3 2 4 2" xfId="791" xr:uid="{00000000-0005-0000-0000-000023290000}"/>
    <cellStyle name="Berechnung 3 2 4 2 2" xfId="2089" xr:uid="{00000000-0005-0000-0000-000024290000}"/>
    <cellStyle name="Berechnung 3 2 4 2 2 2" xfId="5994" xr:uid="{00000000-0005-0000-0000-000025290000}"/>
    <cellStyle name="Berechnung 3 2 4 2 2 2 2" xfId="17722" xr:uid="{00000000-0005-0000-0000-000026290000}"/>
    <cellStyle name="Berechnung 3 2 4 2 2 2 3" xfId="29449" xr:uid="{00000000-0005-0000-0000-000027290000}"/>
    <cellStyle name="Berechnung 3 2 4 2 2 3" xfId="9899" xr:uid="{00000000-0005-0000-0000-000028290000}"/>
    <cellStyle name="Berechnung 3 2 4 2 2 3 2" xfId="21627" xr:uid="{00000000-0005-0000-0000-000029290000}"/>
    <cellStyle name="Berechnung 3 2 4 2 2 3 3" xfId="33354" xr:uid="{00000000-0005-0000-0000-00002A290000}"/>
    <cellStyle name="Berechnung 3 2 4 2 2 4" xfId="13817" xr:uid="{00000000-0005-0000-0000-00002B290000}"/>
    <cellStyle name="Berechnung 3 2 4 2 2 5" xfId="25544" xr:uid="{00000000-0005-0000-0000-00002C290000}"/>
    <cellStyle name="Berechnung 3 2 4 2 3" xfId="3387" xr:uid="{00000000-0005-0000-0000-00002D290000}"/>
    <cellStyle name="Berechnung 3 2 4 2 3 2" xfId="7292" xr:uid="{00000000-0005-0000-0000-00002E290000}"/>
    <cellStyle name="Berechnung 3 2 4 2 3 2 2" xfId="19020" xr:uid="{00000000-0005-0000-0000-00002F290000}"/>
    <cellStyle name="Berechnung 3 2 4 2 3 2 3" xfId="30747" xr:uid="{00000000-0005-0000-0000-000030290000}"/>
    <cellStyle name="Berechnung 3 2 4 2 3 3" xfId="11197" xr:uid="{00000000-0005-0000-0000-000031290000}"/>
    <cellStyle name="Berechnung 3 2 4 2 3 3 2" xfId="22925" xr:uid="{00000000-0005-0000-0000-000032290000}"/>
    <cellStyle name="Berechnung 3 2 4 2 3 3 3" xfId="34652" xr:uid="{00000000-0005-0000-0000-000033290000}"/>
    <cellStyle name="Berechnung 3 2 4 2 3 4" xfId="15115" xr:uid="{00000000-0005-0000-0000-000034290000}"/>
    <cellStyle name="Berechnung 3 2 4 2 3 5" xfId="26842" xr:uid="{00000000-0005-0000-0000-000035290000}"/>
    <cellStyle name="Berechnung 3 2 4 2 4" xfId="4696" xr:uid="{00000000-0005-0000-0000-000036290000}"/>
    <cellStyle name="Berechnung 3 2 4 2 4 2" xfId="16424" xr:uid="{00000000-0005-0000-0000-000037290000}"/>
    <cellStyle name="Berechnung 3 2 4 2 4 3" xfId="28151" xr:uid="{00000000-0005-0000-0000-000038290000}"/>
    <cellStyle name="Berechnung 3 2 4 2 5" xfId="8601" xr:uid="{00000000-0005-0000-0000-000039290000}"/>
    <cellStyle name="Berechnung 3 2 4 2 5 2" xfId="20329" xr:uid="{00000000-0005-0000-0000-00003A290000}"/>
    <cellStyle name="Berechnung 3 2 4 2 5 3" xfId="32056" xr:uid="{00000000-0005-0000-0000-00003B290000}"/>
    <cellStyle name="Berechnung 3 2 4 2 6" xfId="12519" xr:uid="{00000000-0005-0000-0000-00003C290000}"/>
    <cellStyle name="Berechnung 3 2 4 2 7" xfId="24246" xr:uid="{00000000-0005-0000-0000-00003D290000}"/>
    <cellStyle name="Berechnung 3 2 4 3" xfId="1220" xr:uid="{00000000-0005-0000-0000-00003E290000}"/>
    <cellStyle name="Berechnung 3 2 4 3 2" xfId="2518" xr:uid="{00000000-0005-0000-0000-00003F290000}"/>
    <cellStyle name="Berechnung 3 2 4 3 2 2" xfId="6423" xr:uid="{00000000-0005-0000-0000-000040290000}"/>
    <cellStyle name="Berechnung 3 2 4 3 2 2 2" xfId="18151" xr:uid="{00000000-0005-0000-0000-000041290000}"/>
    <cellStyle name="Berechnung 3 2 4 3 2 2 3" xfId="29878" xr:uid="{00000000-0005-0000-0000-000042290000}"/>
    <cellStyle name="Berechnung 3 2 4 3 2 3" xfId="10328" xr:uid="{00000000-0005-0000-0000-000043290000}"/>
    <cellStyle name="Berechnung 3 2 4 3 2 3 2" xfId="22056" xr:uid="{00000000-0005-0000-0000-000044290000}"/>
    <cellStyle name="Berechnung 3 2 4 3 2 3 3" xfId="33783" xr:uid="{00000000-0005-0000-0000-000045290000}"/>
    <cellStyle name="Berechnung 3 2 4 3 2 4" xfId="14246" xr:uid="{00000000-0005-0000-0000-000046290000}"/>
    <cellStyle name="Berechnung 3 2 4 3 2 5" xfId="25973" xr:uid="{00000000-0005-0000-0000-000047290000}"/>
    <cellStyle name="Berechnung 3 2 4 3 3" xfId="3816" xr:uid="{00000000-0005-0000-0000-000048290000}"/>
    <cellStyle name="Berechnung 3 2 4 3 3 2" xfId="7721" xr:uid="{00000000-0005-0000-0000-000049290000}"/>
    <cellStyle name="Berechnung 3 2 4 3 3 2 2" xfId="19449" xr:uid="{00000000-0005-0000-0000-00004A290000}"/>
    <cellStyle name="Berechnung 3 2 4 3 3 2 3" xfId="31176" xr:uid="{00000000-0005-0000-0000-00004B290000}"/>
    <cellStyle name="Berechnung 3 2 4 3 3 3" xfId="11626" xr:uid="{00000000-0005-0000-0000-00004C290000}"/>
    <cellStyle name="Berechnung 3 2 4 3 3 3 2" xfId="23354" xr:uid="{00000000-0005-0000-0000-00004D290000}"/>
    <cellStyle name="Berechnung 3 2 4 3 3 3 3" xfId="35081" xr:uid="{00000000-0005-0000-0000-00004E290000}"/>
    <cellStyle name="Berechnung 3 2 4 3 3 4" xfId="15544" xr:uid="{00000000-0005-0000-0000-00004F290000}"/>
    <cellStyle name="Berechnung 3 2 4 3 3 5" xfId="27271" xr:uid="{00000000-0005-0000-0000-000050290000}"/>
    <cellStyle name="Berechnung 3 2 4 3 4" xfId="5125" xr:uid="{00000000-0005-0000-0000-000051290000}"/>
    <cellStyle name="Berechnung 3 2 4 3 4 2" xfId="16853" xr:uid="{00000000-0005-0000-0000-000052290000}"/>
    <cellStyle name="Berechnung 3 2 4 3 4 3" xfId="28580" xr:uid="{00000000-0005-0000-0000-000053290000}"/>
    <cellStyle name="Berechnung 3 2 4 3 5" xfId="9030" xr:uid="{00000000-0005-0000-0000-000054290000}"/>
    <cellStyle name="Berechnung 3 2 4 3 5 2" xfId="20758" xr:uid="{00000000-0005-0000-0000-000055290000}"/>
    <cellStyle name="Berechnung 3 2 4 3 5 3" xfId="32485" xr:uid="{00000000-0005-0000-0000-000056290000}"/>
    <cellStyle name="Berechnung 3 2 4 3 6" xfId="12948" xr:uid="{00000000-0005-0000-0000-000057290000}"/>
    <cellStyle name="Berechnung 3 2 4 3 7" xfId="24675" xr:uid="{00000000-0005-0000-0000-000058290000}"/>
    <cellStyle name="Berechnung 3 2 4 4" xfId="1660" xr:uid="{00000000-0005-0000-0000-000059290000}"/>
    <cellStyle name="Berechnung 3 2 4 4 2" xfId="5565" xr:uid="{00000000-0005-0000-0000-00005A290000}"/>
    <cellStyle name="Berechnung 3 2 4 4 2 2" xfId="17293" xr:uid="{00000000-0005-0000-0000-00005B290000}"/>
    <cellStyle name="Berechnung 3 2 4 4 2 3" xfId="29020" xr:uid="{00000000-0005-0000-0000-00005C290000}"/>
    <cellStyle name="Berechnung 3 2 4 4 3" xfId="9470" xr:uid="{00000000-0005-0000-0000-00005D290000}"/>
    <cellStyle name="Berechnung 3 2 4 4 3 2" xfId="21198" xr:uid="{00000000-0005-0000-0000-00005E290000}"/>
    <cellStyle name="Berechnung 3 2 4 4 3 3" xfId="32925" xr:uid="{00000000-0005-0000-0000-00005F290000}"/>
    <cellStyle name="Berechnung 3 2 4 4 4" xfId="13388" xr:uid="{00000000-0005-0000-0000-000060290000}"/>
    <cellStyle name="Berechnung 3 2 4 4 5" xfId="25115" xr:uid="{00000000-0005-0000-0000-000061290000}"/>
    <cellStyle name="Berechnung 3 2 4 5" xfId="2958" xr:uid="{00000000-0005-0000-0000-000062290000}"/>
    <cellStyle name="Berechnung 3 2 4 5 2" xfId="6863" xr:uid="{00000000-0005-0000-0000-000063290000}"/>
    <cellStyle name="Berechnung 3 2 4 5 2 2" xfId="18591" xr:uid="{00000000-0005-0000-0000-000064290000}"/>
    <cellStyle name="Berechnung 3 2 4 5 2 3" xfId="30318" xr:uid="{00000000-0005-0000-0000-000065290000}"/>
    <cellStyle name="Berechnung 3 2 4 5 3" xfId="10768" xr:uid="{00000000-0005-0000-0000-000066290000}"/>
    <cellStyle name="Berechnung 3 2 4 5 3 2" xfId="22496" xr:uid="{00000000-0005-0000-0000-000067290000}"/>
    <cellStyle name="Berechnung 3 2 4 5 3 3" xfId="34223" xr:uid="{00000000-0005-0000-0000-000068290000}"/>
    <cellStyle name="Berechnung 3 2 4 5 4" xfId="14686" xr:uid="{00000000-0005-0000-0000-000069290000}"/>
    <cellStyle name="Berechnung 3 2 4 5 5" xfId="26413" xr:uid="{00000000-0005-0000-0000-00006A290000}"/>
    <cellStyle name="Berechnung 3 2 4 6" xfId="4267" xr:uid="{00000000-0005-0000-0000-00006B290000}"/>
    <cellStyle name="Berechnung 3 2 4 6 2" xfId="15995" xr:uid="{00000000-0005-0000-0000-00006C290000}"/>
    <cellStyle name="Berechnung 3 2 4 6 3" xfId="27722" xr:uid="{00000000-0005-0000-0000-00006D290000}"/>
    <cellStyle name="Berechnung 3 2 4 7" xfId="8172" xr:uid="{00000000-0005-0000-0000-00006E290000}"/>
    <cellStyle name="Berechnung 3 2 4 7 2" xfId="19900" xr:uid="{00000000-0005-0000-0000-00006F290000}"/>
    <cellStyle name="Berechnung 3 2 4 7 3" xfId="31627" xr:uid="{00000000-0005-0000-0000-000070290000}"/>
    <cellStyle name="Berechnung 3 2 4 8" xfId="12090" xr:uid="{00000000-0005-0000-0000-000071290000}"/>
    <cellStyle name="Berechnung 3 2 4 9" xfId="23817" xr:uid="{00000000-0005-0000-0000-000072290000}"/>
    <cellStyle name="Berechnung 3 2 5" xfId="461" xr:uid="{00000000-0005-0000-0000-000073290000}"/>
    <cellStyle name="Berechnung 3 2 5 2" xfId="890" xr:uid="{00000000-0005-0000-0000-000074290000}"/>
    <cellStyle name="Berechnung 3 2 5 2 2" xfId="2188" xr:uid="{00000000-0005-0000-0000-000075290000}"/>
    <cellStyle name="Berechnung 3 2 5 2 2 2" xfId="6093" xr:uid="{00000000-0005-0000-0000-000076290000}"/>
    <cellStyle name="Berechnung 3 2 5 2 2 2 2" xfId="17821" xr:uid="{00000000-0005-0000-0000-000077290000}"/>
    <cellStyle name="Berechnung 3 2 5 2 2 2 3" xfId="29548" xr:uid="{00000000-0005-0000-0000-000078290000}"/>
    <cellStyle name="Berechnung 3 2 5 2 2 3" xfId="9998" xr:uid="{00000000-0005-0000-0000-000079290000}"/>
    <cellStyle name="Berechnung 3 2 5 2 2 3 2" xfId="21726" xr:uid="{00000000-0005-0000-0000-00007A290000}"/>
    <cellStyle name="Berechnung 3 2 5 2 2 3 3" xfId="33453" xr:uid="{00000000-0005-0000-0000-00007B290000}"/>
    <cellStyle name="Berechnung 3 2 5 2 2 4" xfId="13916" xr:uid="{00000000-0005-0000-0000-00007C290000}"/>
    <cellStyle name="Berechnung 3 2 5 2 2 5" xfId="25643" xr:uid="{00000000-0005-0000-0000-00007D290000}"/>
    <cellStyle name="Berechnung 3 2 5 2 3" xfId="3486" xr:uid="{00000000-0005-0000-0000-00007E290000}"/>
    <cellStyle name="Berechnung 3 2 5 2 3 2" xfId="7391" xr:uid="{00000000-0005-0000-0000-00007F290000}"/>
    <cellStyle name="Berechnung 3 2 5 2 3 2 2" xfId="19119" xr:uid="{00000000-0005-0000-0000-000080290000}"/>
    <cellStyle name="Berechnung 3 2 5 2 3 2 3" xfId="30846" xr:uid="{00000000-0005-0000-0000-000081290000}"/>
    <cellStyle name="Berechnung 3 2 5 2 3 3" xfId="11296" xr:uid="{00000000-0005-0000-0000-000082290000}"/>
    <cellStyle name="Berechnung 3 2 5 2 3 3 2" xfId="23024" xr:uid="{00000000-0005-0000-0000-000083290000}"/>
    <cellStyle name="Berechnung 3 2 5 2 3 3 3" xfId="34751" xr:uid="{00000000-0005-0000-0000-000084290000}"/>
    <cellStyle name="Berechnung 3 2 5 2 3 4" xfId="15214" xr:uid="{00000000-0005-0000-0000-000085290000}"/>
    <cellStyle name="Berechnung 3 2 5 2 3 5" xfId="26941" xr:uid="{00000000-0005-0000-0000-000086290000}"/>
    <cellStyle name="Berechnung 3 2 5 2 4" xfId="4795" xr:uid="{00000000-0005-0000-0000-000087290000}"/>
    <cellStyle name="Berechnung 3 2 5 2 4 2" xfId="16523" xr:uid="{00000000-0005-0000-0000-000088290000}"/>
    <cellStyle name="Berechnung 3 2 5 2 4 3" xfId="28250" xr:uid="{00000000-0005-0000-0000-000089290000}"/>
    <cellStyle name="Berechnung 3 2 5 2 5" xfId="8700" xr:uid="{00000000-0005-0000-0000-00008A290000}"/>
    <cellStyle name="Berechnung 3 2 5 2 5 2" xfId="20428" xr:uid="{00000000-0005-0000-0000-00008B290000}"/>
    <cellStyle name="Berechnung 3 2 5 2 5 3" xfId="32155" xr:uid="{00000000-0005-0000-0000-00008C290000}"/>
    <cellStyle name="Berechnung 3 2 5 2 6" xfId="12618" xr:uid="{00000000-0005-0000-0000-00008D290000}"/>
    <cellStyle name="Berechnung 3 2 5 2 7" xfId="24345" xr:uid="{00000000-0005-0000-0000-00008E290000}"/>
    <cellStyle name="Berechnung 3 2 5 3" xfId="1319" xr:uid="{00000000-0005-0000-0000-00008F290000}"/>
    <cellStyle name="Berechnung 3 2 5 3 2" xfId="2617" xr:uid="{00000000-0005-0000-0000-000090290000}"/>
    <cellStyle name="Berechnung 3 2 5 3 2 2" xfId="6522" xr:uid="{00000000-0005-0000-0000-000091290000}"/>
    <cellStyle name="Berechnung 3 2 5 3 2 2 2" xfId="18250" xr:uid="{00000000-0005-0000-0000-000092290000}"/>
    <cellStyle name="Berechnung 3 2 5 3 2 2 3" xfId="29977" xr:uid="{00000000-0005-0000-0000-000093290000}"/>
    <cellStyle name="Berechnung 3 2 5 3 2 3" xfId="10427" xr:uid="{00000000-0005-0000-0000-000094290000}"/>
    <cellStyle name="Berechnung 3 2 5 3 2 3 2" xfId="22155" xr:uid="{00000000-0005-0000-0000-000095290000}"/>
    <cellStyle name="Berechnung 3 2 5 3 2 3 3" xfId="33882" xr:uid="{00000000-0005-0000-0000-000096290000}"/>
    <cellStyle name="Berechnung 3 2 5 3 2 4" xfId="14345" xr:uid="{00000000-0005-0000-0000-000097290000}"/>
    <cellStyle name="Berechnung 3 2 5 3 2 5" xfId="26072" xr:uid="{00000000-0005-0000-0000-000098290000}"/>
    <cellStyle name="Berechnung 3 2 5 3 3" xfId="3915" xr:uid="{00000000-0005-0000-0000-000099290000}"/>
    <cellStyle name="Berechnung 3 2 5 3 3 2" xfId="7820" xr:uid="{00000000-0005-0000-0000-00009A290000}"/>
    <cellStyle name="Berechnung 3 2 5 3 3 2 2" xfId="19548" xr:uid="{00000000-0005-0000-0000-00009B290000}"/>
    <cellStyle name="Berechnung 3 2 5 3 3 2 3" xfId="31275" xr:uid="{00000000-0005-0000-0000-00009C290000}"/>
    <cellStyle name="Berechnung 3 2 5 3 3 3" xfId="11725" xr:uid="{00000000-0005-0000-0000-00009D290000}"/>
    <cellStyle name="Berechnung 3 2 5 3 3 3 2" xfId="23453" xr:uid="{00000000-0005-0000-0000-00009E290000}"/>
    <cellStyle name="Berechnung 3 2 5 3 3 3 3" xfId="35180" xr:uid="{00000000-0005-0000-0000-00009F290000}"/>
    <cellStyle name="Berechnung 3 2 5 3 3 4" xfId="15643" xr:uid="{00000000-0005-0000-0000-0000A0290000}"/>
    <cellStyle name="Berechnung 3 2 5 3 3 5" xfId="27370" xr:uid="{00000000-0005-0000-0000-0000A1290000}"/>
    <cellStyle name="Berechnung 3 2 5 3 4" xfId="5224" xr:uid="{00000000-0005-0000-0000-0000A2290000}"/>
    <cellStyle name="Berechnung 3 2 5 3 4 2" xfId="16952" xr:uid="{00000000-0005-0000-0000-0000A3290000}"/>
    <cellStyle name="Berechnung 3 2 5 3 4 3" xfId="28679" xr:uid="{00000000-0005-0000-0000-0000A4290000}"/>
    <cellStyle name="Berechnung 3 2 5 3 5" xfId="9129" xr:uid="{00000000-0005-0000-0000-0000A5290000}"/>
    <cellStyle name="Berechnung 3 2 5 3 5 2" xfId="20857" xr:uid="{00000000-0005-0000-0000-0000A6290000}"/>
    <cellStyle name="Berechnung 3 2 5 3 5 3" xfId="32584" xr:uid="{00000000-0005-0000-0000-0000A7290000}"/>
    <cellStyle name="Berechnung 3 2 5 3 6" xfId="13047" xr:uid="{00000000-0005-0000-0000-0000A8290000}"/>
    <cellStyle name="Berechnung 3 2 5 3 7" xfId="24774" xr:uid="{00000000-0005-0000-0000-0000A9290000}"/>
    <cellStyle name="Berechnung 3 2 5 4" xfId="1759" xr:uid="{00000000-0005-0000-0000-0000AA290000}"/>
    <cellStyle name="Berechnung 3 2 5 4 2" xfId="5664" xr:uid="{00000000-0005-0000-0000-0000AB290000}"/>
    <cellStyle name="Berechnung 3 2 5 4 2 2" xfId="17392" xr:uid="{00000000-0005-0000-0000-0000AC290000}"/>
    <cellStyle name="Berechnung 3 2 5 4 2 3" xfId="29119" xr:uid="{00000000-0005-0000-0000-0000AD290000}"/>
    <cellStyle name="Berechnung 3 2 5 4 3" xfId="9569" xr:uid="{00000000-0005-0000-0000-0000AE290000}"/>
    <cellStyle name="Berechnung 3 2 5 4 3 2" xfId="21297" xr:uid="{00000000-0005-0000-0000-0000AF290000}"/>
    <cellStyle name="Berechnung 3 2 5 4 3 3" xfId="33024" xr:uid="{00000000-0005-0000-0000-0000B0290000}"/>
    <cellStyle name="Berechnung 3 2 5 4 4" xfId="13487" xr:uid="{00000000-0005-0000-0000-0000B1290000}"/>
    <cellStyle name="Berechnung 3 2 5 4 5" xfId="25214" xr:uid="{00000000-0005-0000-0000-0000B2290000}"/>
    <cellStyle name="Berechnung 3 2 5 5" xfId="3057" xr:uid="{00000000-0005-0000-0000-0000B3290000}"/>
    <cellStyle name="Berechnung 3 2 5 5 2" xfId="6962" xr:uid="{00000000-0005-0000-0000-0000B4290000}"/>
    <cellStyle name="Berechnung 3 2 5 5 2 2" xfId="18690" xr:uid="{00000000-0005-0000-0000-0000B5290000}"/>
    <cellStyle name="Berechnung 3 2 5 5 2 3" xfId="30417" xr:uid="{00000000-0005-0000-0000-0000B6290000}"/>
    <cellStyle name="Berechnung 3 2 5 5 3" xfId="10867" xr:uid="{00000000-0005-0000-0000-0000B7290000}"/>
    <cellStyle name="Berechnung 3 2 5 5 3 2" xfId="22595" xr:uid="{00000000-0005-0000-0000-0000B8290000}"/>
    <cellStyle name="Berechnung 3 2 5 5 3 3" xfId="34322" xr:uid="{00000000-0005-0000-0000-0000B9290000}"/>
    <cellStyle name="Berechnung 3 2 5 5 4" xfId="14785" xr:uid="{00000000-0005-0000-0000-0000BA290000}"/>
    <cellStyle name="Berechnung 3 2 5 5 5" xfId="26512" xr:uid="{00000000-0005-0000-0000-0000BB290000}"/>
    <cellStyle name="Berechnung 3 2 5 6" xfId="4366" xr:uid="{00000000-0005-0000-0000-0000BC290000}"/>
    <cellStyle name="Berechnung 3 2 5 6 2" xfId="16094" xr:uid="{00000000-0005-0000-0000-0000BD290000}"/>
    <cellStyle name="Berechnung 3 2 5 6 3" xfId="27821" xr:uid="{00000000-0005-0000-0000-0000BE290000}"/>
    <cellStyle name="Berechnung 3 2 5 7" xfId="8271" xr:uid="{00000000-0005-0000-0000-0000BF290000}"/>
    <cellStyle name="Berechnung 3 2 5 7 2" xfId="19999" xr:uid="{00000000-0005-0000-0000-0000C0290000}"/>
    <cellStyle name="Berechnung 3 2 5 7 3" xfId="31726" xr:uid="{00000000-0005-0000-0000-0000C1290000}"/>
    <cellStyle name="Berechnung 3 2 5 8" xfId="12189" xr:uid="{00000000-0005-0000-0000-0000C2290000}"/>
    <cellStyle name="Berechnung 3 2 5 9" xfId="23916" xr:uid="{00000000-0005-0000-0000-0000C3290000}"/>
    <cellStyle name="Berechnung 3 2 6" xfId="560" xr:uid="{00000000-0005-0000-0000-0000C4290000}"/>
    <cellStyle name="Berechnung 3 2 6 2" xfId="989" xr:uid="{00000000-0005-0000-0000-0000C5290000}"/>
    <cellStyle name="Berechnung 3 2 6 2 2" xfId="2287" xr:uid="{00000000-0005-0000-0000-0000C6290000}"/>
    <cellStyle name="Berechnung 3 2 6 2 2 2" xfId="6192" xr:uid="{00000000-0005-0000-0000-0000C7290000}"/>
    <cellStyle name="Berechnung 3 2 6 2 2 2 2" xfId="17920" xr:uid="{00000000-0005-0000-0000-0000C8290000}"/>
    <cellStyle name="Berechnung 3 2 6 2 2 2 3" xfId="29647" xr:uid="{00000000-0005-0000-0000-0000C9290000}"/>
    <cellStyle name="Berechnung 3 2 6 2 2 3" xfId="10097" xr:uid="{00000000-0005-0000-0000-0000CA290000}"/>
    <cellStyle name="Berechnung 3 2 6 2 2 3 2" xfId="21825" xr:uid="{00000000-0005-0000-0000-0000CB290000}"/>
    <cellStyle name="Berechnung 3 2 6 2 2 3 3" xfId="33552" xr:uid="{00000000-0005-0000-0000-0000CC290000}"/>
    <cellStyle name="Berechnung 3 2 6 2 2 4" xfId="14015" xr:uid="{00000000-0005-0000-0000-0000CD290000}"/>
    <cellStyle name="Berechnung 3 2 6 2 2 5" xfId="25742" xr:uid="{00000000-0005-0000-0000-0000CE290000}"/>
    <cellStyle name="Berechnung 3 2 6 2 3" xfId="3585" xr:uid="{00000000-0005-0000-0000-0000CF290000}"/>
    <cellStyle name="Berechnung 3 2 6 2 3 2" xfId="7490" xr:uid="{00000000-0005-0000-0000-0000D0290000}"/>
    <cellStyle name="Berechnung 3 2 6 2 3 2 2" xfId="19218" xr:uid="{00000000-0005-0000-0000-0000D1290000}"/>
    <cellStyle name="Berechnung 3 2 6 2 3 2 3" xfId="30945" xr:uid="{00000000-0005-0000-0000-0000D2290000}"/>
    <cellStyle name="Berechnung 3 2 6 2 3 3" xfId="11395" xr:uid="{00000000-0005-0000-0000-0000D3290000}"/>
    <cellStyle name="Berechnung 3 2 6 2 3 3 2" xfId="23123" xr:uid="{00000000-0005-0000-0000-0000D4290000}"/>
    <cellStyle name="Berechnung 3 2 6 2 3 3 3" xfId="34850" xr:uid="{00000000-0005-0000-0000-0000D5290000}"/>
    <cellStyle name="Berechnung 3 2 6 2 3 4" xfId="15313" xr:uid="{00000000-0005-0000-0000-0000D6290000}"/>
    <cellStyle name="Berechnung 3 2 6 2 3 5" xfId="27040" xr:uid="{00000000-0005-0000-0000-0000D7290000}"/>
    <cellStyle name="Berechnung 3 2 6 2 4" xfId="4894" xr:uid="{00000000-0005-0000-0000-0000D8290000}"/>
    <cellStyle name="Berechnung 3 2 6 2 4 2" xfId="16622" xr:uid="{00000000-0005-0000-0000-0000D9290000}"/>
    <cellStyle name="Berechnung 3 2 6 2 4 3" xfId="28349" xr:uid="{00000000-0005-0000-0000-0000DA290000}"/>
    <cellStyle name="Berechnung 3 2 6 2 5" xfId="8799" xr:uid="{00000000-0005-0000-0000-0000DB290000}"/>
    <cellStyle name="Berechnung 3 2 6 2 5 2" xfId="20527" xr:uid="{00000000-0005-0000-0000-0000DC290000}"/>
    <cellStyle name="Berechnung 3 2 6 2 5 3" xfId="32254" xr:uid="{00000000-0005-0000-0000-0000DD290000}"/>
    <cellStyle name="Berechnung 3 2 6 2 6" xfId="12717" xr:uid="{00000000-0005-0000-0000-0000DE290000}"/>
    <cellStyle name="Berechnung 3 2 6 2 7" xfId="24444" xr:uid="{00000000-0005-0000-0000-0000DF290000}"/>
    <cellStyle name="Berechnung 3 2 6 3" xfId="1418" xr:uid="{00000000-0005-0000-0000-0000E0290000}"/>
    <cellStyle name="Berechnung 3 2 6 3 2" xfId="2716" xr:uid="{00000000-0005-0000-0000-0000E1290000}"/>
    <cellStyle name="Berechnung 3 2 6 3 2 2" xfId="6621" xr:uid="{00000000-0005-0000-0000-0000E2290000}"/>
    <cellStyle name="Berechnung 3 2 6 3 2 2 2" xfId="18349" xr:uid="{00000000-0005-0000-0000-0000E3290000}"/>
    <cellStyle name="Berechnung 3 2 6 3 2 2 3" xfId="30076" xr:uid="{00000000-0005-0000-0000-0000E4290000}"/>
    <cellStyle name="Berechnung 3 2 6 3 2 3" xfId="10526" xr:uid="{00000000-0005-0000-0000-0000E5290000}"/>
    <cellStyle name="Berechnung 3 2 6 3 2 3 2" xfId="22254" xr:uid="{00000000-0005-0000-0000-0000E6290000}"/>
    <cellStyle name="Berechnung 3 2 6 3 2 3 3" xfId="33981" xr:uid="{00000000-0005-0000-0000-0000E7290000}"/>
    <cellStyle name="Berechnung 3 2 6 3 2 4" xfId="14444" xr:uid="{00000000-0005-0000-0000-0000E8290000}"/>
    <cellStyle name="Berechnung 3 2 6 3 2 5" xfId="26171" xr:uid="{00000000-0005-0000-0000-0000E9290000}"/>
    <cellStyle name="Berechnung 3 2 6 3 3" xfId="4014" xr:uid="{00000000-0005-0000-0000-0000EA290000}"/>
    <cellStyle name="Berechnung 3 2 6 3 3 2" xfId="7919" xr:uid="{00000000-0005-0000-0000-0000EB290000}"/>
    <cellStyle name="Berechnung 3 2 6 3 3 2 2" xfId="19647" xr:uid="{00000000-0005-0000-0000-0000EC290000}"/>
    <cellStyle name="Berechnung 3 2 6 3 3 2 3" xfId="31374" xr:uid="{00000000-0005-0000-0000-0000ED290000}"/>
    <cellStyle name="Berechnung 3 2 6 3 3 3" xfId="11824" xr:uid="{00000000-0005-0000-0000-0000EE290000}"/>
    <cellStyle name="Berechnung 3 2 6 3 3 3 2" xfId="23552" xr:uid="{00000000-0005-0000-0000-0000EF290000}"/>
    <cellStyle name="Berechnung 3 2 6 3 3 3 3" xfId="35279" xr:uid="{00000000-0005-0000-0000-0000F0290000}"/>
    <cellStyle name="Berechnung 3 2 6 3 3 4" xfId="15742" xr:uid="{00000000-0005-0000-0000-0000F1290000}"/>
    <cellStyle name="Berechnung 3 2 6 3 3 5" xfId="27469" xr:uid="{00000000-0005-0000-0000-0000F2290000}"/>
    <cellStyle name="Berechnung 3 2 6 3 4" xfId="5323" xr:uid="{00000000-0005-0000-0000-0000F3290000}"/>
    <cellStyle name="Berechnung 3 2 6 3 4 2" xfId="17051" xr:uid="{00000000-0005-0000-0000-0000F4290000}"/>
    <cellStyle name="Berechnung 3 2 6 3 4 3" xfId="28778" xr:uid="{00000000-0005-0000-0000-0000F5290000}"/>
    <cellStyle name="Berechnung 3 2 6 3 5" xfId="9228" xr:uid="{00000000-0005-0000-0000-0000F6290000}"/>
    <cellStyle name="Berechnung 3 2 6 3 5 2" xfId="20956" xr:uid="{00000000-0005-0000-0000-0000F7290000}"/>
    <cellStyle name="Berechnung 3 2 6 3 5 3" xfId="32683" xr:uid="{00000000-0005-0000-0000-0000F8290000}"/>
    <cellStyle name="Berechnung 3 2 6 3 6" xfId="13146" xr:uid="{00000000-0005-0000-0000-0000F9290000}"/>
    <cellStyle name="Berechnung 3 2 6 3 7" xfId="24873" xr:uid="{00000000-0005-0000-0000-0000FA290000}"/>
    <cellStyle name="Berechnung 3 2 6 4" xfId="1858" xr:uid="{00000000-0005-0000-0000-0000FB290000}"/>
    <cellStyle name="Berechnung 3 2 6 4 2" xfId="5763" xr:uid="{00000000-0005-0000-0000-0000FC290000}"/>
    <cellStyle name="Berechnung 3 2 6 4 2 2" xfId="17491" xr:uid="{00000000-0005-0000-0000-0000FD290000}"/>
    <cellStyle name="Berechnung 3 2 6 4 2 3" xfId="29218" xr:uid="{00000000-0005-0000-0000-0000FE290000}"/>
    <cellStyle name="Berechnung 3 2 6 4 3" xfId="9668" xr:uid="{00000000-0005-0000-0000-0000FF290000}"/>
    <cellStyle name="Berechnung 3 2 6 4 3 2" xfId="21396" xr:uid="{00000000-0005-0000-0000-0000002A0000}"/>
    <cellStyle name="Berechnung 3 2 6 4 3 3" xfId="33123" xr:uid="{00000000-0005-0000-0000-0000012A0000}"/>
    <cellStyle name="Berechnung 3 2 6 4 4" xfId="13586" xr:uid="{00000000-0005-0000-0000-0000022A0000}"/>
    <cellStyle name="Berechnung 3 2 6 4 5" xfId="25313" xr:uid="{00000000-0005-0000-0000-0000032A0000}"/>
    <cellStyle name="Berechnung 3 2 6 5" xfId="3156" xr:uid="{00000000-0005-0000-0000-0000042A0000}"/>
    <cellStyle name="Berechnung 3 2 6 5 2" xfId="7061" xr:uid="{00000000-0005-0000-0000-0000052A0000}"/>
    <cellStyle name="Berechnung 3 2 6 5 2 2" xfId="18789" xr:uid="{00000000-0005-0000-0000-0000062A0000}"/>
    <cellStyle name="Berechnung 3 2 6 5 2 3" xfId="30516" xr:uid="{00000000-0005-0000-0000-0000072A0000}"/>
    <cellStyle name="Berechnung 3 2 6 5 3" xfId="10966" xr:uid="{00000000-0005-0000-0000-0000082A0000}"/>
    <cellStyle name="Berechnung 3 2 6 5 3 2" xfId="22694" xr:uid="{00000000-0005-0000-0000-0000092A0000}"/>
    <cellStyle name="Berechnung 3 2 6 5 3 3" xfId="34421" xr:uid="{00000000-0005-0000-0000-00000A2A0000}"/>
    <cellStyle name="Berechnung 3 2 6 5 4" xfId="14884" xr:uid="{00000000-0005-0000-0000-00000B2A0000}"/>
    <cellStyle name="Berechnung 3 2 6 5 5" xfId="26611" xr:uid="{00000000-0005-0000-0000-00000C2A0000}"/>
    <cellStyle name="Berechnung 3 2 6 6" xfId="4465" xr:uid="{00000000-0005-0000-0000-00000D2A0000}"/>
    <cellStyle name="Berechnung 3 2 6 6 2" xfId="16193" xr:uid="{00000000-0005-0000-0000-00000E2A0000}"/>
    <cellStyle name="Berechnung 3 2 6 6 3" xfId="27920" xr:uid="{00000000-0005-0000-0000-00000F2A0000}"/>
    <cellStyle name="Berechnung 3 2 6 7" xfId="8370" xr:uid="{00000000-0005-0000-0000-0000102A0000}"/>
    <cellStyle name="Berechnung 3 2 6 7 2" xfId="20098" xr:uid="{00000000-0005-0000-0000-0000112A0000}"/>
    <cellStyle name="Berechnung 3 2 6 7 3" xfId="31825" xr:uid="{00000000-0005-0000-0000-0000122A0000}"/>
    <cellStyle name="Berechnung 3 2 6 8" xfId="12288" xr:uid="{00000000-0005-0000-0000-0000132A0000}"/>
    <cellStyle name="Berechnung 3 2 6 9" xfId="24015" xr:uid="{00000000-0005-0000-0000-0000142A0000}"/>
    <cellStyle name="Berechnung 3 2 7" xfId="656" xr:uid="{00000000-0005-0000-0000-0000152A0000}"/>
    <cellStyle name="Berechnung 3 2 7 2" xfId="1954" xr:uid="{00000000-0005-0000-0000-0000162A0000}"/>
    <cellStyle name="Berechnung 3 2 7 2 2" xfId="5859" xr:uid="{00000000-0005-0000-0000-0000172A0000}"/>
    <cellStyle name="Berechnung 3 2 7 2 2 2" xfId="17587" xr:uid="{00000000-0005-0000-0000-0000182A0000}"/>
    <cellStyle name="Berechnung 3 2 7 2 2 3" xfId="29314" xr:uid="{00000000-0005-0000-0000-0000192A0000}"/>
    <cellStyle name="Berechnung 3 2 7 2 3" xfId="9764" xr:uid="{00000000-0005-0000-0000-00001A2A0000}"/>
    <cellStyle name="Berechnung 3 2 7 2 3 2" xfId="21492" xr:uid="{00000000-0005-0000-0000-00001B2A0000}"/>
    <cellStyle name="Berechnung 3 2 7 2 3 3" xfId="33219" xr:uid="{00000000-0005-0000-0000-00001C2A0000}"/>
    <cellStyle name="Berechnung 3 2 7 2 4" xfId="13682" xr:uid="{00000000-0005-0000-0000-00001D2A0000}"/>
    <cellStyle name="Berechnung 3 2 7 2 5" xfId="25409" xr:uid="{00000000-0005-0000-0000-00001E2A0000}"/>
    <cellStyle name="Berechnung 3 2 7 3" xfId="3252" xr:uid="{00000000-0005-0000-0000-00001F2A0000}"/>
    <cellStyle name="Berechnung 3 2 7 3 2" xfId="7157" xr:uid="{00000000-0005-0000-0000-0000202A0000}"/>
    <cellStyle name="Berechnung 3 2 7 3 2 2" xfId="18885" xr:uid="{00000000-0005-0000-0000-0000212A0000}"/>
    <cellStyle name="Berechnung 3 2 7 3 2 3" xfId="30612" xr:uid="{00000000-0005-0000-0000-0000222A0000}"/>
    <cellStyle name="Berechnung 3 2 7 3 3" xfId="11062" xr:uid="{00000000-0005-0000-0000-0000232A0000}"/>
    <cellStyle name="Berechnung 3 2 7 3 3 2" xfId="22790" xr:uid="{00000000-0005-0000-0000-0000242A0000}"/>
    <cellStyle name="Berechnung 3 2 7 3 3 3" xfId="34517" xr:uid="{00000000-0005-0000-0000-0000252A0000}"/>
    <cellStyle name="Berechnung 3 2 7 3 4" xfId="14980" xr:uid="{00000000-0005-0000-0000-0000262A0000}"/>
    <cellStyle name="Berechnung 3 2 7 3 5" xfId="26707" xr:uid="{00000000-0005-0000-0000-0000272A0000}"/>
    <cellStyle name="Berechnung 3 2 7 4" xfId="4561" xr:uid="{00000000-0005-0000-0000-0000282A0000}"/>
    <cellStyle name="Berechnung 3 2 7 4 2" xfId="16289" xr:uid="{00000000-0005-0000-0000-0000292A0000}"/>
    <cellStyle name="Berechnung 3 2 7 4 3" xfId="28016" xr:uid="{00000000-0005-0000-0000-00002A2A0000}"/>
    <cellStyle name="Berechnung 3 2 7 5" xfId="8466" xr:uid="{00000000-0005-0000-0000-00002B2A0000}"/>
    <cellStyle name="Berechnung 3 2 7 5 2" xfId="20194" xr:uid="{00000000-0005-0000-0000-00002C2A0000}"/>
    <cellStyle name="Berechnung 3 2 7 5 3" xfId="31921" xr:uid="{00000000-0005-0000-0000-00002D2A0000}"/>
    <cellStyle name="Berechnung 3 2 7 6" xfId="12384" xr:uid="{00000000-0005-0000-0000-00002E2A0000}"/>
    <cellStyle name="Berechnung 3 2 7 7" xfId="24111" xr:uid="{00000000-0005-0000-0000-00002F2A0000}"/>
    <cellStyle name="Berechnung 3 2 8" xfId="1085" xr:uid="{00000000-0005-0000-0000-0000302A0000}"/>
    <cellStyle name="Berechnung 3 2 8 2" xfId="2383" xr:uid="{00000000-0005-0000-0000-0000312A0000}"/>
    <cellStyle name="Berechnung 3 2 8 2 2" xfId="6288" xr:uid="{00000000-0005-0000-0000-0000322A0000}"/>
    <cellStyle name="Berechnung 3 2 8 2 2 2" xfId="18016" xr:uid="{00000000-0005-0000-0000-0000332A0000}"/>
    <cellStyle name="Berechnung 3 2 8 2 2 3" xfId="29743" xr:uid="{00000000-0005-0000-0000-0000342A0000}"/>
    <cellStyle name="Berechnung 3 2 8 2 3" xfId="10193" xr:uid="{00000000-0005-0000-0000-0000352A0000}"/>
    <cellStyle name="Berechnung 3 2 8 2 3 2" xfId="21921" xr:uid="{00000000-0005-0000-0000-0000362A0000}"/>
    <cellStyle name="Berechnung 3 2 8 2 3 3" xfId="33648" xr:uid="{00000000-0005-0000-0000-0000372A0000}"/>
    <cellStyle name="Berechnung 3 2 8 2 4" xfId="14111" xr:uid="{00000000-0005-0000-0000-0000382A0000}"/>
    <cellStyle name="Berechnung 3 2 8 2 5" xfId="25838" xr:uid="{00000000-0005-0000-0000-0000392A0000}"/>
    <cellStyle name="Berechnung 3 2 8 3" xfId="3681" xr:uid="{00000000-0005-0000-0000-00003A2A0000}"/>
    <cellStyle name="Berechnung 3 2 8 3 2" xfId="7586" xr:uid="{00000000-0005-0000-0000-00003B2A0000}"/>
    <cellStyle name="Berechnung 3 2 8 3 2 2" xfId="19314" xr:uid="{00000000-0005-0000-0000-00003C2A0000}"/>
    <cellStyle name="Berechnung 3 2 8 3 2 3" xfId="31041" xr:uid="{00000000-0005-0000-0000-00003D2A0000}"/>
    <cellStyle name="Berechnung 3 2 8 3 3" xfId="11491" xr:uid="{00000000-0005-0000-0000-00003E2A0000}"/>
    <cellStyle name="Berechnung 3 2 8 3 3 2" xfId="23219" xr:uid="{00000000-0005-0000-0000-00003F2A0000}"/>
    <cellStyle name="Berechnung 3 2 8 3 3 3" xfId="34946" xr:uid="{00000000-0005-0000-0000-0000402A0000}"/>
    <cellStyle name="Berechnung 3 2 8 3 4" xfId="15409" xr:uid="{00000000-0005-0000-0000-0000412A0000}"/>
    <cellStyle name="Berechnung 3 2 8 3 5" xfId="27136" xr:uid="{00000000-0005-0000-0000-0000422A0000}"/>
    <cellStyle name="Berechnung 3 2 8 4" xfId="4990" xr:uid="{00000000-0005-0000-0000-0000432A0000}"/>
    <cellStyle name="Berechnung 3 2 8 4 2" xfId="16718" xr:uid="{00000000-0005-0000-0000-0000442A0000}"/>
    <cellStyle name="Berechnung 3 2 8 4 3" xfId="28445" xr:uid="{00000000-0005-0000-0000-0000452A0000}"/>
    <cellStyle name="Berechnung 3 2 8 5" xfId="8895" xr:uid="{00000000-0005-0000-0000-0000462A0000}"/>
    <cellStyle name="Berechnung 3 2 8 5 2" xfId="20623" xr:uid="{00000000-0005-0000-0000-0000472A0000}"/>
    <cellStyle name="Berechnung 3 2 8 5 3" xfId="32350" xr:uid="{00000000-0005-0000-0000-0000482A0000}"/>
    <cellStyle name="Berechnung 3 2 8 6" xfId="12813" xr:uid="{00000000-0005-0000-0000-0000492A0000}"/>
    <cellStyle name="Berechnung 3 2 8 7" xfId="24540" xr:uid="{00000000-0005-0000-0000-00004A2A0000}"/>
    <cellStyle name="Berechnung 3 2 9" xfId="1525" xr:uid="{00000000-0005-0000-0000-00004B2A0000}"/>
    <cellStyle name="Berechnung 3 2 9 2" xfId="5430" xr:uid="{00000000-0005-0000-0000-00004C2A0000}"/>
    <cellStyle name="Berechnung 3 2 9 2 2" xfId="17158" xr:uid="{00000000-0005-0000-0000-00004D2A0000}"/>
    <cellStyle name="Berechnung 3 2 9 2 3" xfId="28885" xr:uid="{00000000-0005-0000-0000-00004E2A0000}"/>
    <cellStyle name="Berechnung 3 2 9 3" xfId="9335" xr:uid="{00000000-0005-0000-0000-00004F2A0000}"/>
    <cellStyle name="Berechnung 3 2 9 3 2" xfId="21063" xr:uid="{00000000-0005-0000-0000-0000502A0000}"/>
    <cellStyle name="Berechnung 3 2 9 3 3" xfId="32790" xr:uid="{00000000-0005-0000-0000-0000512A0000}"/>
    <cellStyle name="Berechnung 3 2 9 4" xfId="13253" xr:uid="{00000000-0005-0000-0000-0000522A0000}"/>
    <cellStyle name="Berechnung 3 2 9 5" xfId="24980" xr:uid="{00000000-0005-0000-0000-0000532A0000}"/>
    <cellStyle name="Berechnung 3 20" xfId="120" xr:uid="{00000000-0005-0000-0000-0000542A0000}"/>
    <cellStyle name="Berechnung 3 21" xfId="35373" xr:uid="{00000000-0005-0000-0000-0000552A0000}"/>
    <cellStyle name="Berechnung 3 22" xfId="35458" xr:uid="{00000000-0005-0000-0000-0000562A0000}"/>
    <cellStyle name="Berechnung 3 3" xfId="222" xr:uid="{00000000-0005-0000-0000-0000572A0000}"/>
    <cellStyle name="Berechnung 3 3 10" xfId="2818" xr:uid="{00000000-0005-0000-0000-0000582A0000}"/>
    <cellStyle name="Berechnung 3 3 10 2" xfId="6723" xr:uid="{00000000-0005-0000-0000-0000592A0000}"/>
    <cellStyle name="Berechnung 3 3 10 2 2" xfId="18451" xr:uid="{00000000-0005-0000-0000-00005A2A0000}"/>
    <cellStyle name="Berechnung 3 3 10 2 3" xfId="30178" xr:uid="{00000000-0005-0000-0000-00005B2A0000}"/>
    <cellStyle name="Berechnung 3 3 10 3" xfId="10628" xr:uid="{00000000-0005-0000-0000-00005C2A0000}"/>
    <cellStyle name="Berechnung 3 3 10 3 2" xfId="22356" xr:uid="{00000000-0005-0000-0000-00005D2A0000}"/>
    <cellStyle name="Berechnung 3 3 10 3 3" xfId="34083" xr:uid="{00000000-0005-0000-0000-00005E2A0000}"/>
    <cellStyle name="Berechnung 3 3 10 4" xfId="14546" xr:uid="{00000000-0005-0000-0000-00005F2A0000}"/>
    <cellStyle name="Berechnung 3 3 10 5" xfId="26273" xr:uid="{00000000-0005-0000-0000-0000602A0000}"/>
    <cellStyle name="Berechnung 3 3 11" xfId="4127" xr:uid="{00000000-0005-0000-0000-0000612A0000}"/>
    <cellStyle name="Berechnung 3 3 11 2" xfId="15855" xr:uid="{00000000-0005-0000-0000-0000622A0000}"/>
    <cellStyle name="Berechnung 3 3 11 3" xfId="27582" xr:uid="{00000000-0005-0000-0000-0000632A0000}"/>
    <cellStyle name="Berechnung 3 3 12" xfId="8032" xr:uid="{00000000-0005-0000-0000-0000642A0000}"/>
    <cellStyle name="Berechnung 3 3 12 2" xfId="19760" xr:uid="{00000000-0005-0000-0000-0000652A0000}"/>
    <cellStyle name="Berechnung 3 3 12 3" xfId="31487" xr:uid="{00000000-0005-0000-0000-0000662A0000}"/>
    <cellStyle name="Berechnung 3 3 13" xfId="11950" xr:uid="{00000000-0005-0000-0000-0000672A0000}"/>
    <cellStyle name="Berechnung 3 3 14" xfId="23677" xr:uid="{00000000-0005-0000-0000-0000682A0000}"/>
    <cellStyle name="Berechnung 3 3 2" xfId="374" xr:uid="{00000000-0005-0000-0000-0000692A0000}"/>
    <cellStyle name="Berechnung 3 3 2 10" xfId="12102" xr:uid="{00000000-0005-0000-0000-00006A2A0000}"/>
    <cellStyle name="Berechnung 3 3 2 11" xfId="23829" xr:uid="{00000000-0005-0000-0000-00006B2A0000}"/>
    <cellStyle name="Berechnung 3 3 2 2" xfId="473" xr:uid="{00000000-0005-0000-0000-00006C2A0000}"/>
    <cellStyle name="Berechnung 3 3 2 2 2" xfId="902" xr:uid="{00000000-0005-0000-0000-00006D2A0000}"/>
    <cellStyle name="Berechnung 3 3 2 2 2 2" xfId="2200" xr:uid="{00000000-0005-0000-0000-00006E2A0000}"/>
    <cellStyle name="Berechnung 3 3 2 2 2 2 2" xfId="6105" xr:uid="{00000000-0005-0000-0000-00006F2A0000}"/>
    <cellStyle name="Berechnung 3 3 2 2 2 2 2 2" xfId="17833" xr:uid="{00000000-0005-0000-0000-0000702A0000}"/>
    <cellStyle name="Berechnung 3 3 2 2 2 2 2 3" xfId="29560" xr:uid="{00000000-0005-0000-0000-0000712A0000}"/>
    <cellStyle name="Berechnung 3 3 2 2 2 2 3" xfId="10010" xr:uid="{00000000-0005-0000-0000-0000722A0000}"/>
    <cellStyle name="Berechnung 3 3 2 2 2 2 3 2" xfId="21738" xr:uid="{00000000-0005-0000-0000-0000732A0000}"/>
    <cellStyle name="Berechnung 3 3 2 2 2 2 3 3" xfId="33465" xr:uid="{00000000-0005-0000-0000-0000742A0000}"/>
    <cellStyle name="Berechnung 3 3 2 2 2 2 4" xfId="13928" xr:uid="{00000000-0005-0000-0000-0000752A0000}"/>
    <cellStyle name="Berechnung 3 3 2 2 2 2 5" xfId="25655" xr:uid="{00000000-0005-0000-0000-0000762A0000}"/>
    <cellStyle name="Berechnung 3 3 2 2 2 3" xfId="3498" xr:uid="{00000000-0005-0000-0000-0000772A0000}"/>
    <cellStyle name="Berechnung 3 3 2 2 2 3 2" xfId="7403" xr:uid="{00000000-0005-0000-0000-0000782A0000}"/>
    <cellStyle name="Berechnung 3 3 2 2 2 3 2 2" xfId="19131" xr:uid="{00000000-0005-0000-0000-0000792A0000}"/>
    <cellStyle name="Berechnung 3 3 2 2 2 3 2 3" xfId="30858" xr:uid="{00000000-0005-0000-0000-00007A2A0000}"/>
    <cellStyle name="Berechnung 3 3 2 2 2 3 3" xfId="11308" xr:uid="{00000000-0005-0000-0000-00007B2A0000}"/>
    <cellStyle name="Berechnung 3 3 2 2 2 3 3 2" xfId="23036" xr:uid="{00000000-0005-0000-0000-00007C2A0000}"/>
    <cellStyle name="Berechnung 3 3 2 2 2 3 3 3" xfId="34763" xr:uid="{00000000-0005-0000-0000-00007D2A0000}"/>
    <cellStyle name="Berechnung 3 3 2 2 2 3 4" xfId="15226" xr:uid="{00000000-0005-0000-0000-00007E2A0000}"/>
    <cellStyle name="Berechnung 3 3 2 2 2 3 5" xfId="26953" xr:uid="{00000000-0005-0000-0000-00007F2A0000}"/>
    <cellStyle name="Berechnung 3 3 2 2 2 4" xfId="4807" xr:uid="{00000000-0005-0000-0000-0000802A0000}"/>
    <cellStyle name="Berechnung 3 3 2 2 2 4 2" xfId="16535" xr:uid="{00000000-0005-0000-0000-0000812A0000}"/>
    <cellStyle name="Berechnung 3 3 2 2 2 4 3" xfId="28262" xr:uid="{00000000-0005-0000-0000-0000822A0000}"/>
    <cellStyle name="Berechnung 3 3 2 2 2 5" xfId="8712" xr:uid="{00000000-0005-0000-0000-0000832A0000}"/>
    <cellStyle name="Berechnung 3 3 2 2 2 5 2" xfId="20440" xr:uid="{00000000-0005-0000-0000-0000842A0000}"/>
    <cellStyle name="Berechnung 3 3 2 2 2 5 3" xfId="32167" xr:uid="{00000000-0005-0000-0000-0000852A0000}"/>
    <cellStyle name="Berechnung 3 3 2 2 2 6" xfId="12630" xr:uid="{00000000-0005-0000-0000-0000862A0000}"/>
    <cellStyle name="Berechnung 3 3 2 2 2 7" xfId="24357" xr:uid="{00000000-0005-0000-0000-0000872A0000}"/>
    <cellStyle name="Berechnung 3 3 2 2 3" xfId="1331" xr:uid="{00000000-0005-0000-0000-0000882A0000}"/>
    <cellStyle name="Berechnung 3 3 2 2 3 2" xfId="2629" xr:uid="{00000000-0005-0000-0000-0000892A0000}"/>
    <cellStyle name="Berechnung 3 3 2 2 3 2 2" xfId="6534" xr:uid="{00000000-0005-0000-0000-00008A2A0000}"/>
    <cellStyle name="Berechnung 3 3 2 2 3 2 2 2" xfId="18262" xr:uid="{00000000-0005-0000-0000-00008B2A0000}"/>
    <cellStyle name="Berechnung 3 3 2 2 3 2 2 3" xfId="29989" xr:uid="{00000000-0005-0000-0000-00008C2A0000}"/>
    <cellStyle name="Berechnung 3 3 2 2 3 2 3" xfId="10439" xr:uid="{00000000-0005-0000-0000-00008D2A0000}"/>
    <cellStyle name="Berechnung 3 3 2 2 3 2 3 2" xfId="22167" xr:uid="{00000000-0005-0000-0000-00008E2A0000}"/>
    <cellStyle name="Berechnung 3 3 2 2 3 2 3 3" xfId="33894" xr:uid="{00000000-0005-0000-0000-00008F2A0000}"/>
    <cellStyle name="Berechnung 3 3 2 2 3 2 4" xfId="14357" xr:uid="{00000000-0005-0000-0000-0000902A0000}"/>
    <cellStyle name="Berechnung 3 3 2 2 3 2 5" xfId="26084" xr:uid="{00000000-0005-0000-0000-0000912A0000}"/>
    <cellStyle name="Berechnung 3 3 2 2 3 3" xfId="3927" xr:uid="{00000000-0005-0000-0000-0000922A0000}"/>
    <cellStyle name="Berechnung 3 3 2 2 3 3 2" xfId="7832" xr:uid="{00000000-0005-0000-0000-0000932A0000}"/>
    <cellStyle name="Berechnung 3 3 2 2 3 3 2 2" xfId="19560" xr:uid="{00000000-0005-0000-0000-0000942A0000}"/>
    <cellStyle name="Berechnung 3 3 2 2 3 3 2 3" xfId="31287" xr:uid="{00000000-0005-0000-0000-0000952A0000}"/>
    <cellStyle name="Berechnung 3 3 2 2 3 3 3" xfId="11737" xr:uid="{00000000-0005-0000-0000-0000962A0000}"/>
    <cellStyle name="Berechnung 3 3 2 2 3 3 3 2" xfId="23465" xr:uid="{00000000-0005-0000-0000-0000972A0000}"/>
    <cellStyle name="Berechnung 3 3 2 2 3 3 3 3" xfId="35192" xr:uid="{00000000-0005-0000-0000-0000982A0000}"/>
    <cellStyle name="Berechnung 3 3 2 2 3 3 4" xfId="15655" xr:uid="{00000000-0005-0000-0000-0000992A0000}"/>
    <cellStyle name="Berechnung 3 3 2 2 3 3 5" xfId="27382" xr:uid="{00000000-0005-0000-0000-00009A2A0000}"/>
    <cellStyle name="Berechnung 3 3 2 2 3 4" xfId="5236" xr:uid="{00000000-0005-0000-0000-00009B2A0000}"/>
    <cellStyle name="Berechnung 3 3 2 2 3 4 2" xfId="16964" xr:uid="{00000000-0005-0000-0000-00009C2A0000}"/>
    <cellStyle name="Berechnung 3 3 2 2 3 4 3" xfId="28691" xr:uid="{00000000-0005-0000-0000-00009D2A0000}"/>
    <cellStyle name="Berechnung 3 3 2 2 3 5" xfId="9141" xr:uid="{00000000-0005-0000-0000-00009E2A0000}"/>
    <cellStyle name="Berechnung 3 3 2 2 3 5 2" xfId="20869" xr:uid="{00000000-0005-0000-0000-00009F2A0000}"/>
    <cellStyle name="Berechnung 3 3 2 2 3 5 3" xfId="32596" xr:uid="{00000000-0005-0000-0000-0000A02A0000}"/>
    <cellStyle name="Berechnung 3 3 2 2 3 6" xfId="13059" xr:uid="{00000000-0005-0000-0000-0000A12A0000}"/>
    <cellStyle name="Berechnung 3 3 2 2 3 7" xfId="24786" xr:uid="{00000000-0005-0000-0000-0000A22A0000}"/>
    <cellStyle name="Berechnung 3 3 2 2 4" xfId="1771" xr:uid="{00000000-0005-0000-0000-0000A32A0000}"/>
    <cellStyle name="Berechnung 3 3 2 2 4 2" xfId="5676" xr:uid="{00000000-0005-0000-0000-0000A42A0000}"/>
    <cellStyle name="Berechnung 3 3 2 2 4 2 2" xfId="17404" xr:uid="{00000000-0005-0000-0000-0000A52A0000}"/>
    <cellStyle name="Berechnung 3 3 2 2 4 2 3" xfId="29131" xr:uid="{00000000-0005-0000-0000-0000A62A0000}"/>
    <cellStyle name="Berechnung 3 3 2 2 4 3" xfId="9581" xr:uid="{00000000-0005-0000-0000-0000A72A0000}"/>
    <cellStyle name="Berechnung 3 3 2 2 4 3 2" xfId="21309" xr:uid="{00000000-0005-0000-0000-0000A82A0000}"/>
    <cellStyle name="Berechnung 3 3 2 2 4 3 3" xfId="33036" xr:uid="{00000000-0005-0000-0000-0000A92A0000}"/>
    <cellStyle name="Berechnung 3 3 2 2 4 4" xfId="13499" xr:uid="{00000000-0005-0000-0000-0000AA2A0000}"/>
    <cellStyle name="Berechnung 3 3 2 2 4 5" xfId="25226" xr:uid="{00000000-0005-0000-0000-0000AB2A0000}"/>
    <cellStyle name="Berechnung 3 3 2 2 5" xfId="3069" xr:uid="{00000000-0005-0000-0000-0000AC2A0000}"/>
    <cellStyle name="Berechnung 3 3 2 2 5 2" xfId="6974" xr:uid="{00000000-0005-0000-0000-0000AD2A0000}"/>
    <cellStyle name="Berechnung 3 3 2 2 5 2 2" xfId="18702" xr:uid="{00000000-0005-0000-0000-0000AE2A0000}"/>
    <cellStyle name="Berechnung 3 3 2 2 5 2 3" xfId="30429" xr:uid="{00000000-0005-0000-0000-0000AF2A0000}"/>
    <cellStyle name="Berechnung 3 3 2 2 5 3" xfId="10879" xr:uid="{00000000-0005-0000-0000-0000B02A0000}"/>
    <cellStyle name="Berechnung 3 3 2 2 5 3 2" xfId="22607" xr:uid="{00000000-0005-0000-0000-0000B12A0000}"/>
    <cellStyle name="Berechnung 3 3 2 2 5 3 3" xfId="34334" xr:uid="{00000000-0005-0000-0000-0000B22A0000}"/>
    <cellStyle name="Berechnung 3 3 2 2 5 4" xfId="14797" xr:uid="{00000000-0005-0000-0000-0000B32A0000}"/>
    <cellStyle name="Berechnung 3 3 2 2 5 5" xfId="26524" xr:uid="{00000000-0005-0000-0000-0000B42A0000}"/>
    <cellStyle name="Berechnung 3 3 2 2 6" xfId="4378" xr:uid="{00000000-0005-0000-0000-0000B52A0000}"/>
    <cellStyle name="Berechnung 3 3 2 2 6 2" xfId="16106" xr:uid="{00000000-0005-0000-0000-0000B62A0000}"/>
    <cellStyle name="Berechnung 3 3 2 2 6 3" xfId="27833" xr:uid="{00000000-0005-0000-0000-0000B72A0000}"/>
    <cellStyle name="Berechnung 3 3 2 2 7" xfId="8283" xr:uid="{00000000-0005-0000-0000-0000B82A0000}"/>
    <cellStyle name="Berechnung 3 3 2 2 7 2" xfId="20011" xr:uid="{00000000-0005-0000-0000-0000B92A0000}"/>
    <cellStyle name="Berechnung 3 3 2 2 7 3" xfId="31738" xr:uid="{00000000-0005-0000-0000-0000BA2A0000}"/>
    <cellStyle name="Berechnung 3 3 2 2 8" xfId="12201" xr:uid="{00000000-0005-0000-0000-0000BB2A0000}"/>
    <cellStyle name="Berechnung 3 3 2 2 9" xfId="23928" xr:uid="{00000000-0005-0000-0000-0000BC2A0000}"/>
    <cellStyle name="Berechnung 3 3 2 3" xfId="572" xr:uid="{00000000-0005-0000-0000-0000BD2A0000}"/>
    <cellStyle name="Berechnung 3 3 2 3 2" xfId="1001" xr:uid="{00000000-0005-0000-0000-0000BE2A0000}"/>
    <cellStyle name="Berechnung 3 3 2 3 2 2" xfId="2299" xr:uid="{00000000-0005-0000-0000-0000BF2A0000}"/>
    <cellStyle name="Berechnung 3 3 2 3 2 2 2" xfId="6204" xr:uid="{00000000-0005-0000-0000-0000C02A0000}"/>
    <cellStyle name="Berechnung 3 3 2 3 2 2 2 2" xfId="17932" xr:uid="{00000000-0005-0000-0000-0000C12A0000}"/>
    <cellStyle name="Berechnung 3 3 2 3 2 2 2 3" xfId="29659" xr:uid="{00000000-0005-0000-0000-0000C22A0000}"/>
    <cellStyle name="Berechnung 3 3 2 3 2 2 3" xfId="10109" xr:uid="{00000000-0005-0000-0000-0000C32A0000}"/>
    <cellStyle name="Berechnung 3 3 2 3 2 2 3 2" xfId="21837" xr:uid="{00000000-0005-0000-0000-0000C42A0000}"/>
    <cellStyle name="Berechnung 3 3 2 3 2 2 3 3" xfId="33564" xr:uid="{00000000-0005-0000-0000-0000C52A0000}"/>
    <cellStyle name="Berechnung 3 3 2 3 2 2 4" xfId="14027" xr:uid="{00000000-0005-0000-0000-0000C62A0000}"/>
    <cellStyle name="Berechnung 3 3 2 3 2 2 5" xfId="25754" xr:uid="{00000000-0005-0000-0000-0000C72A0000}"/>
    <cellStyle name="Berechnung 3 3 2 3 2 3" xfId="3597" xr:uid="{00000000-0005-0000-0000-0000C82A0000}"/>
    <cellStyle name="Berechnung 3 3 2 3 2 3 2" xfId="7502" xr:uid="{00000000-0005-0000-0000-0000C92A0000}"/>
    <cellStyle name="Berechnung 3 3 2 3 2 3 2 2" xfId="19230" xr:uid="{00000000-0005-0000-0000-0000CA2A0000}"/>
    <cellStyle name="Berechnung 3 3 2 3 2 3 2 3" xfId="30957" xr:uid="{00000000-0005-0000-0000-0000CB2A0000}"/>
    <cellStyle name="Berechnung 3 3 2 3 2 3 3" xfId="11407" xr:uid="{00000000-0005-0000-0000-0000CC2A0000}"/>
    <cellStyle name="Berechnung 3 3 2 3 2 3 3 2" xfId="23135" xr:uid="{00000000-0005-0000-0000-0000CD2A0000}"/>
    <cellStyle name="Berechnung 3 3 2 3 2 3 3 3" xfId="34862" xr:uid="{00000000-0005-0000-0000-0000CE2A0000}"/>
    <cellStyle name="Berechnung 3 3 2 3 2 3 4" xfId="15325" xr:uid="{00000000-0005-0000-0000-0000CF2A0000}"/>
    <cellStyle name="Berechnung 3 3 2 3 2 3 5" xfId="27052" xr:uid="{00000000-0005-0000-0000-0000D02A0000}"/>
    <cellStyle name="Berechnung 3 3 2 3 2 4" xfId="4906" xr:uid="{00000000-0005-0000-0000-0000D12A0000}"/>
    <cellStyle name="Berechnung 3 3 2 3 2 4 2" xfId="16634" xr:uid="{00000000-0005-0000-0000-0000D22A0000}"/>
    <cellStyle name="Berechnung 3 3 2 3 2 4 3" xfId="28361" xr:uid="{00000000-0005-0000-0000-0000D32A0000}"/>
    <cellStyle name="Berechnung 3 3 2 3 2 5" xfId="8811" xr:uid="{00000000-0005-0000-0000-0000D42A0000}"/>
    <cellStyle name="Berechnung 3 3 2 3 2 5 2" xfId="20539" xr:uid="{00000000-0005-0000-0000-0000D52A0000}"/>
    <cellStyle name="Berechnung 3 3 2 3 2 5 3" xfId="32266" xr:uid="{00000000-0005-0000-0000-0000D62A0000}"/>
    <cellStyle name="Berechnung 3 3 2 3 2 6" xfId="12729" xr:uid="{00000000-0005-0000-0000-0000D72A0000}"/>
    <cellStyle name="Berechnung 3 3 2 3 2 7" xfId="24456" xr:uid="{00000000-0005-0000-0000-0000D82A0000}"/>
    <cellStyle name="Berechnung 3 3 2 3 3" xfId="1430" xr:uid="{00000000-0005-0000-0000-0000D92A0000}"/>
    <cellStyle name="Berechnung 3 3 2 3 3 2" xfId="2728" xr:uid="{00000000-0005-0000-0000-0000DA2A0000}"/>
    <cellStyle name="Berechnung 3 3 2 3 3 2 2" xfId="6633" xr:uid="{00000000-0005-0000-0000-0000DB2A0000}"/>
    <cellStyle name="Berechnung 3 3 2 3 3 2 2 2" xfId="18361" xr:uid="{00000000-0005-0000-0000-0000DC2A0000}"/>
    <cellStyle name="Berechnung 3 3 2 3 3 2 2 3" xfId="30088" xr:uid="{00000000-0005-0000-0000-0000DD2A0000}"/>
    <cellStyle name="Berechnung 3 3 2 3 3 2 3" xfId="10538" xr:uid="{00000000-0005-0000-0000-0000DE2A0000}"/>
    <cellStyle name="Berechnung 3 3 2 3 3 2 3 2" xfId="22266" xr:uid="{00000000-0005-0000-0000-0000DF2A0000}"/>
    <cellStyle name="Berechnung 3 3 2 3 3 2 3 3" xfId="33993" xr:uid="{00000000-0005-0000-0000-0000E02A0000}"/>
    <cellStyle name="Berechnung 3 3 2 3 3 2 4" xfId="14456" xr:uid="{00000000-0005-0000-0000-0000E12A0000}"/>
    <cellStyle name="Berechnung 3 3 2 3 3 2 5" xfId="26183" xr:uid="{00000000-0005-0000-0000-0000E22A0000}"/>
    <cellStyle name="Berechnung 3 3 2 3 3 3" xfId="4026" xr:uid="{00000000-0005-0000-0000-0000E32A0000}"/>
    <cellStyle name="Berechnung 3 3 2 3 3 3 2" xfId="7931" xr:uid="{00000000-0005-0000-0000-0000E42A0000}"/>
    <cellStyle name="Berechnung 3 3 2 3 3 3 2 2" xfId="19659" xr:uid="{00000000-0005-0000-0000-0000E52A0000}"/>
    <cellStyle name="Berechnung 3 3 2 3 3 3 2 3" xfId="31386" xr:uid="{00000000-0005-0000-0000-0000E62A0000}"/>
    <cellStyle name="Berechnung 3 3 2 3 3 3 3" xfId="11836" xr:uid="{00000000-0005-0000-0000-0000E72A0000}"/>
    <cellStyle name="Berechnung 3 3 2 3 3 3 3 2" xfId="23564" xr:uid="{00000000-0005-0000-0000-0000E82A0000}"/>
    <cellStyle name="Berechnung 3 3 2 3 3 3 3 3" xfId="35291" xr:uid="{00000000-0005-0000-0000-0000E92A0000}"/>
    <cellStyle name="Berechnung 3 3 2 3 3 3 4" xfId="15754" xr:uid="{00000000-0005-0000-0000-0000EA2A0000}"/>
    <cellStyle name="Berechnung 3 3 2 3 3 3 5" xfId="27481" xr:uid="{00000000-0005-0000-0000-0000EB2A0000}"/>
    <cellStyle name="Berechnung 3 3 2 3 3 4" xfId="5335" xr:uid="{00000000-0005-0000-0000-0000EC2A0000}"/>
    <cellStyle name="Berechnung 3 3 2 3 3 4 2" xfId="17063" xr:uid="{00000000-0005-0000-0000-0000ED2A0000}"/>
    <cellStyle name="Berechnung 3 3 2 3 3 4 3" xfId="28790" xr:uid="{00000000-0005-0000-0000-0000EE2A0000}"/>
    <cellStyle name="Berechnung 3 3 2 3 3 5" xfId="9240" xr:uid="{00000000-0005-0000-0000-0000EF2A0000}"/>
    <cellStyle name="Berechnung 3 3 2 3 3 5 2" xfId="20968" xr:uid="{00000000-0005-0000-0000-0000F02A0000}"/>
    <cellStyle name="Berechnung 3 3 2 3 3 5 3" xfId="32695" xr:uid="{00000000-0005-0000-0000-0000F12A0000}"/>
    <cellStyle name="Berechnung 3 3 2 3 3 6" xfId="13158" xr:uid="{00000000-0005-0000-0000-0000F22A0000}"/>
    <cellStyle name="Berechnung 3 3 2 3 3 7" xfId="24885" xr:uid="{00000000-0005-0000-0000-0000F32A0000}"/>
    <cellStyle name="Berechnung 3 3 2 3 4" xfId="1870" xr:uid="{00000000-0005-0000-0000-0000F42A0000}"/>
    <cellStyle name="Berechnung 3 3 2 3 4 2" xfId="5775" xr:uid="{00000000-0005-0000-0000-0000F52A0000}"/>
    <cellStyle name="Berechnung 3 3 2 3 4 2 2" xfId="17503" xr:uid="{00000000-0005-0000-0000-0000F62A0000}"/>
    <cellStyle name="Berechnung 3 3 2 3 4 2 3" xfId="29230" xr:uid="{00000000-0005-0000-0000-0000F72A0000}"/>
    <cellStyle name="Berechnung 3 3 2 3 4 3" xfId="9680" xr:uid="{00000000-0005-0000-0000-0000F82A0000}"/>
    <cellStyle name="Berechnung 3 3 2 3 4 3 2" xfId="21408" xr:uid="{00000000-0005-0000-0000-0000F92A0000}"/>
    <cellStyle name="Berechnung 3 3 2 3 4 3 3" xfId="33135" xr:uid="{00000000-0005-0000-0000-0000FA2A0000}"/>
    <cellStyle name="Berechnung 3 3 2 3 4 4" xfId="13598" xr:uid="{00000000-0005-0000-0000-0000FB2A0000}"/>
    <cellStyle name="Berechnung 3 3 2 3 4 5" xfId="25325" xr:uid="{00000000-0005-0000-0000-0000FC2A0000}"/>
    <cellStyle name="Berechnung 3 3 2 3 5" xfId="3168" xr:uid="{00000000-0005-0000-0000-0000FD2A0000}"/>
    <cellStyle name="Berechnung 3 3 2 3 5 2" xfId="7073" xr:uid="{00000000-0005-0000-0000-0000FE2A0000}"/>
    <cellStyle name="Berechnung 3 3 2 3 5 2 2" xfId="18801" xr:uid="{00000000-0005-0000-0000-0000FF2A0000}"/>
    <cellStyle name="Berechnung 3 3 2 3 5 2 3" xfId="30528" xr:uid="{00000000-0005-0000-0000-0000002B0000}"/>
    <cellStyle name="Berechnung 3 3 2 3 5 3" xfId="10978" xr:uid="{00000000-0005-0000-0000-0000012B0000}"/>
    <cellStyle name="Berechnung 3 3 2 3 5 3 2" xfId="22706" xr:uid="{00000000-0005-0000-0000-0000022B0000}"/>
    <cellStyle name="Berechnung 3 3 2 3 5 3 3" xfId="34433" xr:uid="{00000000-0005-0000-0000-0000032B0000}"/>
    <cellStyle name="Berechnung 3 3 2 3 5 4" xfId="14896" xr:uid="{00000000-0005-0000-0000-0000042B0000}"/>
    <cellStyle name="Berechnung 3 3 2 3 5 5" xfId="26623" xr:uid="{00000000-0005-0000-0000-0000052B0000}"/>
    <cellStyle name="Berechnung 3 3 2 3 6" xfId="4477" xr:uid="{00000000-0005-0000-0000-0000062B0000}"/>
    <cellStyle name="Berechnung 3 3 2 3 6 2" xfId="16205" xr:uid="{00000000-0005-0000-0000-0000072B0000}"/>
    <cellStyle name="Berechnung 3 3 2 3 6 3" xfId="27932" xr:uid="{00000000-0005-0000-0000-0000082B0000}"/>
    <cellStyle name="Berechnung 3 3 2 3 7" xfId="8382" xr:uid="{00000000-0005-0000-0000-0000092B0000}"/>
    <cellStyle name="Berechnung 3 3 2 3 7 2" xfId="20110" xr:uid="{00000000-0005-0000-0000-00000A2B0000}"/>
    <cellStyle name="Berechnung 3 3 2 3 7 3" xfId="31837" xr:uid="{00000000-0005-0000-0000-00000B2B0000}"/>
    <cellStyle name="Berechnung 3 3 2 3 8" xfId="12300" xr:uid="{00000000-0005-0000-0000-00000C2B0000}"/>
    <cellStyle name="Berechnung 3 3 2 3 9" xfId="24027" xr:uid="{00000000-0005-0000-0000-00000D2B0000}"/>
    <cellStyle name="Berechnung 3 3 2 4" xfId="803" xr:uid="{00000000-0005-0000-0000-00000E2B0000}"/>
    <cellStyle name="Berechnung 3 3 2 4 2" xfId="2101" xr:uid="{00000000-0005-0000-0000-00000F2B0000}"/>
    <cellStyle name="Berechnung 3 3 2 4 2 2" xfId="6006" xr:uid="{00000000-0005-0000-0000-0000102B0000}"/>
    <cellStyle name="Berechnung 3 3 2 4 2 2 2" xfId="17734" xr:uid="{00000000-0005-0000-0000-0000112B0000}"/>
    <cellStyle name="Berechnung 3 3 2 4 2 2 3" xfId="29461" xr:uid="{00000000-0005-0000-0000-0000122B0000}"/>
    <cellStyle name="Berechnung 3 3 2 4 2 3" xfId="9911" xr:uid="{00000000-0005-0000-0000-0000132B0000}"/>
    <cellStyle name="Berechnung 3 3 2 4 2 3 2" xfId="21639" xr:uid="{00000000-0005-0000-0000-0000142B0000}"/>
    <cellStyle name="Berechnung 3 3 2 4 2 3 3" xfId="33366" xr:uid="{00000000-0005-0000-0000-0000152B0000}"/>
    <cellStyle name="Berechnung 3 3 2 4 2 4" xfId="13829" xr:uid="{00000000-0005-0000-0000-0000162B0000}"/>
    <cellStyle name="Berechnung 3 3 2 4 2 5" xfId="25556" xr:uid="{00000000-0005-0000-0000-0000172B0000}"/>
    <cellStyle name="Berechnung 3 3 2 4 3" xfId="3399" xr:uid="{00000000-0005-0000-0000-0000182B0000}"/>
    <cellStyle name="Berechnung 3 3 2 4 3 2" xfId="7304" xr:uid="{00000000-0005-0000-0000-0000192B0000}"/>
    <cellStyle name="Berechnung 3 3 2 4 3 2 2" xfId="19032" xr:uid="{00000000-0005-0000-0000-00001A2B0000}"/>
    <cellStyle name="Berechnung 3 3 2 4 3 2 3" xfId="30759" xr:uid="{00000000-0005-0000-0000-00001B2B0000}"/>
    <cellStyle name="Berechnung 3 3 2 4 3 3" xfId="11209" xr:uid="{00000000-0005-0000-0000-00001C2B0000}"/>
    <cellStyle name="Berechnung 3 3 2 4 3 3 2" xfId="22937" xr:uid="{00000000-0005-0000-0000-00001D2B0000}"/>
    <cellStyle name="Berechnung 3 3 2 4 3 3 3" xfId="34664" xr:uid="{00000000-0005-0000-0000-00001E2B0000}"/>
    <cellStyle name="Berechnung 3 3 2 4 3 4" xfId="15127" xr:uid="{00000000-0005-0000-0000-00001F2B0000}"/>
    <cellStyle name="Berechnung 3 3 2 4 3 5" xfId="26854" xr:uid="{00000000-0005-0000-0000-0000202B0000}"/>
    <cellStyle name="Berechnung 3 3 2 4 4" xfId="4708" xr:uid="{00000000-0005-0000-0000-0000212B0000}"/>
    <cellStyle name="Berechnung 3 3 2 4 4 2" xfId="16436" xr:uid="{00000000-0005-0000-0000-0000222B0000}"/>
    <cellStyle name="Berechnung 3 3 2 4 4 3" xfId="28163" xr:uid="{00000000-0005-0000-0000-0000232B0000}"/>
    <cellStyle name="Berechnung 3 3 2 4 5" xfId="8613" xr:uid="{00000000-0005-0000-0000-0000242B0000}"/>
    <cellStyle name="Berechnung 3 3 2 4 5 2" xfId="20341" xr:uid="{00000000-0005-0000-0000-0000252B0000}"/>
    <cellStyle name="Berechnung 3 3 2 4 5 3" xfId="32068" xr:uid="{00000000-0005-0000-0000-0000262B0000}"/>
    <cellStyle name="Berechnung 3 3 2 4 6" xfId="12531" xr:uid="{00000000-0005-0000-0000-0000272B0000}"/>
    <cellStyle name="Berechnung 3 3 2 4 7" xfId="24258" xr:uid="{00000000-0005-0000-0000-0000282B0000}"/>
    <cellStyle name="Berechnung 3 3 2 5" xfId="1232" xr:uid="{00000000-0005-0000-0000-0000292B0000}"/>
    <cellStyle name="Berechnung 3 3 2 5 2" xfId="2530" xr:uid="{00000000-0005-0000-0000-00002A2B0000}"/>
    <cellStyle name="Berechnung 3 3 2 5 2 2" xfId="6435" xr:uid="{00000000-0005-0000-0000-00002B2B0000}"/>
    <cellStyle name="Berechnung 3 3 2 5 2 2 2" xfId="18163" xr:uid="{00000000-0005-0000-0000-00002C2B0000}"/>
    <cellStyle name="Berechnung 3 3 2 5 2 2 3" xfId="29890" xr:uid="{00000000-0005-0000-0000-00002D2B0000}"/>
    <cellStyle name="Berechnung 3 3 2 5 2 3" xfId="10340" xr:uid="{00000000-0005-0000-0000-00002E2B0000}"/>
    <cellStyle name="Berechnung 3 3 2 5 2 3 2" xfId="22068" xr:uid="{00000000-0005-0000-0000-00002F2B0000}"/>
    <cellStyle name="Berechnung 3 3 2 5 2 3 3" xfId="33795" xr:uid="{00000000-0005-0000-0000-0000302B0000}"/>
    <cellStyle name="Berechnung 3 3 2 5 2 4" xfId="14258" xr:uid="{00000000-0005-0000-0000-0000312B0000}"/>
    <cellStyle name="Berechnung 3 3 2 5 2 5" xfId="25985" xr:uid="{00000000-0005-0000-0000-0000322B0000}"/>
    <cellStyle name="Berechnung 3 3 2 5 3" xfId="3828" xr:uid="{00000000-0005-0000-0000-0000332B0000}"/>
    <cellStyle name="Berechnung 3 3 2 5 3 2" xfId="7733" xr:uid="{00000000-0005-0000-0000-0000342B0000}"/>
    <cellStyle name="Berechnung 3 3 2 5 3 2 2" xfId="19461" xr:uid="{00000000-0005-0000-0000-0000352B0000}"/>
    <cellStyle name="Berechnung 3 3 2 5 3 2 3" xfId="31188" xr:uid="{00000000-0005-0000-0000-0000362B0000}"/>
    <cellStyle name="Berechnung 3 3 2 5 3 3" xfId="11638" xr:uid="{00000000-0005-0000-0000-0000372B0000}"/>
    <cellStyle name="Berechnung 3 3 2 5 3 3 2" xfId="23366" xr:uid="{00000000-0005-0000-0000-0000382B0000}"/>
    <cellStyle name="Berechnung 3 3 2 5 3 3 3" xfId="35093" xr:uid="{00000000-0005-0000-0000-0000392B0000}"/>
    <cellStyle name="Berechnung 3 3 2 5 3 4" xfId="15556" xr:uid="{00000000-0005-0000-0000-00003A2B0000}"/>
    <cellStyle name="Berechnung 3 3 2 5 3 5" xfId="27283" xr:uid="{00000000-0005-0000-0000-00003B2B0000}"/>
    <cellStyle name="Berechnung 3 3 2 5 4" xfId="5137" xr:uid="{00000000-0005-0000-0000-00003C2B0000}"/>
    <cellStyle name="Berechnung 3 3 2 5 4 2" xfId="16865" xr:uid="{00000000-0005-0000-0000-00003D2B0000}"/>
    <cellStyle name="Berechnung 3 3 2 5 4 3" xfId="28592" xr:uid="{00000000-0005-0000-0000-00003E2B0000}"/>
    <cellStyle name="Berechnung 3 3 2 5 5" xfId="9042" xr:uid="{00000000-0005-0000-0000-00003F2B0000}"/>
    <cellStyle name="Berechnung 3 3 2 5 5 2" xfId="20770" xr:uid="{00000000-0005-0000-0000-0000402B0000}"/>
    <cellStyle name="Berechnung 3 3 2 5 5 3" xfId="32497" xr:uid="{00000000-0005-0000-0000-0000412B0000}"/>
    <cellStyle name="Berechnung 3 3 2 5 6" xfId="12960" xr:uid="{00000000-0005-0000-0000-0000422B0000}"/>
    <cellStyle name="Berechnung 3 3 2 5 7" xfId="24687" xr:uid="{00000000-0005-0000-0000-0000432B0000}"/>
    <cellStyle name="Berechnung 3 3 2 6" xfId="1672" xr:uid="{00000000-0005-0000-0000-0000442B0000}"/>
    <cellStyle name="Berechnung 3 3 2 6 2" xfId="5577" xr:uid="{00000000-0005-0000-0000-0000452B0000}"/>
    <cellStyle name="Berechnung 3 3 2 6 2 2" xfId="17305" xr:uid="{00000000-0005-0000-0000-0000462B0000}"/>
    <cellStyle name="Berechnung 3 3 2 6 2 3" xfId="29032" xr:uid="{00000000-0005-0000-0000-0000472B0000}"/>
    <cellStyle name="Berechnung 3 3 2 6 3" xfId="9482" xr:uid="{00000000-0005-0000-0000-0000482B0000}"/>
    <cellStyle name="Berechnung 3 3 2 6 3 2" xfId="21210" xr:uid="{00000000-0005-0000-0000-0000492B0000}"/>
    <cellStyle name="Berechnung 3 3 2 6 3 3" xfId="32937" xr:uid="{00000000-0005-0000-0000-00004A2B0000}"/>
    <cellStyle name="Berechnung 3 3 2 6 4" xfId="13400" xr:uid="{00000000-0005-0000-0000-00004B2B0000}"/>
    <cellStyle name="Berechnung 3 3 2 6 5" xfId="25127" xr:uid="{00000000-0005-0000-0000-00004C2B0000}"/>
    <cellStyle name="Berechnung 3 3 2 7" xfId="2970" xr:uid="{00000000-0005-0000-0000-00004D2B0000}"/>
    <cellStyle name="Berechnung 3 3 2 7 2" xfId="6875" xr:uid="{00000000-0005-0000-0000-00004E2B0000}"/>
    <cellStyle name="Berechnung 3 3 2 7 2 2" xfId="18603" xr:uid="{00000000-0005-0000-0000-00004F2B0000}"/>
    <cellStyle name="Berechnung 3 3 2 7 2 3" xfId="30330" xr:uid="{00000000-0005-0000-0000-0000502B0000}"/>
    <cellStyle name="Berechnung 3 3 2 7 3" xfId="10780" xr:uid="{00000000-0005-0000-0000-0000512B0000}"/>
    <cellStyle name="Berechnung 3 3 2 7 3 2" xfId="22508" xr:uid="{00000000-0005-0000-0000-0000522B0000}"/>
    <cellStyle name="Berechnung 3 3 2 7 3 3" xfId="34235" xr:uid="{00000000-0005-0000-0000-0000532B0000}"/>
    <cellStyle name="Berechnung 3 3 2 7 4" xfId="14698" xr:uid="{00000000-0005-0000-0000-0000542B0000}"/>
    <cellStyle name="Berechnung 3 3 2 7 5" xfId="26425" xr:uid="{00000000-0005-0000-0000-0000552B0000}"/>
    <cellStyle name="Berechnung 3 3 2 8" xfId="4279" xr:uid="{00000000-0005-0000-0000-0000562B0000}"/>
    <cellStyle name="Berechnung 3 3 2 8 2" xfId="16007" xr:uid="{00000000-0005-0000-0000-0000572B0000}"/>
    <cellStyle name="Berechnung 3 3 2 8 3" xfId="27734" xr:uid="{00000000-0005-0000-0000-0000582B0000}"/>
    <cellStyle name="Berechnung 3 3 2 9" xfId="8184" xr:uid="{00000000-0005-0000-0000-0000592B0000}"/>
    <cellStyle name="Berechnung 3 3 2 9 2" xfId="19912" xr:uid="{00000000-0005-0000-0000-00005A2B0000}"/>
    <cellStyle name="Berechnung 3 3 2 9 3" xfId="31639" xr:uid="{00000000-0005-0000-0000-00005B2B0000}"/>
    <cellStyle name="Berechnung 3 3 3" xfId="396" xr:uid="{00000000-0005-0000-0000-00005C2B0000}"/>
    <cellStyle name="Berechnung 3 3 3 10" xfId="12124" xr:uid="{00000000-0005-0000-0000-00005D2B0000}"/>
    <cellStyle name="Berechnung 3 3 3 11" xfId="23851" xr:uid="{00000000-0005-0000-0000-00005E2B0000}"/>
    <cellStyle name="Berechnung 3 3 3 2" xfId="495" xr:uid="{00000000-0005-0000-0000-00005F2B0000}"/>
    <cellStyle name="Berechnung 3 3 3 2 2" xfId="924" xr:uid="{00000000-0005-0000-0000-0000602B0000}"/>
    <cellStyle name="Berechnung 3 3 3 2 2 2" xfId="2222" xr:uid="{00000000-0005-0000-0000-0000612B0000}"/>
    <cellStyle name="Berechnung 3 3 3 2 2 2 2" xfId="6127" xr:uid="{00000000-0005-0000-0000-0000622B0000}"/>
    <cellStyle name="Berechnung 3 3 3 2 2 2 2 2" xfId="17855" xr:uid="{00000000-0005-0000-0000-0000632B0000}"/>
    <cellStyle name="Berechnung 3 3 3 2 2 2 2 3" xfId="29582" xr:uid="{00000000-0005-0000-0000-0000642B0000}"/>
    <cellStyle name="Berechnung 3 3 3 2 2 2 3" xfId="10032" xr:uid="{00000000-0005-0000-0000-0000652B0000}"/>
    <cellStyle name="Berechnung 3 3 3 2 2 2 3 2" xfId="21760" xr:uid="{00000000-0005-0000-0000-0000662B0000}"/>
    <cellStyle name="Berechnung 3 3 3 2 2 2 3 3" xfId="33487" xr:uid="{00000000-0005-0000-0000-0000672B0000}"/>
    <cellStyle name="Berechnung 3 3 3 2 2 2 4" xfId="13950" xr:uid="{00000000-0005-0000-0000-0000682B0000}"/>
    <cellStyle name="Berechnung 3 3 3 2 2 2 5" xfId="25677" xr:uid="{00000000-0005-0000-0000-0000692B0000}"/>
    <cellStyle name="Berechnung 3 3 3 2 2 3" xfId="3520" xr:uid="{00000000-0005-0000-0000-00006A2B0000}"/>
    <cellStyle name="Berechnung 3 3 3 2 2 3 2" xfId="7425" xr:uid="{00000000-0005-0000-0000-00006B2B0000}"/>
    <cellStyle name="Berechnung 3 3 3 2 2 3 2 2" xfId="19153" xr:uid="{00000000-0005-0000-0000-00006C2B0000}"/>
    <cellStyle name="Berechnung 3 3 3 2 2 3 2 3" xfId="30880" xr:uid="{00000000-0005-0000-0000-00006D2B0000}"/>
    <cellStyle name="Berechnung 3 3 3 2 2 3 3" xfId="11330" xr:uid="{00000000-0005-0000-0000-00006E2B0000}"/>
    <cellStyle name="Berechnung 3 3 3 2 2 3 3 2" xfId="23058" xr:uid="{00000000-0005-0000-0000-00006F2B0000}"/>
    <cellStyle name="Berechnung 3 3 3 2 2 3 3 3" xfId="34785" xr:uid="{00000000-0005-0000-0000-0000702B0000}"/>
    <cellStyle name="Berechnung 3 3 3 2 2 3 4" xfId="15248" xr:uid="{00000000-0005-0000-0000-0000712B0000}"/>
    <cellStyle name="Berechnung 3 3 3 2 2 3 5" xfId="26975" xr:uid="{00000000-0005-0000-0000-0000722B0000}"/>
    <cellStyle name="Berechnung 3 3 3 2 2 4" xfId="4829" xr:uid="{00000000-0005-0000-0000-0000732B0000}"/>
    <cellStyle name="Berechnung 3 3 3 2 2 4 2" xfId="16557" xr:uid="{00000000-0005-0000-0000-0000742B0000}"/>
    <cellStyle name="Berechnung 3 3 3 2 2 4 3" xfId="28284" xr:uid="{00000000-0005-0000-0000-0000752B0000}"/>
    <cellStyle name="Berechnung 3 3 3 2 2 5" xfId="8734" xr:uid="{00000000-0005-0000-0000-0000762B0000}"/>
    <cellStyle name="Berechnung 3 3 3 2 2 5 2" xfId="20462" xr:uid="{00000000-0005-0000-0000-0000772B0000}"/>
    <cellStyle name="Berechnung 3 3 3 2 2 5 3" xfId="32189" xr:uid="{00000000-0005-0000-0000-0000782B0000}"/>
    <cellStyle name="Berechnung 3 3 3 2 2 6" xfId="12652" xr:uid="{00000000-0005-0000-0000-0000792B0000}"/>
    <cellStyle name="Berechnung 3 3 3 2 2 7" xfId="24379" xr:uid="{00000000-0005-0000-0000-00007A2B0000}"/>
    <cellStyle name="Berechnung 3 3 3 2 3" xfId="1353" xr:uid="{00000000-0005-0000-0000-00007B2B0000}"/>
    <cellStyle name="Berechnung 3 3 3 2 3 2" xfId="2651" xr:uid="{00000000-0005-0000-0000-00007C2B0000}"/>
    <cellStyle name="Berechnung 3 3 3 2 3 2 2" xfId="6556" xr:uid="{00000000-0005-0000-0000-00007D2B0000}"/>
    <cellStyle name="Berechnung 3 3 3 2 3 2 2 2" xfId="18284" xr:uid="{00000000-0005-0000-0000-00007E2B0000}"/>
    <cellStyle name="Berechnung 3 3 3 2 3 2 2 3" xfId="30011" xr:uid="{00000000-0005-0000-0000-00007F2B0000}"/>
    <cellStyle name="Berechnung 3 3 3 2 3 2 3" xfId="10461" xr:uid="{00000000-0005-0000-0000-0000802B0000}"/>
    <cellStyle name="Berechnung 3 3 3 2 3 2 3 2" xfId="22189" xr:uid="{00000000-0005-0000-0000-0000812B0000}"/>
    <cellStyle name="Berechnung 3 3 3 2 3 2 3 3" xfId="33916" xr:uid="{00000000-0005-0000-0000-0000822B0000}"/>
    <cellStyle name="Berechnung 3 3 3 2 3 2 4" xfId="14379" xr:uid="{00000000-0005-0000-0000-0000832B0000}"/>
    <cellStyle name="Berechnung 3 3 3 2 3 2 5" xfId="26106" xr:uid="{00000000-0005-0000-0000-0000842B0000}"/>
    <cellStyle name="Berechnung 3 3 3 2 3 3" xfId="3949" xr:uid="{00000000-0005-0000-0000-0000852B0000}"/>
    <cellStyle name="Berechnung 3 3 3 2 3 3 2" xfId="7854" xr:uid="{00000000-0005-0000-0000-0000862B0000}"/>
    <cellStyle name="Berechnung 3 3 3 2 3 3 2 2" xfId="19582" xr:uid="{00000000-0005-0000-0000-0000872B0000}"/>
    <cellStyle name="Berechnung 3 3 3 2 3 3 2 3" xfId="31309" xr:uid="{00000000-0005-0000-0000-0000882B0000}"/>
    <cellStyle name="Berechnung 3 3 3 2 3 3 3" xfId="11759" xr:uid="{00000000-0005-0000-0000-0000892B0000}"/>
    <cellStyle name="Berechnung 3 3 3 2 3 3 3 2" xfId="23487" xr:uid="{00000000-0005-0000-0000-00008A2B0000}"/>
    <cellStyle name="Berechnung 3 3 3 2 3 3 3 3" xfId="35214" xr:uid="{00000000-0005-0000-0000-00008B2B0000}"/>
    <cellStyle name="Berechnung 3 3 3 2 3 3 4" xfId="15677" xr:uid="{00000000-0005-0000-0000-00008C2B0000}"/>
    <cellStyle name="Berechnung 3 3 3 2 3 3 5" xfId="27404" xr:uid="{00000000-0005-0000-0000-00008D2B0000}"/>
    <cellStyle name="Berechnung 3 3 3 2 3 4" xfId="5258" xr:uid="{00000000-0005-0000-0000-00008E2B0000}"/>
    <cellStyle name="Berechnung 3 3 3 2 3 4 2" xfId="16986" xr:uid="{00000000-0005-0000-0000-00008F2B0000}"/>
    <cellStyle name="Berechnung 3 3 3 2 3 4 3" xfId="28713" xr:uid="{00000000-0005-0000-0000-0000902B0000}"/>
    <cellStyle name="Berechnung 3 3 3 2 3 5" xfId="9163" xr:uid="{00000000-0005-0000-0000-0000912B0000}"/>
    <cellStyle name="Berechnung 3 3 3 2 3 5 2" xfId="20891" xr:uid="{00000000-0005-0000-0000-0000922B0000}"/>
    <cellStyle name="Berechnung 3 3 3 2 3 5 3" xfId="32618" xr:uid="{00000000-0005-0000-0000-0000932B0000}"/>
    <cellStyle name="Berechnung 3 3 3 2 3 6" xfId="13081" xr:uid="{00000000-0005-0000-0000-0000942B0000}"/>
    <cellStyle name="Berechnung 3 3 3 2 3 7" xfId="24808" xr:uid="{00000000-0005-0000-0000-0000952B0000}"/>
    <cellStyle name="Berechnung 3 3 3 2 4" xfId="1793" xr:uid="{00000000-0005-0000-0000-0000962B0000}"/>
    <cellStyle name="Berechnung 3 3 3 2 4 2" xfId="5698" xr:uid="{00000000-0005-0000-0000-0000972B0000}"/>
    <cellStyle name="Berechnung 3 3 3 2 4 2 2" xfId="17426" xr:uid="{00000000-0005-0000-0000-0000982B0000}"/>
    <cellStyle name="Berechnung 3 3 3 2 4 2 3" xfId="29153" xr:uid="{00000000-0005-0000-0000-0000992B0000}"/>
    <cellStyle name="Berechnung 3 3 3 2 4 3" xfId="9603" xr:uid="{00000000-0005-0000-0000-00009A2B0000}"/>
    <cellStyle name="Berechnung 3 3 3 2 4 3 2" xfId="21331" xr:uid="{00000000-0005-0000-0000-00009B2B0000}"/>
    <cellStyle name="Berechnung 3 3 3 2 4 3 3" xfId="33058" xr:uid="{00000000-0005-0000-0000-00009C2B0000}"/>
    <cellStyle name="Berechnung 3 3 3 2 4 4" xfId="13521" xr:uid="{00000000-0005-0000-0000-00009D2B0000}"/>
    <cellStyle name="Berechnung 3 3 3 2 4 5" xfId="25248" xr:uid="{00000000-0005-0000-0000-00009E2B0000}"/>
    <cellStyle name="Berechnung 3 3 3 2 5" xfId="3091" xr:uid="{00000000-0005-0000-0000-00009F2B0000}"/>
    <cellStyle name="Berechnung 3 3 3 2 5 2" xfId="6996" xr:uid="{00000000-0005-0000-0000-0000A02B0000}"/>
    <cellStyle name="Berechnung 3 3 3 2 5 2 2" xfId="18724" xr:uid="{00000000-0005-0000-0000-0000A12B0000}"/>
    <cellStyle name="Berechnung 3 3 3 2 5 2 3" xfId="30451" xr:uid="{00000000-0005-0000-0000-0000A22B0000}"/>
    <cellStyle name="Berechnung 3 3 3 2 5 3" xfId="10901" xr:uid="{00000000-0005-0000-0000-0000A32B0000}"/>
    <cellStyle name="Berechnung 3 3 3 2 5 3 2" xfId="22629" xr:uid="{00000000-0005-0000-0000-0000A42B0000}"/>
    <cellStyle name="Berechnung 3 3 3 2 5 3 3" xfId="34356" xr:uid="{00000000-0005-0000-0000-0000A52B0000}"/>
    <cellStyle name="Berechnung 3 3 3 2 5 4" xfId="14819" xr:uid="{00000000-0005-0000-0000-0000A62B0000}"/>
    <cellStyle name="Berechnung 3 3 3 2 5 5" xfId="26546" xr:uid="{00000000-0005-0000-0000-0000A72B0000}"/>
    <cellStyle name="Berechnung 3 3 3 2 6" xfId="4400" xr:uid="{00000000-0005-0000-0000-0000A82B0000}"/>
    <cellStyle name="Berechnung 3 3 3 2 6 2" xfId="16128" xr:uid="{00000000-0005-0000-0000-0000A92B0000}"/>
    <cellStyle name="Berechnung 3 3 3 2 6 3" xfId="27855" xr:uid="{00000000-0005-0000-0000-0000AA2B0000}"/>
    <cellStyle name="Berechnung 3 3 3 2 7" xfId="8305" xr:uid="{00000000-0005-0000-0000-0000AB2B0000}"/>
    <cellStyle name="Berechnung 3 3 3 2 7 2" xfId="20033" xr:uid="{00000000-0005-0000-0000-0000AC2B0000}"/>
    <cellStyle name="Berechnung 3 3 3 2 7 3" xfId="31760" xr:uid="{00000000-0005-0000-0000-0000AD2B0000}"/>
    <cellStyle name="Berechnung 3 3 3 2 8" xfId="12223" xr:uid="{00000000-0005-0000-0000-0000AE2B0000}"/>
    <cellStyle name="Berechnung 3 3 3 2 9" xfId="23950" xr:uid="{00000000-0005-0000-0000-0000AF2B0000}"/>
    <cellStyle name="Berechnung 3 3 3 3" xfId="594" xr:uid="{00000000-0005-0000-0000-0000B02B0000}"/>
    <cellStyle name="Berechnung 3 3 3 3 2" xfId="1023" xr:uid="{00000000-0005-0000-0000-0000B12B0000}"/>
    <cellStyle name="Berechnung 3 3 3 3 2 2" xfId="2321" xr:uid="{00000000-0005-0000-0000-0000B22B0000}"/>
    <cellStyle name="Berechnung 3 3 3 3 2 2 2" xfId="6226" xr:uid="{00000000-0005-0000-0000-0000B32B0000}"/>
    <cellStyle name="Berechnung 3 3 3 3 2 2 2 2" xfId="17954" xr:uid="{00000000-0005-0000-0000-0000B42B0000}"/>
    <cellStyle name="Berechnung 3 3 3 3 2 2 2 3" xfId="29681" xr:uid="{00000000-0005-0000-0000-0000B52B0000}"/>
    <cellStyle name="Berechnung 3 3 3 3 2 2 3" xfId="10131" xr:uid="{00000000-0005-0000-0000-0000B62B0000}"/>
    <cellStyle name="Berechnung 3 3 3 3 2 2 3 2" xfId="21859" xr:uid="{00000000-0005-0000-0000-0000B72B0000}"/>
    <cellStyle name="Berechnung 3 3 3 3 2 2 3 3" xfId="33586" xr:uid="{00000000-0005-0000-0000-0000B82B0000}"/>
    <cellStyle name="Berechnung 3 3 3 3 2 2 4" xfId="14049" xr:uid="{00000000-0005-0000-0000-0000B92B0000}"/>
    <cellStyle name="Berechnung 3 3 3 3 2 2 5" xfId="25776" xr:uid="{00000000-0005-0000-0000-0000BA2B0000}"/>
    <cellStyle name="Berechnung 3 3 3 3 2 3" xfId="3619" xr:uid="{00000000-0005-0000-0000-0000BB2B0000}"/>
    <cellStyle name="Berechnung 3 3 3 3 2 3 2" xfId="7524" xr:uid="{00000000-0005-0000-0000-0000BC2B0000}"/>
    <cellStyle name="Berechnung 3 3 3 3 2 3 2 2" xfId="19252" xr:uid="{00000000-0005-0000-0000-0000BD2B0000}"/>
    <cellStyle name="Berechnung 3 3 3 3 2 3 2 3" xfId="30979" xr:uid="{00000000-0005-0000-0000-0000BE2B0000}"/>
    <cellStyle name="Berechnung 3 3 3 3 2 3 3" xfId="11429" xr:uid="{00000000-0005-0000-0000-0000BF2B0000}"/>
    <cellStyle name="Berechnung 3 3 3 3 2 3 3 2" xfId="23157" xr:uid="{00000000-0005-0000-0000-0000C02B0000}"/>
    <cellStyle name="Berechnung 3 3 3 3 2 3 3 3" xfId="34884" xr:uid="{00000000-0005-0000-0000-0000C12B0000}"/>
    <cellStyle name="Berechnung 3 3 3 3 2 3 4" xfId="15347" xr:uid="{00000000-0005-0000-0000-0000C22B0000}"/>
    <cellStyle name="Berechnung 3 3 3 3 2 3 5" xfId="27074" xr:uid="{00000000-0005-0000-0000-0000C32B0000}"/>
    <cellStyle name="Berechnung 3 3 3 3 2 4" xfId="4928" xr:uid="{00000000-0005-0000-0000-0000C42B0000}"/>
    <cellStyle name="Berechnung 3 3 3 3 2 4 2" xfId="16656" xr:uid="{00000000-0005-0000-0000-0000C52B0000}"/>
    <cellStyle name="Berechnung 3 3 3 3 2 4 3" xfId="28383" xr:uid="{00000000-0005-0000-0000-0000C62B0000}"/>
    <cellStyle name="Berechnung 3 3 3 3 2 5" xfId="8833" xr:uid="{00000000-0005-0000-0000-0000C72B0000}"/>
    <cellStyle name="Berechnung 3 3 3 3 2 5 2" xfId="20561" xr:uid="{00000000-0005-0000-0000-0000C82B0000}"/>
    <cellStyle name="Berechnung 3 3 3 3 2 5 3" xfId="32288" xr:uid="{00000000-0005-0000-0000-0000C92B0000}"/>
    <cellStyle name="Berechnung 3 3 3 3 2 6" xfId="12751" xr:uid="{00000000-0005-0000-0000-0000CA2B0000}"/>
    <cellStyle name="Berechnung 3 3 3 3 2 7" xfId="24478" xr:uid="{00000000-0005-0000-0000-0000CB2B0000}"/>
    <cellStyle name="Berechnung 3 3 3 3 3" xfId="1452" xr:uid="{00000000-0005-0000-0000-0000CC2B0000}"/>
    <cellStyle name="Berechnung 3 3 3 3 3 2" xfId="2750" xr:uid="{00000000-0005-0000-0000-0000CD2B0000}"/>
    <cellStyle name="Berechnung 3 3 3 3 3 2 2" xfId="6655" xr:uid="{00000000-0005-0000-0000-0000CE2B0000}"/>
    <cellStyle name="Berechnung 3 3 3 3 3 2 2 2" xfId="18383" xr:uid="{00000000-0005-0000-0000-0000CF2B0000}"/>
    <cellStyle name="Berechnung 3 3 3 3 3 2 2 3" xfId="30110" xr:uid="{00000000-0005-0000-0000-0000D02B0000}"/>
    <cellStyle name="Berechnung 3 3 3 3 3 2 3" xfId="10560" xr:uid="{00000000-0005-0000-0000-0000D12B0000}"/>
    <cellStyle name="Berechnung 3 3 3 3 3 2 3 2" xfId="22288" xr:uid="{00000000-0005-0000-0000-0000D22B0000}"/>
    <cellStyle name="Berechnung 3 3 3 3 3 2 3 3" xfId="34015" xr:uid="{00000000-0005-0000-0000-0000D32B0000}"/>
    <cellStyle name="Berechnung 3 3 3 3 3 2 4" xfId="14478" xr:uid="{00000000-0005-0000-0000-0000D42B0000}"/>
    <cellStyle name="Berechnung 3 3 3 3 3 2 5" xfId="26205" xr:uid="{00000000-0005-0000-0000-0000D52B0000}"/>
    <cellStyle name="Berechnung 3 3 3 3 3 3" xfId="4048" xr:uid="{00000000-0005-0000-0000-0000D62B0000}"/>
    <cellStyle name="Berechnung 3 3 3 3 3 3 2" xfId="7953" xr:uid="{00000000-0005-0000-0000-0000D72B0000}"/>
    <cellStyle name="Berechnung 3 3 3 3 3 3 2 2" xfId="19681" xr:uid="{00000000-0005-0000-0000-0000D82B0000}"/>
    <cellStyle name="Berechnung 3 3 3 3 3 3 2 3" xfId="31408" xr:uid="{00000000-0005-0000-0000-0000D92B0000}"/>
    <cellStyle name="Berechnung 3 3 3 3 3 3 3" xfId="11858" xr:uid="{00000000-0005-0000-0000-0000DA2B0000}"/>
    <cellStyle name="Berechnung 3 3 3 3 3 3 3 2" xfId="23586" xr:uid="{00000000-0005-0000-0000-0000DB2B0000}"/>
    <cellStyle name="Berechnung 3 3 3 3 3 3 3 3" xfId="35313" xr:uid="{00000000-0005-0000-0000-0000DC2B0000}"/>
    <cellStyle name="Berechnung 3 3 3 3 3 3 4" xfId="15776" xr:uid="{00000000-0005-0000-0000-0000DD2B0000}"/>
    <cellStyle name="Berechnung 3 3 3 3 3 3 5" xfId="27503" xr:uid="{00000000-0005-0000-0000-0000DE2B0000}"/>
    <cellStyle name="Berechnung 3 3 3 3 3 4" xfId="5357" xr:uid="{00000000-0005-0000-0000-0000DF2B0000}"/>
    <cellStyle name="Berechnung 3 3 3 3 3 4 2" xfId="17085" xr:uid="{00000000-0005-0000-0000-0000E02B0000}"/>
    <cellStyle name="Berechnung 3 3 3 3 3 4 3" xfId="28812" xr:uid="{00000000-0005-0000-0000-0000E12B0000}"/>
    <cellStyle name="Berechnung 3 3 3 3 3 5" xfId="9262" xr:uid="{00000000-0005-0000-0000-0000E22B0000}"/>
    <cellStyle name="Berechnung 3 3 3 3 3 5 2" xfId="20990" xr:uid="{00000000-0005-0000-0000-0000E32B0000}"/>
    <cellStyle name="Berechnung 3 3 3 3 3 5 3" xfId="32717" xr:uid="{00000000-0005-0000-0000-0000E42B0000}"/>
    <cellStyle name="Berechnung 3 3 3 3 3 6" xfId="13180" xr:uid="{00000000-0005-0000-0000-0000E52B0000}"/>
    <cellStyle name="Berechnung 3 3 3 3 3 7" xfId="24907" xr:uid="{00000000-0005-0000-0000-0000E62B0000}"/>
    <cellStyle name="Berechnung 3 3 3 3 4" xfId="1892" xr:uid="{00000000-0005-0000-0000-0000E72B0000}"/>
    <cellStyle name="Berechnung 3 3 3 3 4 2" xfId="5797" xr:uid="{00000000-0005-0000-0000-0000E82B0000}"/>
    <cellStyle name="Berechnung 3 3 3 3 4 2 2" xfId="17525" xr:uid="{00000000-0005-0000-0000-0000E92B0000}"/>
    <cellStyle name="Berechnung 3 3 3 3 4 2 3" xfId="29252" xr:uid="{00000000-0005-0000-0000-0000EA2B0000}"/>
    <cellStyle name="Berechnung 3 3 3 3 4 3" xfId="9702" xr:uid="{00000000-0005-0000-0000-0000EB2B0000}"/>
    <cellStyle name="Berechnung 3 3 3 3 4 3 2" xfId="21430" xr:uid="{00000000-0005-0000-0000-0000EC2B0000}"/>
    <cellStyle name="Berechnung 3 3 3 3 4 3 3" xfId="33157" xr:uid="{00000000-0005-0000-0000-0000ED2B0000}"/>
    <cellStyle name="Berechnung 3 3 3 3 4 4" xfId="13620" xr:uid="{00000000-0005-0000-0000-0000EE2B0000}"/>
    <cellStyle name="Berechnung 3 3 3 3 4 5" xfId="25347" xr:uid="{00000000-0005-0000-0000-0000EF2B0000}"/>
    <cellStyle name="Berechnung 3 3 3 3 5" xfId="3190" xr:uid="{00000000-0005-0000-0000-0000F02B0000}"/>
    <cellStyle name="Berechnung 3 3 3 3 5 2" xfId="7095" xr:uid="{00000000-0005-0000-0000-0000F12B0000}"/>
    <cellStyle name="Berechnung 3 3 3 3 5 2 2" xfId="18823" xr:uid="{00000000-0005-0000-0000-0000F22B0000}"/>
    <cellStyle name="Berechnung 3 3 3 3 5 2 3" xfId="30550" xr:uid="{00000000-0005-0000-0000-0000F32B0000}"/>
    <cellStyle name="Berechnung 3 3 3 3 5 3" xfId="11000" xr:uid="{00000000-0005-0000-0000-0000F42B0000}"/>
    <cellStyle name="Berechnung 3 3 3 3 5 3 2" xfId="22728" xr:uid="{00000000-0005-0000-0000-0000F52B0000}"/>
    <cellStyle name="Berechnung 3 3 3 3 5 3 3" xfId="34455" xr:uid="{00000000-0005-0000-0000-0000F62B0000}"/>
    <cellStyle name="Berechnung 3 3 3 3 5 4" xfId="14918" xr:uid="{00000000-0005-0000-0000-0000F72B0000}"/>
    <cellStyle name="Berechnung 3 3 3 3 5 5" xfId="26645" xr:uid="{00000000-0005-0000-0000-0000F82B0000}"/>
    <cellStyle name="Berechnung 3 3 3 3 6" xfId="4499" xr:uid="{00000000-0005-0000-0000-0000F92B0000}"/>
    <cellStyle name="Berechnung 3 3 3 3 6 2" xfId="16227" xr:uid="{00000000-0005-0000-0000-0000FA2B0000}"/>
    <cellStyle name="Berechnung 3 3 3 3 6 3" xfId="27954" xr:uid="{00000000-0005-0000-0000-0000FB2B0000}"/>
    <cellStyle name="Berechnung 3 3 3 3 7" xfId="8404" xr:uid="{00000000-0005-0000-0000-0000FC2B0000}"/>
    <cellStyle name="Berechnung 3 3 3 3 7 2" xfId="20132" xr:uid="{00000000-0005-0000-0000-0000FD2B0000}"/>
    <cellStyle name="Berechnung 3 3 3 3 7 3" xfId="31859" xr:uid="{00000000-0005-0000-0000-0000FE2B0000}"/>
    <cellStyle name="Berechnung 3 3 3 3 8" xfId="12322" xr:uid="{00000000-0005-0000-0000-0000FF2B0000}"/>
    <cellStyle name="Berechnung 3 3 3 3 9" xfId="24049" xr:uid="{00000000-0005-0000-0000-0000002C0000}"/>
    <cellStyle name="Berechnung 3 3 3 4" xfId="825" xr:uid="{00000000-0005-0000-0000-0000012C0000}"/>
    <cellStyle name="Berechnung 3 3 3 4 2" xfId="2123" xr:uid="{00000000-0005-0000-0000-0000022C0000}"/>
    <cellStyle name="Berechnung 3 3 3 4 2 2" xfId="6028" xr:uid="{00000000-0005-0000-0000-0000032C0000}"/>
    <cellStyle name="Berechnung 3 3 3 4 2 2 2" xfId="17756" xr:uid="{00000000-0005-0000-0000-0000042C0000}"/>
    <cellStyle name="Berechnung 3 3 3 4 2 2 3" xfId="29483" xr:uid="{00000000-0005-0000-0000-0000052C0000}"/>
    <cellStyle name="Berechnung 3 3 3 4 2 3" xfId="9933" xr:uid="{00000000-0005-0000-0000-0000062C0000}"/>
    <cellStyle name="Berechnung 3 3 3 4 2 3 2" xfId="21661" xr:uid="{00000000-0005-0000-0000-0000072C0000}"/>
    <cellStyle name="Berechnung 3 3 3 4 2 3 3" xfId="33388" xr:uid="{00000000-0005-0000-0000-0000082C0000}"/>
    <cellStyle name="Berechnung 3 3 3 4 2 4" xfId="13851" xr:uid="{00000000-0005-0000-0000-0000092C0000}"/>
    <cellStyle name="Berechnung 3 3 3 4 2 5" xfId="25578" xr:uid="{00000000-0005-0000-0000-00000A2C0000}"/>
    <cellStyle name="Berechnung 3 3 3 4 3" xfId="3421" xr:uid="{00000000-0005-0000-0000-00000B2C0000}"/>
    <cellStyle name="Berechnung 3 3 3 4 3 2" xfId="7326" xr:uid="{00000000-0005-0000-0000-00000C2C0000}"/>
    <cellStyle name="Berechnung 3 3 3 4 3 2 2" xfId="19054" xr:uid="{00000000-0005-0000-0000-00000D2C0000}"/>
    <cellStyle name="Berechnung 3 3 3 4 3 2 3" xfId="30781" xr:uid="{00000000-0005-0000-0000-00000E2C0000}"/>
    <cellStyle name="Berechnung 3 3 3 4 3 3" xfId="11231" xr:uid="{00000000-0005-0000-0000-00000F2C0000}"/>
    <cellStyle name="Berechnung 3 3 3 4 3 3 2" xfId="22959" xr:uid="{00000000-0005-0000-0000-0000102C0000}"/>
    <cellStyle name="Berechnung 3 3 3 4 3 3 3" xfId="34686" xr:uid="{00000000-0005-0000-0000-0000112C0000}"/>
    <cellStyle name="Berechnung 3 3 3 4 3 4" xfId="15149" xr:uid="{00000000-0005-0000-0000-0000122C0000}"/>
    <cellStyle name="Berechnung 3 3 3 4 3 5" xfId="26876" xr:uid="{00000000-0005-0000-0000-0000132C0000}"/>
    <cellStyle name="Berechnung 3 3 3 4 4" xfId="4730" xr:uid="{00000000-0005-0000-0000-0000142C0000}"/>
    <cellStyle name="Berechnung 3 3 3 4 4 2" xfId="16458" xr:uid="{00000000-0005-0000-0000-0000152C0000}"/>
    <cellStyle name="Berechnung 3 3 3 4 4 3" xfId="28185" xr:uid="{00000000-0005-0000-0000-0000162C0000}"/>
    <cellStyle name="Berechnung 3 3 3 4 5" xfId="8635" xr:uid="{00000000-0005-0000-0000-0000172C0000}"/>
    <cellStyle name="Berechnung 3 3 3 4 5 2" xfId="20363" xr:uid="{00000000-0005-0000-0000-0000182C0000}"/>
    <cellStyle name="Berechnung 3 3 3 4 5 3" xfId="32090" xr:uid="{00000000-0005-0000-0000-0000192C0000}"/>
    <cellStyle name="Berechnung 3 3 3 4 6" xfId="12553" xr:uid="{00000000-0005-0000-0000-00001A2C0000}"/>
    <cellStyle name="Berechnung 3 3 3 4 7" xfId="24280" xr:uid="{00000000-0005-0000-0000-00001B2C0000}"/>
    <cellStyle name="Berechnung 3 3 3 5" xfId="1254" xr:uid="{00000000-0005-0000-0000-00001C2C0000}"/>
    <cellStyle name="Berechnung 3 3 3 5 2" xfId="2552" xr:uid="{00000000-0005-0000-0000-00001D2C0000}"/>
    <cellStyle name="Berechnung 3 3 3 5 2 2" xfId="6457" xr:uid="{00000000-0005-0000-0000-00001E2C0000}"/>
    <cellStyle name="Berechnung 3 3 3 5 2 2 2" xfId="18185" xr:uid="{00000000-0005-0000-0000-00001F2C0000}"/>
    <cellStyle name="Berechnung 3 3 3 5 2 2 3" xfId="29912" xr:uid="{00000000-0005-0000-0000-0000202C0000}"/>
    <cellStyle name="Berechnung 3 3 3 5 2 3" xfId="10362" xr:uid="{00000000-0005-0000-0000-0000212C0000}"/>
    <cellStyle name="Berechnung 3 3 3 5 2 3 2" xfId="22090" xr:uid="{00000000-0005-0000-0000-0000222C0000}"/>
    <cellStyle name="Berechnung 3 3 3 5 2 3 3" xfId="33817" xr:uid="{00000000-0005-0000-0000-0000232C0000}"/>
    <cellStyle name="Berechnung 3 3 3 5 2 4" xfId="14280" xr:uid="{00000000-0005-0000-0000-0000242C0000}"/>
    <cellStyle name="Berechnung 3 3 3 5 2 5" xfId="26007" xr:uid="{00000000-0005-0000-0000-0000252C0000}"/>
    <cellStyle name="Berechnung 3 3 3 5 3" xfId="3850" xr:uid="{00000000-0005-0000-0000-0000262C0000}"/>
    <cellStyle name="Berechnung 3 3 3 5 3 2" xfId="7755" xr:uid="{00000000-0005-0000-0000-0000272C0000}"/>
    <cellStyle name="Berechnung 3 3 3 5 3 2 2" xfId="19483" xr:uid="{00000000-0005-0000-0000-0000282C0000}"/>
    <cellStyle name="Berechnung 3 3 3 5 3 2 3" xfId="31210" xr:uid="{00000000-0005-0000-0000-0000292C0000}"/>
    <cellStyle name="Berechnung 3 3 3 5 3 3" xfId="11660" xr:uid="{00000000-0005-0000-0000-00002A2C0000}"/>
    <cellStyle name="Berechnung 3 3 3 5 3 3 2" xfId="23388" xr:uid="{00000000-0005-0000-0000-00002B2C0000}"/>
    <cellStyle name="Berechnung 3 3 3 5 3 3 3" xfId="35115" xr:uid="{00000000-0005-0000-0000-00002C2C0000}"/>
    <cellStyle name="Berechnung 3 3 3 5 3 4" xfId="15578" xr:uid="{00000000-0005-0000-0000-00002D2C0000}"/>
    <cellStyle name="Berechnung 3 3 3 5 3 5" xfId="27305" xr:uid="{00000000-0005-0000-0000-00002E2C0000}"/>
    <cellStyle name="Berechnung 3 3 3 5 4" xfId="5159" xr:uid="{00000000-0005-0000-0000-00002F2C0000}"/>
    <cellStyle name="Berechnung 3 3 3 5 4 2" xfId="16887" xr:uid="{00000000-0005-0000-0000-0000302C0000}"/>
    <cellStyle name="Berechnung 3 3 3 5 4 3" xfId="28614" xr:uid="{00000000-0005-0000-0000-0000312C0000}"/>
    <cellStyle name="Berechnung 3 3 3 5 5" xfId="9064" xr:uid="{00000000-0005-0000-0000-0000322C0000}"/>
    <cellStyle name="Berechnung 3 3 3 5 5 2" xfId="20792" xr:uid="{00000000-0005-0000-0000-0000332C0000}"/>
    <cellStyle name="Berechnung 3 3 3 5 5 3" xfId="32519" xr:uid="{00000000-0005-0000-0000-0000342C0000}"/>
    <cellStyle name="Berechnung 3 3 3 5 6" xfId="12982" xr:uid="{00000000-0005-0000-0000-0000352C0000}"/>
    <cellStyle name="Berechnung 3 3 3 5 7" xfId="24709" xr:uid="{00000000-0005-0000-0000-0000362C0000}"/>
    <cellStyle name="Berechnung 3 3 3 6" xfId="1694" xr:uid="{00000000-0005-0000-0000-0000372C0000}"/>
    <cellStyle name="Berechnung 3 3 3 6 2" xfId="5599" xr:uid="{00000000-0005-0000-0000-0000382C0000}"/>
    <cellStyle name="Berechnung 3 3 3 6 2 2" xfId="17327" xr:uid="{00000000-0005-0000-0000-0000392C0000}"/>
    <cellStyle name="Berechnung 3 3 3 6 2 3" xfId="29054" xr:uid="{00000000-0005-0000-0000-00003A2C0000}"/>
    <cellStyle name="Berechnung 3 3 3 6 3" xfId="9504" xr:uid="{00000000-0005-0000-0000-00003B2C0000}"/>
    <cellStyle name="Berechnung 3 3 3 6 3 2" xfId="21232" xr:uid="{00000000-0005-0000-0000-00003C2C0000}"/>
    <cellStyle name="Berechnung 3 3 3 6 3 3" xfId="32959" xr:uid="{00000000-0005-0000-0000-00003D2C0000}"/>
    <cellStyle name="Berechnung 3 3 3 6 4" xfId="13422" xr:uid="{00000000-0005-0000-0000-00003E2C0000}"/>
    <cellStyle name="Berechnung 3 3 3 6 5" xfId="25149" xr:uid="{00000000-0005-0000-0000-00003F2C0000}"/>
    <cellStyle name="Berechnung 3 3 3 7" xfId="2992" xr:uid="{00000000-0005-0000-0000-0000402C0000}"/>
    <cellStyle name="Berechnung 3 3 3 7 2" xfId="6897" xr:uid="{00000000-0005-0000-0000-0000412C0000}"/>
    <cellStyle name="Berechnung 3 3 3 7 2 2" xfId="18625" xr:uid="{00000000-0005-0000-0000-0000422C0000}"/>
    <cellStyle name="Berechnung 3 3 3 7 2 3" xfId="30352" xr:uid="{00000000-0005-0000-0000-0000432C0000}"/>
    <cellStyle name="Berechnung 3 3 3 7 3" xfId="10802" xr:uid="{00000000-0005-0000-0000-0000442C0000}"/>
    <cellStyle name="Berechnung 3 3 3 7 3 2" xfId="22530" xr:uid="{00000000-0005-0000-0000-0000452C0000}"/>
    <cellStyle name="Berechnung 3 3 3 7 3 3" xfId="34257" xr:uid="{00000000-0005-0000-0000-0000462C0000}"/>
    <cellStyle name="Berechnung 3 3 3 7 4" xfId="14720" xr:uid="{00000000-0005-0000-0000-0000472C0000}"/>
    <cellStyle name="Berechnung 3 3 3 7 5" xfId="26447" xr:uid="{00000000-0005-0000-0000-0000482C0000}"/>
    <cellStyle name="Berechnung 3 3 3 8" xfId="4301" xr:uid="{00000000-0005-0000-0000-0000492C0000}"/>
    <cellStyle name="Berechnung 3 3 3 8 2" xfId="16029" xr:uid="{00000000-0005-0000-0000-00004A2C0000}"/>
    <cellStyle name="Berechnung 3 3 3 8 3" xfId="27756" xr:uid="{00000000-0005-0000-0000-00004B2C0000}"/>
    <cellStyle name="Berechnung 3 3 3 9" xfId="8206" xr:uid="{00000000-0005-0000-0000-00004C2C0000}"/>
    <cellStyle name="Berechnung 3 3 3 9 2" xfId="19934" xr:uid="{00000000-0005-0000-0000-00004D2C0000}"/>
    <cellStyle name="Berechnung 3 3 3 9 3" xfId="31661" xr:uid="{00000000-0005-0000-0000-00004E2C0000}"/>
    <cellStyle name="Berechnung 3 3 4" xfId="351" xr:uid="{00000000-0005-0000-0000-00004F2C0000}"/>
    <cellStyle name="Berechnung 3 3 4 2" xfId="780" xr:uid="{00000000-0005-0000-0000-0000502C0000}"/>
    <cellStyle name="Berechnung 3 3 4 2 2" xfId="2078" xr:uid="{00000000-0005-0000-0000-0000512C0000}"/>
    <cellStyle name="Berechnung 3 3 4 2 2 2" xfId="5983" xr:uid="{00000000-0005-0000-0000-0000522C0000}"/>
    <cellStyle name="Berechnung 3 3 4 2 2 2 2" xfId="17711" xr:uid="{00000000-0005-0000-0000-0000532C0000}"/>
    <cellStyle name="Berechnung 3 3 4 2 2 2 3" xfId="29438" xr:uid="{00000000-0005-0000-0000-0000542C0000}"/>
    <cellStyle name="Berechnung 3 3 4 2 2 3" xfId="9888" xr:uid="{00000000-0005-0000-0000-0000552C0000}"/>
    <cellStyle name="Berechnung 3 3 4 2 2 3 2" xfId="21616" xr:uid="{00000000-0005-0000-0000-0000562C0000}"/>
    <cellStyle name="Berechnung 3 3 4 2 2 3 3" xfId="33343" xr:uid="{00000000-0005-0000-0000-0000572C0000}"/>
    <cellStyle name="Berechnung 3 3 4 2 2 4" xfId="13806" xr:uid="{00000000-0005-0000-0000-0000582C0000}"/>
    <cellStyle name="Berechnung 3 3 4 2 2 5" xfId="25533" xr:uid="{00000000-0005-0000-0000-0000592C0000}"/>
    <cellStyle name="Berechnung 3 3 4 2 3" xfId="3376" xr:uid="{00000000-0005-0000-0000-00005A2C0000}"/>
    <cellStyle name="Berechnung 3 3 4 2 3 2" xfId="7281" xr:uid="{00000000-0005-0000-0000-00005B2C0000}"/>
    <cellStyle name="Berechnung 3 3 4 2 3 2 2" xfId="19009" xr:uid="{00000000-0005-0000-0000-00005C2C0000}"/>
    <cellStyle name="Berechnung 3 3 4 2 3 2 3" xfId="30736" xr:uid="{00000000-0005-0000-0000-00005D2C0000}"/>
    <cellStyle name="Berechnung 3 3 4 2 3 3" xfId="11186" xr:uid="{00000000-0005-0000-0000-00005E2C0000}"/>
    <cellStyle name="Berechnung 3 3 4 2 3 3 2" xfId="22914" xr:uid="{00000000-0005-0000-0000-00005F2C0000}"/>
    <cellStyle name="Berechnung 3 3 4 2 3 3 3" xfId="34641" xr:uid="{00000000-0005-0000-0000-0000602C0000}"/>
    <cellStyle name="Berechnung 3 3 4 2 3 4" xfId="15104" xr:uid="{00000000-0005-0000-0000-0000612C0000}"/>
    <cellStyle name="Berechnung 3 3 4 2 3 5" xfId="26831" xr:uid="{00000000-0005-0000-0000-0000622C0000}"/>
    <cellStyle name="Berechnung 3 3 4 2 4" xfId="4685" xr:uid="{00000000-0005-0000-0000-0000632C0000}"/>
    <cellStyle name="Berechnung 3 3 4 2 4 2" xfId="16413" xr:uid="{00000000-0005-0000-0000-0000642C0000}"/>
    <cellStyle name="Berechnung 3 3 4 2 4 3" xfId="28140" xr:uid="{00000000-0005-0000-0000-0000652C0000}"/>
    <cellStyle name="Berechnung 3 3 4 2 5" xfId="8590" xr:uid="{00000000-0005-0000-0000-0000662C0000}"/>
    <cellStyle name="Berechnung 3 3 4 2 5 2" xfId="20318" xr:uid="{00000000-0005-0000-0000-0000672C0000}"/>
    <cellStyle name="Berechnung 3 3 4 2 5 3" xfId="32045" xr:uid="{00000000-0005-0000-0000-0000682C0000}"/>
    <cellStyle name="Berechnung 3 3 4 2 6" xfId="12508" xr:uid="{00000000-0005-0000-0000-0000692C0000}"/>
    <cellStyle name="Berechnung 3 3 4 2 7" xfId="24235" xr:uid="{00000000-0005-0000-0000-00006A2C0000}"/>
    <cellStyle name="Berechnung 3 3 4 3" xfId="1209" xr:uid="{00000000-0005-0000-0000-00006B2C0000}"/>
    <cellStyle name="Berechnung 3 3 4 3 2" xfId="2507" xr:uid="{00000000-0005-0000-0000-00006C2C0000}"/>
    <cellStyle name="Berechnung 3 3 4 3 2 2" xfId="6412" xr:uid="{00000000-0005-0000-0000-00006D2C0000}"/>
    <cellStyle name="Berechnung 3 3 4 3 2 2 2" xfId="18140" xr:uid="{00000000-0005-0000-0000-00006E2C0000}"/>
    <cellStyle name="Berechnung 3 3 4 3 2 2 3" xfId="29867" xr:uid="{00000000-0005-0000-0000-00006F2C0000}"/>
    <cellStyle name="Berechnung 3 3 4 3 2 3" xfId="10317" xr:uid="{00000000-0005-0000-0000-0000702C0000}"/>
    <cellStyle name="Berechnung 3 3 4 3 2 3 2" xfId="22045" xr:uid="{00000000-0005-0000-0000-0000712C0000}"/>
    <cellStyle name="Berechnung 3 3 4 3 2 3 3" xfId="33772" xr:uid="{00000000-0005-0000-0000-0000722C0000}"/>
    <cellStyle name="Berechnung 3 3 4 3 2 4" xfId="14235" xr:uid="{00000000-0005-0000-0000-0000732C0000}"/>
    <cellStyle name="Berechnung 3 3 4 3 2 5" xfId="25962" xr:uid="{00000000-0005-0000-0000-0000742C0000}"/>
    <cellStyle name="Berechnung 3 3 4 3 3" xfId="3805" xr:uid="{00000000-0005-0000-0000-0000752C0000}"/>
    <cellStyle name="Berechnung 3 3 4 3 3 2" xfId="7710" xr:uid="{00000000-0005-0000-0000-0000762C0000}"/>
    <cellStyle name="Berechnung 3 3 4 3 3 2 2" xfId="19438" xr:uid="{00000000-0005-0000-0000-0000772C0000}"/>
    <cellStyle name="Berechnung 3 3 4 3 3 2 3" xfId="31165" xr:uid="{00000000-0005-0000-0000-0000782C0000}"/>
    <cellStyle name="Berechnung 3 3 4 3 3 3" xfId="11615" xr:uid="{00000000-0005-0000-0000-0000792C0000}"/>
    <cellStyle name="Berechnung 3 3 4 3 3 3 2" xfId="23343" xr:uid="{00000000-0005-0000-0000-00007A2C0000}"/>
    <cellStyle name="Berechnung 3 3 4 3 3 3 3" xfId="35070" xr:uid="{00000000-0005-0000-0000-00007B2C0000}"/>
    <cellStyle name="Berechnung 3 3 4 3 3 4" xfId="15533" xr:uid="{00000000-0005-0000-0000-00007C2C0000}"/>
    <cellStyle name="Berechnung 3 3 4 3 3 5" xfId="27260" xr:uid="{00000000-0005-0000-0000-00007D2C0000}"/>
    <cellStyle name="Berechnung 3 3 4 3 4" xfId="5114" xr:uid="{00000000-0005-0000-0000-00007E2C0000}"/>
    <cellStyle name="Berechnung 3 3 4 3 4 2" xfId="16842" xr:uid="{00000000-0005-0000-0000-00007F2C0000}"/>
    <cellStyle name="Berechnung 3 3 4 3 4 3" xfId="28569" xr:uid="{00000000-0005-0000-0000-0000802C0000}"/>
    <cellStyle name="Berechnung 3 3 4 3 5" xfId="9019" xr:uid="{00000000-0005-0000-0000-0000812C0000}"/>
    <cellStyle name="Berechnung 3 3 4 3 5 2" xfId="20747" xr:uid="{00000000-0005-0000-0000-0000822C0000}"/>
    <cellStyle name="Berechnung 3 3 4 3 5 3" xfId="32474" xr:uid="{00000000-0005-0000-0000-0000832C0000}"/>
    <cellStyle name="Berechnung 3 3 4 3 6" xfId="12937" xr:uid="{00000000-0005-0000-0000-0000842C0000}"/>
    <cellStyle name="Berechnung 3 3 4 3 7" xfId="24664" xr:uid="{00000000-0005-0000-0000-0000852C0000}"/>
    <cellStyle name="Berechnung 3 3 4 4" xfId="1649" xr:uid="{00000000-0005-0000-0000-0000862C0000}"/>
    <cellStyle name="Berechnung 3 3 4 4 2" xfId="5554" xr:uid="{00000000-0005-0000-0000-0000872C0000}"/>
    <cellStyle name="Berechnung 3 3 4 4 2 2" xfId="17282" xr:uid="{00000000-0005-0000-0000-0000882C0000}"/>
    <cellStyle name="Berechnung 3 3 4 4 2 3" xfId="29009" xr:uid="{00000000-0005-0000-0000-0000892C0000}"/>
    <cellStyle name="Berechnung 3 3 4 4 3" xfId="9459" xr:uid="{00000000-0005-0000-0000-00008A2C0000}"/>
    <cellStyle name="Berechnung 3 3 4 4 3 2" xfId="21187" xr:uid="{00000000-0005-0000-0000-00008B2C0000}"/>
    <cellStyle name="Berechnung 3 3 4 4 3 3" xfId="32914" xr:uid="{00000000-0005-0000-0000-00008C2C0000}"/>
    <cellStyle name="Berechnung 3 3 4 4 4" xfId="13377" xr:uid="{00000000-0005-0000-0000-00008D2C0000}"/>
    <cellStyle name="Berechnung 3 3 4 4 5" xfId="25104" xr:uid="{00000000-0005-0000-0000-00008E2C0000}"/>
    <cellStyle name="Berechnung 3 3 4 5" xfId="2947" xr:uid="{00000000-0005-0000-0000-00008F2C0000}"/>
    <cellStyle name="Berechnung 3 3 4 5 2" xfId="6852" xr:uid="{00000000-0005-0000-0000-0000902C0000}"/>
    <cellStyle name="Berechnung 3 3 4 5 2 2" xfId="18580" xr:uid="{00000000-0005-0000-0000-0000912C0000}"/>
    <cellStyle name="Berechnung 3 3 4 5 2 3" xfId="30307" xr:uid="{00000000-0005-0000-0000-0000922C0000}"/>
    <cellStyle name="Berechnung 3 3 4 5 3" xfId="10757" xr:uid="{00000000-0005-0000-0000-0000932C0000}"/>
    <cellStyle name="Berechnung 3 3 4 5 3 2" xfId="22485" xr:uid="{00000000-0005-0000-0000-0000942C0000}"/>
    <cellStyle name="Berechnung 3 3 4 5 3 3" xfId="34212" xr:uid="{00000000-0005-0000-0000-0000952C0000}"/>
    <cellStyle name="Berechnung 3 3 4 5 4" xfId="14675" xr:uid="{00000000-0005-0000-0000-0000962C0000}"/>
    <cellStyle name="Berechnung 3 3 4 5 5" xfId="26402" xr:uid="{00000000-0005-0000-0000-0000972C0000}"/>
    <cellStyle name="Berechnung 3 3 4 6" xfId="4256" xr:uid="{00000000-0005-0000-0000-0000982C0000}"/>
    <cellStyle name="Berechnung 3 3 4 6 2" xfId="15984" xr:uid="{00000000-0005-0000-0000-0000992C0000}"/>
    <cellStyle name="Berechnung 3 3 4 6 3" xfId="27711" xr:uid="{00000000-0005-0000-0000-00009A2C0000}"/>
    <cellStyle name="Berechnung 3 3 4 7" xfId="8161" xr:uid="{00000000-0005-0000-0000-00009B2C0000}"/>
    <cellStyle name="Berechnung 3 3 4 7 2" xfId="19889" xr:uid="{00000000-0005-0000-0000-00009C2C0000}"/>
    <cellStyle name="Berechnung 3 3 4 7 3" xfId="31616" xr:uid="{00000000-0005-0000-0000-00009D2C0000}"/>
    <cellStyle name="Berechnung 3 3 4 8" xfId="12079" xr:uid="{00000000-0005-0000-0000-00009E2C0000}"/>
    <cellStyle name="Berechnung 3 3 4 9" xfId="23806" xr:uid="{00000000-0005-0000-0000-00009F2C0000}"/>
    <cellStyle name="Berechnung 3 3 5" xfId="450" xr:uid="{00000000-0005-0000-0000-0000A02C0000}"/>
    <cellStyle name="Berechnung 3 3 5 2" xfId="879" xr:uid="{00000000-0005-0000-0000-0000A12C0000}"/>
    <cellStyle name="Berechnung 3 3 5 2 2" xfId="2177" xr:uid="{00000000-0005-0000-0000-0000A22C0000}"/>
    <cellStyle name="Berechnung 3 3 5 2 2 2" xfId="6082" xr:uid="{00000000-0005-0000-0000-0000A32C0000}"/>
    <cellStyle name="Berechnung 3 3 5 2 2 2 2" xfId="17810" xr:uid="{00000000-0005-0000-0000-0000A42C0000}"/>
    <cellStyle name="Berechnung 3 3 5 2 2 2 3" xfId="29537" xr:uid="{00000000-0005-0000-0000-0000A52C0000}"/>
    <cellStyle name="Berechnung 3 3 5 2 2 3" xfId="9987" xr:uid="{00000000-0005-0000-0000-0000A62C0000}"/>
    <cellStyle name="Berechnung 3 3 5 2 2 3 2" xfId="21715" xr:uid="{00000000-0005-0000-0000-0000A72C0000}"/>
    <cellStyle name="Berechnung 3 3 5 2 2 3 3" xfId="33442" xr:uid="{00000000-0005-0000-0000-0000A82C0000}"/>
    <cellStyle name="Berechnung 3 3 5 2 2 4" xfId="13905" xr:uid="{00000000-0005-0000-0000-0000A92C0000}"/>
    <cellStyle name="Berechnung 3 3 5 2 2 5" xfId="25632" xr:uid="{00000000-0005-0000-0000-0000AA2C0000}"/>
    <cellStyle name="Berechnung 3 3 5 2 3" xfId="3475" xr:uid="{00000000-0005-0000-0000-0000AB2C0000}"/>
    <cellStyle name="Berechnung 3 3 5 2 3 2" xfId="7380" xr:uid="{00000000-0005-0000-0000-0000AC2C0000}"/>
    <cellStyle name="Berechnung 3 3 5 2 3 2 2" xfId="19108" xr:uid="{00000000-0005-0000-0000-0000AD2C0000}"/>
    <cellStyle name="Berechnung 3 3 5 2 3 2 3" xfId="30835" xr:uid="{00000000-0005-0000-0000-0000AE2C0000}"/>
    <cellStyle name="Berechnung 3 3 5 2 3 3" xfId="11285" xr:uid="{00000000-0005-0000-0000-0000AF2C0000}"/>
    <cellStyle name="Berechnung 3 3 5 2 3 3 2" xfId="23013" xr:uid="{00000000-0005-0000-0000-0000B02C0000}"/>
    <cellStyle name="Berechnung 3 3 5 2 3 3 3" xfId="34740" xr:uid="{00000000-0005-0000-0000-0000B12C0000}"/>
    <cellStyle name="Berechnung 3 3 5 2 3 4" xfId="15203" xr:uid="{00000000-0005-0000-0000-0000B22C0000}"/>
    <cellStyle name="Berechnung 3 3 5 2 3 5" xfId="26930" xr:uid="{00000000-0005-0000-0000-0000B32C0000}"/>
    <cellStyle name="Berechnung 3 3 5 2 4" xfId="4784" xr:uid="{00000000-0005-0000-0000-0000B42C0000}"/>
    <cellStyle name="Berechnung 3 3 5 2 4 2" xfId="16512" xr:uid="{00000000-0005-0000-0000-0000B52C0000}"/>
    <cellStyle name="Berechnung 3 3 5 2 4 3" xfId="28239" xr:uid="{00000000-0005-0000-0000-0000B62C0000}"/>
    <cellStyle name="Berechnung 3 3 5 2 5" xfId="8689" xr:uid="{00000000-0005-0000-0000-0000B72C0000}"/>
    <cellStyle name="Berechnung 3 3 5 2 5 2" xfId="20417" xr:uid="{00000000-0005-0000-0000-0000B82C0000}"/>
    <cellStyle name="Berechnung 3 3 5 2 5 3" xfId="32144" xr:uid="{00000000-0005-0000-0000-0000B92C0000}"/>
    <cellStyle name="Berechnung 3 3 5 2 6" xfId="12607" xr:uid="{00000000-0005-0000-0000-0000BA2C0000}"/>
    <cellStyle name="Berechnung 3 3 5 2 7" xfId="24334" xr:uid="{00000000-0005-0000-0000-0000BB2C0000}"/>
    <cellStyle name="Berechnung 3 3 5 3" xfId="1308" xr:uid="{00000000-0005-0000-0000-0000BC2C0000}"/>
    <cellStyle name="Berechnung 3 3 5 3 2" xfId="2606" xr:uid="{00000000-0005-0000-0000-0000BD2C0000}"/>
    <cellStyle name="Berechnung 3 3 5 3 2 2" xfId="6511" xr:uid="{00000000-0005-0000-0000-0000BE2C0000}"/>
    <cellStyle name="Berechnung 3 3 5 3 2 2 2" xfId="18239" xr:uid="{00000000-0005-0000-0000-0000BF2C0000}"/>
    <cellStyle name="Berechnung 3 3 5 3 2 2 3" xfId="29966" xr:uid="{00000000-0005-0000-0000-0000C02C0000}"/>
    <cellStyle name="Berechnung 3 3 5 3 2 3" xfId="10416" xr:uid="{00000000-0005-0000-0000-0000C12C0000}"/>
    <cellStyle name="Berechnung 3 3 5 3 2 3 2" xfId="22144" xr:uid="{00000000-0005-0000-0000-0000C22C0000}"/>
    <cellStyle name="Berechnung 3 3 5 3 2 3 3" xfId="33871" xr:uid="{00000000-0005-0000-0000-0000C32C0000}"/>
    <cellStyle name="Berechnung 3 3 5 3 2 4" xfId="14334" xr:uid="{00000000-0005-0000-0000-0000C42C0000}"/>
    <cellStyle name="Berechnung 3 3 5 3 2 5" xfId="26061" xr:uid="{00000000-0005-0000-0000-0000C52C0000}"/>
    <cellStyle name="Berechnung 3 3 5 3 3" xfId="3904" xr:uid="{00000000-0005-0000-0000-0000C62C0000}"/>
    <cellStyle name="Berechnung 3 3 5 3 3 2" xfId="7809" xr:uid="{00000000-0005-0000-0000-0000C72C0000}"/>
    <cellStyle name="Berechnung 3 3 5 3 3 2 2" xfId="19537" xr:uid="{00000000-0005-0000-0000-0000C82C0000}"/>
    <cellStyle name="Berechnung 3 3 5 3 3 2 3" xfId="31264" xr:uid="{00000000-0005-0000-0000-0000C92C0000}"/>
    <cellStyle name="Berechnung 3 3 5 3 3 3" xfId="11714" xr:uid="{00000000-0005-0000-0000-0000CA2C0000}"/>
    <cellStyle name="Berechnung 3 3 5 3 3 3 2" xfId="23442" xr:uid="{00000000-0005-0000-0000-0000CB2C0000}"/>
    <cellStyle name="Berechnung 3 3 5 3 3 3 3" xfId="35169" xr:uid="{00000000-0005-0000-0000-0000CC2C0000}"/>
    <cellStyle name="Berechnung 3 3 5 3 3 4" xfId="15632" xr:uid="{00000000-0005-0000-0000-0000CD2C0000}"/>
    <cellStyle name="Berechnung 3 3 5 3 3 5" xfId="27359" xr:uid="{00000000-0005-0000-0000-0000CE2C0000}"/>
    <cellStyle name="Berechnung 3 3 5 3 4" xfId="5213" xr:uid="{00000000-0005-0000-0000-0000CF2C0000}"/>
    <cellStyle name="Berechnung 3 3 5 3 4 2" xfId="16941" xr:uid="{00000000-0005-0000-0000-0000D02C0000}"/>
    <cellStyle name="Berechnung 3 3 5 3 4 3" xfId="28668" xr:uid="{00000000-0005-0000-0000-0000D12C0000}"/>
    <cellStyle name="Berechnung 3 3 5 3 5" xfId="9118" xr:uid="{00000000-0005-0000-0000-0000D22C0000}"/>
    <cellStyle name="Berechnung 3 3 5 3 5 2" xfId="20846" xr:uid="{00000000-0005-0000-0000-0000D32C0000}"/>
    <cellStyle name="Berechnung 3 3 5 3 5 3" xfId="32573" xr:uid="{00000000-0005-0000-0000-0000D42C0000}"/>
    <cellStyle name="Berechnung 3 3 5 3 6" xfId="13036" xr:uid="{00000000-0005-0000-0000-0000D52C0000}"/>
    <cellStyle name="Berechnung 3 3 5 3 7" xfId="24763" xr:uid="{00000000-0005-0000-0000-0000D62C0000}"/>
    <cellStyle name="Berechnung 3 3 5 4" xfId="1748" xr:uid="{00000000-0005-0000-0000-0000D72C0000}"/>
    <cellStyle name="Berechnung 3 3 5 4 2" xfId="5653" xr:uid="{00000000-0005-0000-0000-0000D82C0000}"/>
    <cellStyle name="Berechnung 3 3 5 4 2 2" xfId="17381" xr:uid="{00000000-0005-0000-0000-0000D92C0000}"/>
    <cellStyle name="Berechnung 3 3 5 4 2 3" xfId="29108" xr:uid="{00000000-0005-0000-0000-0000DA2C0000}"/>
    <cellStyle name="Berechnung 3 3 5 4 3" xfId="9558" xr:uid="{00000000-0005-0000-0000-0000DB2C0000}"/>
    <cellStyle name="Berechnung 3 3 5 4 3 2" xfId="21286" xr:uid="{00000000-0005-0000-0000-0000DC2C0000}"/>
    <cellStyle name="Berechnung 3 3 5 4 3 3" xfId="33013" xr:uid="{00000000-0005-0000-0000-0000DD2C0000}"/>
    <cellStyle name="Berechnung 3 3 5 4 4" xfId="13476" xr:uid="{00000000-0005-0000-0000-0000DE2C0000}"/>
    <cellStyle name="Berechnung 3 3 5 4 5" xfId="25203" xr:uid="{00000000-0005-0000-0000-0000DF2C0000}"/>
    <cellStyle name="Berechnung 3 3 5 5" xfId="3046" xr:uid="{00000000-0005-0000-0000-0000E02C0000}"/>
    <cellStyle name="Berechnung 3 3 5 5 2" xfId="6951" xr:uid="{00000000-0005-0000-0000-0000E12C0000}"/>
    <cellStyle name="Berechnung 3 3 5 5 2 2" xfId="18679" xr:uid="{00000000-0005-0000-0000-0000E22C0000}"/>
    <cellStyle name="Berechnung 3 3 5 5 2 3" xfId="30406" xr:uid="{00000000-0005-0000-0000-0000E32C0000}"/>
    <cellStyle name="Berechnung 3 3 5 5 3" xfId="10856" xr:uid="{00000000-0005-0000-0000-0000E42C0000}"/>
    <cellStyle name="Berechnung 3 3 5 5 3 2" xfId="22584" xr:uid="{00000000-0005-0000-0000-0000E52C0000}"/>
    <cellStyle name="Berechnung 3 3 5 5 3 3" xfId="34311" xr:uid="{00000000-0005-0000-0000-0000E62C0000}"/>
    <cellStyle name="Berechnung 3 3 5 5 4" xfId="14774" xr:uid="{00000000-0005-0000-0000-0000E72C0000}"/>
    <cellStyle name="Berechnung 3 3 5 5 5" xfId="26501" xr:uid="{00000000-0005-0000-0000-0000E82C0000}"/>
    <cellStyle name="Berechnung 3 3 5 6" xfId="4355" xr:uid="{00000000-0005-0000-0000-0000E92C0000}"/>
    <cellStyle name="Berechnung 3 3 5 6 2" xfId="16083" xr:uid="{00000000-0005-0000-0000-0000EA2C0000}"/>
    <cellStyle name="Berechnung 3 3 5 6 3" xfId="27810" xr:uid="{00000000-0005-0000-0000-0000EB2C0000}"/>
    <cellStyle name="Berechnung 3 3 5 7" xfId="8260" xr:uid="{00000000-0005-0000-0000-0000EC2C0000}"/>
    <cellStyle name="Berechnung 3 3 5 7 2" xfId="19988" xr:uid="{00000000-0005-0000-0000-0000ED2C0000}"/>
    <cellStyle name="Berechnung 3 3 5 7 3" xfId="31715" xr:uid="{00000000-0005-0000-0000-0000EE2C0000}"/>
    <cellStyle name="Berechnung 3 3 5 8" xfId="12178" xr:uid="{00000000-0005-0000-0000-0000EF2C0000}"/>
    <cellStyle name="Berechnung 3 3 5 9" xfId="23905" xr:uid="{00000000-0005-0000-0000-0000F02C0000}"/>
    <cellStyle name="Berechnung 3 3 6" xfId="549" xr:uid="{00000000-0005-0000-0000-0000F12C0000}"/>
    <cellStyle name="Berechnung 3 3 6 2" xfId="978" xr:uid="{00000000-0005-0000-0000-0000F22C0000}"/>
    <cellStyle name="Berechnung 3 3 6 2 2" xfId="2276" xr:uid="{00000000-0005-0000-0000-0000F32C0000}"/>
    <cellStyle name="Berechnung 3 3 6 2 2 2" xfId="6181" xr:uid="{00000000-0005-0000-0000-0000F42C0000}"/>
    <cellStyle name="Berechnung 3 3 6 2 2 2 2" xfId="17909" xr:uid="{00000000-0005-0000-0000-0000F52C0000}"/>
    <cellStyle name="Berechnung 3 3 6 2 2 2 3" xfId="29636" xr:uid="{00000000-0005-0000-0000-0000F62C0000}"/>
    <cellStyle name="Berechnung 3 3 6 2 2 3" xfId="10086" xr:uid="{00000000-0005-0000-0000-0000F72C0000}"/>
    <cellStyle name="Berechnung 3 3 6 2 2 3 2" xfId="21814" xr:uid="{00000000-0005-0000-0000-0000F82C0000}"/>
    <cellStyle name="Berechnung 3 3 6 2 2 3 3" xfId="33541" xr:uid="{00000000-0005-0000-0000-0000F92C0000}"/>
    <cellStyle name="Berechnung 3 3 6 2 2 4" xfId="14004" xr:uid="{00000000-0005-0000-0000-0000FA2C0000}"/>
    <cellStyle name="Berechnung 3 3 6 2 2 5" xfId="25731" xr:uid="{00000000-0005-0000-0000-0000FB2C0000}"/>
    <cellStyle name="Berechnung 3 3 6 2 3" xfId="3574" xr:uid="{00000000-0005-0000-0000-0000FC2C0000}"/>
    <cellStyle name="Berechnung 3 3 6 2 3 2" xfId="7479" xr:uid="{00000000-0005-0000-0000-0000FD2C0000}"/>
    <cellStyle name="Berechnung 3 3 6 2 3 2 2" xfId="19207" xr:uid="{00000000-0005-0000-0000-0000FE2C0000}"/>
    <cellStyle name="Berechnung 3 3 6 2 3 2 3" xfId="30934" xr:uid="{00000000-0005-0000-0000-0000FF2C0000}"/>
    <cellStyle name="Berechnung 3 3 6 2 3 3" xfId="11384" xr:uid="{00000000-0005-0000-0000-0000002D0000}"/>
    <cellStyle name="Berechnung 3 3 6 2 3 3 2" xfId="23112" xr:uid="{00000000-0005-0000-0000-0000012D0000}"/>
    <cellStyle name="Berechnung 3 3 6 2 3 3 3" xfId="34839" xr:uid="{00000000-0005-0000-0000-0000022D0000}"/>
    <cellStyle name="Berechnung 3 3 6 2 3 4" xfId="15302" xr:uid="{00000000-0005-0000-0000-0000032D0000}"/>
    <cellStyle name="Berechnung 3 3 6 2 3 5" xfId="27029" xr:uid="{00000000-0005-0000-0000-0000042D0000}"/>
    <cellStyle name="Berechnung 3 3 6 2 4" xfId="4883" xr:uid="{00000000-0005-0000-0000-0000052D0000}"/>
    <cellStyle name="Berechnung 3 3 6 2 4 2" xfId="16611" xr:uid="{00000000-0005-0000-0000-0000062D0000}"/>
    <cellStyle name="Berechnung 3 3 6 2 4 3" xfId="28338" xr:uid="{00000000-0005-0000-0000-0000072D0000}"/>
    <cellStyle name="Berechnung 3 3 6 2 5" xfId="8788" xr:uid="{00000000-0005-0000-0000-0000082D0000}"/>
    <cellStyle name="Berechnung 3 3 6 2 5 2" xfId="20516" xr:uid="{00000000-0005-0000-0000-0000092D0000}"/>
    <cellStyle name="Berechnung 3 3 6 2 5 3" xfId="32243" xr:uid="{00000000-0005-0000-0000-00000A2D0000}"/>
    <cellStyle name="Berechnung 3 3 6 2 6" xfId="12706" xr:uid="{00000000-0005-0000-0000-00000B2D0000}"/>
    <cellStyle name="Berechnung 3 3 6 2 7" xfId="24433" xr:uid="{00000000-0005-0000-0000-00000C2D0000}"/>
    <cellStyle name="Berechnung 3 3 6 3" xfId="1407" xr:uid="{00000000-0005-0000-0000-00000D2D0000}"/>
    <cellStyle name="Berechnung 3 3 6 3 2" xfId="2705" xr:uid="{00000000-0005-0000-0000-00000E2D0000}"/>
    <cellStyle name="Berechnung 3 3 6 3 2 2" xfId="6610" xr:uid="{00000000-0005-0000-0000-00000F2D0000}"/>
    <cellStyle name="Berechnung 3 3 6 3 2 2 2" xfId="18338" xr:uid="{00000000-0005-0000-0000-0000102D0000}"/>
    <cellStyle name="Berechnung 3 3 6 3 2 2 3" xfId="30065" xr:uid="{00000000-0005-0000-0000-0000112D0000}"/>
    <cellStyle name="Berechnung 3 3 6 3 2 3" xfId="10515" xr:uid="{00000000-0005-0000-0000-0000122D0000}"/>
    <cellStyle name="Berechnung 3 3 6 3 2 3 2" xfId="22243" xr:uid="{00000000-0005-0000-0000-0000132D0000}"/>
    <cellStyle name="Berechnung 3 3 6 3 2 3 3" xfId="33970" xr:uid="{00000000-0005-0000-0000-0000142D0000}"/>
    <cellStyle name="Berechnung 3 3 6 3 2 4" xfId="14433" xr:uid="{00000000-0005-0000-0000-0000152D0000}"/>
    <cellStyle name="Berechnung 3 3 6 3 2 5" xfId="26160" xr:uid="{00000000-0005-0000-0000-0000162D0000}"/>
    <cellStyle name="Berechnung 3 3 6 3 3" xfId="4003" xr:uid="{00000000-0005-0000-0000-0000172D0000}"/>
    <cellStyle name="Berechnung 3 3 6 3 3 2" xfId="7908" xr:uid="{00000000-0005-0000-0000-0000182D0000}"/>
    <cellStyle name="Berechnung 3 3 6 3 3 2 2" xfId="19636" xr:uid="{00000000-0005-0000-0000-0000192D0000}"/>
    <cellStyle name="Berechnung 3 3 6 3 3 2 3" xfId="31363" xr:uid="{00000000-0005-0000-0000-00001A2D0000}"/>
    <cellStyle name="Berechnung 3 3 6 3 3 3" xfId="11813" xr:uid="{00000000-0005-0000-0000-00001B2D0000}"/>
    <cellStyle name="Berechnung 3 3 6 3 3 3 2" xfId="23541" xr:uid="{00000000-0005-0000-0000-00001C2D0000}"/>
    <cellStyle name="Berechnung 3 3 6 3 3 3 3" xfId="35268" xr:uid="{00000000-0005-0000-0000-00001D2D0000}"/>
    <cellStyle name="Berechnung 3 3 6 3 3 4" xfId="15731" xr:uid="{00000000-0005-0000-0000-00001E2D0000}"/>
    <cellStyle name="Berechnung 3 3 6 3 3 5" xfId="27458" xr:uid="{00000000-0005-0000-0000-00001F2D0000}"/>
    <cellStyle name="Berechnung 3 3 6 3 4" xfId="5312" xr:uid="{00000000-0005-0000-0000-0000202D0000}"/>
    <cellStyle name="Berechnung 3 3 6 3 4 2" xfId="17040" xr:uid="{00000000-0005-0000-0000-0000212D0000}"/>
    <cellStyle name="Berechnung 3 3 6 3 4 3" xfId="28767" xr:uid="{00000000-0005-0000-0000-0000222D0000}"/>
    <cellStyle name="Berechnung 3 3 6 3 5" xfId="9217" xr:uid="{00000000-0005-0000-0000-0000232D0000}"/>
    <cellStyle name="Berechnung 3 3 6 3 5 2" xfId="20945" xr:uid="{00000000-0005-0000-0000-0000242D0000}"/>
    <cellStyle name="Berechnung 3 3 6 3 5 3" xfId="32672" xr:uid="{00000000-0005-0000-0000-0000252D0000}"/>
    <cellStyle name="Berechnung 3 3 6 3 6" xfId="13135" xr:uid="{00000000-0005-0000-0000-0000262D0000}"/>
    <cellStyle name="Berechnung 3 3 6 3 7" xfId="24862" xr:uid="{00000000-0005-0000-0000-0000272D0000}"/>
    <cellStyle name="Berechnung 3 3 6 4" xfId="1847" xr:uid="{00000000-0005-0000-0000-0000282D0000}"/>
    <cellStyle name="Berechnung 3 3 6 4 2" xfId="5752" xr:uid="{00000000-0005-0000-0000-0000292D0000}"/>
    <cellStyle name="Berechnung 3 3 6 4 2 2" xfId="17480" xr:uid="{00000000-0005-0000-0000-00002A2D0000}"/>
    <cellStyle name="Berechnung 3 3 6 4 2 3" xfId="29207" xr:uid="{00000000-0005-0000-0000-00002B2D0000}"/>
    <cellStyle name="Berechnung 3 3 6 4 3" xfId="9657" xr:uid="{00000000-0005-0000-0000-00002C2D0000}"/>
    <cellStyle name="Berechnung 3 3 6 4 3 2" xfId="21385" xr:uid="{00000000-0005-0000-0000-00002D2D0000}"/>
    <cellStyle name="Berechnung 3 3 6 4 3 3" xfId="33112" xr:uid="{00000000-0005-0000-0000-00002E2D0000}"/>
    <cellStyle name="Berechnung 3 3 6 4 4" xfId="13575" xr:uid="{00000000-0005-0000-0000-00002F2D0000}"/>
    <cellStyle name="Berechnung 3 3 6 4 5" xfId="25302" xr:uid="{00000000-0005-0000-0000-0000302D0000}"/>
    <cellStyle name="Berechnung 3 3 6 5" xfId="3145" xr:uid="{00000000-0005-0000-0000-0000312D0000}"/>
    <cellStyle name="Berechnung 3 3 6 5 2" xfId="7050" xr:uid="{00000000-0005-0000-0000-0000322D0000}"/>
    <cellStyle name="Berechnung 3 3 6 5 2 2" xfId="18778" xr:uid="{00000000-0005-0000-0000-0000332D0000}"/>
    <cellStyle name="Berechnung 3 3 6 5 2 3" xfId="30505" xr:uid="{00000000-0005-0000-0000-0000342D0000}"/>
    <cellStyle name="Berechnung 3 3 6 5 3" xfId="10955" xr:uid="{00000000-0005-0000-0000-0000352D0000}"/>
    <cellStyle name="Berechnung 3 3 6 5 3 2" xfId="22683" xr:uid="{00000000-0005-0000-0000-0000362D0000}"/>
    <cellStyle name="Berechnung 3 3 6 5 3 3" xfId="34410" xr:uid="{00000000-0005-0000-0000-0000372D0000}"/>
    <cellStyle name="Berechnung 3 3 6 5 4" xfId="14873" xr:uid="{00000000-0005-0000-0000-0000382D0000}"/>
    <cellStyle name="Berechnung 3 3 6 5 5" xfId="26600" xr:uid="{00000000-0005-0000-0000-0000392D0000}"/>
    <cellStyle name="Berechnung 3 3 6 6" xfId="4454" xr:uid="{00000000-0005-0000-0000-00003A2D0000}"/>
    <cellStyle name="Berechnung 3 3 6 6 2" xfId="16182" xr:uid="{00000000-0005-0000-0000-00003B2D0000}"/>
    <cellStyle name="Berechnung 3 3 6 6 3" xfId="27909" xr:uid="{00000000-0005-0000-0000-00003C2D0000}"/>
    <cellStyle name="Berechnung 3 3 6 7" xfId="8359" xr:uid="{00000000-0005-0000-0000-00003D2D0000}"/>
    <cellStyle name="Berechnung 3 3 6 7 2" xfId="20087" xr:uid="{00000000-0005-0000-0000-00003E2D0000}"/>
    <cellStyle name="Berechnung 3 3 6 7 3" xfId="31814" xr:uid="{00000000-0005-0000-0000-00003F2D0000}"/>
    <cellStyle name="Berechnung 3 3 6 8" xfId="12277" xr:uid="{00000000-0005-0000-0000-0000402D0000}"/>
    <cellStyle name="Berechnung 3 3 6 9" xfId="24004" xr:uid="{00000000-0005-0000-0000-0000412D0000}"/>
    <cellStyle name="Berechnung 3 3 7" xfId="651" xr:uid="{00000000-0005-0000-0000-0000422D0000}"/>
    <cellStyle name="Berechnung 3 3 7 2" xfId="1949" xr:uid="{00000000-0005-0000-0000-0000432D0000}"/>
    <cellStyle name="Berechnung 3 3 7 2 2" xfId="5854" xr:uid="{00000000-0005-0000-0000-0000442D0000}"/>
    <cellStyle name="Berechnung 3 3 7 2 2 2" xfId="17582" xr:uid="{00000000-0005-0000-0000-0000452D0000}"/>
    <cellStyle name="Berechnung 3 3 7 2 2 3" xfId="29309" xr:uid="{00000000-0005-0000-0000-0000462D0000}"/>
    <cellStyle name="Berechnung 3 3 7 2 3" xfId="9759" xr:uid="{00000000-0005-0000-0000-0000472D0000}"/>
    <cellStyle name="Berechnung 3 3 7 2 3 2" xfId="21487" xr:uid="{00000000-0005-0000-0000-0000482D0000}"/>
    <cellStyle name="Berechnung 3 3 7 2 3 3" xfId="33214" xr:uid="{00000000-0005-0000-0000-0000492D0000}"/>
    <cellStyle name="Berechnung 3 3 7 2 4" xfId="13677" xr:uid="{00000000-0005-0000-0000-00004A2D0000}"/>
    <cellStyle name="Berechnung 3 3 7 2 5" xfId="25404" xr:uid="{00000000-0005-0000-0000-00004B2D0000}"/>
    <cellStyle name="Berechnung 3 3 7 3" xfId="3247" xr:uid="{00000000-0005-0000-0000-00004C2D0000}"/>
    <cellStyle name="Berechnung 3 3 7 3 2" xfId="7152" xr:uid="{00000000-0005-0000-0000-00004D2D0000}"/>
    <cellStyle name="Berechnung 3 3 7 3 2 2" xfId="18880" xr:uid="{00000000-0005-0000-0000-00004E2D0000}"/>
    <cellStyle name="Berechnung 3 3 7 3 2 3" xfId="30607" xr:uid="{00000000-0005-0000-0000-00004F2D0000}"/>
    <cellStyle name="Berechnung 3 3 7 3 3" xfId="11057" xr:uid="{00000000-0005-0000-0000-0000502D0000}"/>
    <cellStyle name="Berechnung 3 3 7 3 3 2" xfId="22785" xr:uid="{00000000-0005-0000-0000-0000512D0000}"/>
    <cellStyle name="Berechnung 3 3 7 3 3 3" xfId="34512" xr:uid="{00000000-0005-0000-0000-0000522D0000}"/>
    <cellStyle name="Berechnung 3 3 7 3 4" xfId="14975" xr:uid="{00000000-0005-0000-0000-0000532D0000}"/>
    <cellStyle name="Berechnung 3 3 7 3 5" xfId="26702" xr:uid="{00000000-0005-0000-0000-0000542D0000}"/>
    <cellStyle name="Berechnung 3 3 7 4" xfId="4556" xr:uid="{00000000-0005-0000-0000-0000552D0000}"/>
    <cellStyle name="Berechnung 3 3 7 4 2" xfId="16284" xr:uid="{00000000-0005-0000-0000-0000562D0000}"/>
    <cellStyle name="Berechnung 3 3 7 4 3" xfId="28011" xr:uid="{00000000-0005-0000-0000-0000572D0000}"/>
    <cellStyle name="Berechnung 3 3 7 5" xfId="8461" xr:uid="{00000000-0005-0000-0000-0000582D0000}"/>
    <cellStyle name="Berechnung 3 3 7 5 2" xfId="20189" xr:uid="{00000000-0005-0000-0000-0000592D0000}"/>
    <cellStyle name="Berechnung 3 3 7 5 3" xfId="31916" xr:uid="{00000000-0005-0000-0000-00005A2D0000}"/>
    <cellStyle name="Berechnung 3 3 7 6" xfId="12379" xr:uid="{00000000-0005-0000-0000-00005B2D0000}"/>
    <cellStyle name="Berechnung 3 3 7 7" xfId="24106" xr:uid="{00000000-0005-0000-0000-00005C2D0000}"/>
    <cellStyle name="Berechnung 3 3 8" xfId="1080" xr:uid="{00000000-0005-0000-0000-00005D2D0000}"/>
    <cellStyle name="Berechnung 3 3 8 2" xfId="2378" xr:uid="{00000000-0005-0000-0000-00005E2D0000}"/>
    <cellStyle name="Berechnung 3 3 8 2 2" xfId="6283" xr:uid="{00000000-0005-0000-0000-00005F2D0000}"/>
    <cellStyle name="Berechnung 3 3 8 2 2 2" xfId="18011" xr:uid="{00000000-0005-0000-0000-0000602D0000}"/>
    <cellStyle name="Berechnung 3 3 8 2 2 3" xfId="29738" xr:uid="{00000000-0005-0000-0000-0000612D0000}"/>
    <cellStyle name="Berechnung 3 3 8 2 3" xfId="10188" xr:uid="{00000000-0005-0000-0000-0000622D0000}"/>
    <cellStyle name="Berechnung 3 3 8 2 3 2" xfId="21916" xr:uid="{00000000-0005-0000-0000-0000632D0000}"/>
    <cellStyle name="Berechnung 3 3 8 2 3 3" xfId="33643" xr:uid="{00000000-0005-0000-0000-0000642D0000}"/>
    <cellStyle name="Berechnung 3 3 8 2 4" xfId="14106" xr:uid="{00000000-0005-0000-0000-0000652D0000}"/>
    <cellStyle name="Berechnung 3 3 8 2 5" xfId="25833" xr:uid="{00000000-0005-0000-0000-0000662D0000}"/>
    <cellStyle name="Berechnung 3 3 8 3" xfId="3676" xr:uid="{00000000-0005-0000-0000-0000672D0000}"/>
    <cellStyle name="Berechnung 3 3 8 3 2" xfId="7581" xr:uid="{00000000-0005-0000-0000-0000682D0000}"/>
    <cellStyle name="Berechnung 3 3 8 3 2 2" xfId="19309" xr:uid="{00000000-0005-0000-0000-0000692D0000}"/>
    <cellStyle name="Berechnung 3 3 8 3 2 3" xfId="31036" xr:uid="{00000000-0005-0000-0000-00006A2D0000}"/>
    <cellStyle name="Berechnung 3 3 8 3 3" xfId="11486" xr:uid="{00000000-0005-0000-0000-00006B2D0000}"/>
    <cellStyle name="Berechnung 3 3 8 3 3 2" xfId="23214" xr:uid="{00000000-0005-0000-0000-00006C2D0000}"/>
    <cellStyle name="Berechnung 3 3 8 3 3 3" xfId="34941" xr:uid="{00000000-0005-0000-0000-00006D2D0000}"/>
    <cellStyle name="Berechnung 3 3 8 3 4" xfId="15404" xr:uid="{00000000-0005-0000-0000-00006E2D0000}"/>
    <cellStyle name="Berechnung 3 3 8 3 5" xfId="27131" xr:uid="{00000000-0005-0000-0000-00006F2D0000}"/>
    <cellStyle name="Berechnung 3 3 8 4" xfId="4985" xr:uid="{00000000-0005-0000-0000-0000702D0000}"/>
    <cellStyle name="Berechnung 3 3 8 4 2" xfId="16713" xr:uid="{00000000-0005-0000-0000-0000712D0000}"/>
    <cellStyle name="Berechnung 3 3 8 4 3" xfId="28440" xr:uid="{00000000-0005-0000-0000-0000722D0000}"/>
    <cellStyle name="Berechnung 3 3 8 5" xfId="8890" xr:uid="{00000000-0005-0000-0000-0000732D0000}"/>
    <cellStyle name="Berechnung 3 3 8 5 2" xfId="20618" xr:uid="{00000000-0005-0000-0000-0000742D0000}"/>
    <cellStyle name="Berechnung 3 3 8 5 3" xfId="32345" xr:uid="{00000000-0005-0000-0000-0000752D0000}"/>
    <cellStyle name="Berechnung 3 3 8 6" xfId="12808" xr:uid="{00000000-0005-0000-0000-0000762D0000}"/>
    <cellStyle name="Berechnung 3 3 8 7" xfId="24535" xr:uid="{00000000-0005-0000-0000-0000772D0000}"/>
    <cellStyle name="Berechnung 3 3 9" xfId="1520" xr:uid="{00000000-0005-0000-0000-0000782D0000}"/>
    <cellStyle name="Berechnung 3 3 9 2" xfId="5425" xr:uid="{00000000-0005-0000-0000-0000792D0000}"/>
    <cellStyle name="Berechnung 3 3 9 2 2" xfId="17153" xr:uid="{00000000-0005-0000-0000-00007A2D0000}"/>
    <cellStyle name="Berechnung 3 3 9 2 3" xfId="28880" xr:uid="{00000000-0005-0000-0000-00007B2D0000}"/>
    <cellStyle name="Berechnung 3 3 9 3" xfId="9330" xr:uid="{00000000-0005-0000-0000-00007C2D0000}"/>
    <cellStyle name="Berechnung 3 3 9 3 2" xfId="21058" xr:uid="{00000000-0005-0000-0000-00007D2D0000}"/>
    <cellStyle name="Berechnung 3 3 9 3 3" xfId="32785" xr:uid="{00000000-0005-0000-0000-00007E2D0000}"/>
    <cellStyle name="Berechnung 3 3 9 4" xfId="13248" xr:uid="{00000000-0005-0000-0000-00007F2D0000}"/>
    <cellStyle name="Berechnung 3 3 9 5" xfId="24975" xr:uid="{00000000-0005-0000-0000-0000802D0000}"/>
    <cellStyle name="Berechnung 3 4" xfId="201" xr:uid="{00000000-0005-0000-0000-0000812D0000}"/>
    <cellStyle name="Berechnung 3 4 10" xfId="8011" xr:uid="{00000000-0005-0000-0000-0000822D0000}"/>
    <cellStyle name="Berechnung 3 4 10 2" xfId="19739" xr:uid="{00000000-0005-0000-0000-0000832D0000}"/>
    <cellStyle name="Berechnung 3 4 10 3" xfId="31466" xr:uid="{00000000-0005-0000-0000-0000842D0000}"/>
    <cellStyle name="Berechnung 3 4 11" xfId="11929" xr:uid="{00000000-0005-0000-0000-0000852D0000}"/>
    <cellStyle name="Berechnung 3 4 12" xfId="23656" xr:uid="{00000000-0005-0000-0000-0000862D0000}"/>
    <cellStyle name="Berechnung 3 4 2" xfId="335" xr:uid="{00000000-0005-0000-0000-0000872D0000}"/>
    <cellStyle name="Berechnung 3 4 2 2" xfId="764" xr:uid="{00000000-0005-0000-0000-0000882D0000}"/>
    <cellStyle name="Berechnung 3 4 2 2 2" xfId="2062" xr:uid="{00000000-0005-0000-0000-0000892D0000}"/>
    <cellStyle name="Berechnung 3 4 2 2 2 2" xfId="5967" xr:uid="{00000000-0005-0000-0000-00008A2D0000}"/>
    <cellStyle name="Berechnung 3 4 2 2 2 2 2" xfId="17695" xr:uid="{00000000-0005-0000-0000-00008B2D0000}"/>
    <cellStyle name="Berechnung 3 4 2 2 2 2 3" xfId="29422" xr:uid="{00000000-0005-0000-0000-00008C2D0000}"/>
    <cellStyle name="Berechnung 3 4 2 2 2 3" xfId="9872" xr:uid="{00000000-0005-0000-0000-00008D2D0000}"/>
    <cellStyle name="Berechnung 3 4 2 2 2 3 2" xfId="21600" xr:uid="{00000000-0005-0000-0000-00008E2D0000}"/>
    <cellStyle name="Berechnung 3 4 2 2 2 3 3" xfId="33327" xr:uid="{00000000-0005-0000-0000-00008F2D0000}"/>
    <cellStyle name="Berechnung 3 4 2 2 2 4" xfId="13790" xr:uid="{00000000-0005-0000-0000-0000902D0000}"/>
    <cellStyle name="Berechnung 3 4 2 2 2 5" xfId="25517" xr:uid="{00000000-0005-0000-0000-0000912D0000}"/>
    <cellStyle name="Berechnung 3 4 2 2 3" xfId="3360" xr:uid="{00000000-0005-0000-0000-0000922D0000}"/>
    <cellStyle name="Berechnung 3 4 2 2 3 2" xfId="7265" xr:uid="{00000000-0005-0000-0000-0000932D0000}"/>
    <cellStyle name="Berechnung 3 4 2 2 3 2 2" xfId="18993" xr:uid="{00000000-0005-0000-0000-0000942D0000}"/>
    <cellStyle name="Berechnung 3 4 2 2 3 2 3" xfId="30720" xr:uid="{00000000-0005-0000-0000-0000952D0000}"/>
    <cellStyle name="Berechnung 3 4 2 2 3 3" xfId="11170" xr:uid="{00000000-0005-0000-0000-0000962D0000}"/>
    <cellStyle name="Berechnung 3 4 2 2 3 3 2" xfId="22898" xr:uid="{00000000-0005-0000-0000-0000972D0000}"/>
    <cellStyle name="Berechnung 3 4 2 2 3 3 3" xfId="34625" xr:uid="{00000000-0005-0000-0000-0000982D0000}"/>
    <cellStyle name="Berechnung 3 4 2 2 3 4" xfId="15088" xr:uid="{00000000-0005-0000-0000-0000992D0000}"/>
    <cellStyle name="Berechnung 3 4 2 2 3 5" xfId="26815" xr:uid="{00000000-0005-0000-0000-00009A2D0000}"/>
    <cellStyle name="Berechnung 3 4 2 2 4" xfId="4669" xr:uid="{00000000-0005-0000-0000-00009B2D0000}"/>
    <cellStyle name="Berechnung 3 4 2 2 4 2" xfId="16397" xr:uid="{00000000-0005-0000-0000-00009C2D0000}"/>
    <cellStyle name="Berechnung 3 4 2 2 4 3" xfId="28124" xr:uid="{00000000-0005-0000-0000-00009D2D0000}"/>
    <cellStyle name="Berechnung 3 4 2 2 5" xfId="8574" xr:uid="{00000000-0005-0000-0000-00009E2D0000}"/>
    <cellStyle name="Berechnung 3 4 2 2 5 2" xfId="20302" xr:uid="{00000000-0005-0000-0000-00009F2D0000}"/>
    <cellStyle name="Berechnung 3 4 2 2 5 3" xfId="32029" xr:uid="{00000000-0005-0000-0000-0000A02D0000}"/>
    <cellStyle name="Berechnung 3 4 2 2 6" xfId="12492" xr:uid="{00000000-0005-0000-0000-0000A12D0000}"/>
    <cellStyle name="Berechnung 3 4 2 2 7" xfId="24219" xr:uid="{00000000-0005-0000-0000-0000A22D0000}"/>
    <cellStyle name="Berechnung 3 4 2 3" xfId="1193" xr:uid="{00000000-0005-0000-0000-0000A32D0000}"/>
    <cellStyle name="Berechnung 3 4 2 3 2" xfId="2491" xr:uid="{00000000-0005-0000-0000-0000A42D0000}"/>
    <cellStyle name="Berechnung 3 4 2 3 2 2" xfId="6396" xr:uid="{00000000-0005-0000-0000-0000A52D0000}"/>
    <cellStyle name="Berechnung 3 4 2 3 2 2 2" xfId="18124" xr:uid="{00000000-0005-0000-0000-0000A62D0000}"/>
    <cellStyle name="Berechnung 3 4 2 3 2 2 3" xfId="29851" xr:uid="{00000000-0005-0000-0000-0000A72D0000}"/>
    <cellStyle name="Berechnung 3 4 2 3 2 3" xfId="10301" xr:uid="{00000000-0005-0000-0000-0000A82D0000}"/>
    <cellStyle name="Berechnung 3 4 2 3 2 3 2" xfId="22029" xr:uid="{00000000-0005-0000-0000-0000A92D0000}"/>
    <cellStyle name="Berechnung 3 4 2 3 2 3 3" xfId="33756" xr:uid="{00000000-0005-0000-0000-0000AA2D0000}"/>
    <cellStyle name="Berechnung 3 4 2 3 2 4" xfId="14219" xr:uid="{00000000-0005-0000-0000-0000AB2D0000}"/>
    <cellStyle name="Berechnung 3 4 2 3 2 5" xfId="25946" xr:uid="{00000000-0005-0000-0000-0000AC2D0000}"/>
    <cellStyle name="Berechnung 3 4 2 3 3" xfId="3789" xr:uid="{00000000-0005-0000-0000-0000AD2D0000}"/>
    <cellStyle name="Berechnung 3 4 2 3 3 2" xfId="7694" xr:uid="{00000000-0005-0000-0000-0000AE2D0000}"/>
    <cellStyle name="Berechnung 3 4 2 3 3 2 2" xfId="19422" xr:uid="{00000000-0005-0000-0000-0000AF2D0000}"/>
    <cellStyle name="Berechnung 3 4 2 3 3 2 3" xfId="31149" xr:uid="{00000000-0005-0000-0000-0000B02D0000}"/>
    <cellStyle name="Berechnung 3 4 2 3 3 3" xfId="11599" xr:uid="{00000000-0005-0000-0000-0000B12D0000}"/>
    <cellStyle name="Berechnung 3 4 2 3 3 3 2" xfId="23327" xr:uid="{00000000-0005-0000-0000-0000B22D0000}"/>
    <cellStyle name="Berechnung 3 4 2 3 3 3 3" xfId="35054" xr:uid="{00000000-0005-0000-0000-0000B32D0000}"/>
    <cellStyle name="Berechnung 3 4 2 3 3 4" xfId="15517" xr:uid="{00000000-0005-0000-0000-0000B42D0000}"/>
    <cellStyle name="Berechnung 3 4 2 3 3 5" xfId="27244" xr:uid="{00000000-0005-0000-0000-0000B52D0000}"/>
    <cellStyle name="Berechnung 3 4 2 3 4" xfId="5098" xr:uid="{00000000-0005-0000-0000-0000B62D0000}"/>
    <cellStyle name="Berechnung 3 4 2 3 4 2" xfId="16826" xr:uid="{00000000-0005-0000-0000-0000B72D0000}"/>
    <cellStyle name="Berechnung 3 4 2 3 4 3" xfId="28553" xr:uid="{00000000-0005-0000-0000-0000B82D0000}"/>
    <cellStyle name="Berechnung 3 4 2 3 5" xfId="9003" xr:uid="{00000000-0005-0000-0000-0000B92D0000}"/>
    <cellStyle name="Berechnung 3 4 2 3 5 2" xfId="20731" xr:uid="{00000000-0005-0000-0000-0000BA2D0000}"/>
    <cellStyle name="Berechnung 3 4 2 3 5 3" xfId="32458" xr:uid="{00000000-0005-0000-0000-0000BB2D0000}"/>
    <cellStyle name="Berechnung 3 4 2 3 6" xfId="12921" xr:uid="{00000000-0005-0000-0000-0000BC2D0000}"/>
    <cellStyle name="Berechnung 3 4 2 3 7" xfId="24648" xr:uid="{00000000-0005-0000-0000-0000BD2D0000}"/>
    <cellStyle name="Berechnung 3 4 2 4" xfId="1633" xr:uid="{00000000-0005-0000-0000-0000BE2D0000}"/>
    <cellStyle name="Berechnung 3 4 2 4 2" xfId="5538" xr:uid="{00000000-0005-0000-0000-0000BF2D0000}"/>
    <cellStyle name="Berechnung 3 4 2 4 2 2" xfId="17266" xr:uid="{00000000-0005-0000-0000-0000C02D0000}"/>
    <cellStyle name="Berechnung 3 4 2 4 2 3" xfId="28993" xr:uid="{00000000-0005-0000-0000-0000C12D0000}"/>
    <cellStyle name="Berechnung 3 4 2 4 3" xfId="9443" xr:uid="{00000000-0005-0000-0000-0000C22D0000}"/>
    <cellStyle name="Berechnung 3 4 2 4 3 2" xfId="21171" xr:uid="{00000000-0005-0000-0000-0000C32D0000}"/>
    <cellStyle name="Berechnung 3 4 2 4 3 3" xfId="32898" xr:uid="{00000000-0005-0000-0000-0000C42D0000}"/>
    <cellStyle name="Berechnung 3 4 2 4 4" xfId="13361" xr:uid="{00000000-0005-0000-0000-0000C52D0000}"/>
    <cellStyle name="Berechnung 3 4 2 4 5" xfId="25088" xr:uid="{00000000-0005-0000-0000-0000C62D0000}"/>
    <cellStyle name="Berechnung 3 4 2 5" xfId="2931" xr:uid="{00000000-0005-0000-0000-0000C72D0000}"/>
    <cellStyle name="Berechnung 3 4 2 5 2" xfId="6836" xr:uid="{00000000-0005-0000-0000-0000C82D0000}"/>
    <cellStyle name="Berechnung 3 4 2 5 2 2" xfId="18564" xr:uid="{00000000-0005-0000-0000-0000C92D0000}"/>
    <cellStyle name="Berechnung 3 4 2 5 2 3" xfId="30291" xr:uid="{00000000-0005-0000-0000-0000CA2D0000}"/>
    <cellStyle name="Berechnung 3 4 2 5 3" xfId="10741" xr:uid="{00000000-0005-0000-0000-0000CB2D0000}"/>
    <cellStyle name="Berechnung 3 4 2 5 3 2" xfId="22469" xr:uid="{00000000-0005-0000-0000-0000CC2D0000}"/>
    <cellStyle name="Berechnung 3 4 2 5 3 3" xfId="34196" xr:uid="{00000000-0005-0000-0000-0000CD2D0000}"/>
    <cellStyle name="Berechnung 3 4 2 5 4" xfId="14659" xr:uid="{00000000-0005-0000-0000-0000CE2D0000}"/>
    <cellStyle name="Berechnung 3 4 2 5 5" xfId="26386" xr:uid="{00000000-0005-0000-0000-0000CF2D0000}"/>
    <cellStyle name="Berechnung 3 4 2 6" xfId="4240" xr:uid="{00000000-0005-0000-0000-0000D02D0000}"/>
    <cellStyle name="Berechnung 3 4 2 6 2" xfId="15968" xr:uid="{00000000-0005-0000-0000-0000D12D0000}"/>
    <cellStyle name="Berechnung 3 4 2 6 3" xfId="27695" xr:uid="{00000000-0005-0000-0000-0000D22D0000}"/>
    <cellStyle name="Berechnung 3 4 2 7" xfId="8145" xr:uid="{00000000-0005-0000-0000-0000D32D0000}"/>
    <cellStyle name="Berechnung 3 4 2 7 2" xfId="19873" xr:uid="{00000000-0005-0000-0000-0000D42D0000}"/>
    <cellStyle name="Berechnung 3 4 2 7 3" xfId="31600" xr:uid="{00000000-0005-0000-0000-0000D52D0000}"/>
    <cellStyle name="Berechnung 3 4 2 8" xfId="12063" xr:uid="{00000000-0005-0000-0000-0000D62D0000}"/>
    <cellStyle name="Berechnung 3 4 2 9" xfId="23790" xr:uid="{00000000-0005-0000-0000-0000D72D0000}"/>
    <cellStyle name="Berechnung 3 4 3" xfId="434" xr:uid="{00000000-0005-0000-0000-0000D82D0000}"/>
    <cellStyle name="Berechnung 3 4 3 2" xfId="863" xr:uid="{00000000-0005-0000-0000-0000D92D0000}"/>
    <cellStyle name="Berechnung 3 4 3 2 2" xfId="2161" xr:uid="{00000000-0005-0000-0000-0000DA2D0000}"/>
    <cellStyle name="Berechnung 3 4 3 2 2 2" xfId="6066" xr:uid="{00000000-0005-0000-0000-0000DB2D0000}"/>
    <cellStyle name="Berechnung 3 4 3 2 2 2 2" xfId="17794" xr:uid="{00000000-0005-0000-0000-0000DC2D0000}"/>
    <cellStyle name="Berechnung 3 4 3 2 2 2 3" xfId="29521" xr:uid="{00000000-0005-0000-0000-0000DD2D0000}"/>
    <cellStyle name="Berechnung 3 4 3 2 2 3" xfId="9971" xr:uid="{00000000-0005-0000-0000-0000DE2D0000}"/>
    <cellStyle name="Berechnung 3 4 3 2 2 3 2" xfId="21699" xr:uid="{00000000-0005-0000-0000-0000DF2D0000}"/>
    <cellStyle name="Berechnung 3 4 3 2 2 3 3" xfId="33426" xr:uid="{00000000-0005-0000-0000-0000E02D0000}"/>
    <cellStyle name="Berechnung 3 4 3 2 2 4" xfId="13889" xr:uid="{00000000-0005-0000-0000-0000E12D0000}"/>
    <cellStyle name="Berechnung 3 4 3 2 2 5" xfId="25616" xr:uid="{00000000-0005-0000-0000-0000E22D0000}"/>
    <cellStyle name="Berechnung 3 4 3 2 3" xfId="3459" xr:uid="{00000000-0005-0000-0000-0000E32D0000}"/>
    <cellStyle name="Berechnung 3 4 3 2 3 2" xfId="7364" xr:uid="{00000000-0005-0000-0000-0000E42D0000}"/>
    <cellStyle name="Berechnung 3 4 3 2 3 2 2" xfId="19092" xr:uid="{00000000-0005-0000-0000-0000E52D0000}"/>
    <cellStyle name="Berechnung 3 4 3 2 3 2 3" xfId="30819" xr:uid="{00000000-0005-0000-0000-0000E62D0000}"/>
    <cellStyle name="Berechnung 3 4 3 2 3 3" xfId="11269" xr:uid="{00000000-0005-0000-0000-0000E72D0000}"/>
    <cellStyle name="Berechnung 3 4 3 2 3 3 2" xfId="22997" xr:uid="{00000000-0005-0000-0000-0000E82D0000}"/>
    <cellStyle name="Berechnung 3 4 3 2 3 3 3" xfId="34724" xr:uid="{00000000-0005-0000-0000-0000E92D0000}"/>
    <cellStyle name="Berechnung 3 4 3 2 3 4" xfId="15187" xr:uid="{00000000-0005-0000-0000-0000EA2D0000}"/>
    <cellStyle name="Berechnung 3 4 3 2 3 5" xfId="26914" xr:uid="{00000000-0005-0000-0000-0000EB2D0000}"/>
    <cellStyle name="Berechnung 3 4 3 2 4" xfId="4768" xr:uid="{00000000-0005-0000-0000-0000EC2D0000}"/>
    <cellStyle name="Berechnung 3 4 3 2 4 2" xfId="16496" xr:uid="{00000000-0005-0000-0000-0000ED2D0000}"/>
    <cellStyle name="Berechnung 3 4 3 2 4 3" xfId="28223" xr:uid="{00000000-0005-0000-0000-0000EE2D0000}"/>
    <cellStyle name="Berechnung 3 4 3 2 5" xfId="8673" xr:uid="{00000000-0005-0000-0000-0000EF2D0000}"/>
    <cellStyle name="Berechnung 3 4 3 2 5 2" xfId="20401" xr:uid="{00000000-0005-0000-0000-0000F02D0000}"/>
    <cellStyle name="Berechnung 3 4 3 2 5 3" xfId="32128" xr:uid="{00000000-0005-0000-0000-0000F12D0000}"/>
    <cellStyle name="Berechnung 3 4 3 2 6" xfId="12591" xr:uid="{00000000-0005-0000-0000-0000F22D0000}"/>
    <cellStyle name="Berechnung 3 4 3 2 7" xfId="24318" xr:uid="{00000000-0005-0000-0000-0000F32D0000}"/>
    <cellStyle name="Berechnung 3 4 3 3" xfId="1292" xr:uid="{00000000-0005-0000-0000-0000F42D0000}"/>
    <cellStyle name="Berechnung 3 4 3 3 2" xfId="2590" xr:uid="{00000000-0005-0000-0000-0000F52D0000}"/>
    <cellStyle name="Berechnung 3 4 3 3 2 2" xfId="6495" xr:uid="{00000000-0005-0000-0000-0000F62D0000}"/>
    <cellStyle name="Berechnung 3 4 3 3 2 2 2" xfId="18223" xr:uid="{00000000-0005-0000-0000-0000F72D0000}"/>
    <cellStyle name="Berechnung 3 4 3 3 2 2 3" xfId="29950" xr:uid="{00000000-0005-0000-0000-0000F82D0000}"/>
    <cellStyle name="Berechnung 3 4 3 3 2 3" xfId="10400" xr:uid="{00000000-0005-0000-0000-0000F92D0000}"/>
    <cellStyle name="Berechnung 3 4 3 3 2 3 2" xfId="22128" xr:uid="{00000000-0005-0000-0000-0000FA2D0000}"/>
    <cellStyle name="Berechnung 3 4 3 3 2 3 3" xfId="33855" xr:uid="{00000000-0005-0000-0000-0000FB2D0000}"/>
    <cellStyle name="Berechnung 3 4 3 3 2 4" xfId="14318" xr:uid="{00000000-0005-0000-0000-0000FC2D0000}"/>
    <cellStyle name="Berechnung 3 4 3 3 2 5" xfId="26045" xr:uid="{00000000-0005-0000-0000-0000FD2D0000}"/>
    <cellStyle name="Berechnung 3 4 3 3 3" xfId="3888" xr:uid="{00000000-0005-0000-0000-0000FE2D0000}"/>
    <cellStyle name="Berechnung 3 4 3 3 3 2" xfId="7793" xr:uid="{00000000-0005-0000-0000-0000FF2D0000}"/>
    <cellStyle name="Berechnung 3 4 3 3 3 2 2" xfId="19521" xr:uid="{00000000-0005-0000-0000-0000002E0000}"/>
    <cellStyle name="Berechnung 3 4 3 3 3 2 3" xfId="31248" xr:uid="{00000000-0005-0000-0000-0000012E0000}"/>
    <cellStyle name="Berechnung 3 4 3 3 3 3" xfId="11698" xr:uid="{00000000-0005-0000-0000-0000022E0000}"/>
    <cellStyle name="Berechnung 3 4 3 3 3 3 2" xfId="23426" xr:uid="{00000000-0005-0000-0000-0000032E0000}"/>
    <cellStyle name="Berechnung 3 4 3 3 3 3 3" xfId="35153" xr:uid="{00000000-0005-0000-0000-0000042E0000}"/>
    <cellStyle name="Berechnung 3 4 3 3 3 4" xfId="15616" xr:uid="{00000000-0005-0000-0000-0000052E0000}"/>
    <cellStyle name="Berechnung 3 4 3 3 3 5" xfId="27343" xr:uid="{00000000-0005-0000-0000-0000062E0000}"/>
    <cellStyle name="Berechnung 3 4 3 3 4" xfId="5197" xr:uid="{00000000-0005-0000-0000-0000072E0000}"/>
    <cellStyle name="Berechnung 3 4 3 3 4 2" xfId="16925" xr:uid="{00000000-0005-0000-0000-0000082E0000}"/>
    <cellStyle name="Berechnung 3 4 3 3 4 3" xfId="28652" xr:uid="{00000000-0005-0000-0000-0000092E0000}"/>
    <cellStyle name="Berechnung 3 4 3 3 5" xfId="9102" xr:uid="{00000000-0005-0000-0000-00000A2E0000}"/>
    <cellStyle name="Berechnung 3 4 3 3 5 2" xfId="20830" xr:uid="{00000000-0005-0000-0000-00000B2E0000}"/>
    <cellStyle name="Berechnung 3 4 3 3 5 3" xfId="32557" xr:uid="{00000000-0005-0000-0000-00000C2E0000}"/>
    <cellStyle name="Berechnung 3 4 3 3 6" xfId="13020" xr:uid="{00000000-0005-0000-0000-00000D2E0000}"/>
    <cellStyle name="Berechnung 3 4 3 3 7" xfId="24747" xr:uid="{00000000-0005-0000-0000-00000E2E0000}"/>
    <cellStyle name="Berechnung 3 4 3 4" xfId="1732" xr:uid="{00000000-0005-0000-0000-00000F2E0000}"/>
    <cellStyle name="Berechnung 3 4 3 4 2" xfId="5637" xr:uid="{00000000-0005-0000-0000-0000102E0000}"/>
    <cellStyle name="Berechnung 3 4 3 4 2 2" xfId="17365" xr:uid="{00000000-0005-0000-0000-0000112E0000}"/>
    <cellStyle name="Berechnung 3 4 3 4 2 3" xfId="29092" xr:uid="{00000000-0005-0000-0000-0000122E0000}"/>
    <cellStyle name="Berechnung 3 4 3 4 3" xfId="9542" xr:uid="{00000000-0005-0000-0000-0000132E0000}"/>
    <cellStyle name="Berechnung 3 4 3 4 3 2" xfId="21270" xr:uid="{00000000-0005-0000-0000-0000142E0000}"/>
    <cellStyle name="Berechnung 3 4 3 4 3 3" xfId="32997" xr:uid="{00000000-0005-0000-0000-0000152E0000}"/>
    <cellStyle name="Berechnung 3 4 3 4 4" xfId="13460" xr:uid="{00000000-0005-0000-0000-0000162E0000}"/>
    <cellStyle name="Berechnung 3 4 3 4 5" xfId="25187" xr:uid="{00000000-0005-0000-0000-0000172E0000}"/>
    <cellStyle name="Berechnung 3 4 3 5" xfId="3030" xr:uid="{00000000-0005-0000-0000-0000182E0000}"/>
    <cellStyle name="Berechnung 3 4 3 5 2" xfId="6935" xr:uid="{00000000-0005-0000-0000-0000192E0000}"/>
    <cellStyle name="Berechnung 3 4 3 5 2 2" xfId="18663" xr:uid="{00000000-0005-0000-0000-00001A2E0000}"/>
    <cellStyle name="Berechnung 3 4 3 5 2 3" xfId="30390" xr:uid="{00000000-0005-0000-0000-00001B2E0000}"/>
    <cellStyle name="Berechnung 3 4 3 5 3" xfId="10840" xr:uid="{00000000-0005-0000-0000-00001C2E0000}"/>
    <cellStyle name="Berechnung 3 4 3 5 3 2" xfId="22568" xr:uid="{00000000-0005-0000-0000-00001D2E0000}"/>
    <cellStyle name="Berechnung 3 4 3 5 3 3" xfId="34295" xr:uid="{00000000-0005-0000-0000-00001E2E0000}"/>
    <cellStyle name="Berechnung 3 4 3 5 4" xfId="14758" xr:uid="{00000000-0005-0000-0000-00001F2E0000}"/>
    <cellStyle name="Berechnung 3 4 3 5 5" xfId="26485" xr:uid="{00000000-0005-0000-0000-0000202E0000}"/>
    <cellStyle name="Berechnung 3 4 3 6" xfId="4339" xr:uid="{00000000-0005-0000-0000-0000212E0000}"/>
    <cellStyle name="Berechnung 3 4 3 6 2" xfId="16067" xr:uid="{00000000-0005-0000-0000-0000222E0000}"/>
    <cellStyle name="Berechnung 3 4 3 6 3" xfId="27794" xr:uid="{00000000-0005-0000-0000-0000232E0000}"/>
    <cellStyle name="Berechnung 3 4 3 7" xfId="8244" xr:uid="{00000000-0005-0000-0000-0000242E0000}"/>
    <cellStyle name="Berechnung 3 4 3 7 2" xfId="19972" xr:uid="{00000000-0005-0000-0000-0000252E0000}"/>
    <cellStyle name="Berechnung 3 4 3 7 3" xfId="31699" xr:uid="{00000000-0005-0000-0000-0000262E0000}"/>
    <cellStyle name="Berechnung 3 4 3 8" xfId="12162" xr:uid="{00000000-0005-0000-0000-0000272E0000}"/>
    <cellStyle name="Berechnung 3 4 3 9" xfId="23889" xr:uid="{00000000-0005-0000-0000-0000282E0000}"/>
    <cellStyle name="Berechnung 3 4 4" xfId="533" xr:uid="{00000000-0005-0000-0000-0000292E0000}"/>
    <cellStyle name="Berechnung 3 4 4 2" xfId="962" xr:uid="{00000000-0005-0000-0000-00002A2E0000}"/>
    <cellStyle name="Berechnung 3 4 4 2 2" xfId="2260" xr:uid="{00000000-0005-0000-0000-00002B2E0000}"/>
    <cellStyle name="Berechnung 3 4 4 2 2 2" xfId="6165" xr:uid="{00000000-0005-0000-0000-00002C2E0000}"/>
    <cellStyle name="Berechnung 3 4 4 2 2 2 2" xfId="17893" xr:uid="{00000000-0005-0000-0000-00002D2E0000}"/>
    <cellStyle name="Berechnung 3 4 4 2 2 2 3" xfId="29620" xr:uid="{00000000-0005-0000-0000-00002E2E0000}"/>
    <cellStyle name="Berechnung 3 4 4 2 2 3" xfId="10070" xr:uid="{00000000-0005-0000-0000-00002F2E0000}"/>
    <cellStyle name="Berechnung 3 4 4 2 2 3 2" xfId="21798" xr:uid="{00000000-0005-0000-0000-0000302E0000}"/>
    <cellStyle name="Berechnung 3 4 4 2 2 3 3" xfId="33525" xr:uid="{00000000-0005-0000-0000-0000312E0000}"/>
    <cellStyle name="Berechnung 3 4 4 2 2 4" xfId="13988" xr:uid="{00000000-0005-0000-0000-0000322E0000}"/>
    <cellStyle name="Berechnung 3 4 4 2 2 5" xfId="25715" xr:uid="{00000000-0005-0000-0000-0000332E0000}"/>
    <cellStyle name="Berechnung 3 4 4 2 3" xfId="3558" xr:uid="{00000000-0005-0000-0000-0000342E0000}"/>
    <cellStyle name="Berechnung 3 4 4 2 3 2" xfId="7463" xr:uid="{00000000-0005-0000-0000-0000352E0000}"/>
    <cellStyle name="Berechnung 3 4 4 2 3 2 2" xfId="19191" xr:uid="{00000000-0005-0000-0000-0000362E0000}"/>
    <cellStyle name="Berechnung 3 4 4 2 3 2 3" xfId="30918" xr:uid="{00000000-0005-0000-0000-0000372E0000}"/>
    <cellStyle name="Berechnung 3 4 4 2 3 3" xfId="11368" xr:uid="{00000000-0005-0000-0000-0000382E0000}"/>
    <cellStyle name="Berechnung 3 4 4 2 3 3 2" xfId="23096" xr:uid="{00000000-0005-0000-0000-0000392E0000}"/>
    <cellStyle name="Berechnung 3 4 4 2 3 3 3" xfId="34823" xr:uid="{00000000-0005-0000-0000-00003A2E0000}"/>
    <cellStyle name="Berechnung 3 4 4 2 3 4" xfId="15286" xr:uid="{00000000-0005-0000-0000-00003B2E0000}"/>
    <cellStyle name="Berechnung 3 4 4 2 3 5" xfId="27013" xr:uid="{00000000-0005-0000-0000-00003C2E0000}"/>
    <cellStyle name="Berechnung 3 4 4 2 4" xfId="4867" xr:uid="{00000000-0005-0000-0000-00003D2E0000}"/>
    <cellStyle name="Berechnung 3 4 4 2 4 2" xfId="16595" xr:uid="{00000000-0005-0000-0000-00003E2E0000}"/>
    <cellStyle name="Berechnung 3 4 4 2 4 3" xfId="28322" xr:uid="{00000000-0005-0000-0000-00003F2E0000}"/>
    <cellStyle name="Berechnung 3 4 4 2 5" xfId="8772" xr:uid="{00000000-0005-0000-0000-0000402E0000}"/>
    <cellStyle name="Berechnung 3 4 4 2 5 2" xfId="20500" xr:uid="{00000000-0005-0000-0000-0000412E0000}"/>
    <cellStyle name="Berechnung 3 4 4 2 5 3" xfId="32227" xr:uid="{00000000-0005-0000-0000-0000422E0000}"/>
    <cellStyle name="Berechnung 3 4 4 2 6" xfId="12690" xr:uid="{00000000-0005-0000-0000-0000432E0000}"/>
    <cellStyle name="Berechnung 3 4 4 2 7" xfId="24417" xr:uid="{00000000-0005-0000-0000-0000442E0000}"/>
    <cellStyle name="Berechnung 3 4 4 3" xfId="1391" xr:uid="{00000000-0005-0000-0000-0000452E0000}"/>
    <cellStyle name="Berechnung 3 4 4 3 2" xfId="2689" xr:uid="{00000000-0005-0000-0000-0000462E0000}"/>
    <cellStyle name="Berechnung 3 4 4 3 2 2" xfId="6594" xr:uid="{00000000-0005-0000-0000-0000472E0000}"/>
    <cellStyle name="Berechnung 3 4 4 3 2 2 2" xfId="18322" xr:uid="{00000000-0005-0000-0000-0000482E0000}"/>
    <cellStyle name="Berechnung 3 4 4 3 2 2 3" xfId="30049" xr:uid="{00000000-0005-0000-0000-0000492E0000}"/>
    <cellStyle name="Berechnung 3 4 4 3 2 3" xfId="10499" xr:uid="{00000000-0005-0000-0000-00004A2E0000}"/>
    <cellStyle name="Berechnung 3 4 4 3 2 3 2" xfId="22227" xr:uid="{00000000-0005-0000-0000-00004B2E0000}"/>
    <cellStyle name="Berechnung 3 4 4 3 2 3 3" xfId="33954" xr:uid="{00000000-0005-0000-0000-00004C2E0000}"/>
    <cellStyle name="Berechnung 3 4 4 3 2 4" xfId="14417" xr:uid="{00000000-0005-0000-0000-00004D2E0000}"/>
    <cellStyle name="Berechnung 3 4 4 3 2 5" xfId="26144" xr:uid="{00000000-0005-0000-0000-00004E2E0000}"/>
    <cellStyle name="Berechnung 3 4 4 3 3" xfId="3987" xr:uid="{00000000-0005-0000-0000-00004F2E0000}"/>
    <cellStyle name="Berechnung 3 4 4 3 3 2" xfId="7892" xr:uid="{00000000-0005-0000-0000-0000502E0000}"/>
    <cellStyle name="Berechnung 3 4 4 3 3 2 2" xfId="19620" xr:uid="{00000000-0005-0000-0000-0000512E0000}"/>
    <cellStyle name="Berechnung 3 4 4 3 3 2 3" xfId="31347" xr:uid="{00000000-0005-0000-0000-0000522E0000}"/>
    <cellStyle name="Berechnung 3 4 4 3 3 3" xfId="11797" xr:uid="{00000000-0005-0000-0000-0000532E0000}"/>
    <cellStyle name="Berechnung 3 4 4 3 3 3 2" xfId="23525" xr:uid="{00000000-0005-0000-0000-0000542E0000}"/>
    <cellStyle name="Berechnung 3 4 4 3 3 3 3" xfId="35252" xr:uid="{00000000-0005-0000-0000-0000552E0000}"/>
    <cellStyle name="Berechnung 3 4 4 3 3 4" xfId="15715" xr:uid="{00000000-0005-0000-0000-0000562E0000}"/>
    <cellStyle name="Berechnung 3 4 4 3 3 5" xfId="27442" xr:uid="{00000000-0005-0000-0000-0000572E0000}"/>
    <cellStyle name="Berechnung 3 4 4 3 4" xfId="5296" xr:uid="{00000000-0005-0000-0000-0000582E0000}"/>
    <cellStyle name="Berechnung 3 4 4 3 4 2" xfId="17024" xr:uid="{00000000-0005-0000-0000-0000592E0000}"/>
    <cellStyle name="Berechnung 3 4 4 3 4 3" xfId="28751" xr:uid="{00000000-0005-0000-0000-00005A2E0000}"/>
    <cellStyle name="Berechnung 3 4 4 3 5" xfId="9201" xr:uid="{00000000-0005-0000-0000-00005B2E0000}"/>
    <cellStyle name="Berechnung 3 4 4 3 5 2" xfId="20929" xr:uid="{00000000-0005-0000-0000-00005C2E0000}"/>
    <cellStyle name="Berechnung 3 4 4 3 5 3" xfId="32656" xr:uid="{00000000-0005-0000-0000-00005D2E0000}"/>
    <cellStyle name="Berechnung 3 4 4 3 6" xfId="13119" xr:uid="{00000000-0005-0000-0000-00005E2E0000}"/>
    <cellStyle name="Berechnung 3 4 4 3 7" xfId="24846" xr:uid="{00000000-0005-0000-0000-00005F2E0000}"/>
    <cellStyle name="Berechnung 3 4 4 4" xfId="1831" xr:uid="{00000000-0005-0000-0000-0000602E0000}"/>
    <cellStyle name="Berechnung 3 4 4 4 2" xfId="5736" xr:uid="{00000000-0005-0000-0000-0000612E0000}"/>
    <cellStyle name="Berechnung 3 4 4 4 2 2" xfId="17464" xr:uid="{00000000-0005-0000-0000-0000622E0000}"/>
    <cellStyle name="Berechnung 3 4 4 4 2 3" xfId="29191" xr:uid="{00000000-0005-0000-0000-0000632E0000}"/>
    <cellStyle name="Berechnung 3 4 4 4 3" xfId="9641" xr:uid="{00000000-0005-0000-0000-0000642E0000}"/>
    <cellStyle name="Berechnung 3 4 4 4 3 2" xfId="21369" xr:uid="{00000000-0005-0000-0000-0000652E0000}"/>
    <cellStyle name="Berechnung 3 4 4 4 3 3" xfId="33096" xr:uid="{00000000-0005-0000-0000-0000662E0000}"/>
    <cellStyle name="Berechnung 3 4 4 4 4" xfId="13559" xr:uid="{00000000-0005-0000-0000-0000672E0000}"/>
    <cellStyle name="Berechnung 3 4 4 4 5" xfId="25286" xr:uid="{00000000-0005-0000-0000-0000682E0000}"/>
    <cellStyle name="Berechnung 3 4 4 5" xfId="3129" xr:uid="{00000000-0005-0000-0000-0000692E0000}"/>
    <cellStyle name="Berechnung 3 4 4 5 2" xfId="7034" xr:uid="{00000000-0005-0000-0000-00006A2E0000}"/>
    <cellStyle name="Berechnung 3 4 4 5 2 2" xfId="18762" xr:uid="{00000000-0005-0000-0000-00006B2E0000}"/>
    <cellStyle name="Berechnung 3 4 4 5 2 3" xfId="30489" xr:uid="{00000000-0005-0000-0000-00006C2E0000}"/>
    <cellStyle name="Berechnung 3 4 4 5 3" xfId="10939" xr:uid="{00000000-0005-0000-0000-00006D2E0000}"/>
    <cellStyle name="Berechnung 3 4 4 5 3 2" xfId="22667" xr:uid="{00000000-0005-0000-0000-00006E2E0000}"/>
    <cellStyle name="Berechnung 3 4 4 5 3 3" xfId="34394" xr:uid="{00000000-0005-0000-0000-00006F2E0000}"/>
    <cellStyle name="Berechnung 3 4 4 5 4" xfId="14857" xr:uid="{00000000-0005-0000-0000-0000702E0000}"/>
    <cellStyle name="Berechnung 3 4 4 5 5" xfId="26584" xr:uid="{00000000-0005-0000-0000-0000712E0000}"/>
    <cellStyle name="Berechnung 3 4 4 6" xfId="4438" xr:uid="{00000000-0005-0000-0000-0000722E0000}"/>
    <cellStyle name="Berechnung 3 4 4 6 2" xfId="16166" xr:uid="{00000000-0005-0000-0000-0000732E0000}"/>
    <cellStyle name="Berechnung 3 4 4 6 3" xfId="27893" xr:uid="{00000000-0005-0000-0000-0000742E0000}"/>
    <cellStyle name="Berechnung 3 4 4 7" xfId="8343" xr:uid="{00000000-0005-0000-0000-0000752E0000}"/>
    <cellStyle name="Berechnung 3 4 4 7 2" xfId="20071" xr:uid="{00000000-0005-0000-0000-0000762E0000}"/>
    <cellStyle name="Berechnung 3 4 4 7 3" xfId="31798" xr:uid="{00000000-0005-0000-0000-0000772E0000}"/>
    <cellStyle name="Berechnung 3 4 4 8" xfId="12261" xr:uid="{00000000-0005-0000-0000-0000782E0000}"/>
    <cellStyle name="Berechnung 3 4 4 9" xfId="23988" xr:uid="{00000000-0005-0000-0000-0000792E0000}"/>
    <cellStyle name="Berechnung 3 4 5" xfId="630" xr:uid="{00000000-0005-0000-0000-00007A2E0000}"/>
    <cellStyle name="Berechnung 3 4 5 2" xfId="1928" xr:uid="{00000000-0005-0000-0000-00007B2E0000}"/>
    <cellStyle name="Berechnung 3 4 5 2 2" xfId="5833" xr:uid="{00000000-0005-0000-0000-00007C2E0000}"/>
    <cellStyle name="Berechnung 3 4 5 2 2 2" xfId="17561" xr:uid="{00000000-0005-0000-0000-00007D2E0000}"/>
    <cellStyle name="Berechnung 3 4 5 2 2 3" xfId="29288" xr:uid="{00000000-0005-0000-0000-00007E2E0000}"/>
    <cellStyle name="Berechnung 3 4 5 2 3" xfId="9738" xr:uid="{00000000-0005-0000-0000-00007F2E0000}"/>
    <cellStyle name="Berechnung 3 4 5 2 3 2" xfId="21466" xr:uid="{00000000-0005-0000-0000-0000802E0000}"/>
    <cellStyle name="Berechnung 3 4 5 2 3 3" xfId="33193" xr:uid="{00000000-0005-0000-0000-0000812E0000}"/>
    <cellStyle name="Berechnung 3 4 5 2 4" xfId="13656" xr:uid="{00000000-0005-0000-0000-0000822E0000}"/>
    <cellStyle name="Berechnung 3 4 5 2 5" xfId="25383" xr:uid="{00000000-0005-0000-0000-0000832E0000}"/>
    <cellStyle name="Berechnung 3 4 5 3" xfId="3226" xr:uid="{00000000-0005-0000-0000-0000842E0000}"/>
    <cellStyle name="Berechnung 3 4 5 3 2" xfId="7131" xr:uid="{00000000-0005-0000-0000-0000852E0000}"/>
    <cellStyle name="Berechnung 3 4 5 3 2 2" xfId="18859" xr:uid="{00000000-0005-0000-0000-0000862E0000}"/>
    <cellStyle name="Berechnung 3 4 5 3 2 3" xfId="30586" xr:uid="{00000000-0005-0000-0000-0000872E0000}"/>
    <cellStyle name="Berechnung 3 4 5 3 3" xfId="11036" xr:uid="{00000000-0005-0000-0000-0000882E0000}"/>
    <cellStyle name="Berechnung 3 4 5 3 3 2" xfId="22764" xr:uid="{00000000-0005-0000-0000-0000892E0000}"/>
    <cellStyle name="Berechnung 3 4 5 3 3 3" xfId="34491" xr:uid="{00000000-0005-0000-0000-00008A2E0000}"/>
    <cellStyle name="Berechnung 3 4 5 3 4" xfId="14954" xr:uid="{00000000-0005-0000-0000-00008B2E0000}"/>
    <cellStyle name="Berechnung 3 4 5 3 5" xfId="26681" xr:uid="{00000000-0005-0000-0000-00008C2E0000}"/>
    <cellStyle name="Berechnung 3 4 5 4" xfId="4535" xr:uid="{00000000-0005-0000-0000-00008D2E0000}"/>
    <cellStyle name="Berechnung 3 4 5 4 2" xfId="16263" xr:uid="{00000000-0005-0000-0000-00008E2E0000}"/>
    <cellStyle name="Berechnung 3 4 5 4 3" xfId="27990" xr:uid="{00000000-0005-0000-0000-00008F2E0000}"/>
    <cellStyle name="Berechnung 3 4 5 5" xfId="8440" xr:uid="{00000000-0005-0000-0000-0000902E0000}"/>
    <cellStyle name="Berechnung 3 4 5 5 2" xfId="20168" xr:uid="{00000000-0005-0000-0000-0000912E0000}"/>
    <cellStyle name="Berechnung 3 4 5 5 3" xfId="31895" xr:uid="{00000000-0005-0000-0000-0000922E0000}"/>
    <cellStyle name="Berechnung 3 4 5 6" xfId="12358" xr:uid="{00000000-0005-0000-0000-0000932E0000}"/>
    <cellStyle name="Berechnung 3 4 5 7" xfId="24085" xr:uid="{00000000-0005-0000-0000-0000942E0000}"/>
    <cellStyle name="Berechnung 3 4 6" xfId="1059" xr:uid="{00000000-0005-0000-0000-0000952E0000}"/>
    <cellStyle name="Berechnung 3 4 6 2" xfId="2357" xr:uid="{00000000-0005-0000-0000-0000962E0000}"/>
    <cellStyle name="Berechnung 3 4 6 2 2" xfId="6262" xr:uid="{00000000-0005-0000-0000-0000972E0000}"/>
    <cellStyle name="Berechnung 3 4 6 2 2 2" xfId="17990" xr:uid="{00000000-0005-0000-0000-0000982E0000}"/>
    <cellStyle name="Berechnung 3 4 6 2 2 3" xfId="29717" xr:uid="{00000000-0005-0000-0000-0000992E0000}"/>
    <cellStyle name="Berechnung 3 4 6 2 3" xfId="10167" xr:uid="{00000000-0005-0000-0000-00009A2E0000}"/>
    <cellStyle name="Berechnung 3 4 6 2 3 2" xfId="21895" xr:uid="{00000000-0005-0000-0000-00009B2E0000}"/>
    <cellStyle name="Berechnung 3 4 6 2 3 3" xfId="33622" xr:uid="{00000000-0005-0000-0000-00009C2E0000}"/>
    <cellStyle name="Berechnung 3 4 6 2 4" xfId="14085" xr:uid="{00000000-0005-0000-0000-00009D2E0000}"/>
    <cellStyle name="Berechnung 3 4 6 2 5" xfId="25812" xr:uid="{00000000-0005-0000-0000-00009E2E0000}"/>
    <cellStyle name="Berechnung 3 4 6 3" xfId="3655" xr:uid="{00000000-0005-0000-0000-00009F2E0000}"/>
    <cellStyle name="Berechnung 3 4 6 3 2" xfId="7560" xr:uid="{00000000-0005-0000-0000-0000A02E0000}"/>
    <cellStyle name="Berechnung 3 4 6 3 2 2" xfId="19288" xr:uid="{00000000-0005-0000-0000-0000A12E0000}"/>
    <cellStyle name="Berechnung 3 4 6 3 2 3" xfId="31015" xr:uid="{00000000-0005-0000-0000-0000A22E0000}"/>
    <cellStyle name="Berechnung 3 4 6 3 3" xfId="11465" xr:uid="{00000000-0005-0000-0000-0000A32E0000}"/>
    <cellStyle name="Berechnung 3 4 6 3 3 2" xfId="23193" xr:uid="{00000000-0005-0000-0000-0000A42E0000}"/>
    <cellStyle name="Berechnung 3 4 6 3 3 3" xfId="34920" xr:uid="{00000000-0005-0000-0000-0000A52E0000}"/>
    <cellStyle name="Berechnung 3 4 6 3 4" xfId="15383" xr:uid="{00000000-0005-0000-0000-0000A62E0000}"/>
    <cellStyle name="Berechnung 3 4 6 3 5" xfId="27110" xr:uid="{00000000-0005-0000-0000-0000A72E0000}"/>
    <cellStyle name="Berechnung 3 4 6 4" xfId="4964" xr:uid="{00000000-0005-0000-0000-0000A82E0000}"/>
    <cellStyle name="Berechnung 3 4 6 4 2" xfId="16692" xr:uid="{00000000-0005-0000-0000-0000A92E0000}"/>
    <cellStyle name="Berechnung 3 4 6 4 3" xfId="28419" xr:uid="{00000000-0005-0000-0000-0000AA2E0000}"/>
    <cellStyle name="Berechnung 3 4 6 5" xfId="8869" xr:uid="{00000000-0005-0000-0000-0000AB2E0000}"/>
    <cellStyle name="Berechnung 3 4 6 5 2" xfId="20597" xr:uid="{00000000-0005-0000-0000-0000AC2E0000}"/>
    <cellStyle name="Berechnung 3 4 6 5 3" xfId="32324" xr:uid="{00000000-0005-0000-0000-0000AD2E0000}"/>
    <cellStyle name="Berechnung 3 4 6 6" xfId="12787" xr:uid="{00000000-0005-0000-0000-0000AE2E0000}"/>
    <cellStyle name="Berechnung 3 4 6 7" xfId="24514" xr:uid="{00000000-0005-0000-0000-0000AF2E0000}"/>
    <cellStyle name="Berechnung 3 4 7" xfId="1499" xr:uid="{00000000-0005-0000-0000-0000B02E0000}"/>
    <cellStyle name="Berechnung 3 4 7 2" xfId="5404" xr:uid="{00000000-0005-0000-0000-0000B12E0000}"/>
    <cellStyle name="Berechnung 3 4 7 2 2" xfId="17132" xr:uid="{00000000-0005-0000-0000-0000B22E0000}"/>
    <cellStyle name="Berechnung 3 4 7 2 3" xfId="28859" xr:uid="{00000000-0005-0000-0000-0000B32E0000}"/>
    <cellStyle name="Berechnung 3 4 7 3" xfId="9309" xr:uid="{00000000-0005-0000-0000-0000B42E0000}"/>
    <cellStyle name="Berechnung 3 4 7 3 2" xfId="21037" xr:uid="{00000000-0005-0000-0000-0000B52E0000}"/>
    <cellStyle name="Berechnung 3 4 7 3 3" xfId="32764" xr:uid="{00000000-0005-0000-0000-0000B62E0000}"/>
    <cellStyle name="Berechnung 3 4 7 4" xfId="13227" xr:uid="{00000000-0005-0000-0000-0000B72E0000}"/>
    <cellStyle name="Berechnung 3 4 7 5" xfId="24954" xr:uid="{00000000-0005-0000-0000-0000B82E0000}"/>
    <cellStyle name="Berechnung 3 4 8" xfId="2797" xr:uid="{00000000-0005-0000-0000-0000B92E0000}"/>
    <cellStyle name="Berechnung 3 4 8 2" xfId="6702" xr:uid="{00000000-0005-0000-0000-0000BA2E0000}"/>
    <cellStyle name="Berechnung 3 4 8 2 2" xfId="18430" xr:uid="{00000000-0005-0000-0000-0000BB2E0000}"/>
    <cellStyle name="Berechnung 3 4 8 2 3" xfId="30157" xr:uid="{00000000-0005-0000-0000-0000BC2E0000}"/>
    <cellStyle name="Berechnung 3 4 8 3" xfId="10607" xr:uid="{00000000-0005-0000-0000-0000BD2E0000}"/>
    <cellStyle name="Berechnung 3 4 8 3 2" xfId="22335" xr:uid="{00000000-0005-0000-0000-0000BE2E0000}"/>
    <cellStyle name="Berechnung 3 4 8 3 3" xfId="34062" xr:uid="{00000000-0005-0000-0000-0000BF2E0000}"/>
    <cellStyle name="Berechnung 3 4 8 4" xfId="14525" xr:uid="{00000000-0005-0000-0000-0000C02E0000}"/>
    <cellStyle name="Berechnung 3 4 8 5" xfId="26252" xr:uid="{00000000-0005-0000-0000-0000C12E0000}"/>
    <cellStyle name="Berechnung 3 4 9" xfId="4106" xr:uid="{00000000-0005-0000-0000-0000C22E0000}"/>
    <cellStyle name="Berechnung 3 4 9 2" xfId="15834" xr:uid="{00000000-0005-0000-0000-0000C32E0000}"/>
    <cellStyle name="Berechnung 3 4 9 3" xfId="27561" xr:uid="{00000000-0005-0000-0000-0000C42E0000}"/>
    <cellStyle name="Berechnung 3 5" xfId="238" xr:uid="{00000000-0005-0000-0000-0000C52E0000}"/>
    <cellStyle name="Berechnung 3 5 10" xfId="8048" xr:uid="{00000000-0005-0000-0000-0000C62E0000}"/>
    <cellStyle name="Berechnung 3 5 10 2" xfId="19776" xr:uid="{00000000-0005-0000-0000-0000C72E0000}"/>
    <cellStyle name="Berechnung 3 5 10 3" xfId="31503" xr:uid="{00000000-0005-0000-0000-0000C82E0000}"/>
    <cellStyle name="Berechnung 3 5 11" xfId="11966" xr:uid="{00000000-0005-0000-0000-0000C92E0000}"/>
    <cellStyle name="Berechnung 3 5 12" xfId="23693" xr:uid="{00000000-0005-0000-0000-0000CA2E0000}"/>
    <cellStyle name="Berechnung 3 5 2" xfId="332" xr:uid="{00000000-0005-0000-0000-0000CB2E0000}"/>
    <cellStyle name="Berechnung 3 5 2 2" xfId="761" xr:uid="{00000000-0005-0000-0000-0000CC2E0000}"/>
    <cellStyle name="Berechnung 3 5 2 2 2" xfId="2059" xr:uid="{00000000-0005-0000-0000-0000CD2E0000}"/>
    <cellStyle name="Berechnung 3 5 2 2 2 2" xfId="5964" xr:uid="{00000000-0005-0000-0000-0000CE2E0000}"/>
    <cellStyle name="Berechnung 3 5 2 2 2 2 2" xfId="17692" xr:uid="{00000000-0005-0000-0000-0000CF2E0000}"/>
    <cellStyle name="Berechnung 3 5 2 2 2 2 3" xfId="29419" xr:uid="{00000000-0005-0000-0000-0000D02E0000}"/>
    <cellStyle name="Berechnung 3 5 2 2 2 3" xfId="9869" xr:uid="{00000000-0005-0000-0000-0000D12E0000}"/>
    <cellStyle name="Berechnung 3 5 2 2 2 3 2" xfId="21597" xr:uid="{00000000-0005-0000-0000-0000D22E0000}"/>
    <cellStyle name="Berechnung 3 5 2 2 2 3 3" xfId="33324" xr:uid="{00000000-0005-0000-0000-0000D32E0000}"/>
    <cellStyle name="Berechnung 3 5 2 2 2 4" xfId="13787" xr:uid="{00000000-0005-0000-0000-0000D42E0000}"/>
    <cellStyle name="Berechnung 3 5 2 2 2 5" xfId="25514" xr:uid="{00000000-0005-0000-0000-0000D52E0000}"/>
    <cellStyle name="Berechnung 3 5 2 2 3" xfId="3357" xr:uid="{00000000-0005-0000-0000-0000D62E0000}"/>
    <cellStyle name="Berechnung 3 5 2 2 3 2" xfId="7262" xr:uid="{00000000-0005-0000-0000-0000D72E0000}"/>
    <cellStyle name="Berechnung 3 5 2 2 3 2 2" xfId="18990" xr:uid="{00000000-0005-0000-0000-0000D82E0000}"/>
    <cellStyle name="Berechnung 3 5 2 2 3 2 3" xfId="30717" xr:uid="{00000000-0005-0000-0000-0000D92E0000}"/>
    <cellStyle name="Berechnung 3 5 2 2 3 3" xfId="11167" xr:uid="{00000000-0005-0000-0000-0000DA2E0000}"/>
    <cellStyle name="Berechnung 3 5 2 2 3 3 2" xfId="22895" xr:uid="{00000000-0005-0000-0000-0000DB2E0000}"/>
    <cellStyle name="Berechnung 3 5 2 2 3 3 3" xfId="34622" xr:uid="{00000000-0005-0000-0000-0000DC2E0000}"/>
    <cellStyle name="Berechnung 3 5 2 2 3 4" xfId="15085" xr:uid="{00000000-0005-0000-0000-0000DD2E0000}"/>
    <cellStyle name="Berechnung 3 5 2 2 3 5" xfId="26812" xr:uid="{00000000-0005-0000-0000-0000DE2E0000}"/>
    <cellStyle name="Berechnung 3 5 2 2 4" xfId="4666" xr:uid="{00000000-0005-0000-0000-0000DF2E0000}"/>
    <cellStyle name="Berechnung 3 5 2 2 4 2" xfId="16394" xr:uid="{00000000-0005-0000-0000-0000E02E0000}"/>
    <cellStyle name="Berechnung 3 5 2 2 4 3" xfId="28121" xr:uid="{00000000-0005-0000-0000-0000E12E0000}"/>
    <cellStyle name="Berechnung 3 5 2 2 5" xfId="8571" xr:uid="{00000000-0005-0000-0000-0000E22E0000}"/>
    <cellStyle name="Berechnung 3 5 2 2 5 2" xfId="20299" xr:uid="{00000000-0005-0000-0000-0000E32E0000}"/>
    <cellStyle name="Berechnung 3 5 2 2 5 3" xfId="32026" xr:uid="{00000000-0005-0000-0000-0000E42E0000}"/>
    <cellStyle name="Berechnung 3 5 2 2 6" xfId="12489" xr:uid="{00000000-0005-0000-0000-0000E52E0000}"/>
    <cellStyle name="Berechnung 3 5 2 2 7" xfId="24216" xr:uid="{00000000-0005-0000-0000-0000E62E0000}"/>
    <cellStyle name="Berechnung 3 5 2 3" xfId="1190" xr:uid="{00000000-0005-0000-0000-0000E72E0000}"/>
    <cellStyle name="Berechnung 3 5 2 3 2" xfId="2488" xr:uid="{00000000-0005-0000-0000-0000E82E0000}"/>
    <cellStyle name="Berechnung 3 5 2 3 2 2" xfId="6393" xr:uid="{00000000-0005-0000-0000-0000E92E0000}"/>
    <cellStyle name="Berechnung 3 5 2 3 2 2 2" xfId="18121" xr:uid="{00000000-0005-0000-0000-0000EA2E0000}"/>
    <cellStyle name="Berechnung 3 5 2 3 2 2 3" xfId="29848" xr:uid="{00000000-0005-0000-0000-0000EB2E0000}"/>
    <cellStyle name="Berechnung 3 5 2 3 2 3" xfId="10298" xr:uid="{00000000-0005-0000-0000-0000EC2E0000}"/>
    <cellStyle name="Berechnung 3 5 2 3 2 3 2" xfId="22026" xr:uid="{00000000-0005-0000-0000-0000ED2E0000}"/>
    <cellStyle name="Berechnung 3 5 2 3 2 3 3" xfId="33753" xr:uid="{00000000-0005-0000-0000-0000EE2E0000}"/>
    <cellStyle name="Berechnung 3 5 2 3 2 4" xfId="14216" xr:uid="{00000000-0005-0000-0000-0000EF2E0000}"/>
    <cellStyle name="Berechnung 3 5 2 3 2 5" xfId="25943" xr:uid="{00000000-0005-0000-0000-0000F02E0000}"/>
    <cellStyle name="Berechnung 3 5 2 3 3" xfId="3786" xr:uid="{00000000-0005-0000-0000-0000F12E0000}"/>
    <cellStyle name="Berechnung 3 5 2 3 3 2" xfId="7691" xr:uid="{00000000-0005-0000-0000-0000F22E0000}"/>
    <cellStyle name="Berechnung 3 5 2 3 3 2 2" xfId="19419" xr:uid="{00000000-0005-0000-0000-0000F32E0000}"/>
    <cellStyle name="Berechnung 3 5 2 3 3 2 3" xfId="31146" xr:uid="{00000000-0005-0000-0000-0000F42E0000}"/>
    <cellStyle name="Berechnung 3 5 2 3 3 3" xfId="11596" xr:uid="{00000000-0005-0000-0000-0000F52E0000}"/>
    <cellStyle name="Berechnung 3 5 2 3 3 3 2" xfId="23324" xr:uid="{00000000-0005-0000-0000-0000F62E0000}"/>
    <cellStyle name="Berechnung 3 5 2 3 3 3 3" xfId="35051" xr:uid="{00000000-0005-0000-0000-0000F72E0000}"/>
    <cellStyle name="Berechnung 3 5 2 3 3 4" xfId="15514" xr:uid="{00000000-0005-0000-0000-0000F82E0000}"/>
    <cellStyle name="Berechnung 3 5 2 3 3 5" xfId="27241" xr:uid="{00000000-0005-0000-0000-0000F92E0000}"/>
    <cellStyle name="Berechnung 3 5 2 3 4" xfId="5095" xr:uid="{00000000-0005-0000-0000-0000FA2E0000}"/>
    <cellStyle name="Berechnung 3 5 2 3 4 2" xfId="16823" xr:uid="{00000000-0005-0000-0000-0000FB2E0000}"/>
    <cellStyle name="Berechnung 3 5 2 3 4 3" xfId="28550" xr:uid="{00000000-0005-0000-0000-0000FC2E0000}"/>
    <cellStyle name="Berechnung 3 5 2 3 5" xfId="9000" xr:uid="{00000000-0005-0000-0000-0000FD2E0000}"/>
    <cellStyle name="Berechnung 3 5 2 3 5 2" xfId="20728" xr:uid="{00000000-0005-0000-0000-0000FE2E0000}"/>
    <cellStyle name="Berechnung 3 5 2 3 5 3" xfId="32455" xr:uid="{00000000-0005-0000-0000-0000FF2E0000}"/>
    <cellStyle name="Berechnung 3 5 2 3 6" xfId="12918" xr:uid="{00000000-0005-0000-0000-0000002F0000}"/>
    <cellStyle name="Berechnung 3 5 2 3 7" xfId="24645" xr:uid="{00000000-0005-0000-0000-0000012F0000}"/>
    <cellStyle name="Berechnung 3 5 2 4" xfId="1630" xr:uid="{00000000-0005-0000-0000-0000022F0000}"/>
    <cellStyle name="Berechnung 3 5 2 4 2" xfId="5535" xr:uid="{00000000-0005-0000-0000-0000032F0000}"/>
    <cellStyle name="Berechnung 3 5 2 4 2 2" xfId="17263" xr:uid="{00000000-0005-0000-0000-0000042F0000}"/>
    <cellStyle name="Berechnung 3 5 2 4 2 3" xfId="28990" xr:uid="{00000000-0005-0000-0000-0000052F0000}"/>
    <cellStyle name="Berechnung 3 5 2 4 3" xfId="9440" xr:uid="{00000000-0005-0000-0000-0000062F0000}"/>
    <cellStyle name="Berechnung 3 5 2 4 3 2" xfId="21168" xr:uid="{00000000-0005-0000-0000-0000072F0000}"/>
    <cellStyle name="Berechnung 3 5 2 4 3 3" xfId="32895" xr:uid="{00000000-0005-0000-0000-0000082F0000}"/>
    <cellStyle name="Berechnung 3 5 2 4 4" xfId="13358" xr:uid="{00000000-0005-0000-0000-0000092F0000}"/>
    <cellStyle name="Berechnung 3 5 2 4 5" xfId="25085" xr:uid="{00000000-0005-0000-0000-00000A2F0000}"/>
    <cellStyle name="Berechnung 3 5 2 5" xfId="2928" xr:uid="{00000000-0005-0000-0000-00000B2F0000}"/>
    <cellStyle name="Berechnung 3 5 2 5 2" xfId="6833" xr:uid="{00000000-0005-0000-0000-00000C2F0000}"/>
    <cellStyle name="Berechnung 3 5 2 5 2 2" xfId="18561" xr:uid="{00000000-0005-0000-0000-00000D2F0000}"/>
    <cellStyle name="Berechnung 3 5 2 5 2 3" xfId="30288" xr:uid="{00000000-0005-0000-0000-00000E2F0000}"/>
    <cellStyle name="Berechnung 3 5 2 5 3" xfId="10738" xr:uid="{00000000-0005-0000-0000-00000F2F0000}"/>
    <cellStyle name="Berechnung 3 5 2 5 3 2" xfId="22466" xr:uid="{00000000-0005-0000-0000-0000102F0000}"/>
    <cellStyle name="Berechnung 3 5 2 5 3 3" xfId="34193" xr:uid="{00000000-0005-0000-0000-0000112F0000}"/>
    <cellStyle name="Berechnung 3 5 2 5 4" xfId="14656" xr:uid="{00000000-0005-0000-0000-0000122F0000}"/>
    <cellStyle name="Berechnung 3 5 2 5 5" xfId="26383" xr:uid="{00000000-0005-0000-0000-0000132F0000}"/>
    <cellStyle name="Berechnung 3 5 2 6" xfId="4237" xr:uid="{00000000-0005-0000-0000-0000142F0000}"/>
    <cellStyle name="Berechnung 3 5 2 6 2" xfId="15965" xr:uid="{00000000-0005-0000-0000-0000152F0000}"/>
    <cellStyle name="Berechnung 3 5 2 6 3" xfId="27692" xr:uid="{00000000-0005-0000-0000-0000162F0000}"/>
    <cellStyle name="Berechnung 3 5 2 7" xfId="8142" xr:uid="{00000000-0005-0000-0000-0000172F0000}"/>
    <cellStyle name="Berechnung 3 5 2 7 2" xfId="19870" xr:uid="{00000000-0005-0000-0000-0000182F0000}"/>
    <cellStyle name="Berechnung 3 5 2 7 3" xfId="31597" xr:uid="{00000000-0005-0000-0000-0000192F0000}"/>
    <cellStyle name="Berechnung 3 5 2 8" xfId="12060" xr:uid="{00000000-0005-0000-0000-00001A2F0000}"/>
    <cellStyle name="Berechnung 3 5 2 9" xfId="23787" xr:uid="{00000000-0005-0000-0000-00001B2F0000}"/>
    <cellStyle name="Berechnung 3 5 3" xfId="431" xr:uid="{00000000-0005-0000-0000-00001C2F0000}"/>
    <cellStyle name="Berechnung 3 5 3 2" xfId="860" xr:uid="{00000000-0005-0000-0000-00001D2F0000}"/>
    <cellStyle name="Berechnung 3 5 3 2 2" xfId="2158" xr:uid="{00000000-0005-0000-0000-00001E2F0000}"/>
    <cellStyle name="Berechnung 3 5 3 2 2 2" xfId="6063" xr:uid="{00000000-0005-0000-0000-00001F2F0000}"/>
    <cellStyle name="Berechnung 3 5 3 2 2 2 2" xfId="17791" xr:uid="{00000000-0005-0000-0000-0000202F0000}"/>
    <cellStyle name="Berechnung 3 5 3 2 2 2 3" xfId="29518" xr:uid="{00000000-0005-0000-0000-0000212F0000}"/>
    <cellStyle name="Berechnung 3 5 3 2 2 3" xfId="9968" xr:uid="{00000000-0005-0000-0000-0000222F0000}"/>
    <cellStyle name="Berechnung 3 5 3 2 2 3 2" xfId="21696" xr:uid="{00000000-0005-0000-0000-0000232F0000}"/>
    <cellStyle name="Berechnung 3 5 3 2 2 3 3" xfId="33423" xr:uid="{00000000-0005-0000-0000-0000242F0000}"/>
    <cellStyle name="Berechnung 3 5 3 2 2 4" xfId="13886" xr:uid="{00000000-0005-0000-0000-0000252F0000}"/>
    <cellStyle name="Berechnung 3 5 3 2 2 5" xfId="25613" xr:uid="{00000000-0005-0000-0000-0000262F0000}"/>
    <cellStyle name="Berechnung 3 5 3 2 3" xfId="3456" xr:uid="{00000000-0005-0000-0000-0000272F0000}"/>
    <cellStyle name="Berechnung 3 5 3 2 3 2" xfId="7361" xr:uid="{00000000-0005-0000-0000-0000282F0000}"/>
    <cellStyle name="Berechnung 3 5 3 2 3 2 2" xfId="19089" xr:uid="{00000000-0005-0000-0000-0000292F0000}"/>
    <cellStyle name="Berechnung 3 5 3 2 3 2 3" xfId="30816" xr:uid="{00000000-0005-0000-0000-00002A2F0000}"/>
    <cellStyle name="Berechnung 3 5 3 2 3 3" xfId="11266" xr:uid="{00000000-0005-0000-0000-00002B2F0000}"/>
    <cellStyle name="Berechnung 3 5 3 2 3 3 2" xfId="22994" xr:uid="{00000000-0005-0000-0000-00002C2F0000}"/>
    <cellStyle name="Berechnung 3 5 3 2 3 3 3" xfId="34721" xr:uid="{00000000-0005-0000-0000-00002D2F0000}"/>
    <cellStyle name="Berechnung 3 5 3 2 3 4" xfId="15184" xr:uid="{00000000-0005-0000-0000-00002E2F0000}"/>
    <cellStyle name="Berechnung 3 5 3 2 3 5" xfId="26911" xr:uid="{00000000-0005-0000-0000-00002F2F0000}"/>
    <cellStyle name="Berechnung 3 5 3 2 4" xfId="4765" xr:uid="{00000000-0005-0000-0000-0000302F0000}"/>
    <cellStyle name="Berechnung 3 5 3 2 4 2" xfId="16493" xr:uid="{00000000-0005-0000-0000-0000312F0000}"/>
    <cellStyle name="Berechnung 3 5 3 2 4 3" xfId="28220" xr:uid="{00000000-0005-0000-0000-0000322F0000}"/>
    <cellStyle name="Berechnung 3 5 3 2 5" xfId="8670" xr:uid="{00000000-0005-0000-0000-0000332F0000}"/>
    <cellStyle name="Berechnung 3 5 3 2 5 2" xfId="20398" xr:uid="{00000000-0005-0000-0000-0000342F0000}"/>
    <cellStyle name="Berechnung 3 5 3 2 5 3" xfId="32125" xr:uid="{00000000-0005-0000-0000-0000352F0000}"/>
    <cellStyle name="Berechnung 3 5 3 2 6" xfId="12588" xr:uid="{00000000-0005-0000-0000-0000362F0000}"/>
    <cellStyle name="Berechnung 3 5 3 2 7" xfId="24315" xr:uid="{00000000-0005-0000-0000-0000372F0000}"/>
    <cellStyle name="Berechnung 3 5 3 3" xfId="1289" xr:uid="{00000000-0005-0000-0000-0000382F0000}"/>
    <cellStyle name="Berechnung 3 5 3 3 2" xfId="2587" xr:uid="{00000000-0005-0000-0000-0000392F0000}"/>
    <cellStyle name="Berechnung 3 5 3 3 2 2" xfId="6492" xr:uid="{00000000-0005-0000-0000-00003A2F0000}"/>
    <cellStyle name="Berechnung 3 5 3 3 2 2 2" xfId="18220" xr:uid="{00000000-0005-0000-0000-00003B2F0000}"/>
    <cellStyle name="Berechnung 3 5 3 3 2 2 3" xfId="29947" xr:uid="{00000000-0005-0000-0000-00003C2F0000}"/>
    <cellStyle name="Berechnung 3 5 3 3 2 3" xfId="10397" xr:uid="{00000000-0005-0000-0000-00003D2F0000}"/>
    <cellStyle name="Berechnung 3 5 3 3 2 3 2" xfId="22125" xr:uid="{00000000-0005-0000-0000-00003E2F0000}"/>
    <cellStyle name="Berechnung 3 5 3 3 2 3 3" xfId="33852" xr:uid="{00000000-0005-0000-0000-00003F2F0000}"/>
    <cellStyle name="Berechnung 3 5 3 3 2 4" xfId="14315" xr:uid="{00000000-0005-0000-0000-0000402F0000}"/>
    <cellStyle name="Berechnung 3 5 3 3 2 5" xfId="26042" xr:uid="{00000000-0005-0000-0000-0000412F0000}"/>
    <cellStyle name="Berechnung 3 5 3 3 3" xfId="3885" xr:uid="{00000000-0005-0000-0000-0000422F0000}"/>
    <cellStyle name="Berechnung 3 5 3 3 3 2" xfId="7790" xr:uid="{00000000-0005-0000-0000-0000432F0000}"/>
    <cellStyle name="Berechnung 3 5 3 3 3 2 2" xfId="19518" xr:uid="{00000000-0005-0000-0000-0000442F0000}"/>
    <cellStyle name="Berechnung 3 5 3 3 3 2 3" xfId="31245" xr:uid="{00000000-0005-0000-0000-0000452F0000}"/>
    <cellStyle name="Berechnung 3 5 3 3 3 3" xfId="11695" xr:uid="{00000000-0005-0000-0000-0000462F0000}"/>
    <cellStyle name="Berechnung 3 5 3 3 3 3 2" xfId="23423" xr:uid="{00000000-0005-0000-0000-0000472F0000}"/>
    <cellStyle name="Berechnung 3 5 3 3 3 3 3" xfId="35150" xr:uid="{00000000-0005-0000-0000-0000482F0000}"/>
    <cellStyle name="Berechnung 3 5 3 3 3 4" xfId="15613" xr:uid="{00000000-0005-0000-0000-0000492F0000}"/>
    <cellStyle name="Berechnung 3 5 3 3 3 5" xfId="27340" xr:uid="{00000000-0005-0000-0000-00004A2F0000}"/>
    <cellStyle name="Berechnung 3 5 3 3 4" xfId="5194" xr:uid="{00000000-0005-0000-0000-00004B2F0000}"/>
    <cellStyle name="Berechnung 3 5 3 3 4 2" xfId="16922" xr:uid="{00000000-0005-0000-0000-00004C2F0000}"/>
    <cellStyle name="Berechnung 3 5 3 3 4 3" xfId="28649" xr:uid="{00000000-0005-0000-0000-00004D2F0000}"/>
    <cellStyle name="Berechnung 3 5 3 3 5" xfId="9099" xr:uid="{00000000-0005-0000-0000-00004E2F0000}"/>
    <cellStyle name="Berechnung 3 5 3 3 5 2" xfId="20827" xr:uid="{00000000-0005-0000-0000-00004F2F0000}"/>
    <cellStyle name="Berechnung 3 5 3 3 5 3" xfId="32554" xr:uid="{00000000-0005-0000-0000-0000502F0000}"/>
    <cellStyle name="Berechnung 3 5 3 3 6" xfId="13017" xr:uid="{00000000-0005-0000-0000-0000512F0000}"/>
    <cellStyle name="Berechnung 3 5 3 3 7" xfId="24744" xr:uid="{00000000-0005-0000-0000-0000522F0000}"/>
    <cellStyle name="Berechnung 3 5 3 4" xfId="1729" xr:uid="{00000000-0005-0000-0000-0000532F0000}"/>
    <cellStyle name="Berechnung 3 5 3 4 2" xfId="5634" xr:uid="{00000000-0005-0000-0000-0000542F0000}"/>
    <cellStyle name="Berechnung 3 5 3 4 2 2" xfId="17362" xr:uid="{00000000-0005-0000-0000-0000552F0000}"/>
    <cellStyle name="Berechnung 3 5 3 4 2 3" xfId="29089" xr:uid="{00000000-0005-0000-0000-0000562F0000}"/>
    <cellStyle name="Berechnung 3 5 3 4 3" xfId="9539" xr:uid="{00000000-0005-0000-0000-0000572F0000}"/>
    <cellStyle name="Berechnung 3 5 3 4 3 2" xfId="21267" xr:uid="{00000000-0005-0000-0000-0000582F0000}"/>
    <cellStyle name="Berechnung 3 5 3 4 3 3" xfId="32994" xr:uid="{00000000-0005-0000-0000-0000592F0000}"/>
    <cellStyle name="Berechnung 3 5 3 4 4" xfId="13457" xr:uid="{00000000-0005-0000-0000-00005A2F0000}"/>
    <cellStyle name="Berechnung 3 5 3 4 5" xfId="25184" xr:uid="{00000000-0005-0000-0000-00005B2F0000}"/>
    <cellStyle name="Berechnung 3 5 3 5" xfId="3027" xr:uid="{00000000-0005-0000-0000-00005C2F0000}"/>
    <cellStyle name="Berechnung 3 5 3 5 2" xfId="6932" xr:uid="{00000000-0005-0000-0000-00005D2F0000}"/>
    <cellStyle name="Berechnung 3 5 3 5 2 2" xfId="18660" xr:uid="{00000000-0005-0000-0000-00005E2F0000}"/>
    <cellStyle name="Berechnung 3 5 3 5 2 3" xfId="30387" xr:uid="{00000000-0005-0000-0000-00005F2F0000}"/>
    <cellStyle name="Berechnung 3 5 3 5 3" xfId="10837" xr:uid="{00000000-0005-0000-0000-0000602F0000}"/>
    <cellStyle name="Berechnung 3 5 3 5 3 2" xfId="22565" xr:uid="{00000000-0005-0000-0000-0000612F0000}"/>
    <cellStyle name="Berechnung 3 5 3 5 3 3" xfId="34292" xr:uid="{00000000-0005-0000-0000-0000622F0000}"/>
    <cellStyle name="Berechnung 3 5 3 5 4" xfId="14755" xr:uid="{00000000-0005-0000-0000-0000632F0000}"/>
    <cellStyle name="Berechnung 3 5 3 5 5" xfId="26482" xr:uid="{00000000-0005-0000-0000-0000642F0000}"/>
    <cellStyle name="Berechnung 3 5 3 6" xfId="4336" xr:uid="{00000000-0005-0000-0000-0000652F0000}"/>
    <cellStyle name="Berechnung 3 5 3 6 2" xfId="16064" xr:uid="{00000000-0005-0000-0000-0000662F0000}"/>
    <cellStyle name="Berechnung 3 5 3 6 3" xfId="27791" xr:uid="{00000000-0005-0000-0000-0000672F0000}"/>
    <cellStyle name="Berechnung 3 5 3 7" xfId="8241" xr:uid="{00000000-0005-0000-0000-0000682F0000}"/>
    <cellStyle name="Berechnung 3 5 3 7 2" xfId="19969" xr:uid="{00000000-0005-0000-0000-0000692F0000}"/>
    <cellStyle name="Berechnung 3 5 3 7 3" xfId="31696" xr:uid="{00000000-0005-0000-0000-00006A2F0000}"/>
    <cellStyle name="Berechnung 3 5 3 8" xfId="12159" xr:uid="{00000000-0005-0000-0000-00006B2F0000}"/>
    <cellStyle name="Berechnung 3 5 3 9" xfId="23886" xr:uid="{00000000-0005-0000-0000-00006C2F0000}"/>
    <cellStyle name="Berechnung 3 5 4" xfId="530" xr:uid="{00000000-0005-0000-0000-00006D2F0000}"/>
    <cellStyle name="Berechnung 3 5 4 2" xfId="959" xr:uid="{00000000-0005-0000-0000-00006E2F0000}"/>
    <cellStyle name="Berechnung 3 5 4 2 2" xfId="2257" xr:uid="{00000000-0005-0000-0000-00006F2F0000}"/>
    <cellStyle name="Berechnung 3 5 4 2 2 2" xfId="6162" xr:uid="{00000000-0005-0000-0000-0000702F0000}"/>
    <cellStyle name="Berechnung 3 5 4 2 2 2 2" xfId="17890" xr:uid="{00000000-0005-0000-0000-0000712F0000}"/>
    <cellStyle name="Berechnung 3 5 4 2 2 2 3" xfId="29617" xr:uid="{00000000-0005-0000-0000-0000722F0000}"/>
    <cellStyle name="Berechnung 3 5 4 2 2 3" xfId="10067" xr:uid="{00000000-0005-0000-0000-0000732F0000}"/>
    <cellStyle name="Berechnung 3 5 4 2 2 3 2" xfId="21795" xr:uid="{00000000-0005-0000-0000-0000742F0000}"/>
    <cellStyle name="Berechnung 3 5 4 2 2 3 3" xfId="33522" xr:uid="{00000000-0005-0000-0000-0000752F0000}"/>
    <cellStyle name="Berechnung 3 5 4 2 2 4" xfId="13985" xr:uid="{00000000-0005-0000-0000-0000762F0000}"/>
    <cellStyle name="Berechnung 3 5 4 2 2 5" xfId="25712" xr:uid="{00000000-0005-0000-0000-0000772F0000}"/>
    <cellStyle name="Berechnung 3 5 4 2 3" xfId="3555" xr:uid="{00000000-0005-0000-0000-0000782F0000}"/>
    <cellStyle name="Berechnung 3 5 4 2 3 2" xfId="7460" xr:uid="{00000000-0005-0000-0000-0000792F0000}"/>
    <cellStyle name="Berechnung 3 5 4 2 3 2 2" xfId="19188" xr:uid="{00000000-0005-0000-0000-00007A2F0000}"/>
    <cellStyle name="Berechnung 3 5 4 2 3 2 3" xfId="30915" xr:uid="{00000000-0005-0000-0000-00007B2F0000}"/>
    <cellStyle name="Berechnung 3 5 4 2 3 3" xfId="11365" xr:uid="{00000000-0005-0000-0000-00007C2F0000}"/>
    <cellStyle name="Berechnung 3 5 4 2 3 3 2" xfId="23093" xr:uid="{00000000-0005-0000-0000-00007D2F0000}"/>
    <cellStyle name="Berechnung 3 5 4 2 3 3 3" xfId="34820" xr:uid="{00000000-0005-0000-0000-00007E2F0000}"/>
    <cellStyle name="Berechnung 3 5 4 2 3 4" xfId="15283" xr:uid="{00000000-0005-0000-0000-00007F2F0000}"/>
    <cellStyle name="Berechnung 3 5 4 2 3 5" xfId="27010" xr:uid="{00000000-0005-0000-0000-0000802F0000}"/>
    <cellStyle name="Berechnung 3 5 4 2 4" xfId="4864" xr:uid="{00000000-0005-0000-0000-0000812F0000}"/>
    <cellStyle name="Berechnung 3 5 4 2 4 2" xfId="16592" xr:uid="{00000000-0005-0000-0000-0000822F0000}"/>
    <cellStyle name="Berechnung 3 5 4 2 4 3" xfId="28319" xr:uid="{00000000-0005-0000-0000-0000832F0000}"/>
    <cellStyle name="Berechnung 3 5 4 2 5" xfId="8769" xr:uid="{00000000-0005-0000-0000-0000842F0000}"/>
    <cellStyle name="Berechnung 3 5 4 2 5 2" xfId="20497" xr:uid="{00000000-0005-0000-0000-0000852F0000}"/>
    <cellStyle name="Berechnung 3 5 4 2 5 3" xfId="32224" xr:uid="{00000000-0005-0000-0000-0000862F0000}"/>
    <cellStyle name="Berechnung 3 5 4 2 6" xfId="12687" xr:uid="{00000000-0005-0000-0000-0000872F0000}"/>
    <cellStyle name="Berechnung 3 5 4 2 7" xfId="24414" xr:uid="{00000000-0005-0000-0000-0000882F0000}"/>
    <cellStyle name="Berechnung 3 5 4 3" xfId="1388" xr:uid="{00000000-0005-0000-0000-0000892F0000}"/>
    <cellStyle name="Berechnung 3 5 4 3 2" xfId="2686" xr:uid="{00000000-0005-0000-0000-00008A2F0000}"/>
    <cellStyle name="Berechnung 3 5 4 3 2 2" xfId="6591" xr:uid="{00000000-0005-0000-0000-00008B2F0000}"/>
    <cellStyle name="Berechnung 3 5 4 3 2 2 2" xfId="18319" xr:uid="{00000000-0005-0000-0000-00008C2F0000}"/>
    <cellStyle name="Berechnung 3 5 4 3 2 2 3" xfId="30046" xr:uid="{00000000-0005-0000-0000-00008D2F0000}"/>
    <cellStyle name="Berechnung 3 5 4 3 2 3" xfId="10496" xr:uid="{00000000-0005-0000-0000-00008E2F0000}"/>
    <cellStyle name="Berechnung 3 5 4 3 2 3 2" xfId="22224" xr:uid="{00000000-0005-0000-0000-00008F2F0000}"/>
    <cellStyle name="Berechnung 3 5 4 3 2 3 3" xfId="33951" xr:uid="{00000000-0005-0000-0000-0000902F0000}"/>
    <cellStyle name="Berechnung 3 5 4 3 2 4" xfId="14414" xr:uid="{00000000-0005-0000-0000-0000912F0000}"/>
    <cellStyle name="Berechnung 3 5 4 3 2 5" xfId="26141" xr:uid="{00000000-0005-0000-0000-0000922F0000}"/>
    <cellStyle name="Berechnung 3 5 4 3 3" xfId="3984" xr:uid="{00000000-0005-0000-0000-0000932F0000}"/>
    <cellStyle name="Berechnung 3 5 4 3 3 2" xfId="7889" xr:uid="{00000000-0005-0000-0000-0000942F0000}"/>
    <cellStyle name="Berechnung 3 5 4 3 3 2 2" xfId="19617" xr:uid="{00000000-0005-0000-0000-0000952F0000}"/>
    <cellStyle name="Berechnung 3 5 4 3 3 2 3" xfId="31344" xr:uid="{00000000-0005-0000-0000-0000962F0000}"/>
    <cellStyle name="Berechnung 3 5 4 3 3 3" xfId="11794" xr:uid="{00000000-0005-0000-0000-0000972F0000}"/>
    <cellStyle name="Berechnung 3 5 4 3 3 3 2" xfId="23522" xr:uid="{00000000-0005-0000-0000-0000982F0000}"/>
    <cellStyle name="Berechnung 3 5 4 3 3 3 3" xfId="35249" xr:uid="{00000000-0005-0000-0000-0000992F0000}"/>
    <cellStyle name="Berechnung 3 5 4 3 3 4" xfId="15712" xr:uid="{00000000-0005-0000-0000-00009A2F0000}"/>
    <cellStyle name="Berechnung 3 5 4 3 3 5" xfId="27439" xr:uid="{00000000-0005-0000-0000-00009B2F0000}"/>
    <cellStyle name="Berechnung 3 5 4 3 4" xfId="5293" xr:uid="{00000000-0005-0000-0000-00009C2F0000}"/>
    <cellStyle name="Berechnung 3 5 4 3 4 2" xfId="17021" xr:uid="{00000000-0005-0000-0000-00009D2F0000}"/>
    <cellStyle name="Berechnung 3 5 4 3 4 3" xfId="28748" xr:uid="{00000000-0005-0000-0000-00009E2F0000}"/>
    <cellStyle name="Berechnung 3 5 4 3 5" xfId="9198" xr:uid="{00000000-0005-0000-0000-00009F2F0000}"/>
    <cellStyle name="Berechnung 3 5 4 3 5 2" xfId="20926" xr:uid="{00000000-0005-0000-0000-0000A02F0000}"/>
    <cellStyle name="Berechnung 3 5 4 3 5 3" xfId="32653" xr:uid="{00000000-0005-0000-0000-0000A12F0000}"/>
    <cellStyle name="Berechnung 3 5 4 3 6" xfId="13116" xr:uid="{00000000-0005-0000-0000-0000A22F0000}"/>
    <cellStyle name="Berechnung 3 5 4 3 7" xfId="24843" xr:uid="{00000000-0005-0000-0000-0000A32F0000}"/>
    <cellStyle name="Berechnung 3 5 4 4" xfId="1828" xr:uid="{00000000-0005-0000-0000-0000A42F0000}"/>
    <cellStyle name="Berechnung 3 5 4 4 2" xfId="5733" xr:uid="{00000000-0005-0000-0000-0000A52F0000}"/>
    <cellStyle name="Berechnung 3 5 4 4 2 2" xfId="17461" xr:uid="{00000000-0005-0000-0000-0000A62F0000}"/>
    <cellStyle name="Berechnung 3 5 4 4 2 3" xfId="29188" xr:uid="{00000000-0005-0000-0000-0000A72F0000}"/>
    <cellStyle name="Berechnung 3 5 4 4 3" xfId="9638" xr:uid="{00000000-0005-0000-0000-0000A82F0000}"/>
    <cellStyle name="Berechnung 3 5 4 4 3 2" xfId="21366" xr:uid="{00000000-0005-0000-0000-0000A92F0000}"/>
    <cellStyle name="Berechnung 3 5 4 4 3 3" xfId="33093" xr:uid="{00000000-0005-0000-0000-0000AA2F0000}"/>
    <cellStyle name="Berechnung 3 5 4 4 4" xfId="13556" xr:uid="{00000000-0005-0000-0000-0000AB2F0000}"/>
    <cellStyle name="Berechnung 3 5 4 4 5" xfId="25283" xr:uid="{00000000-0005-0000-0000-0000AC2F0000}"/>
    <cellStyle name="Berechnung 3 5 4 5" xfId="3126" xr:uid="{00000000-0005-0000-0000-0000AD2F0000}"/>
    <cellStyle name="Berechnung 3 5 4 5 2" xfId="7031" xr:uid="{00000000-0005-0000-0000-0000AE2F0000}"/>
    <cellStyle name="Berechnung 3 5 4 5 2 2" xfId="18759" xr:uid="{00000000-0005-0000-0000-0000AF2F0000}"/>
    <cellStyle name="Berechnung 3 5 4 5 2 3" xfId="30486" xr:uid="{00000000-0005-0000-0000-0000B02F0000}"/>
    <cellStyle name="Berechnung 3 5 4 5 3" xfId="10936" xr:uid="{00000000-0005-0000-0000-0000B12F0000}"/>
    <cellStyle name="Berechnung 3 5 4 5 3 2" xfId="22664" xr:uid="{00000000-0005-0000-0000-0000B22F0000}"/>
    <cellStyle name="Berechnung 3 5 4 5 3 3" xfId="34391" xr:uid="{00000000-0005-0000-0000-0000B32F0000}"/>
    <cellStyle name="Berechnung 3 5 4 5 4" xfId="14854" xr:uid="{00000000-0005-0000-0000-0000B42F0000}"/>
    <cellStyle name="Berechnung 3 5 4 5 5" xfId="26581" xr:uid="{00000000-0005-0000-0000-0000B52F0000}"/>
    <cellStyle name="Berechnung 3 5 4 6" xfId="4435" xr:uid="{00000000-0005-0000-0000-0000B62F0000}"/>
    <cellStyle name="Berechnung 3 5 4 6 2" xfId="16163" xr:uid="{00000000-0005-0000-0000-0000B72F0000}"/>
    <cellStyle name="Berechnung 3 5 4 6 3" xfId="27890" xr:uid="{00000000-0005-0000-0000-0000B82F0000}"/>
    <cellStyle name="Berechnung 3 5 4 7" xfId="8340" xr:uid="{00000000-0005-0000-0000-0000B92F0000}"/>
    <cellStyle name="Berechnung 3 5 4 7 2" xfId="20068" xr:uid="{00000000-0005-0000-0000-0000BA2F0000}"/>
    <cellStyle name="Berechnung 3 5 4 7 3" xfId="31795" xr:uid="{00000000-0005-0000-0000-0000BB2F0000}"/>
    <cellStyle name="Berechnung 3 5 4 8" xfId="12258" xr:uid="{00000000-0005-0000-0000-0000BC2F0000}"/>
    <cellStyle name="Berechnung 3 5 4 9" xfId="23985" xr:uid="{00000000-0005-0000-0000-0000BD2F0000}"/>
    <cellStyle name="Berechnung 3 5 5" xfId="667" xr:uid="{00000000-0005-0000-0000-0000BE2F0000}"/>
    <cellStyle name="Berechnung 3 5 5 2" xfId="1965" xr:uid="{00000000-0005-0000-0000-0000BF2F0000}"/>
    <cellStyle name="Berechnung 3 5 5 2 2" xfId="5870" xr:uid="{00000000-0005-0000-0000-0000C02F0000}"/>
    <cellStyle name="Berechnung 3 5 5 2 2 2" xfId="17598" xr:uid="{00000000-0005-0000-0000-0000C12F0000}"/>
    <cellStyle name="Berechnung 3 5 5 2 2 3" xfId="29325" xr:uid="{00000000-0005-0000-0000-0000C22F0000}"/>
    <cellStyle name="Berechnung 3 5 5 2 3" xfId="9775" xr:uid="{00000000-0005-0000-0000-0000C32F0000}"/>
    <cellStyle name="Berechnung 3 5 5 2 3 2" xfId="21503" xr:uid="{00000000-0005-0000-0000-0000C42F0000}"/>
    <cellStyle name="Berechnung 3 5 5 2 3 3" xfId="33230" xr:uid="{00000000-0005-0000-0000-0000C52F0000}"/>
    <cellStyle name="Berechnung 3 5 5 2 4" xfId="13693" xr:uid="{00000000-0005-0000-0000-0000C62F0000}"/>
    <cellStyle name="Berechnung 3 5 5 2 5" xfId="25420" xr:uid="{00000000-0005-0000-0000-0000C72F0000}"/>
    <cellStyle name="Berechnung 3 5 5 3" xfId="3263" xr:uid="{00000000-0005-0000-0000-0000C82F0000}"/>
    <cellStyle name="Berechnung 3 5 5 3 2" xfId="7168" xr:uid="{00000000-0005-0000-0000-0000C92F0000}"/>
    <cellStyle name="Berechnung 3 5 5 3 2 2" xfId="18896" xr:uid="{00000000-0005-0000-0000-0000CA2F0000}"/>
    <cellStyle name="Berechnung 3 5 5 3 2 3" xfId="30623" xr:uid="{00000000-0005-0000-0000-0000CB2F0000}"/>
    <cellStyle name="Berechnung 3 5 5 3 3" xfId="11073" xr:uid="{00000000-0005-0000-0000-0000CC2F0000}"/>
    <cellStyle name="Berechnung 3 5 5 3 3 2" xfId="22801" xr:uid="{00000000-0005-0000-0000-0000CD2F0000}"/>
    <cellStyle name="Berechnung 3 5 5 3 3 3" xfId="34528" xr:uid="{00000000-0005-0000-0000-0000CE2F0000}"/>
    <cellStyle name="Berechnung 3 5 5 3 4" xfId="14991" xr:uid="{00000000-0005-0000-0000-0000CF2F0000}"/>
    <cellStyle name="Berechnung 3 5 5 3 5" xfId="26718" xr:uid="{00000000-0005-0000-0000-0000D02F0000}"/>
    <cellStyle name="Berechnung 3 5 5 4" xfId="4572" xr:uid="{00000000-0005-0000-0000-0000D12F0000}"/>
    <cellStyle name="Berechnung 3 5 5 4 2" xfId="16300" xr:uid="{00000000-0005-0000-0000-0000D22F0000}"/>
    <cellStyle name="Berechnung 3 5 5 4 3" xfId="28027" xr:uid="{00000000-0005-0000-0000-0000D32F0000}"/>
    <cellStyle name="Berechnung 3 5 5 5" xfId="8477" xr:uid="{00000000-0005-0000-0000-0000D42F0000}"/>
    <cellStyle name="Berechnung 3 5 5 5 2" xfId="20205" xr:uid="{00000000-0005-0000-0000-0000D52F0000}"/>
    <cellStyle name="Berechnung 3 5 5 5 3" xfId="31932" xr:uid="{00000000-0005-0000-0000-0000D62F0000}"/>
    <cellStyle name="Berechnung 3 5 5 6" xfId="12395" xr:uid="{00000000-0005-0000-0000-0000D72F0000}"/>
    <cellStyle name="Berechnung 3 5 5 7" xfId="24122" xr:uid="{00000000-0005-0000-0000-0000D82F0000}"/>
    <cellStyle name="Berechnung 3 5 6" xfId="1096" xr:uid="{00000000-0005-0000-0000-0000D92F0000}"/>
    <cellStyle name="Berechnung 3 5 6 2" xfId="2394" xr:uid="{00000000-0005-0000-0000-0000DA2F0000}"/>
    <cellStyle name="Berechnung 3 5 6 2 2" xfId="6299" xr:uid="{00000000-0005-0000-0000-0000DB2F0000}"/>
    <cellStyle name="Berechnung 3 5 6 2 2 2" xfId="18027" xr:uid="{00000000-0005-0000-0000-0000DC2F0000}"/>
    <cellStyle name="Berechnung 3 5 6 2 2 3" xfId="29754" xr:uid="{00000000-0005-0000-0000-0000DD2F0000}"/>
    <cellStyle name="Berechnung 3 5 6 2 3" xfId="10204" xr:uid="{00000000-0005-0000-0000-0000DE2F0000}"/>
    <cellStyle name="Berechnung 3 5 6 2 3 2" xfId="21932" xr:uid="{00000000-0005-0000-0000-0000DF2F0000}"/>
    <cellStyle name="Berechnung 3 5 6 2 3 3" xfId="33659" xr:uid="{00000000-0005-0000-0000-0000E02F0000}"/>
    <cellStyle name="Berechnung 3 5 6 2 4" xfId="14122" xr:uid="{00000000-0005-0000-0000-0000E12F0000}"/>
    <cellStyle name="Berechnung 3 5 6 2 5" xfId="25849" xr:uid="{00000000-0005-0000-0000-0000E22F0000}"/>
    <cellStyle name="Berechnung 3 5 6 3" xfId="3692" xr:uid="{00000000-0005-0000-0000-0000E32F0000}"/>
    <cellStyle name="Berechnung 3 5 6 3 2" xfId="7597" xr:uid="{00000000-0005-0000-0000-0000E42F0000}"/>
    <cellStyle name="Berechnung 3 5 6 3 2 2" xfId="19325" xr:uid="{00000000-0005-0000-0000-0000E52F0000}"/>
    <cellStyle name="Berechnung 3 5 6 3 2 3" xfId="31052" xr:uid="{00000000-0005-0000-0000-0000E62F0000}"/>
    <cellStyle name="Berechnung 3 5 6 3 3" xfId="11502" xr:uid="{00000000-0005-0000-0000-0000E72F0000}"/>
    <cellStyle name="Berechnung 3 5 6 3 3 2" xfId="23230" xr:uid="{00000000-0005-0000-0000-0000E82F0000}"/>
    <cellStyle name="Berechnung 3 5 6 3 3 3" xfId="34957" xr:uid="{00000000-0005-0000-0000-0000E92F0000}"/>
    <cellStyle name="Berechnung 3 5 6 3 4" xfId="15420" xr:uid="{00000000-0005-0000-0000-0000EA2F0000}"/>
    <cellStyle name="Berechnung 3 5 6 3 5" xfId="27147" xr:uid="{00000000-0005-0000-0000-0000EB2F0000}"/>
    <cellStyle name="Berechnung 3 5 6 4" xfId="5001" xr:uid="{00000000-0005-0000-0000-0000EC2F0000}"/>
    <cellStyle name="Berechnung 3 5 6 4 2" xfId="16729" xr:uid="{00000000-0005-0000-0000-0000ED2F0000}"/>
    <cellStyle name="Berechnung 3 5 6 4 3" xfId="28456" xr:uid="{00000000-0005-0000-0000-0000EE2F0000}"/>
    <cellStyle name="Berechnung 3 5 6 5" xfId="8906" xr:uid="{00000000-0005-0000-0000-0000EF2F0000}"/>
    <cellStyle name="Berechnung 3 5 6 5 2" xfId="20634" xr:uid="{00000000-0005-0000-0000-0000F02F0000}"/>
    <cellStyle name="Berechnung 3 5 6 5 3" xfId="32361" xr:uid="{00000000-0005-0000-0000-0000F12F0000}"/>
    <cellStyle name="Berechnung 3 5 6 6" xfId="12824" xr:uid="{00000000-0005-0000-0000-0000F22F0000}"/>
    <cellStyle name="Berechnung 3 5 6 7" xfId="24551" xr:uid="{00000000-0005-0000-0000-0000F32F0000}"/>
    <cellStyle name="Berechnung 3 5 7" xfId="1536" xr:uid="{00000000-0005-0000-0000-0000F42F0000}"/>
    <cellStyle name="Berechnung 3 5 7 2" xfId="5441" xr:uid="{00000000-0005-0000-0000-0000F52F0000}"/>
    <cellStyle name="Berechnung 3 5 7 2 2" xfId="17169" xr:uid="{00000000-0005-0000-0000-0000F62F0000}"/>
    <cellStyle name="Berechnung 3 5 7 2 3" xfId="28896" xr:uid="{00000000-0005-0000-0000-0000F72F0000}"/>
    <cellStyle name="Berechnung 3 5 7 3" xfId="9346" xr:uid="{00000000-0005-0000-0000-0000F82F0000}"/>
    <cellStyle name="Berechnung 3 5 7 3 2" xfId="21074" xr:uid="{00000000-0005-0000-0000-0000F92F0000}"/>
    <cellStyle name="Berechnung 3 5 7 3 3" xfId="32801" xr:uid="{00000000-0005-0000-0000-0000FA2F0000}"/>
    <cellStyle name="Berechnung 3 5 7 4" xfId="13264" xr:uid="{00000000-0005-0000-0000-0000FB2F0000}"/>
    <cellStyle name="Berechnung 3 5 7 5" xfId="24991" xr:uid="{00000000-0005-0000-0000-0000FC2F0000}"/>
    <cellStyle name="Berechnung 3 5 8" xfId="2834" xr:uid="{00000000-0005-0000-0000-0000FD2F0000}"/>
    <cellStyle name="Berechnung 3 5 8 2" xfId="6739" xr:uid="{00000000-0005-0000-0000-0000FE2F0000}"/>
    <cellStyle name="Berechnung 3 5 8 2 2" xfId="18467" xr:uid="{00000000-0005-0000-0000-0000FF2F0000}"/>
    <cellStyle name="Berechnung 3 5 8 2 3" xfId="30194" xr:uid="{00000000-0005-0000-0000-000000300000}"/>
    <cellStyle name="Berechnung 3 5 8 3" xfId="10644" xr:uid="{00000000-0005-0000-0000-000001300000}"/>
    <cellStyle name="Berechnung 3 5 8 3 2" xfId="22372" xr:uid="{00000000-0005-0000-0000-000002300000}"/>
    <cellStyle name="Berechnung 3 5 8 3 3" xfId="34099" xr:uid="{00000000-0005-0000-0000-000003300000}"/>
    <cellStyle name="Berechnung 3 5 8 4" xfId="14562" xr:uid="{00000000-0005-0000-0000-000004300000}"/>
    <cellStyle name="Berechnung 3 5 8 5" xfId="26289" xr:uid="{00000000-0005-0000-0000-000005300000}"/>
    <cellStyle name="Berechnung 3 5 9" xfId="4143" xr:uid="{00000000-0005-0000-0000-000006300000}"/>
    <cellStyle name="Berechnung 3 5 9 2" xfId="15871" xr:uid="{00000000-0005-0000-0000-000007300000}"/>
    <cellStyle name="Berechnung 3 5 9 3" xfId="27598" xr:uid="{00000000-0005-0000-0000-000008300000}"/>
    <cellStyle name="Berechnung 3 6" xfId="185" xr:uid="{00000000-0005-0000-0000-000009300000}"/>
    <cellStyle name="Berechnung 3 6 10" xfId="7995" xr:uid="{00000000-0005-0000-0000-00000A300000}"/>
    <cellStyle name="Berechnung 3 6 10 2" xfId="19723" xr:uid="{00000000-0005-0000-0000-00000B300000}"/>
    <cellStyle name="Berechnung 3 6 10 3" xfId="31450" xr:uid="{00000000-0005-0000-0000-00000C300000}"/>
    <cellStyle name="Berechnung 3 6 11" xfId="11913" xr:uid="{00000000-0005-0000-0000-00000D300000}"/>
    <cellStyle name="Berechnung 3 6 12" xfId="23640" xr:uid="{00000000-0005-0000-0000-00000E300000}"/>
    <cellStyle name="Berechnung 3 6 2" xfId="321" xr:uid="{00000000-0005-0000-0000-00000F300000}"/>
    <cellStyle name="Berechnung 3 6 2 2" xfId="750" xr:uid="{00000000-0005-0000-0000-000010300000}"/>
    <cellStyle name="Berechnung 3 6 2 2 2" xfId="2048" xr:uid="{00000000-0005-0000-0000-000011300000}"/>
    <cellStyle name="Berechnung 3 6 2 2 2 2" xfId="5953" xr:uid="{00000000-0005-0000-0000-000012300000}"/>
    <cellStyle name="Berechnung 3 6 2 2 2 2 2" xfId="17681" xr:uid="{00000000-0005-0000-0000-000013300000}"/>
    <cellStyle name="Berechnung 3 6 2 2 2 2 3" xfId="29408" xr:uid="{00000000-0005-0000-0000-000014300000}"/>
    <cellStyle name="Berechnung 3 6 2 2 2 3" xfId="9858" xr:uid="{00000000-0005-0000-0000-000015300000}"/>
    <cellStyle name="Berechnung 3 6 2 2 2 3 2" xfId="21586" xr:uid="{00000000-0005-0000-0000-000016300000}"/>
    <cellStyle name="Berechnung 3 6 2 2 2 3 3" xfId="33313" xr:uid="{00000000-0005-0000-0000-000017300000}"/>
    <cellStyle name="Berechnung 3 6 2 2 2 4" xfId="13776" xr:uid="{00000000-0005-0000-0000-000018300000}"/>
    <cellStyle name="Berechnung 3 6 2 2 2 5" xfId="25503" xr:uid="{00000000-0005-0000-0000-000019300000}"/>
    <cellStyle name="Berechnung 3 6 2 2 3" xfId="3346" xr:uid="{00000000-0005-0000-0000-00001A300000}"/>
    <cellStyle name="Berechnung 3 6 2 2 3 2" xfId="7251" xr:uid="{00000000-0005-0000-0000-00001B300000}"/>
    <cellStyle name="Berechnung 3 6 2 2 3 2 2" xfId="18979" xr:uid="{00000000-0005-0000-0000-00001C300000}"/>
    <cellStyle name="Berechnung 3 6 2 2 3 2 3" xfId="30706" xr:uid="{00000000-0005-0000-0000-00001D300000}"/>
    <cellStyle name="Berechnung 3 6 2 2 3 3" xfId="11156" xr:uid="{00000000-0005-0000-0000-00001E300000}"/>
    <cellStyle name="Berechnung 3 6 2 2 3 3 2" xfId="22884" xr:uid="{00000000-0005-0000-0000-00001F300000}"/>
    <cellStyle name="Berechnung 3 6 2 2 3 3 3" xfId="34611" xr:uid="{00000000-0005-0000-0000-000020300000}"/>
    <cellStyle name="Berechnung 3 6 2 2 3 4" xfId="15074" xr:uid="{00000000-0005-0000-0000-000021300000}"/>
    <cellStyle name="Berechnung 3 6 2 2 3 5" xfId="26801" xr:uid="{00000000-0005-0000-0000-000022300000}"/>
    <cellStyle name="Berechnung 3 6 2 2 4" xfId="4655" xr:uid="{00000000-0005-0000-0000-000023300000}"/>
    <cellStyle name="Berechnung 3 6 2 2 4 2" xfId="16383" xr:uid="{00000000-0005-0000-0000-000024300000}"/>
    <cellStyle name="Berechnung 3 6 2 2 4 3" xfId="28110" xr:uid="{00000000-0005-0000-0000-000025300000}"/>
    <cellStyle name="Berechnung 3 6 2 2 5" xfId="8560" xr:uid="{00000000-0005-0000-0000-000026300000}"/>
    <cellStyle name="Berechnung 3 6 2 2 5 2" xfId="20288" xr:uid="{00000000-0005-0000-0000-000027300000}"/>
    <cellStyle name="Berechnung 3 6 2 2 5 3" xfId="32015" xr:uid="{00000000-0005-0000-0000-000028300000}"/>
    <cellStyle name="Berechnung 3 6 2 2 6" xfId="12478" xr:uid="{00000000-0005-0000-0000-000029300000}"/>
    <cellStyle name="Berechnung 3 6 2 2 7" xfId="24205" xr:uid="{00000000-0005-0000-0000-00002A300000}"/>
    <cellStyle name="Berechnung 3 6 2 3" xfId="1179" xr:uid="{00000000-0005-0000-0000-00002B300000}"/>
    <cellStyle name="Berechnung 3 6 2 3 2" xfId="2477" xr:uid="{00000000-0005-0000-0000-00002C300000}"/>
    <cellStyle name="Berechnung 3 6 2 3 2 2" xfId="6382" xr:uid="{00000000-0005-0000-0000-00002D300000}"/>
    <cellStyle name="Berechnung 3 6 2 3 2 2 2" xfId="18110" xr:uid="{00000000-0005-0000-0000-00002E300000}"/>
    <cellStyle name="Berechnung 3 6 2 3 2 2 3" xfId="29837" xr:uid="{00000000-0005-0000-0000-00002F300000}"/>
    <cellStyle name="Berechnung 3 6 2 3 2 3" xfId="10287" xr:uid="{00000000-0005-0000-0000-000030300000}"/>
    <cellStyle name="Berechnung 3 6 2 3 2 3 2" xfId="22015" xr:uid="{00000000-0005-0000-0000-000031300000}"/>
    <cellStyle name="Berechnung 3 6 2 3 2 3 3" xfId="33742" xr:uid="{00000000-0005-0000-0000-000032300000}"/>
    <cellStyle name="Berechnung 3 6 2 3 2 4" xfId="14205" xr:uid="{00000000-0005-0000-0000-000033300000}"/>
    <cellStyle name="Berechnung 3 6 2 3 2 5" xfId="25932" xr:uid="{00000000-0005-0000-0000-000034300000}"/>
    <cellStyle name="Berechnung 3 6 2 3 3" xfId="3775" xr:uid="{00000000-0005-0000-0000-000035300000}"/>
    <cellStyle name="Berechnung 3 6 2 3 3 2" xfId="7680" xr:uid="{00000000-0005-0000-0000-000036300000}"/>
    <cellStyle name="Berechnung 3 6 2 3 3 2 2" xfId="19408" xr:uid="{00000000-0005-0000-0000-000037300000}"/>
    <cellStyle name="Berechnung 3 6 2 3 3 2 3" xfId="31135" xr:uid="{00000000-0005-0000-0000-000038300000}"/>
    <cellStyle name="Berechnung 3 6 2 3 3 3" xfId="11585" xr:uid="{00000000-0005-0000-0000-000039300000}"/>
    <cellStyle name="Berechnung 3 6 2 3 3 3 2" xfId="23313" xr:uid="{00000000-0005-0000-0000-00003A300000}"/>
    <cellStyle name="Berechnung 3 6 2 3 3 3 3" xfId="35040" xr:uid="{00000000-0005-0000-0000-00003B300000}"/>
    <cellStyle name="Berechnung 3 6 2 3 3 4" xfId="15503" xr:uid="{00000000-0005-0000-0000-00003C300000}"/>
    <cellStyle name="Berechnung 3 6 2 3 3 5" xfId="27230" xr:uid="{00000000-0005-0000-0000-00003D300000}"/>
    <cellStyle name="Berechnung 3 6 2 3 4" xfId="5084" xr:uid="{00000000-0005-0000-0000-00003E300000}"/>
    <cellStyle name="Berechnung 3 6 2 3 4 2" xfId="16812" xr:uid="{00000000-0005-0000-0000-00003F300000}"/>
    <cellStyle name="Berechnung 3 6 2 3 4 3" xfId="28539" xr:uid="{00000000-0005-0000-0000-000040300000}"/>
    <cellStyle name="Berechnung 3 6 2 3 5" xfId="8989" xr:uid="{00000000-0005-0000-0000-000041300000}"/>
    <cellStyle name="Berechnung 3 6 2 3 5 2" xfId="20717" xr:uid="{00000000-0005-0000-0000-000042300000}"/>
    <cellStyle name="Berechnung 3 6 2 3 5 3" xfId="32444" xr:uid="{00000000-0005-0000-0000-000043300000}"/>
    <cellStyle name="Berechnung 3 6 2 3 6" xfId="12907" xr:uid="{00000000-0005-0000-0000-000044300000}"/>
    <cellStyle name="Berechnung 3 6 2 3 7" xfId="24634" xr:uid="{00000000-0005-0000-0000-000045300000}"/>
    <cellStyle name="Berechnung 3 6 2 4" xfId="1619" xr:uid="{00000000-0005-0000-0000-000046300000}"/>
    <cellStyle name="Berechnung 3 6 2 4 2" xfId="5524" xr:uid="{00000000-0005-0000-0000-000047300000}"/>
    <cellStyle name="Berechnung 3 6 2 4 2 2" xfId="17252" xr:uid="{00000000-0005-0000-0000-000048300000}"/>
    <cellStyle name="Berechnung 3 6 2 4 2 3" xfId="28979" xr:uid="{00000000-0005-0000-0000-000049300000}"/>
    <cellStyle name="Berechnung 3 6 2 4 3" xfId="9429" xr:uid="{00000000-0005-0000-0000-00004A300000}"/>
    <cellStyle name="Berechnung 3 6 2 4 3 2" xfId="21157" xr:uid="{00000000-0005-0000-0000-00004B300000}"/>
    <cellStyle name="Berechnung 3 6 2 4 3 3" xfId="32884" xr:uid="{00000000-0005-0000-0000-00004C300000}"/>
    <cellStyle name="Berechnung 3 6 2 4 4" xfId="13347" xr:uid="{00000000-0005-0000-0000-00004D300000}"/>
    <cellStyle name="Berechnung 3 6 2 4 5" xfId="25074" xr:uid="{00000000-0005-0000-0000-00004E300000}"/>
    <cellStyle name="Berechnung 3 6 2 5" xfId="2917" xr:uid="{00000000-0005-0000-0000-00004F300000}"/>
    <cellStyle name="Berechnung 3 6 2 5 2" xfId="6822" xr:uid="{00000000-0005-0000-0000-000050300000}"/>
    <cellStyle name="Berechnung 3 6 2 5 2 2" xfId="18550" xr:uid="{00000000-0005-0000-0000-000051300000}"/>
    <cellStyle name="Berechnung 3 6 2 5 2 3" xfId="30277" xr:uid="{00000000-0005-0000-0000-000052300000}"/>
    <cellStyle name="Berechnung 3 6 2 5 3" xfId="10727" xr:uid="{00000000-0005-0000-0000-000053300000}"/>
    <cellStyle name="Berechnung 3 6 2 5 3 2" xfId="22455" xr:uid="{00000000-0005-0000-0000-000054300000}"/>
    <cellStyle name="Berechnung 3 6 2 5 3 3" xfId="34182" xr:uid="{00000000-0005-0000-0000-000055300000}"/>
    <cellStyle name="Berechnung 3 6 2 5 4" xfId="14645" xr:uid="{00000000-0005-0000-0000-000056300000}"/>
    <cellStyle name="Berechnung 3 6 2 5 5" xfId="26372" xr:uid="{00000000-0005-0000-0000-000057300000}"/>
    <cellStyle name="Berechnung 3 6 2 6" xfId="4226" xr:uid="{00000000-0005-0000-0000-000058300000}"/>
    <cellStyle name="Berechnung 3 6 2 6 2" xfId="15954" xr:uid="{00000000-0005-0000-0000-000059300000}"/>
    <cellStyle name="Berechnung 3 6 2 6 3" xfId="27681" xr:uid="{00000000-0005-0000-0000-00005A300000}"/>
    <cellStyle name="Berechnung 3 6 2 7" xfId="8131" xr:uid="{00000000-0005-0000-0000-00005B300000}"/>
    <cellStyle name="Berechnung 3 6 2 7 2" xfId="19859" xr:uid="{00000000-0005-0000-0000-00005C300000}"/>
    <cellStyle name="Berechnung 3 6 2 7 3" xfId="31586" xr:uid="{00000000-0005-0000-0000-00005D300000}"/>
    <cellStyle name="Berechnung 3 6 2 8" xfId="12049" xr:uid="{00000000-0005-0000-0000-00005E300000}"/>
    <cellStyle name="Berechnung 3 6 2 9" xfId="23776" xr:uid="{00000000-0005-0000-0000-00005F300000}"/>
    <cellStyle name="Berechnung 3 6 3" xfId="420" xr:uid="{00000000-0005-0000-0000-000060300000}"/>
    <cellStyle name="Berechnung 3 6 3 2" xfId="849" xr:uid="{00000000-0005-0000-0000-000061300000}"/>
    <cellStyle name="Berechnung 3 6 3 2 2" xfId="2147" xr:uid="{00000000-0005-0000-0000-000062300000}"/>
    <cellStyle name="Berechnung 3 6 3 2 2 2" xfId="6052" xr:uid="{00000000-0005-0000-0000-000063300000}"/>
    <cellStyle name="Berechnung 3 6 3 2 2 2 2" xfId="17780" xr:uid="{00000000-0005-0000-0000-000064300000}"/>
    <cellStyle name="Berechnung 3 6 3 2 2 2 3" xfId="29507" xr:uid="{00000000-0005-0000-0000-000065300000}"/>
    <cellStyle name="Berechnung 3 6 3 2 2 3" xfId="9957" xr:uid="{00000000-0005-0000-0000-000066300000}"/>
    <cellStyle name="Berechnung 3 6 3 2 2 3 2" xfId="21685" xr:uid="{00000000-0005-0000-0000-000067300000}"/>
    <cellStyle name="Berechnung 3 6 3 2 2 3 3" xfId="33412" xr:uid="{00000000-0005-0000-0000-000068300000}"/>
    <cellStyle name="Berechnung 3 6 3 2 2 4" xfId="13875" xr:uid="{00000000-0005-0000-0000-000069300000}"/>
    <cellStyle name="Berechnung 3 6 3 2 2 5" xfId="25602" xr:uid="{00000000-0005-0000-0000-00006A300000}"/>
    <cellStyle name="Berechnung 3 6 3 2 3" xfId="3445" xr:uid="{00000000-0005-0000-0000-00006B300000}"/>
    <cellStyle name="Berechnung 3 6 3 2 3 2" xfId="7350" xr:uid="{00000000-0005-0000-0000-00006C300000}"/>
    <cellStyle name="Berechnung 3 6 3 2 3 2 2" xfId="19078" xr:uid="{00000000-0005-0000-0000-00006D300000}"/>
    <cellStyle name="Berechnung 3 6 3 2 3 2 3" xfId="30805" xr:uid="{00000000-0005-0000-0000-00006E300000}"/>
    <cellStyle name="Berechnung 3 6 3 2 3 3" xfId="11255" xr:uid="{00000000-0005-0000-0000-00006F300000}"/>
    <cellStyle name="Berechnung 3 6 3 2 3 3 2" xfId="22983" xr:uid="{00000000-0005-0000-0000-000070300000}"/>
    <cellStyle name="Berechnung 3 6 3 2 3 3 3" xfId="34710" xr:uid="{00000000-0005-0000-0000-000071300000}"/>
    <cellStyle name="Berechnung 3 6 3 2 3 4" xfId="15173" xr:uid="{00000000-0005-0000-0000-000072300000}"/>
    <cellStyle name="Berechnung 3 6 3 2 3 5" xfId="26900" xr:uid="{00000000-0005-0000-0000-000073300000}"/>
    <cellStyle name="Berechnung 3 6 3 2 4" xfId="4754" xr:uid="{00000000-0005-0000-0000-000074300000}"/>
    <cellStyle name="Berechnung 3 6 3 2 4 2" xfId="16482" xr:uid="{00000000-0005-0000-0000-000075300000}"/>
    <cellStyle name="Berechnung 3 6 3 2 4 3" xfId="28209" xr:uid="{00000000-0005-0000-0000-000076300000}"/>
    <cellStyle name="Berechnung 3 6 3 2 5" xfId="8659" xr:uid="{00000000-0005-0000-0000-000077300000}"/>
    <cellStyle name="Berechnung 3 6 3 2 5 2" xfId="20387" xr:uid="{00000000-0005-0000-0000-000078300000}"/>
    <cellStyle name="Berechnung 3 6 3 2 5 3" xfId="32114" xr:uid="{00000000-0005-0000-0000-000079300000}"/>
    <cellStyle name="Berechnung 3 6 3 2 6" xfId="12577" xr:uid="{00000000-0005-0000-0000-00007A300000}"/>
    <cellStyle name="Berechnung 3 6 3 2 7" xfId="24304" xr:uid="{00000000-0005-0000-0000-00007B300000}"/>
    <cellStyle name="Berechnung 3 6 3 3" xfId="1278" xr:uid="{00000000-0005-0000-0000-00007C300000}"/>
    <cellStyle name="Berechnung 3 6 3 3 2" xfId="2576" xr:uid="{00000000-0005-0000-0000-00007D300000}"/>
    <cellStyle name="Berechnung 3 6 3 3 2 2" xfId="6481" xr:uid="{00000000-0005-0000-0000-00007E300000}"/>
    <cellStyle name="Berechnung 3 6 3 3 2 2 2" xfId="18209" xr:uid="{00000000-0005-0000-0000-00007F300000}"/>
    <cellStyle name="Berechnung 3 6 3 3 2 2 3" xfId="29936" xr:uid="{00000000-0005-0000-0000-000080300000}"/>
    <cellStyle name="Berechnung 3 6 3 3 2 3" xfId="10386" xr:uid="{00000000-0005-0000-0000-000081300000}"/>
    <cellStyle name="Berechnung 3 6 3 3 2 3 2" xfId="22114" xr:uid="{00000000-0005-0000-0000-000082300000}"/>
    <cellStyle name="Berechnung 3 6 3 3 2 3 3" xfId="33841" xr:uid="{00000000-0005-0000-0000-000083300000}"/>
    <cellStyle name="Berechnung 3 6 3 3 2 4" xfId="14304" xr:uid="{00000000-0005-0000-0000-000084300000}"/>
    <cellStyle name="Berechnung 3 6 3 3 2 5" xfId="26031" xr:uid="{00000000-0005-0000-0000-000085300000}"/>
    <cellStyle name="Berechnung 3 6 3 3 3" xfId="3874" xr:uid="{00000000-0005-0000-0000-000086300000}"/>
    <cellStyle name="Berechnung 3 6 3 3 3 2" xfId="7779" xr:uid="{00000000-0005-0000-0000-000087300000}"/>
    <cellStyle name="Berechnung 3 6 3 3 3 2 2" xfId="19507" xr:uid="{00000000-0005-0000-0000-000088300000}"/>
    <cellStyle name="Berechnung 3 6 3 3 3 2 3" xfId="31234" xr:uid="{00000000-0005-0000-0000-000089300000}"/>
    <cellStyle name="Berechnung 3 6 3 3 3 3" xfId="11684" xr:uid="{00000000-0005-0000-0000-00008A300000}"/>
    <cellStyle name="Berechnung 3 6 3 3 3 3 2" xfId="23412" xr:uid="{00000000-0005-0000-0000-00008B300000}"/>
    <cellStyle name="Berechnung 3 6 3 3 3 3 3" xfId="35139" xr:uid="{00000000-0005-0000-0000-00008C300000}"/>
    <cellStyle name="Berechnung 3 6 3 3 3 4" xfId="15602" xr:uid="{00000000-0005-0000-0000-00008D300000}"/>
    <cellStyle name="Berechnung 3 6 3 3 3 5" xfId="27329" xr:uid="{00000000-0005-0000-0000-00008E300000}"/>
    <cellStyle name="Berechnung 3 6 3 3 4" xfId="5183" xr:uid="{00000000-0005-0000-0000-00008F300000}"/>
    <cellStyle name="Berechnung 3 6 3 3 4 2" xfId="16911" xr:uid="{00000000-0005-0000-0000-000090300000}"/>
    <cellStyle name="Berechnung 3 6 3 3 4 3" xfId="28638" xr:uid="{00000000-0005-0000-0000-000091300000}"/>
    <cellStyle name="Berechnung 3 6 3 3 5" xfId="9088" xr:uid="{00000000-0005-0000-0000-000092300000}"/>
    <cellStyle name="Berechnung 3 6 3 3 5 2" xfId="20816" xr:uid="{00000000-0005-0000-0000-000093300000}"/>
    <cellStyle name="Berechnung 3 6 3 3 5 3" xfId="32543" xr:uid="{00000000-0005-0000-0000-000094300000}"/>
    <cellStyle name="Berechnung 3 6 3 3 6" xfId="13006" xr:uid="{00000000-0005-0000-0000-000095300000}"/>
    <cellStyle name="Berechnung 3 6 3 3 7" xfId="24733" xr:uid="{00000000-0005-0000-0000-000096300000}"/>
    <cellStyle name="Berechnung 3 6 3 4" xfId="1718" xr:uid="{00000000-0005-0000-0000-000097300000}"/>
    <cellStyle name="Berechnung 3 6 3 4 2" xfId="5623" xr:uid="{00000000-0005-0000-0000-000098300000}"/>
    <cellStyle name="Berechnung 3 6 3 4 2 2" xfId="17351" xr:uid="{00000000-0005-0000-0000-000099300000}"/>
    <cellStyle name="Berechnung 3 6 3 4 2 3" xfId="29078" xr:uid="{00000000-0005-0000-0000-00009A300000}"/>
    <cellStyle name="Berechnung 3 6 3 4 3" xfId="9528" xr:uid="{00000000-0005-0000-0000-00009B300000}"/>
    <cellStyle name="Berechnung 3 6 3 4 3 2" xfId="21256" xr:uid="{00000000-0005-0000-0000-00009C300000}"/>
    <cellStyle name="Berechnung 3 6 3 4 3 3" xfId="32983" xr:uid="{00000000-0005-0000-0000-00009D300000}"/>
    <cellStyle name="Berechnung 3 6 3 4 4" xfId="13446" xr:uid="{00000000-0005-0000-0000-00009E300000}"/>
    <cellStyle name="Berechnung 3 6 3 4 5" xfId="25173" xr:uid="{00000000-0005-0000-0000-00009F300000}"/>
    <cellStyle name="Berechnung 3 6 3 5" xfId="3016" xr:uid="{00000000-0005-0000-0000-0000A0300000}"/>
    <cellStyle name="Berechnung 3 6 3 5 2" xfId="6921" xr:uid="{00000000-0005-0000-0000-0000A1300000}"/>
    <cellStyle name="Berechnung 3 6 3 5 2 2" xfId="18649" xr:uid="{00000000-0005-0000-0000-0000A2300000}"/>
    <cellStyle name="Berechnung 3 6 3 5 2 3" xfId="30376" xr:uid="{00000000-0005-0000-0000-0000A3300000}"/>
    <cellStyle name="Berechnung 3 6 3 5 3" xfId="10826" xr:uid="{00000000-0005-0000-0000-0000A4300000}"/>
    <cellStyle name="Berechnung 3 6 3 5 3 2" xfId="22554" xr:uid="{00000000-0005-0000-0000-0000A5300000}"/>
    <cellStyle name="Berechnung 3 6 3 5 3 3" xfId="34281" xr:uid="{00000000-0005-0000-0000-0000A6300000}"/>
    <cellStyle name="Berechnung 3 6 3 5 4" xfId="14744" xr:uid="{00000000-0005-0000-0000-0000A7300000}"/>
    <cellStyle name="Berechnung 3 6 3 5 5" xfId="26471" xr:uid="{00000000-0005-0000-0000-0000A8300000}"/>
    <cellStyle name="Berechnung 3 6 3 6" xfId="4325" xr:uid="{00000000-0005-0000-0000-0000A9300000}"/>
    <cellStyle name="Berechnung 3 6 3 6 2" xfId="16053" xr:uid="{00000000-0005-0000-0000-0000AA300000}"/>
    <cellStyle name="Berechnung 3 6 3 6 3" xfId="27780" xr:uid="{00000000-0005-0000-0000-0000AB300000}"/>
    <cellStyle name="Berechnung 3 6 3 7" xfId="8230" xr:uid="{00000000-0005-0000-0000-0000AC300000}"/>
    <cellStyle name="Berechnung 3 6 3 7 2" xfId="19958" xr:uid="{00000000-0005-0000-0000-0000AD300000}"/>
    <cellStyle name="Berechnung 3 6 3 7 3" xfId="31685" xr:uid="{00000000-0005-0000-0000-0000AE300000}"/>
    <cellStyle name="Berechnung 3 6 3 8" xfId="12148" xr:uid="{00000000-0005-0000-0000-0000AF300000}"/>
    <cellStyle name="Berechnung 3 6 3 9" xfId="23875" xr:uid="{00000000-0005-0000-0000-0000B0300000}"/>
    <cellStyle name="Berechnung 3 6 4" xfId="519" xr:uid="{00000000-0005-0000-0000-0000B1300000}"/>
    <cellStyle name="Berechnung 3 6 4 2" xfId="948" xr:uid="{00000000-0005-0000-0000-0000B2300000}"/>
    <cellStyle name="Berechnung 3 6 4 2 2" xfId="2246" xr:uid="{00000000-0005-0000-0000-0000B3300000}"/>
    <cellStyle name="Berechnung 3 6 4 2 2 2" xfId="6151" xr:uid="{00000000-0005-0000-0000-0000B4300000}"/>
    <cellStyle name="Berechnung 3 6 4 2 2 2 2" xfId="17879" xr:uid="{00000000-0005-0000-0000-0000B5300000}"/>
    <cellStyle name="Berechnung 3 6 4 2 2 2 3" xfId="29606" xr:uid="{00000000-0005-0000-0000-0000B6300000}"/>
    <cellStyle name="Berechnung 3 6 4 2 2 3" xfId="10056" xr:uid="{00000000-0005-0000-0000-0000B7300000}"/>
    <cellStyle name="Berechnung 3 6 4 2 2 3 2" xfId="21784" xr:uid="{00000000-0005-0000-0000-0000B8300000}"/>
    <cellStyle name="Berechnung 3 6 4 2 2 3 3" xfId="33511" xr:uid="{00000000-0005-0000-0000-0000B9300000}"/>
    <cellStyle name="Berechnung 3 6 4 2 2 4" xfId="13974" xr:uid="{00000000-0005-0000-0000-0000BA300000}"/>
    <cellStyle name="Berechnung 3 6 4 2 2 5" xfId="25701" xr:uid="{00000000-0005-0000-0000-0000BB300000}"/>
    <cellStyle name="Berechnung 3 6 4 2 3" xfId="3544" xr:uid="{00000000-0005-0000-0000-0000BC300000}"/>
    <cellStyle name="Berechnung 3 6 4 2 3 2" xfId="7449" xr:uid="{00000000-0005-0000-0000-0000BD300000}"/>
    <cellStyle name="Berechnung 3 6 4 2 3 2 2" xfId="19177" xr:uid="{00000000-0005-0000-0000-0000BE300000}"/>
    <cellStyle name="Berechnung 3 6 4 2 3 2 3" xfId="30904" xr:uid="{00000000-0005-0000-0000-0000BF300000}"/>
    <cellStyle name="Berechnung 3 6 4 2 3 3" xfId="11354" xr:uid="{00000000-0005-0000-0000-0000C0300000}"/>
    <cellStyle name="Berechnung 3 6 4 2 3 3 2" xfId="23082" xr:uid="{00000000-0005-0000-0000-0000C1300000}"/>
    <cellStyle name="Berechnung 3 6 4 2 3 3 3" xfId="34809" xr:uid="{00000000-0005-0000-0000-0000C2300000}"/>
    <cellStyle name="Berechnung 3 6 4 2 3 4" xfId="15272" xr:uid="{00000000-0005-0000-0000-0000C3300000}"/>
    <cellStyle name="Berechnung 3 6 4 2 3 5" xfId="26999" xr:uid="{00000000-0005-0000-0000-0000C4300000}"/>
    <cellStyle name="Berechnung 3 6 4 2 4" xfId="4853" xr:uid="{00000000-0005-0000-0000-0000C5300000}"/>
    <cellStyle name="Berechnung 3 6 4 2 4 2" xfId="16581" xr:uid="{00000000-0005-0000-0000-0000C6300000}"/>
    <cellStyle name="Berechnung 3 6 4 2 4 3" xfId="28308" xr:uid="{00000000-0005-0000-0000-0000C7300000}"/>
    <cellStyle name="Berechnung 3 6 4 2 5" xfId="8758" xr:uid="{00000000-0005-0000-0000-0000C8300000}"/>
    <cellStyle name="Berechnung 3 6 4 2 5 2" xfId="20486" xr:uid="{00000000-0005-0000-0000-0000C9300000}"/>
    <cellStyle name="Berechnung 3 6 4 2 5 3" xfId="32213" xr:uid="{00000000-0005-0000-0000-0000CA300000}"/>
    <cellStyle name="Berechnung 3 6 4 2 6" xfId="12676" xr:uid="{00000000-0005-0000-0000-0000CB300000}"/>
    <cellStyle name="Berechnung 3 6 4 2 7" xfId="24403" xr:uid="{00000000-0005-0000-0000-0000CC300000}"/>
    <cellStyle name="Berechnung 3 6 4 3" xfId="1377" xr:uid="{00000000-0005-0000-0000-0000CD300000}"/>
    <cellStyle name="Berechnung 3 6 4 3 2" xfId="2675" xr:uid="{00000000-0005-0000-0000-0000CE300000}"/>
    <cellStyle name="Berechnung 3 6 4 3 2 2" xfId="6580" xr:uid="{00000000-0005-0000-0000-0000CF300000}"/>
    <cellStyle name="Berechnung 3 6 4 3 2 2 2" xfId="18308" xr:uid="{00000000-0005-0000-0000-0000D0300000}"/>
    <cellStyle name="Berechnung 3 6 4 3 2 2 3" xfId="30035" xr:uid="{00000000-0005-0000-0000-0000D1300000}"/>
    <cellStyle name="Berechnung 3 6 4 3 2 3" xfId="10485" xr:uid="{00000000-0005-0000-0000-0000D2300000}"/>
    <cellStyle name="Berechnung 3 6 4 3 2 3 2" xfId="22213" xr:uid="{00000000-0005-0000-0000-0000D3300000}"/>
    <cellStyle name="Berechnung 3 6 4 3 2 3 3" xfId="33940" xr:uid="{00000000-0005-0000-0000-0000D4300000}"/>
    <cellStyle name="Berechnung 3 6 4 3 2 4" xfId="14403" xr:uid="{00000000-0005-0000-0000-0000D5300000}"/>
    <cellStyle name="Berechnung 3 6 4 3 2 5" xfId="26130" xr:uid="{00000000-0005-0000-0000-0000D6300000}"/>
    <cellStyle name="Berechnung 3 6 4 3 3" xfId="3973" xr:uid="{00000000-0005-0000-0000-0000D7300000}"/>
    <cellStyle name="Berechnung 3 6 4 3 3 2" xfId="7878" xr:uid="{00000000-0005-0000-0000-0000D8300000}"/>
    <cellStyle name="Berechnung 3 6 4 3 3 2 2" xfId="19606" xr:uid="{00000000-0005-0000-0000-0000D9300000}"/>
    <cellStyle name="Berechnung 3 6 4 3 3 2 3" xfId="31333" xr:uid="{00000000-0005-0000-0000-0000DA300000}"/>
    <cellStyle name="Berechnung 3 6 4 3 3 3" xfId="11783" xr:uid="{00000000-0005-0000-0000-0000DB300000}"/>
    <cellStyle name="Berechnung 3 6 4 3 3 3 2" xfId="23511" xr:uid="{00000000-0005-0000-0000-0000DC300000}"/>
    <cellStyle name="Berechnung 3 6 4 3 3 3 3" xfId="35238" xr:uid="{00000000-0005-0000-0000-0000DD300000}"/>
    <cellStyle name="Berechnung 3 6 4 3 3 4" xfId="15701" xr:uid="{00000000-0005-0000-0000-0000DE300000}"/>
    <cellStyle name="Berechnung 3 6 4 3 3 5" xfId="27428" xr:uid="{00000000-0005-0000-0000-0000DF300000}"/>
    <cellStyle name="Berechnung 3 6 4 3 4" xfId="5282" xr:uid="{00000000-0005-0000-0000-0000E0300000}"/>
    <cellStyle name="Berechnung 3 6 4 3 4 2" xfId="17010" xr:uid="{00000000-0005-0000-0000-0000E1300000}"/>
    <cellStyle name="Berechnung 3 6 4 3 4 3" xfId="28737" xr:uid="{00000000-0005-0000-0000-0000E2300000}"/>
    <cellStyle name="Berechnung 3 6 4 3 5" xfId="9187" xr:uid="{00000000-0005-0000-0000-0000E3300000}"/>
    <cellStyle name="Berechnung 3 6 4 3 5 2" xfId="20915" xr:uid="{00000000-0005-0000-0000-0000E4300000}"/>
    <cellStyle name="Berechnung 3 6 4 3 5 3" xfId="32642" xr:uid="{00000000-0005-0000-0000-0000E5300000}"/>
    <cellStyle name="Berechnung 3 6 4 3 6" xfId="13105" xr:uid="{00000000-0005-0000-0000-0000E6300000}"/>
    <cellStyle name="Berechnung 3 6 4 3 7" xfId="24832" xr:uid="{00000000-0005-0000-0000-0000E7300000}"/>
    <cellStyle name="Berechnung 3 6 4 4" xfId="1817" xr:uid="{00000000-0005-0000-0000-0000E8300000}"/>
    <cellStyle name="Berechnung 3 6 4 4 2" xfId="5722" xr:uid="{00000000-0005-0000-0000-0000E9300000}"/>
    <cellStyle name="Berechnung 3 6 4 4 2 2" xfId="17450" xr:uid="{00000000-0005-0000-0000-0000EA300000}"/>
    <cellStyle name="Berechnung 3 6 4 4 2 3" xfId="29177" xr:uid="{00000000-0005-0000-0000-0000EB300000}"/>
    <cellStyle name="Berechnung 3 6 4 4 3" xfId="9627" xr:uid="{00000000-0005-0000-0000-0000EC300000}"/>
    <cellStyle name="Berechnung 3 6 4 4 3 2" xfId="21355" xr:uid="{00000000-0005-0000-0000-0000ED300000}"/>
    <cellStyle name="Berechnung 3 6 4 4 3 3" xfId="33082" xr:uid="{00000000-0005-0000-0000-0000EE300000}"/>
    <cellStyle name="Berechnung 3 6 4 4 4" xfId="13545" xr:uid="{00000000-0005-0000-0000-0000EF300000}"/>
    <cellStyle name="Berechnung 3 6 4 4 5" xfId="25272" xr:uid="{00000000-0005-0000-0000-0000F0300000}"/>
    <cellStyle name="Berechnung 3 6 4 5" xfId="3115" xr:uid="{00000000-0005-0000-0000-0000F1300000}"/>
    <cellStyle name="Berechnung 3 6 4 5 2" xfId="7020" xr:uid="{00000000-0005-0000-0000-0000F2300000}"/>
    <cellStyle name="Berechnung 3 6 4 5 2 2" xfId="18748" xr:uid="{00000000-0005-0000-0000-0000F3300000}"/>
    <cellStyle name="Berechnung 3 6 4 5 2 3" xfId="30475" xr:uid="{00000000-0005-0000-0000-0000F4300000}"/>
    <cellStyle name="Berechnung 3 6 4 5 3" xfId="10925" xr:uid="{00000000-0005-0000-0000-0000F5300000}"/>
    <cellStyle name="Berechnung 3 6 4 5 3 2" xfId="22653" xr:uid="{00000000-0005-0000-0000-0000F6300000}"/>
    <cellStyle name="Berechnung 3 6 4 5 3 3" xfId="34380" xr:uid="{00000000-0005-0000-0000-0000F7300000}"/>
    <cellStyle name="Berechnung 3 6 4 5 4" xfId="14843" xr:uid="{00000000-0005-0000-0000-0000F8300000}"/>
    <cellStyle name="Berechnung 3 6 4 5 5" xfId="26570" xr:uid="{00000000-0005-0000-0000-0000F9300000}"/>
    <cellStyle name="Berechnung 3 6 4 6" xfId="4424" xr:uid="{00000000-0005-0000-0000-0000FA300000}"/>
    <cellStyle name="Berechnung 3 6 4 6 2" xfId="16152" xr:uid="{00000000-0005-0000-0000-0000FB300000}"/>
    <cellStyle name="Berechnung 3 6 4 6 3" xfId="27879" xr:uid="{00000000-0005-0000-0000-0000FC300000}"/>
    <cellStyle name="Berechnung 3 6 4 7" xfId="8329" xr:uid="{00000000-0005-0000-0000-0000FD300000}"/>
    <cellStyle name="Berechnung 3 6 4 7 2" xfId="20057" xr:uid="{00000000-0005-0000-0000-0000FE300000}"/>
    <cellStyle name="Berechnung 3 6 4 7 3" xfId="31784" xr:uid="{00000000-0005-0000-0000-0000FF300000}"/>
    <cellStyle name="Berechnung 3 6 4 8" xfId="12247" xr:uid="{00000000-0005-0000-0000-000000310000}"/>
    <cellStyle name="Berechnung 3 6 4 9" xfId="23974" xr:uid="{00000000-0005-0000-0000-000001310000}"/>
    <cellStyle name="Berechnung 3 6 5" xfId="614" xr:uid="{00000000-0005-0000-0000-000002310000}"/>
    <cellStyle name="Berechnung 3 6 5 2" xfId="1912" xr:uid="{00000000-0005-0000-0000-000003310000}"/>
    <cellStyle name="Berechnung 3 6 5 2 2" xfId="5817" xr:uid="{00000000-0005-0000-0000-000004310000}"/>
    <cellStyle name="Berechnung 3 6 5 2 2 2" xfId="17545" xr:uid="{00000000-0005-0000-0000-000005310000}"/>
    <cellStyle name="Berechnung 3 6 5 2 2 3" xfId="29272" xr:uid="{00000000-0005-0000-0000-000006310000}"/>
    <cellStyle name="Berechnung 3 6 5 2 3" xfId="9722" xr:uid="{00000000-0005-0000-0000-000007310000}"/>
    <cellStyle name="Berechnung 3 6 5 2 3 2" xfId="21450" xr:uid="{00000000-0005-0000-0000-000008310000}"/>
    <cellStyle name="Berechnung 3 6 5 2 3 3" xfId="33177" xr:uid="{00000000-0005-0000-0000-000009310000}"/>
    <cellStyle name="Berechnung 3 6 5 2 4" xfId="13640" xr:uid="{00000000-0005-0000-0000-00000A310000}"/>
    <cellStyle name="Berechnung 3 6 5 2 5" xfId="25367" xr:uid="{00000000-0005-0000-0000-00000B310000}"/>
    <cellStyle name="Berechnung 3 6 5 3" xfId="3210" xr:uid="{00000000-0005-0000-0000-00000C310000}"/>
    <cellStyle name="Berechnung 3 6 5 3 2" xfId="7115" xr:uid="{00000000-0005-0000-0000-00000D310000}"/>
    <cellStyle name="Berechnung 3 6 5 3 2 2" xfId="18843" xr:uid="{00000000-0005-0000-0000-00000E310000}"/>
    <cellStyle name="Berechnung 3 6 5 3 2 3" xfId="30570" xr:uid="{00000000-0005-0000-0000-00000F310000}"/>
    <cellStyle name="Berechnung 3 6 5 3 3" xfId="11020" xr:uid="{00000000-0005-0000-0000-000010310000}"/>
    <cellStyle name="Berechnung 3 6 5 3 3 2" xfId="22748" xr:uid="{00000000-0005-0000-0000-000011310000}"/>
    <cellStyle name="Berechnung 3 6 5 3 3 3" xfId="34475" xr:uid="{00000000-0005-0000-0000-000012310000}"/>
    <cellStyle name="Berechnung 3 6 5 3 4" xfId="14938" xr:uid="{00000000-0005-0000-0000-000013310000}"/>
    <cellStyle name="Berechnung 3 6 5 3 5" xfId="26665" xr:uid="{00000000-0005-0000-0000-000014310000}"/>
    <cellStyle name="Berechnung 3 6 5 4" xfId="4519" xr:uid="{00000000-0005-0000-0000-000015310000}"/>
    <cellStyle name="Berechnung 3 6 5 4 2" xfId="16247" xr:uid="{00000000-0005-0000-0000-000016310000}"/>
    <cellStyle name="Berechnung 3 6 5 4 3" xfId="27974" xr:uid="{00000000-0005-0000-0000-000017310000}"/>
    <cellStyle name="Berechnung 3 6 5 5" xfId="8424" xr:uid="{00000000-0005-0000-0000-000018310000}"/>
    <cellStyle name="Berechnung 3 6 5 5 2" xfId="20152" xr:uid="{00000000-0005-0000-0000-000019310000}"/>
    <cellStyle name="Berechnung 3 6 5 5 3" xfId="31879" xr:uid="{00000000-0005-0000-0000-00001A310000}"/>
    <cellStyle name="Berechnung 3 6 5 6" xfId="12342" xr:uid="{00000000-0005-0000-0000-00001B310000}"/>
    <cellStyle name="Berechnung 3 6 5 7" xfId="24069" xr:uid="{00000000-0005-0000-0000-00001C310000}"/>
    <cellStyle name="Berechnung 3 6 6" xfId="1043" xr:uid="{00000000-0005-0000-0000-00001D310000}"/>
    <cellStyle name="Berechnung 3 6 6 2" xfId="2341" xr:uid="{00000000-0005-0000-0000-00001E310000}"/>
    <cellStyle name="Berechnung 3 6 6 2 2" xfId="6246" xr:uid="{00000000-0005-0000-0000-00001F310000}"/>
    <cellStyle name="Berechnung 3 6 6 2 2 2" xfId="17974" xr:uid="{00000000-0005-0000-0000-000020310000}"/>
    <cellStyle name="Berechnung 3 6 6 2 2 3" xfId="29701" xr:uid="{00000000-0005-0000-0000-000021310000}"/>
    <cellStyle name="Berechnung 3 6 6 2 3" xfId="10151" xr:uid="{00000000-0005-0000-0000-000022310000}"/>
    <cellStyle name="Berechnung 3 6 6 2 3 2" xfId="21879" xr:uid="{00000000-0005-0000-0000-000023310000}"/>
    <cellStyle name="Berechnung 3 6 6 2 3 3" xfId="33606" xr:uid="{00000000-0005-0000-0000-000024310000}"/>
    <cellStyle name="Berechnung 3 6 6 2 4" xfId="14069" xr:uid="{00000000-0005-0000-0000-000025310000}"/>
    <cellStyle name="Berechnung 3 6 6 2 5" xfId="25796" xr:uid="{00000000-0005-0000-0000-000026310000}"/>
    <cellStyle name="Berechnung 3 6 6 3" xfId="3639" xr:uid="{00000000-0005-0000-0000-000027310000}"/>
    <cellStyle name="Berechnung 3 6 6 3 2" xfId="7544" xr:uid="{00000000-0005-0000-0000-000028310000}"/>
    <cellStyle name="Berechnung 3 6 6 3 2 2" xfId="19272" xr:uid="{00000000-0005-0000-0000-000029310000}"/>
    <cellStyle name="Berechnung 3 6 6 3 2 3" xfId="30999" xr:uid="{00000000-0005-0000-0000-00002A310000}"/>
    <cellStyle name="Berechnung 3 6 6 3 3" xfId="11449" xr:uid="{00000000-0005-0000-0000-00002B310000}"/>
    <cellStyle name="Berechnung 3 6 6 3 3 2" xfId="23177" xr:uid="{00000000-0005-0000-0000-00002C310000}"/>
    <cellStyle name="Berechnung 3 6 6 3 3 3" xfId="34904" xr:uid="{00000000-0005-0000-0000-00002D310000}"/>
    <cellStyle name="Berechnung 3 6 6 3 4" xfId="15367" xr:uid="{00000000-0005-0000-0000-00002E310000}"/>
    <cellStyle name="Berechnung 3 6 6 3 5" xfId="27094" xr:uid="{00000000-0005-0000-0000-00002F310000}"/>
    <cellStyle name="Berechnung 3 6 6 4" xfId="4948" xr:uid="{00000000-0005-0000-0000-000030310000}"/>
    <cellStyle name="Berechnung 3 6 6 4 2" xfId="16676" xr:uid="{00000000-0005-0000-0000-000031310000}"/>
    <cellStyle name="Berechnung 3 6 6 4 3" xfId="28403" xr:uid="{00000000-0005-0000-0000-000032310000}"/>
    <cellStyle name="Berechnung 3 6 6 5" xfId="8853" xr:uid="{00000000-0005-0000-0000-000033310000}"/>
    <cellStyle name="Berechnung 3 6 6 5 2" xfId="20581" xr:uid="{00000000-0005-0000-0000-000034310000}"/>
    <cellStyle name="Berechnung 3 6 6 5 3" xfId="32308" xr:uid="{00000000-0005-0000-0000-000035310000}"/>
    <cellStyle name="Berechnung 3 6 6 6" xfId="12771" xr:uid="{00000000-0005-0000-0000-000036310000}"/>
    <cellStyle name="Berechnung 3 6 6 7" xfId="24498" xr:uid="{00000000-0005-0000-0000-000037310000}"/>
    <cellStyle name="Berechnung 3 6 7" xfId="1483" xr:uid="{00000000-0005-0000-0000-000038310000}"/>
    <cellStyle name="Berechnung 3 6 7 2" xfId="5388" xr:uid="{00000000-0005-0000-0000-000039310000}"/>
    <cellStyle name="Berechnung 3 6 7 2 2" xfId="17116" xr:uid="{00000000-0005-0000-0000-00003A310000}"/>
    <cellStyle name="Berechnung 3 6 7 2 3" xfId="28843" xr:uid="{00000000-0005-0000-0000-00003B310000}"/>
    <cellStyle name="Berechnung 3 6 7 3" xfId="9293" xr:uid="{00000000-0005-0000-0000-00003C310000}"/>
    <cellStyle name="Berechnung 3 6 7 3 2" xfId="21021" xr:uid="{00000000-0005-0000-0000-00003D310000}"/>
    <cellStyle name="Berechnung 3 6 7 3 3" xfId="32748" xr:uid="{00000000-0005-0000-0000-00003E310000}"/>
    <cellStyle name="Berechnung 3 6 7 4" xfId="13211" xr:uid="{00000000-0005-0000-0000-00003F310000}"/>
    <cellStyle name="Berechnung 3 6 7 5" xfId="24938" xr:uid="{00000000-0005-0000-0000-000040310000}"/>
    <cellStyle name="Berechnung 3 6 8" xfId="2781" xr:uid="{00000000-0005-0000-0000-000041310000}"/>
    <cellStyle name="Berechnung 3 6 8 2" xfId="6686" xr:uid="{00000000-0005-0000-0000-000042310000}"/>
    <cellStyle name="Berechnung 3 6 8 2 2" xfId="18414" xr:uid="{00000000-0005-0000-0000-000043310000}"/>
    <cellStyle name="Berechnung 3 6 8 2 3" xfId="30141" xr:uid="{00000000-0005-0000-0000-000044310000}"/>
    <cellStyle name="Berechnung 3 6 8 3" xfId="10591" xr:uid="{00000000-0005-0000-0000-000045310000}"/>
    <cellStyle name="Berechnung 3 6 8 3 2" xfId="22319" xr:uid="{00000000-0005-0000-0000-000046310000}"/>
    <cellStyle name="Berechnung 3 6 8 3 3" xfId="34046" xr:uid="{00000000-0005-0000-0000-000047310000}"/>
    <cellStyle name="Berechnung 3 6 8 4" xfId="14509" xr:uid="{00000000-0005-0000-0000-000048310000}"/>
    <cellStyle name="Berechnung 3 6 8 5" xfId="26236" xr:uid="{00000000-0005-0000-0000-000049310000}"/>
    <cellStyle name="Berechnung 3 6 9" xfId="4090" xr:uid="{00000000-0005-0000-0000-00004A310000}"/>
    <cellStyle name="Berechnung 3 6 9 2" xfId="15818" xr:uid="{00000000-0005-0000-0000-00004B310000}"/>
    <cellStyle name="Berechnung 3 6 9 3" xfId="27545" xr:uid="{00000000-0005-0000-0000-00004C310000}"/>
    <cellStyle name="Berechnung 3 7" xfId="258" xr:uid="{00000000-0005-0000-0000-00004D310000}"/>
    <cellStyle name="Berechnung 3 7 2" xfId="687" xr:uid="{00000000-0005-0000-0000-00004E310000}"/>
    <cellStyle name="Berechnung 3 7 2 2" xfId="1985" xr:uid="{00000000-0005-0000-0000-00004F310000}"/>
    <cellStyle name="Berechnung 3 7 2 2 2" xfId="5890" xr:uid="{00000000-0005-0000-0000-000050310000}"/>
    <cellStyle name="Berechnung 3 7 2 2 2 2" xfId="17618" xr:uid="{00000000-0005-0000-0000-000051310000}"/>
    <cellStyle name="Berechnung 3 7 2 2 2 3" xfId="29345" xr:uid="{00000000-0005-0000-0000-000052310000}"/>
    <cellStyle name="Berechnung 3 7 2 2 3" xfId="9795" xr:uid="{00000000-0005-0000-0000-000053310000}"/>
    <cellStyle name="Berechnung 3 7 2 2 3 2" xfId="21523" xr:uid="{00000000-0005-0000-0000-000054310000}"/>
    <cellStyle name="Berechnung 3 7 2 2 3 3" xfId="33250" xr:uid="{00000000-0005-0000-0000-000055310000}"/>
    <cellStyle name="Berechnung 3 7 2 2 4" xfId="13713" xr:uid="{00000000-0005-0000-0000-000056310000}"/>
    <cellStyle name="Berechnung 3 7 2 2 5" xfId="25440" xr:uid="{00000000-0005-0000-0000-000057310000}"/>
    <cellStyle name="Berechnung 3 7 2 3" xfId="3283" xr:uid="{00000000-0005-0000-0000-000058310000}"/>
    <cellStyle name="Berechnung 3 7 2 3 2" xfId="7188" xr:uid="{00000000-0005-0000-0000-000059310000}"/>
    <cellStyle name="Berechnung 3 7 2 3 2 2" xfId="18916" xr:uid="{00000000-0005-0000-0000-00005A310000}"/>
    <cellStyle name="Berechnung 3 7 2 3 2 3" xfId="30643" xr:uid="{00000000-0005-0000-0000-00005B310000}"/>
    <cellStyle name="Berechnung 3 7 2 3 3" xfId="11093" xr:uid="{00000000-0005-0000-0000-00005C310000}"/>
    <cellStyle name="Berechnung 3 7 2 3 3 2" xfId="22821" xr:uid="{00000000-0005-0000-0000-00005D310000}"/>
    <cellStyle name="Berechnung 3 7 2 3 3 3" xfId="34548" xr:uid="{00000000-0005-0000-0000-00005E310000}"/>
    <cellStyle name="Berechnung 3 7 2 3 4" xfId="15011" xr:uid="{00000000-0005-0000-0000-00005F310000}"/>
    <cellStyle name="Berechnung 3 7 2 3 5" xfId="26738" xr:uid="{00000000-0005-0000-0000-000060310000}"/>
    <cellStyle name="Berechnung 3 7 2 4" xfId="4592" xr:uid="{00000000-0005-0000-0000-000061310000}"/>
    <cellStyle name="Berechnung 3 7 2 4 2" xfId="16320" xr:uid="{00000000-0005-0000-0000-000062310000}"/>
    <cellStyle name="Berechnung 3 7 2 4 3" xfId="28047" xr:uid="{00000000-0005-0000-0000-000063310000}"/>
    <cellStyle name="Berechnung 3 7 2 5" xfId="8497" xr:uid="{00000000-0005-0000-0000-000064310000}"/>
    <cellStyle name="Berechnung 3 7 2 5 2" xfId="20225" xr:uid="{00000000-0005-0000-0000-000065310000}"/>
    <cellStyle name="Berechnung 3 7 2 5 3" xfId="31952" xr:uid="{00000000-0005-0000-0000-000066310000}"/>
    <cellStyle name="Berechnung 3 7 2 6" xfId="12415" xr:uid="{00000000-0005-0000-0000-000067310000}"/>
    <cellStyle name="Berechnung 3 7 2 7" xfId="24142" xr:uid="{00000000-0005-0000-0000-000068310000}"/>
    <cellStyle name="Berechnung 3 7 3" xfId="1116" xr:uid="{00000000-0005-0000-0000-000069310000}"/>
    <cellStyle name="Berechnung 3 7 3 2" xfId="2414" xr:uid="{00000000-0005-0000-0000-00006A310000}"/>
    <cellStyle name="Berechnung 3 7 3 2 2" xfId="6319" xr:uid="{00000000-0005-0000-0000-00006B310000}"/>
    <cellStyle name="Berechnung 3 7 3 2 2 2" xfId="18047" xr:uid="{00000000-0005-0000-0000-00006C310000}"/>
    <cellStyle name="Berechnung 3 7 3 2 2 3" xfId="29774" xr:uid="{00000000-0005-0000-0000-00006D310000}"/>
    <cellStyle name="Berechnung 3 7 3 2 3" xfId="10224" xr:uid="{00000000-0005-0000-0000-00006E310000}"/>
    <cellStyle name="Berechnung 3 7 3 2 3 2" xfId="21952" xr:uid="{00000000-0005-0000-0000-00006F310000}"/>
    <cellStyle name="Berechnung 3 7 3 2 3 3" xfId="33679" xr:uid="{00000000-0005-0000-0000-000070310000}"/>
    <cellStyle name="Berechnung 3 7 3 2 4" xfId="14142" xr:uid="{00000000-0005-0000-0000-000071310000}"/>
    <cellStyle name="Berechnung 3 7 3 2 5" xfId="25869" xr:uid="{00000000-0005-0000-0000-000072310000}"/>
    <cellStyle name="Berechnung 3 7 3 3" xfId="3712" xr:uid="{00000000-0005-0000-0000-000073310000}"/>
    <cellStyle name="Berechnung 3 7 3 3 2" xfId="7617" xr:uid="{00000000-0005-0000-0000-000074310000}"/>
    <cellStyle name="Berechnung 3 7 3 3 2 2" xfId="19345" xr:uid="{00000000-0005-0000-0000-000075310000}"/>
    <cellStyle name="Berechnung 3 7 3 3 2 3" xfId="31072" xr:uid="{00000000-0005-0000-0000-000076310000}"/>
    <cellStyle name="Berechnung 3 7 3 3 3" xfId="11522" xr:uid="{00000000-0005-0000-0000-000077310000}"/>
    <cellStyle name="Berechnung 3 7 3 3 3 2" xfId="23250" xr:uid="{00000000-0005-0000-0000-000078310000}"/>
    <cellStyle name="Berechnung 3 7 3 3 3 3" xfId="34977" xr:uid="{00000000-0005-0000-0000-000079310000}"/>
    <cellStyle name="Berechnung 3 7 3 3 4" xfId="15440" xr:uid="{00000000-0005-0000-0000-00007A310000}"/>
    <cellStyle name="Berechnung 3 7 3 3 5" xfId="27167" xr:uid="{00000000-0005-0000-0000-00007B310000}"/>
    <cellStyle name="Berechnung 3 7 3 4" xfId="5021" xr:uid="{00000000-0005-0000-0000-00007C310000}"/>
    <cellStyle name="Berechnung 3 7 3 4 2" xfId="16749" xr:uid="{00000000-0005-0000-0000-00007D310000}"/>
    <cellStyle name="Berechnung 3 7 3 4 3" xfId="28476" xr:uid="{00000000-0005-0000-0000-00007E310000}"/>
    <cellStyle name="Berechnung 3 7 3 5" xfId="8926" xr:uid="{00000000-0005-0000-0000-00007F310000}"/>
    <cellStyle name="Berechnung 3 7 3 5 2" xfId="20654" xr:uid="{00000000-0005-0000-0000-000080310000}"/>
    <cellStyle name="Berechnung 3 7 3 5 3" xfId="32381" xr:uid="{00000000-0005-0000-0000-000081310000}"/>
    <cellStyle name="Berechnung 3 7 3 6" xfId="12844" xr:uid="{00000000-0005-0000-0000-000082310000}"/>
    <cellStyle name="Berechnung 3 7 3 7" xfId="24571" xr:uid="{00000000-0005-0000-0000-000083310000}"/>
    <cellStyle name="Berechnung 3 7 4" xfId="1556" xr:uid="{00000000-0005-0000-0000-000084310000}"/>
    <cellStyle name="Berechnung 3 7 4 2" xfId="5461" xr:uid="{00000000-0005-0000-0000-000085310000}"/>
    <cellStyle name="Berechnung 3 7 4 2 2" xfId="17189" xr:uid="{00000000-0005-0000-0000-000086310000}"/>
    <cellStyle name="Berechnung 3 7 4 2 3" xfId="28916" xr:uid="{00000000-0005-0000-0000-000087310000}"/>
    <cellStyle name="Berechnung 3 7 4 3" xfId="9366" xr:uid="{00000000-0005-0000-0000-000088310000}"/>
    <cellStyle name="Berechnung 3 7 4 3 2" xfId="21094" xr:uid="{00000000-0005-0000-0000-000089310000}"/>
    <cellStyle name="Berechnung 3 7 4 3 3" xfId="32821" xr:uid="{00000000-0005-0000-0000-00008A310000}"/>
    <cellStyle name="Berechnung 3 7 4 4" xfId="13284" xr:uid="{00000000-0005-0000-0000-00008B310000}"/>
    <cellStyle name="Berechnung 3 7 4 5" xfId="25011" xr:uid="{00000000-0005-0000-0000-00008C310000}"/>
    <cellStyle name="Berechnung 3 7 5" xfId="2854" xr:uid="{00000000-0005-0000-0000-00008D310000}"/>
    <cellStyle name="Berechnung 3 7 5 2" xfId="6759" xr:uid="{00000000-0005-0000-0000-00008E310000}"/>
    <cellStyle name="Berechnung 3 7 5 2 2" xfId="18487" xr:uid="{00000000-0005-0000-0000-00008F310000}"/>
    <cellStyle name="Berechnung 3 7 5 2 3" xfId="30214" xr:uid="{00000000-0005-0000-0000-000090310000}"/>
    <cellStyle name="Berechnung 3 7 5 3" xfId="10664" xr:uid="{00000000-0005-0000-0000-000091310000}"/>
    <cellStyle name="Berechnung 3 7 5 3 2" xfId="22392" xr:uid="{00000000-0005-0000-0000-000092310000}"/>
    <cellStyle name="Berechnung 3 7 5 3 3" xfId="34119" xr:uid="{00000000-0005-0000-0000-000093310000}"/>
    <cellStyle name="Berechnung 3 7 5 4" xfId="14582" xr:uid="{00000000-0005-0000-0000-000094310000}"/>
    <cellStyle name="Berechnung 3 7 5 5" xfId="26309" xr:uid="{00000000-0005-0000-0000-000095310000}"/>
    <cellStyle name="Berechnung 3 7 6" xfId="4163" xr:uid="{00000000-0005-0000-0000-000096310000}"/>
    <cellStyle name="Berechnung 3 7 6 2" xfId="15891" xr:uid="{00000000-0005-0000-0000-000097310000}"/>
    <cellStyle name="Berechnung 3 7 6 3" xfId="27618" xr:uid="{00000000-0005-0000-0000-000098310000}"/>
    <cellStyle name="Berechnung 3 7 7" xfId="8068" xr:uid="{00000000-0005-0000-0000-000099310000}"/>
    <cellStyle name="Berechnung 3 7 7 2" xfId="19796" xr:uid="{00000000-0005-0000-0000-00009A310000}"/>
    <cellStyle name="Berechnung 3 7 7 3" xfId="31523" xr:uid="{00000000-0005-0000-0000-00009B310000}"/>
    <cellStyle name="Berechnung 3 7 8" xfId="11986" xr:uid="{00000000-0005-0000-0000-00009C310000}"/>
    <cellStyle name="Berechnung 3 7 9" xfId="23713" xr:uid="{00000000-0005-0000-0000-00009D310000}"/>
    <cellStyle name="Berechnung 3 8" xfId="262" xr:uid="{00000000-0005-0000-0000-00009E310000}"/>
    <cellStyle name="Berechnung 3 8 2" xfId="691" xr:uid="{00000000-0005-0000-0000-00009F310000}"/>
    <cellStyle name="Berechnung 3 8 2 2" xfId="1989" xr:uid="{00000000-0005-0000-0000-0000A0310000}"/>
    <cellStyle name="Berechnung 3 8 2 2 2" xfId="5894" xr:uid="{00000000-0005-0000-0000-0000A1310000}"/>
    <cellStyle name="Berechnung 3 8 2 2 2 2" xfId="17622" xr:uid="{00000000-0005-0000-0000-0000A2310000}"/>
    <cellStyle name="Berechnung 3 8 2 2 2 3" xfId="29349" xr:uid="{00000000-0005-0000-0000-0000A3310000}"/>
    <cellStyle name="Berechnung 3 8 2 2 3" xfId="9799" xr:uid="{00000000-0005-0000-0000-0000A4310000}"/>
    <cellStyle name="Berechnung 3 8 2 2 3 2" xfId="21527" xr:uid="{00000000-0005-0000-0000-0000A5310000}"/>
    <cellStyle name="Berechnung 3 8 2 2 3 3" xfId="33254" xr:uid="{00000000-0005-0000-0000-0000A6310000}"/>
    <cellStyle name="Berechnung 3 8 2 2 4" xfId="13717" xr:uid="{00000000-0005-0000-0000-0000A7310000}"/>
    <cellStyle name="Berechnung 3 8 2 2 5" xfId="25444" xr:uid="{00000000-0005-0000-0000-0000A8310000}"/>
    <cellStyle name="Berechnung 3 8 2 3" xfId="3287" xr:uid="{00000000-0005-0000-0000-0000A9310000}"/>
    <cellStyle name="Berechnung 3 8 2 3 2" xfId="7192" xr:uid="{00000000-0005-0000-0000-0000AA310000}"/>
    <cellStyle name="Berechnung 3 8 2 3 2 2" xfId="18920" xr:uid="{00000000-0005-0000-0000-0000AB310000}"/>
    <cellStyle name="Berechnung 3 8 2 3 2 3" xfId="30647" xr:uid="{00000000-0005-0000-0000-0000AC310000}"/>
    <cellStyle name="Berechnung 3 8 2 3 3" xfId="11097" xr:uid="{00000000-0005-0000-0000-0000AD310000}"/>
    <cellStyle name="Berechnung 3 8 2 3 3 2" xfId="22825" xr:uid="{00000000-0005-0000-0000-0000AE310000}"/>
    <cellStyle name="Berechnung 3 8 2 3 3 3" xfId="34552" xr:uid="{00000000-0005-0000-0000-0000AF310000}"/>
    <cellStyle name="Berechnung 3 8 2 3 4" xfId="15015" xr:uid="{00000000-0005-0000-0000-0000B0310000}"/>
    <cellStyle name="Berechnung 3 8 2 3 5" xfId="26742" xr:uid="{00000000-0005-0000-0000-0000B1310000}"/>
    <cellStyle name="Berechnung 3 8 2 4" xfId="4596" xr:uid="{00000000-0005-0000-0000-0000B2310000}"/>
    <cellStyle name="Berechnung 3 8 2 4 2" xfId="16324" xr:uid="{00000000-0005-0000-0000-0000B3310000}"/>
    <cellStyle name="Berechnung 3 8 2 4 3" xfId="28051" xr:uid="{00000000-0005-0000-0000-0000B4310000}"/>
    <cellStyle name="Berechnung 3 8 2 5" xfId="8501" xr:uid="{00000000-0005-0000-0000-0000B5310000}"/>
    <cellStyle name="Berechnung 3 8 2 5 2" xfId="20229" xr:uid="{00000000-0005-0000-0000-0000B6310000}"/>
    <cellStyle name="Berechnung 3 8 2 5 3" xfId="31956" xr:uid="{00000000-0005-0000-0000-0000B7310000}"/>
    <cellStyle name="Berechnung 3 8 2 6" xfId="12419" xr:uid="{00000000-0005-0000-0000-0000B8310000}"/>
    <cellStyle name="Berechnung 3 8 2 7" xfId="24146" xr:uid="{00000000-0005-0000-0000-0000B9310000}"/>
    <cellStyle name="Berechnung 3 8 3" xfId="1120" xr:uid="{00000000-0005-0000-0000-0000BA310000}"/>
    <cellStyle name="Berechnung 3 8 3 2" xfId="2418" xr:uid="{00000000-0005-0000-0000-0000BB310000}"/>
    <cellStyle name="Berechnung 3 8 3 2 2" xfId="6323" xr:uid="{00000000-0005-0000-0000-0000BC310000}"/>
    <cellStyle name="Berechnung 3 8 3 2 2 2" xfId="18051" xr:uid="{00000000-0005-0000-0000-0000BD310000}"/>
    <cellStyle name="Berechnung 3 8 3 2 2 3" xfId="29778" xr:uid="{00000000-0005-0000-0000-0000BE310000}"/>
    <cellStyle name="Berechnung 3 8 3 2 3" xfId="10228" xr:uid="{00000000-0005-0000-0000-0000BF310000}"/>
    <cellStyle name="Berechnung 3 8 3 2 3 2" xfId="21956" xr:uid="{00000000-0005-0000-0000-0000C0310000}"/>
    <cellStyle name="Berechnung 3 8 3 2 3 3" xfId="33683" xr:uid="{00000000-0005-0000-0000-0000C1310000}"/>
    <cellStyle name="Berechnung 3 8 3 2 4" xfId="14146" xr:uid="{00000000-0005-0000-0000-0000C2310000}"/>
    <cellStyle name="Berechnung 3 8 3 2 5" xfId="25873" xr:uid="{00000000-0005-0000-0000-0000C3310000}"/>
    <cellStyle name="Berechnung 3 8 3 3" xfId="3716" xr:uid="{00000000-0005-0000-0000-0000C4310000}"/>
    <cellStyle name="Berechnung 3 8 3 3 2" xfId="7621" xr:uid="{00000000-0005-0000-0000-0000C5310000}"/>
    <cellStyle name="Berechnung 3 8 3 3 2 2" xfId="19349" xr:uid="{00000000-0005-0000-0000-0000C6310000}"/>
    <cellStyle name="Berechnung 3 8 3 3 2 3" xfId="31076" xr:uid="{00000000-0005-0000-0000-0000C7310000}"/>
    <cellStyle name="Berechnung 3 8 3 3 3" xfId="11526" xr:uid="{00000000-0005-0000-0000-0000C8310000}"/>
    <cellStyle name="Berechnung 3 8 3 3 3 2" xfId="23254" xr:uid="{00000000-0005-0000-0000-0000C9310000}"/>
    <cellStyle name="Berechnung 3 8 3 3 3 3" xfId="34981" xr:uid="{00000000-0005-0000-0000-0000CA310000}"/>
    <cellStyle name="Berechnung 3 8 3 3 4" xfId="15444" xr:uid="{00000000-0005-0000-0000-0000CB310000}"/>
    <cellStyle name="Berechnung 3 8 3 3 5" xfId="27171" xr:uid="{00000000-0005-0000-0000-0000CC310000}"/>
    <cellStyle name="Berechnung 3 8 3 4" xfId="5025" xr:uid="{00000000-0005-0000-0000-0000CD310000}"/>
    <cellStyle name="Berechnung 3 8 3 4 2" xfId="16753" xr:uid="{00000000-0005-0000-0000-0000CE310000}"/>
    <cellStyle name="Berechnung 3 8 3 4 3" xfId="28480" xr:uid="{00000000-0005-0000-0000-0000CF310000}"/>
    <cellStyle name="Berechnung 3 8 3 5" xfId="8930" xr:uid="{00000000-0005-0000-0000-0000D0310000}"/>
    <cellStyle name="Berechnung 3 8 3 5 2" xfId="20658" xr:uid="{00000000-0005-0000-0000-0000D1310000}"/>
    <cellStyle name="Berechnung 3 8 3 5 3" xfId="32385" xr:uid="{00000000-0005-0000-0000-0000D2310000}"/>
    <cellStyle name="Berechnung 3 8 3 6" xfId="12848" xr:uid="{00000000-0005-0000-0000-0000D3310000}"/>
    <cellStyle name="Berechnung 3 8 3 7" xfId="24575" xr:uid="{00000000-0005-0000-0000-0000D4310000}"/>
    <cellStyle name="Berechnung 3 8 4" xfId="1560" xr:uid="{00000000-0005-0000-0000-0000D5310000}"/>
    <cellStyle name="Berechnung 3 8 4 2" xfId="5465" xr:uid="{00000000-0005-0000-0000-0000D6310000}"/>
    <cellStyle name="Berechnung 3 8 4 2 2" xfId="17193" xr:uid="{00000000-0005-0000-0000-0000D7310000}"/>
    <cellStyle name="Berechnung 3 8 4 2 3" xfId="28920" xr:uid="{00000000-0005-0000-0000-0000D8310000}"/>
    <cellStyle name="Berechnung 3 8 4 3" xfId="9370" xr:uid="{00000000-0005-0000-0000-0000D9310000}"/>
    <cellStyle name="Berechnung 3 8 4 3 2" xfId="21098" xr:uid="{00000000-0005-0000-0000-0000DA310000}"/>
    <cellStyle name="Berechnung 3 8 4 3 3" xfId="32825" xr:uid="{00000000-0005-0000-0000-0000DB310000}"/>
    <cellStyle name="Berechnung 3 8 4 4" xfId="13288" xr:uid="{00000000-0005-0000-0000-0000DC310000}"/>
    <cellStyle name="Berechnung 3 8 4 5" xfId="25015" xr:uid="{00000000-0005-0000-0000-0000DD310000}"/>
    <cellStyle name="Berechnung 3 8 5" xfId="2858" xr:uid="{00000000-0005-0000-0000-0000DE310000}"/>
    <cellStyle name="Berechnung 3 8 5 2" xfId="6763" xr:uid="{00000000-0005-0000-0000-0000DF310000}"/>
    <cellStyle name="Berechnung 3 8 5 2 2" xfId="18491" xr:uid="{00000000-0005-0000-0000-0000E0310000}"/>
    <cellStyle name="Berechnung 3 8 5 2 3" xfId="30218" xr:uid="{00000000-0005-0000-0000-0000E1310000}"/>
    <cellStyle name="Berechnung 3 8 5 3" xfId="10668" xr:uid="{00000000-0005-0000-0000-0000E2310000}"/>
    <cellStyle name="Berechnung 3 8 5 3 2" xfId="22396" xr:uid="{00000000-0005-0000-0000-0000E3310000}"/>
    <cellStyle name="Berechnung 3 8 5 3 3" xfId="34123" xr:uid="{00000000-0005-0000-0000-0000E4310000}"/>
    <cellStyle name="Berechnung 3 8 5 4" xfId="14586" xr:uid="{00000000-0005-0000-0000-0000E5310000}"/>
    <cellStyle name="Berechnung 3 8 5 5" xfId="26313" xr:uid="{00000000-0005-0000-0000-0000E6310000}"/>
    <cellStyle name="Berechnung 3 8 6" xfId="4167" xr:uid="{00000000-0005-0000-0000-0000E7310000}"/>
    <cellStyle name="Berechnung 3 8 6 2" xfId="15895" xr:uid="{00000000-0005-0000-0000-0000E8310000}"/>
    <cellStyle name="Berechnung 3 8 6 3" xfId="27622" xr:uid="{00000000-0005-0000-0000-0000E9310000}"/>
    <cellStyle name="Berechnung 3 8 7" xfId="8072" xr:uid="{00000000-0005-0000-0000-0000EA310000}"/>
    <cellStyle name="Berechnung 3 8 7 2" xfId="19800" xr:uid="{00000000-0005-0000-0000-0000EB310000}"/>
    <cellStyle name="Berechnung 3 8 7 3" xfId="31527" xr:uid="{00000000-0005-0000-0000-0000EC310000}"/>
    <cellStyle name="Berechnung 3 8 8" xfId="11990" xr:uid="{00000000-0005-0000-0000-0000ED310000}"/>
    <cellStyle name="Berechnung 3 8 9" xfId="23717" xr:uid="{00000000-0005-0000-0000-0000EE310000}"/>
    <cellStyle name="Berechnung 3 9" xfId="277" xr:uid="{00000000-0005-0000-0000-0000EF310000}"/>
    <cellStyle name="Berechnung 3 9 2" xfId="706" xr:uid="{00000000-0005-0000-0000-0000F0310000}"/>
    <cellStyle name="Berechnung 3 9 2 2" xfId="2004" xr:uid="{00000000-0005-0000-0000-0000F1310000}"/>
    <cellStyle name="Berechnung 3 9 2 2 2" xfId="5909" xr:uid="{00000000-0005-0000-0000-0000F2310000}"/>
    <cellStyle name="Berechnung 3 9 2 2 2 2" xfId="17637" xr:uid="{00000000-0005-0000-0000-0000F3310000}"/>
    <cellStyle name="Berechnung 3 9 2 2 2 3" xfId="29364" xr:uid="{00000000-0005-0000-0000-0000F4310000}"/>
    <cellStyle name="Berechnung 3 9 2 2 3" xfId="9814" xr:uid="{00000000-0005-0000-0000-0000F5310000}"/>
    <cellStyle name="Berechnung 3 9 2 2 3 2" xfId="21542" xr:uid="{00000000-0005-0000-0000-0000F6310000}"/>
    <cellStyle name="Berechnung 3 9 2 2 3 3" xfId="33269" xr:uid="{00000000-0005-0000-0000-0000F7310000}"/>
    <cellStyle name="Berechnung 3 9 2 2 4" xfId="13732" xr:uid="{00000000-0005-0000-0000-0000F8310000}"/>
    <cellStyle name="Berechnung 3 9 2 2 5" xfId="25459" xr:uid="{00000000-0005-0000-0000-0000F9310000}"/>
    <cellStyle name="Berechnung 3 9 2 3" xfId="3302" xr:uid="{00000000-0005-0000-0000-0000FA310000}"/>
    <cellStyle name="Berechnung 3 9 2 3 2" xfId="7207" xr:uid="{00000000-0005-0000-0000-0000FB310000}"/>
    <cellStyle name="Berechnung 3 9 2 3 2 2" xfId="18935" xr:uid="{00000000-0005-0000-0000-0000FC310000}"/>
    <cellStyle name="Berechnung 3 9 2 3 2 3" xfId="30662" xr:uid="{00000000-0005-0000-0000-0000FD310000}"/>
    <cellStyle name="Berechnung 3 9 2 3 3" xfId="11112" xr:uid="{00000000-0005-0000-0000-0000FE310000}"/>
    <cellStyle name="Berechnung 3 9 2 3 3 2" xfId="22840" xr:uid="{00000000-0005-0000-0000-0000FF310000}"/>
    <cellStyle name="Berechnung 3 9 2 3 3 3" xfId="34567" xr:uid="{00000000-0005-0000-0000-000000320000}"/>
    <cellStyle name="Berechnung 3 9 2 3 4" xfId="15030" xr:uid="{00000000-0005-0000-0000-000001320000}"/>
    <cellStyle name="Berechnung 3 9 2 3 5" xfId="26757" xr:uid="{00000000-0005-0000-0000-000002320000}"/>
    <cellStyle name="Berechnung 3 9 2 4" xfId="4611" xr:uid="{00000000-0005-0000-0000-000003320000}"/>
    <cellStyle name="Berechnung 3 9 2 4 2" xfId="16339" xr:uid="{00000000-0005-0000-0000-000004320000}"/>
    <cellStyle name="Berechnung 3 9 2 4 3" xfId="28066" xr:uid="{00000000-0005-0000-0000-000005320000}"/>
    <cellStyle name="Berechnung 3 9 2 5" xfId="8516" xr:uid="{00000000-0005-0000-0000-000006320000}"/>
    <cellStyle name="Berechnung 3 9 2 5 2" xfId="20244" xr:uid="{00000000-0005-0000-0000-000007320000}"/>
    <cellStyle name="Berechnung 3 9 2 5 3" xfId="31971" xr:uid="{00000000-0005-0000-0000-000008320000}"/>
    <cellStyle name="Berechnung 3 9 2 6" xfId="12434" xr:uid="{00000000-0005-0000-0000-000009320000}"/>
    <cellStyle name="Berechnung 3 9 2 7" xfId="24161" xr:uid="{00000000-0005-0000-0000-00000A320000}"/>
    <cellStyle name="Berechnung 3 9 3" xfId="1135" xr:uid="{00000000-0005-0000-0000-00000B320000}"/>
    <cellStyle name="Berechnung 3 9 3 2" xfId="2433" xr:uid="{00000000-0005-0000-0000-00000C320000}"/>
    <cellStyle name="Berechnung 3 9 3 2 2" xfId="6338" xr:uid="{00000000-0005-0000-0000-00000D320000}"/>
    <cellStyle name="Berechnung 3 9 3 2 2 2" xfId="18066" xr:uid="{00000000-0005-0000-0000-00000E320000}"/>
    <cellStyle name="Berechnung 3 9 3 2 2 3" xfId="29793" xr:uid="{00000000-0005-0000-0000-00000F320000}"/>
    <cellStyle name="Berechnung 3 9 3 2 3" xfId="10243" xr:uid="{00000000-0005-0000-0000-000010320000}"/>
    <cellStyle name="Berechnung 3 9 3 2 3 2" xfId="21971" xr:uid="{00000000-0005-0000-0000-000011320000}"/>
    <cellStyle name="Berechnung 3 9 3 2 3 3" xfId="33698" xr:uid="{00000000-0005-0000-0000-000012320000}"/>
    <cellStyle name="Berechnung 3 9 3 2 4" xfId="14161" xr:uid="{00000000-0005-0000-0000-000013320000}"/>
    <cellStyle name="Berechnung 3 9 3 2 5" xfId="25888" xr:uid="{00000000-0005-0000-0000-000014320000}"/>
    <cellStyle name="Berechnung 3 9 3 3" xfId="3731" xr:uid="{00000000-0005-0000-0000-000015320000}"/>
    <cellStyle name="Berechnung 3 9 3 3 2" xfId="7636" xr:uid="{00000000-0005-0000-0000-000016320000}"/>
    <cellStyle name="Berechnung 3 9 3 3 2 2" xfId="19364" xr:uid="{00000000-0005-0000-0000-000017320000}"/>
    <cellStyle name="Berechnung 3 9 3 3 2 3" xfId="31091" xr:uid="{00000000-0005-0000-0000-000018320000}"/>
    <cellStyle name="Berechnung 3 9 3 3 3" xfId="11541" xr:uid="{00000000-0005-0000-0000-000019320000}"/>
    <cellStyle name="Berechnung 3 9 3 3 3 2" xfId="23269" xr:uid="{00000000-0005-0000-0000-00001A320000}"/>
    <cellStyle name="Berechnung 3 9 3 3 3 3" xfId="34996" xr:uid="{00000000-0005-0000-0000-00001B320000}"/>
    <cellStyle name="Berechnung 3 9 3 3 4" xfId="15459" xr:uid="{00000000-0005-0000-0000-00001C320000}"/>
    <cellStyle name="Berechnung 3 9 3 3 5" xfId="27186" xr:uid="{00000000-0005-0000-0000-00001D320000}"/>
    <cellStyle name="Berechnung 3 9 3 4" xfId="5040" xr:uid="{00000000-0005-0000-0000-00001E320000}"/>
    <cellStyle name="Berechnung 3 9 3 4 2" xfId="16768" xr:uid="{00000000-0005-0000-0000-00001F320000}"/>
    <cellStyle name="Berechnung 3 9 3 4 3" xfId="28495" xr:uid="{00000000-0005-0000-0000-000020320000}"/>
    <cellStyle name="Berechnung 3 9 3 5" xfId="8945" xr:uid="{00000000-0005-0000-0000-000021320000}"/>
    <cellStyle name="Berechnung 3 9 3 5 2" xfId="20673" xr:uid="{00000000-0005-0000-0000-000022320000}"/>
    <cellStyle name="Berechnung 3 9 3 5 3" xfId="32400" xr:uid="{00000000-0005-0000-0000-000023320000}"/>
    <cellStyle name="Berechnung 3 9 3 6" xfId="12863" xr:uid="{00000000-0005-0000-0000-000024320000}"/>
    <cellStyle name="Berechnung 3 9 3 7" xfId="24590" xr:uid="{00000000-0005-0000-0000-000025320000}"/>
    <cellStyle name="Berechnung 3 9 4" xfId="1575" xr:uid="{00000000-0005-0000-0000-000026320000}"/>
    <cellStyle name="Berechnung 3 9 4 2" xfId="5480" xr:uid="{00000000-0005-0000-0000-000027320000}"/>
    <cellStyle name="Berechnung 3 9 4 2 2" xfId="17208" xr:uid="{00000000-0005-0000-0000-000028320000}"/>
    <cellStyle name="Berechnung 3 9 4 2 3" xfId="28935" xr:uid="{00000000-0005-0000-0000-000029320000}"/>
    <cellStyle name="Berechnung 3 9 4 3" xfId="9385" xr:uid="{00000000-0005-0000-0000-00002A320000}"/>
    <cellStyle name="Berechnung 3 9 4 3 2" xfId="21113" xr:uid="{00000000-0005-0000-0000-00002B320000}"/>
    <cellStyle name="Berechnung 3 9 4 3 3" xfId="32840" xr:uid="{00000000-0005-0000-0000-00002C320000}"/>
    <cellStyle name="Berechnung 3 9 4 4" xfId="13303" xr:uid="{00000000-0005-0000-0000-00002D320000}"/>
    <cellStyle name="Berechnung 3 9 4 5" xfId="25030" xr:uid="{00000000-0005-0000-0000-00002E320000}"/>
    <cellStyle name="Berechnung 3 9 5" xfId="2873" xr:uid="{00000000-0005-0000-0000-00002F320000}"/>
    <cellStyle name="Berechnung 3 9 5 2" xfId="6778" xr:uid="{00000000-0005-0000-0000-000030320000}"/>
    <cellStyle name="Berechnung 3 9 5 2 2" xfId="18506" xr:uid="{00000000-0005-0000-0000-000031320000}"/>
    <cellStyle name="Berechnung 3 9 5 2 3" xfId="30233" xr:uid="{00000000-0005-0000-0000-000032320000}"/>
    <cellStyle name="Berechnung 3 9 5 3" xfId="10683" xr:uid="{00000000-0005-0000-0000-000033320000}"/>
    <cellStyle name="Berechnung 3 9 5 3 2" xfId="22411" xr:uid="{00000000-0005-0000-0000-000034320000}"/>
    <cellStyle name="Berechnung 3 9 5 3 3" xfId="34138" xr:uid="{00000000-0005-0000-0000-000035320000}"/>
    <cellStyle name="Berechnung 3 9 5 4" xfId="14601" xr:uid="{00000000-0005-0000-0000-000036320000}"/>
    <cellStyle name="Berechnung 3 9 5 5" xfId="26328" xr:uid="{00000000-0005-0000-0000-000037320000}"/>
    <cellStyle name="Berechnung 3 9 6" xfId="4182" xr:uid="{00000000-0005-0000-0000-000038320000}"/>
    <cellStyle name="Berechnung 3 9 6 2" xfId="15910" xr:uid="{00000000-0005-0000-0000-000039320000}"/>
    <cellStyle name="Berechnung 3 9 6 3" xfId="27637" xr:uid="{00000000-0005-0000-0000-00003A320000}"/>
    <cellStyle name="Berechnung 3 9 7" xfId="8087" xr:uid="{00000000-0005-0000-0000-00003B320000}"/>
    <cellStyle name="Berechnung 3 9 7 2" xfId="19815" xr:uid="{00000000-0005-0000-0000-00003C320000}"/>
    <cellStyle name="Berechnung 3 9 7 3" xfId="31542" xr:uid="{00000000-0005-0000-0000-00003D320000}"/>
    <cellStyle name="Berechnung 3 9 8" xfId="12005" xr:uid="{00000000-0005-0000-0000-00003E320000}"/>
    <cellStyle name="Berechnung 3 9 9" xfId="23732" xr:uid="{00000000-0005-0000-0000-00003F320000}"/>
    <cellStyle name="Besuchter Hyperlink" xfId="35381" builtinId="9" hidden="1"/>
    <cellStyle name="Besuchter Hyperlink" xfId="35383" builtinId="9" hidden="1"/>
    <cellStyle name="Besuchter Hyperlink" xfId="35385" builtinId="9" hidden="1"/>
    <cellStyle name="Besuchter Hyperlink" xfId="35387" builtinId="9" hidden="1"/>
    <cellStyle name="Besuchter Hyperlink" xfId="35389" builtinId="9" hidden="1"/>
    <cellStyle name="Besuchter Hyperlink" xfId="35391" builtinId="9" hidden="1"/>
    <cellStyle name="Besuchter Hyperlink" xfId="35393" builtinId="9" hidden="1"/>
    <cellStyle name="Besuchter Hyperlink" xfId="35395" builtinId="9" hidden="1"/>
    <cellStyle name="Besuchter Hyperlink" xfId="35397" builtinId="9" hidden="1"/>
    <cellStyle name="Besuchter Hyperlink" xfId="35399" builtinId="9" hidden="1"/>
    <cellStyle name="Besuchter Hyperlink" xfId="35401" builtinId="9" hidden="1"/>
    <cellStyle name="Besuchter Hyperlink" xfId="35403" builtinId="9" hidden="1"/>
    <cellStyle name="Besuchter Hyperlink" xfId="35405" builtinId="9" hidden="1"/>
    <cellStyle name="Besuchter Hyperlink" xfId="35407" builtinId="9" hidden="1"/>
    <cellStyle name="Besuchter Hyperlink" xfId="35409" builtinId="9" hidden="1"/>
    <cellStyle name="Besuchter Hyperlink" xfId="35411" builtinId="9" hidden="1"/>
    <cellStyle name="Besuchter Hyperlink" xfId="35413" builtinId="9" hidden="1"/>
    <cellStyle name="Besuchter Hyperlink" xfId="35415" builtinId="9" hidden="1"/>
    <cellStyle name="Besuchter Hyperlink" xfId="35417" builtinId="9" hidden="1"/>
    <cellStyle name="Besuchter Hyperlink" xfId="35419" builtinId="9" hidden="1"/>
    <cellStyle name="Besuchter Hyperlink" xfId="35421" builtinId="9" hidden="1"/>
    <cellStyle name="Besuchter Hyperlink" xfId="35423" builtinId="9" hidden="1"/>
    <cellStyle name="Besuchter Hyperlink" xfId="35425" builtinId="9" hidden="1"/>
    <cellStyle name="Besuchter Hyperlink" xfId="35427" builtinId="9" hidden="1"/>
    <cellStyle name="Besuchter Hyperlink" xfId="35429" builtinId="9" hidden="1"/>
    <cellStyle name="Besuchter Hyperlink" xfId="35431" builtinId="9" hidden="1"/>
    <cellStyle name="Besuchter Hyperlink" xfId="35433" builtinId="9" hidden="1"/>
    <cellStyle name="Besuchter Hyperlink" xfId="35435" builtinId="9" hidden="1"/>
    <cellStyle name="Besuchter Hyperlink" xfId="35437" builtinId="9" hidden="1"/>
    <cellStyle name="Besuchter Hyperlink" xfId="35439" builtinId="9" hidden="1"/>
    <cellStyle name="Besuchter Hyperlink" xfId="35441" builtinId="9" hidden="1"/>
    <cellStyle name="Besuchter Hyperlink" xfId="35443" builtinId="9" hidden="1"/>
    <cellStyle name="Besuchter Hyperlink" xfId="35445" builtinId="9" hidden="1"/>
    <cellStyle name="Besuchter Hyperlink" xfId="35447" builtinId="9" hidden="1"/>
    <cellStyle name="Besuchter Hyperlink" xfId="35449" builtinId="9" hidden="1"/>
    <cellStyle name="Besuchter Hyperlink" xfId="35451" builtinId="9" hidden="1"/>
    <cellStyle name="Besuchter Hyperlink" xfId="35453" builtinId="9" hidden="1"/>
    <cellStyle name="Besuchter Hyperlink" xfId="35467" builtinId="9" hidden="1"/>
    <cellStyle name="Besuchter Hyperlink" xfId="35469" builtinId="9" hidden="1"/>
    <cellStyle name="Besuchter Hyperlink" xfId="35471" builtinId="9" hidden="1"/>
    <cellStyle name="Besuchter Hyperlink" xfId="35473" builtinId="9" hidden="1"/>
    <cellStyle name="Besuchter Hyperlink" xfId="35475" builtinId="9" hidden="1"/>
    <cellStyle name="Besuchter Hyperlink" xfId="35477" builtinId="9" hidden="1"/>
    <cellStyle name="Besuchter Hyperlink" xfId="35479" builtinId="9" hidden="1"/>
    <cellStyle name="Besuchter Hyperlink" xfId="35481" builtinId="9" hidden="1"/>
    <cellStyle name="Besuchter Hyperlink" xfId="35483" builtinId="9" hidden="1"/>
    <cellStyle name="Besuchter Hyperlink" xfId="35485" builtinId="9" hidden="1"/>
    <cellStyle name="Besuchter Hyperlink" xfId="35487" builtinId="9" hidden="1"/>
    <cellStyle name="Besuchter Hyperlink" xfId="35489" builtinId="9" hidden="1"/>
    <cellStyle name="Besuchter Hyperlink" xfId="35491" builtinId="9" hidden="1"/>
    <cellStyle name="Besuchter Hyperlink" xfId="35493" builtinId="9" hidden="1"/>
    <cellStyle name="Besuchter Hyperlink" xfId="35495" builtinId="9" hidden="1"/>
    <cellStyle name="Besuchter Hyperlink" xfId="35497" builtinId="9" hidden="1"/>
    <cellStyle name="Besuchter Hyperlink" xfId="35499" builtinId="9" hidden="1"/>
    <cellStyle name="Besuchter Hyperlink" xfId="35501" builtinId="9" hidden="1"/>
    <cellStyle name="Besuchter Hyperlink" xfId="35503" builtinId="9" hidden="1"/>
    <cellStyle name="Besuchter Hyperlink" xfId="35505" builtinId="9" hidden="1"/>
    <cellStyle name="Besuchter Hyperlink" xfId="35507" builtinId="9" hidden="1"/>
    <cellStyle name="Besuchter Hyperlink" xfId="35509" builtinId="9" hidden="1"/>
    <cellStyle name="Besuchter Hyperlink" xfId="35511" builtinId="9" hidden="1"/>
    <cellStyle name="Besuchter Hyperlink" xfId="35513" builtinId="9" hidden="1"/>
    <cellStyle name="Besuchter Hyperlink" xfId="35515" builtinId="9" hidden="1"/>
    <cellStyle name="Besuchter Hyperlink" xfId="35517" builtinId="9" hidden="1"/>
    <cellStyle name="Besuchter Hyperlink" xfId="35519" builtinId="9" hidden="1"/>
    <cellStyle name="Besuchter Hyperlink" xfId="35521" builtinId="9" hidden="1"/>
    <cellStyle name="Besuchter Hyperlink" xfId="35523" builtinId="9" hidden="1"/>
    <cellStyle name="Besuchter Hyperlink" xfId="35525" builtinId="9" hidden="1"/>
    <cellStyle name="Besuchter Hyperlink" xfId="35527" builtinId="9" hidden="1"/>
    <cellStyle name="Besuchter Hyperlink" xfId="35529" builtinId="9" hidden="1"/>
    <cellStyle name="Besuchter Hyperlink" xfId="35531" builtinId="9" hidden="1"/>
    <cellStyle name="Besuchter Hyperlink" xfId="35533" builtinId="9" hidden="1"/>
    <cellStyle name="Besuchter Hyperlink" xfId="35535" builtinId="9" hidden="1"/>
    <cellStyle name="Besuchter Hyperlink" xfId="35537" builtinId="9" hidden="1"/>
    <cellStyle name="Besuchter Hyperlink" xfId="35539" builtinId="9" hidden="1"/>
    <cellStyle name="Besuchter Hyperlink" xfId="35541" builtinId="9" hidden="1"/>
    <cellStyle name="Besuchter Hyperlink" xfId="35543" builtinId="9" hidden="1"/>
    <cellStyle name="Besuchter Hyperlink" xfId="35545" builtinId="9" hidden="1"/>
    <cellStyle name="Besuchter Hyperlink" xfId="35547" builtinId="9" hidden="1"/>
    <cellStyle name="Besuchter Hyperlink" xfId="35549" builtinId="9" hidden="1"/>
    <cellStyle name="Besuchter Hyperlink" xfId="35551" builtinId="9" hidden="1"/>
    <cellStyle name="Besuchter Hyperlink" xfId="35553" builtinId="9" hidden="1"/>
    <cellStyle name="Besuchter Hyperlink" xfId="35555" builtinId="9" hidden="1"/>
    <cellStyle name="Besuchter Hyperlink" xfId="35557" builtinId="9" hidden="1"/>
    <cellStyle name="Besuchter Hyperlink" xfId="35559" builtinId="9" hidden="1"/>
    <cellStyle name="Besuchter Hyperlink" xfId="35561" builtinId="9" hidden="1"/>
    <cellStyle name="Besuchter Hyperlink" xfId="35563" builtinId="9" hidden="1"/>
    <cellStyle name="Besuchter Hyperlink" xfId="35565" builtinId="9" hidden="1"/>
    <cellStyle name="Besuchter Hyperlink" xfId="35567" builtinId="9" hidden="1"/>
    <cellStyle name="Besuchter Hyperlink" xfId="35569" builtinId="9" hidden="1"/>
    <cellStyle name="Besuchter Hyperlink" xfId="35571" builtinId="9" hidden="1"/>
    <cellStyle name="Besuchter Hyperlink" xfId="35575" builtinId="9" hidden="1"/>
    <cellStyle name="Besuchter Hyperlink" xfId="35577" builtinId="9" hidden="1"/>
    <cellStyle name="Besuchter Hyperlink" xfId="35579" builtinId="9" hidden="1"/>
    <cellStyle name="Besuchter Hyperlink" xfId="35581" builtinId="9" hidden="1"/>
    <cellStyle name="Besuchter Hyperlink" xfId="35583" builtinId="9" hidden="1"/>
    <cellStyle name="Besuchter Hyperlink" xfId="35585" builtinId="9" hidden="1"/>
    <cellStyle name="Besuchter Hyperlink" xfId="35587" builtinId="9" hidden="1"/>
    <cellStyle name="Besuchter Hyperlink" xfId="35589" builtinId="9" hidden="1"/>
    <cellStyle name="Besuchter Hyperlink" xfId="35591" builtinId="9" hidden="1"/>
    <cellStyle name="Besuchter Hyperlink" xfId="35593" builtinId="9" hidden="1"/>
    <cellStyle name="Besuchter Hyperlink" xfId="35595" builtinId="9" hidden="1"/>
    <cellStyle name="Besuchter Hyperlink" xfId="35597" builtinId="9" hidden="1"/>
    <cellStyle name="Besuchter Hyperlink" xfId="35599" builtinId="9" hidden="1"/>
    <cellStyle name="Besuchter Hyperlink" xfId="35601" builtinId="9" hidden="1"/>
    <cellStyle name="Besuchter Hyperlink" xfId="35603" builtinId="9" hidden="1"/>
    <cellStyle name="Besuchter Hyperlink" xfId="35605" builtinId="9" hidden="1"/>
    <cellStyle name="Besuchter Hyperlink" xfId="35607" builtinId="9" hidden="1"/>
    <cellStyle name="Besuchter Hyperlink" xfId="35609" builtinId="9" hidden="1"/>
    <cellStyle name="Besuchter Hyperlink" xfId="35611" builtinId="9" hidden="1"/>
    <cellStyle name="Besuchter Hyperlink" xfId="35613" builtinId="9" hidden="1"/>
    <cellStyle name="Besuchter Hyperlink" xfId="35615" builtinId="9" hidden="1"/>
    <cellStyle name="Besuchter Hyperlink" xfId="35617" builtinId="9" hidden="1"/>
    <cellStyle name="Besuchter Hyperlink" xfId="35619" builtinId="9" hidden="1"/>
    <cellStyle name="Besuchter Hyperlink" xfId="35621" builtinId="9" hidden="1"/>
    <cellStyle name="Besuchter Hyperlink" xfId="35623" builtinId="9" hidden="1"/>
    <cellStyle name="Besuchter Hyperlink" xfId="35625" builtinId="9" hidden="1"/>
    <cellStyle name="Besuchter Hyperlink" xfId="35627" builtinId="9" hidden="1"/>
    <cellStyle name="Besuchter Hyperlink" xfId="35629" builtinId="9" hidden="1"/>
    <cellStyle name="Besuchter Hyperlink" xfId="35631" builtinId="9" hidden="1"/>
    <cellStyle name="Besuchter Hyperlink" xfId="35633" builtinId="9" hidden="1"/>
    <cellStyle name="Besuchter Hyperlink" xfId="35635" builtinId="9" hidden="1"/>
    <cellStyle name="Besuchter Hyperlink" xfId="35637" builtinId="9" hidden="1"/>
    <cellStyle name="Besuchter Hyperlink" xfId="35639" builtinId="9" hidden="1"/>
    <cellStyle name="Besuchter Hyperlink" xfId="35641" builtinId="9" hidden="1"/>
    <cellStyle name="Besuchter Hyperlink" xfId="35643" builtinId="9" hidden="1"/>
    <cellStyle name="Besuchter Hyperlink" xfId="35645" builtinId="9" hidden="1"/>
    <cellStyle name="Besuchter Hyperlink" xfId="35647" builtinId="9" hidden="1"/>
    <cellStyle name="Besuchter Hyperlink" xfId="35649" builtinId="9" hidden="1"/>
    <cellStyle name="Besuchter Hyperlink" xfId="35651" builtinId="9" hidden="1"/>
    <cellStyle name="Besuchter Hyperlink" xfId="35653" builtinId="9" hidden="1"/>
    <cellStyle name="Eingabe 2" xfId="29" xr:uid="{00000000-0005-0000-0000-0000C2320000}"/>
    <cellStyle name="Eingabe 2 10" xfId="264" xr:uid="{00000000-0005-0000-0000-0000C3320000}"/>
    <cellStyle name="Eingabe 2 10 2" xfId="693" xr:uid="{00000000-0005-0000-0000-0000C4320000}"/>
    <cellStyle name="Eingabe 2 10 2 2" xfId="1991" xr:uid="{00000000-0005-0000-0000-0000C5320000}"/>
    <cellStyle name="Eingabe 2 10 2 2 2" xfId="5896" xr:uid="{00000000-0005-0000-0000-0000C6320000}"/>
    <cellStyle name="Eingabe 2 10 2 2 2 2" xfId="17624" xr:uid="{00000000-0005-0000-0000-0000C7320000}"/>
    <cellStyle name="Eingabe 2 10 2 2 2 3" xfId="29351" xr:uid="{00000000-0005-0000-0000-0000C8320000}"/>
    <cellStyle name="Eingabe 2 10 2 2 3" xfId="9801" xr:uid="{00000000-0005-0000-0000-0000C9320000}"/>
    <cellStyle name="Eingabe 2 10 2 2 3 2" xfId="21529" xr:uid="{00000000-0005-0000-0000-0000CA320000}"/>
    <cellStyle name="Eingabe 2 10 2 2 3 3" xfId="33256" xr:uid="{00000000-0005-0000-0000-0000CB320000}"/>
    <cellStyle name="Eingabe 2 10 2 2 4" xfId="13719" xr:uid="{00000000-0005-0000-0000-0000CC320000}"/>
    <cellStyle name="Eingabe 2 10 2 2 5" xfId="25446" xr:uid="{00000000-0005-0000-0000-0000CD320000}"/>
    <cellStyle name="Eingabe 2 10 2 3" xfId="3289" xr:uid="{00000000-0005-0000-0000-0000CE320000}"/>
    <cellStyle name="Eingabe 2 10 2 3 2" xfId="7194" xr:uid="{00000000-0005-0000-0000-0000CF320000}"/>
    <cellStyle name="Eingabe 2 10 2 3 2 2" xfId="18922" xr:uid="{00000000-0005-0000-0000-0000D0320000}"/>
    <cellStyle name="Eingabe 2 10 2 3 2 3" xfId="30649" xr:uid="{00000000-0005-0000-0000-0000D1320000}"/>
    <cellStyle name="Eingabe 2 10 2 3 3" xfId="11099" xr:uid="{00000000-0005-0000-0000-0000D2320000}"/>
    <cellStyle name="Eingabe 2 10 2 3 3 2" xfId="22827" xr:uid="{00000000-0005-0000-0000-0000D3320000}"/>
    <cellStyle name="Eingabe 2 10 2 3 3 3" xfId="34554" xr:uid="{00000000-0005-0000-0000-0000D4320000}"/>
    <cellStyle name="Eingabe 2 10 2 3 4" xfId="15017" xr:uid="{00000000-0005-0000-0000-0000D5320000}"/>
    <cellStyle name="Eingabe 2 10 2 3 5" xfId="26744" xr:uid="{00000000-0005-0000-0000-0000D6320000}"/>
    <cellStyle name="Eingabe 2 10 2 4" xfId="4598" xr:uid="{00000000-0005-0000-0000-0000D7320000}"/>
    <cellStyle name="Eingabe 2 10 2 4 2" xfId="16326" xr:uid="{00000000-0005-0000-0000-0000D8320000}"/>
    <cellStyle name="Eingabe 2 10 2 4 3" xfId="28053" xr:uid="{00000000-0005-0000-0000-0000D9320000}"/>
    <cellStyle name="Eingabe 2 10 2 5" xfId="8503" xr:uid="{00000000-0005-0000-0000-0000DA320000}"/>
    <cellStyle name="Eingabe 2 10 2 5 2" xfId="20231" xr:uid="{00000000-0005-0000-0000-0000DB320000}"/>
    <cellStyle name="Eingabe 2 10 2 5 3" xfId="31958" xr:uid="{00000000-0005-0000-0000-0000DC320000}"/>
    <cellStyle name="Eingabe 2 10 2 6" xfId="12421" xr:uid="{00000000-0005-0000-0000-0000DD320000}"/>
    <cellStyle name="Eingabe 2 10 2 7" xfId="24148" xr:uid="{00000000-0005-0000-0000-0000DE320000}"/>
    <cellStyle name="Eingabe 2 10 3" xfId="1122" xr:uid="{00000000-0005-0000-0000-0000DF320000}"/>
    <cellStyle name="Eingabe 2 10 3 2" xfId="2420" xr:uid="{00000000-0005-0000-0000-0000E0320000}"/>
    <cellStyle name="Eingabe 2 10 3 2 2" xfId="6325" xr:uid="{00000000-0005-0000-0000-0000E1320000}"/>
    <cellStyle name="Eingabe 2 10 3 2 2 2" xfId="18053" xr:uid="{00000000-0005-0000-0000-0000E2320000}"/>
    <cellStyle name="Eingabe 2 10 3 2 2 3" xfId="29780" xr:uid="{00000000-0005-0000-0000-0000E3320000}"/>
    <cellStyle name="Eingabe 2 10 3 2 3" xfId="10230" xr:uid="{00000000-0005-0000-0000-0000E4320000}"/>
    <cellStyle name="Eingabe 2 10 3 2 3 2" xfId="21958" xr:uid="{00000000-0005-0000-0000-0000E5320000}"/>
    <cellStyle name="Eingabe 2 10 3 2 3 3" xfId="33685" xr:uid="{00000000-0005-0000-0000-0000E6320000}"/>
    <cellStyle name="Eingabe 2 10 3 2 4" xfId="14148" xr:uid="{00000000-0005-0000-0000-0000E7320000}"/>
    <cellStyle name="Eingabe 2 10 3 2 5" xfId="25875" xr:uid="{00000000-0005-0000-0000-0000E8320000}"/>
    <cellStyle name="Eingabe 2 10 3 3" xfId="3718" xr:uid="{00000000-0005-0000-0000-0000E9320000}"/>
    <cellStyle name="Eingabe 2 10 3 3 2" xfId="7623" xr:uid="{00000000-0005-0000-0000-0000EA320000}"/>
    <cellStyle name="Eingabe 2 10 3 3 2 2" xfId="19351" xr:uid="{00000000-0005-0000-0000-0000EB320000}"/>
    <cellStyle name="Eingabe 2 10 3 3 2 3" xfId="31078" xr:uid="{00000000-0005-0000-0000-0000EC320000}"/>
    <cellStyle name="Eingabe 2 10 3 3 3" xfId="11528" xr:uid="{00000000-0005-0000-0000-0000ED320000}"/>
    <cellStyle name="Eingabe 2 10 3 3 3 2" xfId="23256" xr:uid="{00000000-0005-0000-0000-0000EE320000}"/>
    <cellStyle name="Eingabe 2 10 3 3 3 3" xfId="34983" xr:uid="{00000000-0005-0000-0000-0000EF320000}"/>
    <cellStyle name="Eingabe 2 10 3 3 4" xfId="15446" xr:uid="{00000000-0005-0000-0000-0000F0320000}"/>
    <cellStyle name="Eingabe 2 10 3 3 5" xfId="27173" xr:uid="{00000000-0005-0000-0000-0000F1320000}"/>
    <cellStyle name="Eingabe 2 10 3 4" xfId="5027" xr:uid="{00000000-0005-0000-0000-0000F2320000}"/>
    <cellStyle name="Eingabe 2 10 3 4 2" xfId="16755" xr:uid="{00000000-0005-0000-0000-0000F3320000}"/>
    <cellStyle name="Eingabe 2 10 3 4 3" xfId="28482" xr:uid="{00000000-0005-0000-0000-0000F4320000}"/>
    <cellStyle name="Eingabe 2 10 3 5" xfId="8932" xr:uid="{00000000-0005-0000-0000-0000F5320000}"/>
    <cellStyle name="Eingabe 2 10 3 5 2" xfId="20660" xr:uid="{00000000-0005-0000-0000-0000F6320000}"/>
    <cellStyle name="Eingabe 2 10 3 5 3" xfId="32387" xr:uid="{00000000-0005-0000-0000-0000F7320000}"/>
    <cellStyle name="Eingabe 2 10 3 6" xfId="12850" xr:uid="{00000000-0005-0000-0000-0000F8320000}"/>
    <cellStyle name="Eingabe 2 10 3 7" xfId="24577" xr:uid="{00000000-0005-0000-0000-0000F9320000}"/>
    <cellStyle name="Eingabe 2 10 4" xfId="1562" xr:uid="{00000000-0005-0000-0000-0000FA320000}"/>
    <cellStyle name="Eingabe 2 10 4 2" xfId="5467" xr:uid="{00000000-0005-0000-0000-0000FB320000}"/>
    <cellStyle name="Eingabe 2 10 4 2 2" xfId="17195" xr:uid="{00000000-0005-0000-0000-0000FC320000}"/>
    <cellStyle name="Eingabe 2 10 4 2 3" xfId="28922" xr:uid="{00000000-0005-0000-0000-0000FD320000}"/>
    <cellStyle name="Eingabe 2 10 4 3" xfId="9372" xr:uid="{00000000-0005-0000-0000-0000FE320000}"/>
    <cellStyle name="Eingabe 2 10 4 3 2" xfId="21100" xr:uid="{00000000-0005-0000-0000-0000FF320000}"/>
    <cellStyle name="Eingabe 2 10 4 3 3" xfId="32827" xr:uid="{00000000-0005-0000-0000-000000330000}"/>
    <cellStyle name="Eingabe 2 10 4 4" xfId="13290" xr:uid="{00000000-0005-0000-0000-000001330000}"/>
    <cellStyle name="Eingabe 2 10 4 5" xfId="25017" xr:uid="{00000000-0005-0000-0000-000002330000}"/>
    <cellStyle name="Eingabe 2 10 5" xfId="2860" xr:uid="{00000000-0005-0000-0000-000003330000}"/>
    <cellStyle name="Eingabe 2 10 5 2" xfId="6765" xr:uid="{00000000-0005-0000-0000-000004330000}"/>
    <cellStyle name="Eingabe 2 10 5 2 2" xfId="18493" xr:uid="{00000000-0005-0000-0000-000005330000}"/>
    <cellStyle name="Eingabe 2 10 5 2 3" xfId="30220" xr:uid="{00000000-0005-0000-0000-000006330000}"/>
    <cellStyle name="Eingabe 2 10 5 3" xfId="10670" xr:uid="{00000000-0005-0000-0000-000007330000}"/>
    <cellStyle name="Eingabe 2 10 5 3 2" xfId="22398" xr:uid="{00000000-0005-0000-0000-000008330000}"/>
    <cellStyle name="Eingabe 2 10 5 3 3" xfId="34125" xr:uid="{00000000-0005-0000-0000-000009330000}"/>
    <cellStyle name="Eingabe 2 10 5 4" xfId="14588" xr:uid="{00000000-0005-0000-0000-00000A330000}"/>
    <cellStyle name="Eingabe 2 10 5 5" xfId="26315" xr:uid="{00000000-0005-0000-0000-00000B330000}"/>
    <cellStyle name="Eingabe 2 10 6" xfId="4169" xr:uid="{00000000-0005-0000-0000-00000C330000}"/>
    <cellStyle name="Eingabe 2 10 6 2" xfId="15897" xr:uid="{00000000-0005-0000-0000-00000D330000}"/>
    <cellStyle name="Eingabe 2 10 6 3" xfId="27624" xr:uid="{00000000-0005-0000-0000-00000E330000}"/>
    <cellStyle name="Eingabe 2 10 7" xfId="8074" xr:uid="{00000000-0005-0000-0000-00000F330000}"/>
    <cellStyle name="Eingabe 2 10 7 2" xfId="19802" xr:uid="{00000000-0005-0000-0000-000010330000}"/>
    <cellStyle name="Eingabe 2 10 7 3" xfId="31529" xr:uid="{00000000-0005-0000-0000-000011330000}"/>
    <cellStyle name="Eingabe 2 10 8" xfId="11992" xr:uid="{00000000-0005-0000-0000-000012330000}"/>
    <cellStyle name="Eingabe 2 10 9" xfId="23719" xr:uid="{00000000-0005-0000-0000-000013330000}"/>
    <cellStyle name="Eingabe 2 11" xfId="295" xr:uid="{00000000-0005-0000-0000-000014330000}"/>
    <cellStyle name="Eingabe 2 11 2" xfId="724" xr:uid="{00000000-0005-0000-0000-000015330000}"/>
    <cellStyle name="Eingabe 2 11 2 2" xfId="2022" xr:uid="{00000000-0005-0000-0000-000016330000}"/>
    <cellStyle name="Eingabe 2 11 2 2 2" xfId="5927" xr:uid="{00000000-0005-0000-0000-000017330000}"/>
    <cellStyle name="Eingabe 2 11 2 2 2 2" xfId="17655" xr:uid="{00000000-0005-0000-0000-000018330000}"/>
    <cellStyle name="Eingabe 2 11 2 2 2 3" xfId="29382" xr:uid="{00000000-0005-0000-0000-000019330000}"/>
    <cellStyle name="Eingabe 2 11 2 2 3" xfId="9832" xr:uid="{00000000-0005-0000-0000-00001A330000}"/>
    <cellStyle name="Eingabe 2 11 2 2 3 2" xfId="21560" xr:uid="{00000000-0005-0000-0000-00001B330000}"/>
    <cellStyle name="Eingabe 2 11 2 2 3 3" xfId="33287" xr:uid="{00000000-0005-0000-0000-00001C330000}"/>
    <cellStyle name="Eingabe 2 11 2 2 4" xfId="13750" xr:uid="{00000000-0005-0000-0000-00001D330000}"/>
    <cellStyle name="Eingabe 2 11 2 2 5" xfId="25477" xr:uid="{00000000-0005-0000-0000-00001E330000}"/>
    <cellStyle name="Eingabe 2 11 2 3" xfId="3320" xr:uid="{00000000-0005-0000-0000-00001F330000}"/>
    <cellStyle name="Eingabe 2 11 2 3 2" xfId="7225" xr:uid="{00000000-0005-0000-0000-000020330000}"/>
    <cellStyle name="Eingabe 2 11 2 3 2 2" xfId="18953" xr:uid="{00000000-0005-0000-0000-000021330000}"/>
    <cellStyle name="Eingabe 2 11 2 3 2 3" xfId="30680" xr:uid="{00000000-0005-0000-0000-000022330000}"/>
    <cellStyle name="Eingabe 2 11 2 3 3" xfId="11130" xr:uid="{00000000-0005-0000-0000-000023330000}"/>
    <cellStyle name="Eingabe 2 11 2 3 3 2" xfId="22858" xr:uid="{00000000-0005-0000-0000-000024330000}"/>
    <cellStyle name="Eingabe 2 11 2 3 3 3" xfId="34585" xr:uid="{00000000-0005-0000-0000-000025330000}"/>
    <cellStyle name="Eingabe 2 11 2 3 4" xfId="15048" xr:uid="{00000000-0005-0000-0000-000026330000}"/>
    <cellStyle name="Eingabe 2 11 2 3 5" xfId="26775" xr:uid="{00000000-0005-0000-0000-000027330000}"/>
    <cellStyle name="Eingabe 2 11 2 4" xfId="4629" xr:uid="{00000000-0005-0000-0000-000028330000}"/>
    <cellStyle name="Eingabe 2 11 2 4 2" xfId="16357" xr:uid="{00000000-0005-0000-0000-000029330000}"/>
    <cellStyle name="Eingabe 2 11 2 4 3" xfId="28084" xr:uid="{00000000-0005-0000-0000-00002A330000}"/>
    <cellStyle name="Eingabe 2 11 2 5" xfId="8534" xr:uid="{00000000-0005-0000-0000-00002B330000}"/>
    <cellStyle name="Eingabe 2 11 2 5 2" xfId="20262" xr:uid="{00000000-0005-0000-0000-00002C330000}"/>
    <cellStyle name="Eingabe 2 11 2 5 3" xfId="31989" xr:uid="{00000000-0005-0000-0000-00002D330000}"/>
    <cellStyle name="Eingabe 2 11 2 6" xfId="12452" xr:uid="{00000000-0005-0000-0000-00002E330000}"/>
    <cellStyle name="Eingabe 2 11 2 7" xfId="24179" xr:uid="{00000000-0005-0000-0000-00002F330000}"/>
    <cellStyle name="Eingabe 2 11 3" xfId="1153" xr:uid="{00000000-0005-0000-0000-000030330000}"/>
    <cellStyle name="Eingabe 2 11 3 2" xfId="2451" xr:uid="{00000000-0005-0000-0000-000031330000}"/>
    <cellStyle name="Eingabe 2 11 3 2 2" xfId="6356" xr:uid="{00000000-0005-0000-0000-000032330000}"/>
    <cellStyle name="Eingabe 2 11 3 2 2 2" xfId="18084" xr:uid="{00000000-0005-0000-0000-000033330000}"/>
    <cellStyle name="Eingabe 2 11 3 2 2 3" xfId="29811" xr:uid="{00000000-0005-0000-0000-000034330000}"/>
    <cellStyle name="Eingabe 2 11 3 2 3" xfId="10261" xr:uid="{00000000-0005-0000-0000-000035330000}"/>
    <cellStyle name="Eingabe 2 11 3 2 3 2" xfId="21989" xr:uid="{00000000-0005-0000-0000-000036330000}"/>
    <cellStyle name="Eingabe 2 11 3 2 3 3" xfId="33716" xr:uid="{00000000-0005-0000-0000-000037330000}"/>
    <cellStyle name="Eingabe 2 11 3 2 4" xfId="14179" xr:uid="{00000000-0005-0000-0000-000038330000}"/>
    <cellStyle name="Eingabe 2 11 3 2 5" xfId="25906" xr:uid="{00000000-0005-0000-0000-000039330000}"/>
    <cellStyle name="Eingabe 2 11 3 3" xfId="3749" xr:uid="{00000000-0005-0000-0000-00003A330000}"/>
    <cellStyle name="Eingabe 2 11 3 3 2" xfId="7654" xr:uid="{00000000-0005-0000-0000-00003B330000}"/>
    <cellStyle name="Eingabe 2 11 3 3 2 2" xfId="19382" xr:uid="{00000000-0005-0000-0000-00003C330000}"/>
    <cellStyle name="Eingabe 2 11 3 3 2 3" xfId="31109" xr:uid="{00000000-0005-0000-0000-00003D330000}"/>
    <cellStyle name="Eingabe 2 11 3 3 3" xfId="11559" xr:uid="{00000000-0005-0000-0000-00003E330000}"/>
    <cellStyle name="Eingabe 2 11 3 3 3 2" xfId="23287" xr:uid="{00000000-0005-0000-0000-00003F330000}"/>
    <cellStyle name="Eingabe 2 11 3 3 3 3" xfId="35014" xr:uid="{00000000-0005-0000-0000-000040330000}"/>
    <cellStyle name="Eingabe 2 11 3 3 4" xfId="15477" xr:uid="{00000000-0005-0000-0000-000041330000}"/>
    <cellStyle name="Eingabe 2 11 3 3 5" xfId="27204" xr:uid="{00000000-0005-0000-0000-000042330000}"/>
    <cellStyle name="Eingabe 2 11 3 4" xfId="5058" xr:uid="{00000000-0005-0000-0000-000043330000}"/>
    <cellStyle name="Eingabe 2 11 3 4 2" xfId="16786" xr:uid="{00000000-0005-0000-0000-000044330000}"/>
    <cellStyle name="Eingabe 2 11 3 4 3" xfId="28513" xr:uid="{00000000-0005-0000-0000-000045330000}"/>
    <cellStyle name="Eingabe 2 11 3 5" xfId="8963" xr:uid="{00000000-0005-0000-0000-000046330000}"/>
    <cellStyle name="Eingabe 2 11 3 5 2" xfId="20691" xr:uid="{00000000-0005-0000-0000-000047330000}"/>
    <cellStyle name="Eingabe 2 11 3 5 3" xfId="32418" xr:uid="{00000000-0005-0000-0000-000048330000}"/>
    <cellStyle name="Eingabe 2 11 3 6" xfId="12881" xr:uid="{00000000-0005-0000-0000-000049330000}"/>
    <cellStyle name="Eingabe 2 11 3 7" xfId="24608" xr:uid="{00000000-0005-0000-0000-00004A330000}"/>
    <cellStyle name="Eingabe 2 11 4" xfId="1593" xr:uid="{00000000-0005-0000-0000-00004B330000}"/>
    <cellStyle name="Eingabe 2 11 4 2" xfId="5498" xr:uid="{00000000-0005-0000-0000-00004C330000}"/>
    <cellStyle name="Eingabe 2 11 4 2 2" xfId="17226" xr:uid="{00000000-0005-0000-0000-00004D330000}"/>
    <cellStyle name="Eingabe 2 11 4 2 3" xfId="28953" xr:uid="{00000000-0005-0000-0000-00004E330000}"/>
    <cellStyle name="Eingabe 2 11 4 3" xfId="9403" xr:uid="{00000000-0005-0000-0000-00004F330000}"/>
    <cellStyle name="Eingabe 2 11 4 3 2" xfId="21131" xr:uid="{00000000-0005-0000-0000-000050330000}"/>
    <cellStyle name="Eingabe 2 11 4 3 3" xfId="32858" xr:uid="{00000000-0005-0000-0000-000051330000}"/>
    <cellStyle name="Eingabe 2 11 4 4" xfId="13321" xr:uid="{00000000-0005-0000-0000-000052330000}"/>
    <cellStyle name="Eingabe 2 11 4 5" xfId="25048" xr:uid="{00000000-0005-0000-0000-000053330000}"/>
    <cellStyle name="Eingabe 2 11 5" xfId="2891" xr:uid="{00000000-0005-0000-0000-000054330000}"/>
    <cellStyle name="Eingabe 2 11 5 2" xfId="6796" xr:uid="{00000000-0005-0000-0000-000055330000}"/>
    <cellStyle name="Eingabe 2 11 5 2 2" xfId="18524" xr:uid="{00000000-0005-0000-0000-000056330000}"/>
    <cellStyle name="Eingabe 2 11 5 2 3" xfId="30251" xr:uid="{00000000-0005-0000-0000-000057330000}"/>
    <cellStyle name="Eingabe 2 11 5 3" xfId="10701" xr:uid="{00000000-0005-0000-0000-000058330000}"/>
    <cellStyle name="Eingabe 2 11 5 3 2" xfId="22429" xr:uid="{00000000-0005-0000-0000-000059330000}"/>
    <cellStyle name="Eingabe 2 11 5 3 3" xfId="34156" xr:uid="{00000000-0005-0000-0000-00005A330000}"/>
    <cellStyle name="Eingabe 2 11 5 4" xfId="14619" xr:uid="{00000000-0005-0000-0000-00005B330000}"/>
    <cellStyle name="Eingabe 2 11 5 5" xfId="26346" xr:uid="{00000000-0005-0000-0000-00005C330000}"/>
    <cellStyle name="Eingabe 2 11 6" xfId="4200" xr:uid="{00000000-0005-0000-0000-00005D330000}"/>
    <cellStyle name="Eingabe 2 11 6 2" xfId="15928" xr:uid="{00000000-0005-0000-0000-00005E330000}"/>
    <cellStyle name="Eingabe 2 11 6 3" xfId="27655" xr:uid="{00000000-0005-0000-0000-00005F330000}"/>
    <cellStyle name="Eingabe 2 11 7" xfId="8105" xr:uid="{00000000-0005-0000-0000-000060330000}"/>
    <cellStyle name="Eingabe 2 11 7 2" xfId="19833" xr:uid="{00000000-0005-0000-0000-000061330000}"/>
    <cellStyle name="Eingabe 2 11 7 3" xfId="31560" xr:uid="{00000000-0005-0000-0000-000062330000}"/>
    <cellStyle name="Eingabe 2 11 8" xfId="12023" xr:uid="{00000000-0005-0000-0000-000063330000}"/>
    <cellStyle name="Eingabe 2 11 9" xfId="23750" xr:uid="{00000000-0005-0000-0000-000064330000}"/>
    <cellStyle name="Eingabe 2 12" xfId="287" xr:uid="{00000000-0005-0000-0000-000065330000}"/>
    <cellStyle name="Eingabe 2 12 2" xfId="716" xr:uid="{00000000-0005-0000-0000-000066330000}"/>
    <cellStyle name="Eingabe 2 12 2 2" xfId="2014" xr:uid="{00000000-0005-0000-0000-000067330000}"/>
    <cellStyle name="Eingabe 2 12 2 2 2" xfId="5919" xr:uid="{00000000-0005-0000-0000-000068330000}"/>
    <cellStyle name="Eingabe 2 12 2 2 2 2" xfId="17647" xr:uid="{00000000-0005-0000-0000-000069330000}"/>
    <cellStyle name="Eingabe 2 12 2 2 2 3" xfId="29374" xr:uid="{00000000-0005-0000-0000-00006A330000}"/>
    <cellStyle name="Eingabe 2 12 2 2 3" xfId="9824" xr:uid="{00000000-0005-0000-0000-00006B330000}"/>
    <cellStyle name="Eingabe 2 12 2 2 3 2" xfId="21552" xr:uid="{00000000-0005-0000-0000-00006C330000}"/>
    <cellStyle name="Eingabe 2 12 2 2 3 3" xfId="33279" xr:uid="{00000000-0005-0000-0000-00006D330000}"/>
    <cellStyle name="Eingabe 2 12 2 2 4" xfId="13742" xr:uid="{00000000-0005-0000-0000-00006E330000}"/>
    <cellStyle name="Eingabe 2 12 2 2 5" xfId="25469" xr:uid="{00000000-0005-0000-0000-00006F330000}"/>
    <cellStyle name="Eingabe 2 12 2 3" xfId="3312" xr:uid="{00000000-0005-0000-0000-000070330000}"/>
    <cellStyle name="Eingabe 2 12 2 3 2" xfId="7217" xr:uid="{00000000-0005-0000-0000-000071330000}"/>
    <cellStyle name="Eingabe 2 12 2 3 2 2" xfId="18945" xr:uid="{00000000-0005-0000-0000-000072330000}"/>
    <cellStyle name="Eingabe 2 12 2 3 2 3" xfId="30672" xr:uid="{00000000-0005-0000-0000-000073330000}"/>
    <cellStyle name="Eingabe 2 12 2 3 3" xfId="11122" xr:uid="{00000000-0005-0000-0000-000074330000}"/>
    <cellStyle name="Eingabe 2 12 2 3 3 2" xfId="22850" xr:uid="{00000000-0005-0000-0000-000075330000}"/>
    <cellStyle name="Eingabe 2 12 2 3 3 3" xfId="34577" xr:uid="{00000000-0005-0000-0000-000076330000}"/>
    <cellStyle name="Eingabe 2 12 2 3 4" xfId="15040" xr:uid="{00000000-0005-0000-0000-000077330000}"/>
    <cellStyle name="Eingabe 2 12 2 3 5" xfId="26767" xr:uid="{00000000-0005-0000-0000-000078330000}"/>
    <cellStyle name="Eingabe 2 12 2 4" xfId="4621" xr:uid="{00000000-0005-0000-0000-000079330000}"/>
    <cellStyle name="Eingabe 2 12 2 4 2" xfId="16349" xr:uid="{00000000-0005-0000-0000-00007A330000}"/>
    <cellStyle name="Eingabe 2 12 2 4 3" xfId="28076" xr:uid="{00000000-0005-0000-0000-00007B330000}"/>
    <cellStyle name="Eingabe 2 12 2 5" xfId="8526" xr:uid="{00000000-0005-0000-0000-00007C330000}"/>
    <cellStyle name="Eingabe 2 12 2 5 2" xfId="20254" xr:uid="{00000000-0005-0000-0000-00007D330000}"/>
    <cellStyle name="Eingabe 2 12 2 5 3" xfId="31981" xr:uid="{00000000-0005-0000-0000-00007E330000}"/>
    <cellStyle name="Eingabe 2 12 2 6" xfId="12444" xr:uid="{00000000-0005-0000-0000-00007F330000}"/>
    <cellStyle name="Eingabe 2 12 2 7" xfId="24171" xr:uid="{00000000-0005-0000-0000-000080330000}"/>
    <cellStyle name="Eingabe 2 12 3" xfId="1145" xr:uid="{00000000-0005-0000-0000-000081330000}"/>
    <cellStyle name="Eingabe 2 12 3 2" xfId="2443" xr:uid="{00000000-0005-0000-0000-000082330000}"/>
    <cellStyle name="Eingabe 2 12 3 2 2" xfId="6348" xr:uid="{00000000-0005-0000-0000-000083330000}"/>
    <cellStyle name="Eingabe 2 12 3 2 2 2" xfId="18076" xr:uid="{00000000-0005-0000-0000-000084330000}"/>
    <cellStyle name="Eingabe 2 12 3 2 2 3" xfId="29803" xr:uid="{00000000-0005-0000-0000-000085330000}"/>
    <cellStyle name="Eingabe 2 12 3 2 3" xfId="10253" xr:uid="{00000000-0005-0000-0000-000086330000}"/>
    <cellStyle name="Eingabe 2 12 3 2 3 2" xfId="21981" xr:uid="{00000000-0005-0000-0000-000087330000}"/>
    <cellStyle name="Eingabe 2 12 3 2 3 3" xfId="33708" xr:uid="{00000000-0005-0000-0000-000088330000}"/>
    <cellStyle name="Eingabe 2 12 3 2 4" xfId="14171" xr:uid="{00000000-0005-0000-0000-000089330000}"/>
    <cellStyle name="Eingabe 2 12 3 2 5" xfId="25898" xr:uid="{00000000-0005-0000-0000-00008A330000}"/>
    <cellStyle name="Eingabe 2 12 3 3" xfId="3741" xr:uid="{00000000-0005-0000-0000-00008B330000}"/>
    <cellStyle name="Eingabe 2 12 3 3 2" xfId="7646" xr:uid="{00000000-0005-0000-0000-00008C330000}"/>
    <cellStyle name="Eingabe 2 12 3 3 2 2" xfId="19374" xr:uid="{00000000-0005-0000-0000-00008D330000}"/>
    <cellStyle name="Eingabe 2 12 3 3 2 3" xfId="31101" xr:uid="{00000000-0005-0000-0000-00008E330000}"/>
    <cellStyle name="Eingabe 2 12 3 3 3" xfId="11551" xr:uid="{00000000-0005-0000-0000-00008F330000}"/>
    <cellStyle name="Eingabe 2 12 3 3 3 2" xfId="23279" xr:uid="{00000000-0005-0000-0000-000090330000}"/>
    <cellStyle name="Eingabe 2 12 3 3 3 3" xfId="35006" xr:uid="{00000000-0005-0000-0000-000091330000}"/>
    <cellStyle name="Eingabe 2 12 3 3 4" xfId="15469" xr:uid="{00000000-0005-0000-0000-000092330000}"/>
    <cellStyle name="Eingabe 2 12 3 3 5" xfId="27196" xr:uid="{00000000-0005-0000-0000-000093330000}"/>
    <cellStyle name="Eingabe 2 12 3 4" xfId="5050" xr:uid="{00000000-0005-0000-0000-000094330000}"/>
    <cellStyle name="Eingabe 2 12 3 4 2" xfId="16778" xr:uid="{00000000-0005-0000-0000-000095330000}"/>
    <cellStyle name="Eingabe 2 12 3 4 3" xfId="28505" xr:uid="{00000000-0005-0000-0000-000096330000}"/>
    <cellStyle name="Eingabe 2 12 3 5" xfId="8955" xr:uid="{00000000-0005-0000-0000-000097330000}"/>
    <cellStyle name="Eingabe 2 12 3 5 2" xfId="20683" xr:uid="{00000000-0005-0000-0000-000098330000}"/>
    <cellStyle name="Eingabe 2 12 3 5 3" xfId="32410" xr:uid="{00000000-0005-0000-0000-000099330000}"/>
    <cellStyle name="Eingabe 2 12 3 6" xfId="12873" xr:uid="{00000000-0005-0000-0000-00009A330000}"/>
    <cellStyle name="Eingabe 2 12 3 7" xfId="24600" xr:uid="{00000000-0005-0000-0000-00009B330000}"/>
    <cellStyle name="Eingabe 2 12 4" xfId="1585" xr:uid="{00000000-0005-0000-0000-00009C330000}"/>
    <cellStyle name="Eingabe 2 12 4 2" xfId="5490" xr:uid="{00000000-0005-0000-0000-00009D330000}"/>
    <cellStyle name="Eingabe 2 12 4 2 2" xfId="17218" xr:uid="{00000000-0005-0000-0000-00009E330000}"/>
    <cellStyle name="Eingabe 2 12 4 2 3" xfId="28945" xr:uid="{00000000-0005-0000-0000-00009F330000}"/>
    <cellStyle name="Eingabe 2 12 4 3" xfId="9395" xr:uid="{00000000-0005-0000-0000-0000A0330000}"/>
    <cellStyle name="Eingabe 2 12 4 3 2" xfId="21123" xr:uid="{00000000-0005-0000-0000-0000A1330000}"/>
    <cellStyle name="Eingabe 2 12 4 3 3" xfId="32850" xr:uid="{00000000-0005-0000-0000-0000A2330000}"/>
    <cellStyle name="Eingabe 2 12 4 4" xfId="13313" xr:uid="{00000000-0005-0000-0000-0000A3330000}"/>
    <cellStyle name="Eingabe 2 12 4 5" xfId="25040" xr:uid="{00000000-0005-0000-0000-0000A4330000}"/>
    <cellStyle name="Eingabe 2 12 5" xfId="2883" xr:uid="{00000000-0005-0000-0000-0000A5330000}"/>
    <cellStyle name="Eingabe 2 12 5 2" xfId="6788" xr:uid="{00000000-0005-0000-0000-0000A6330000}"/>
    <cellStyle name="Eingabe 2 12 5 2 2" xfId="18516" xr:uid="{00000000-0005-0000-0000-0000A7330000}"/>
    <cellStyle name="Eingabe 2 12 5 2 3" xfId="30243" xr:uid="{00000000-0005-0000-0000-0000A8330000}"/>
    <cellStyle name="Eingabe 2 12 5 3" xfId="10693" xr:uid="{00000000-0005-0000-0000-0000A9330000}"/>
    <cellStyle name="Eingabe 2 12 5 3 2" xfId="22421" xr:uid="{00000000-0005-0000-0000-0000AA330000}"/>
    <cellStyle name="Eingabe 2 12 5 3 3" xfId="34148" xr:uid="{00000000-0005-0000-0000-0000AB330000}"/>
    <cellStyle name="Eingabe 2 12 5 4" xfId="14611" xr:uid="{00000000-0005-0000-0000-0000AC330000}"/>
    <cellStyle name="Eingabe 2 12 5 5" xfId="26338" xr:uid="{00000000-0005-0000-0000-0000AD330000}"/>
    <cellStyle name="Eingabe 2 12 6" xfId="4192" xr:uid="{00000000-0005-0000-0000-0000AE330000}"/>
    <cellStyle name="Eingabe 2 12 6 2" xfId="15920" xr:uid="{00000000-0005-0000-0000-0000AF330000}"/>
    <cellStyle name="Eingabe 2 12 6 3" xfId="27647" xr:uid="{00000000-0005-0000-0000-0000B0330000}"/>
    <cellStyle name="Eingabe 2 12 7" xfId="8097" xr:uid="{00000000-0005-0000-0000-0000B1330000}"/>
    <cellStyle name="Eingabe 2 12 7 2" xfId="19825" xr:uid="{00000000-0005-0000-0000-0000B2330000}"/>
    <cellStyle name="Eingabe 2 12 7 3" xfId="31552" xr:uid="{00000000-0005-0000-0000-0000B3330000}"/>
    <cellStyle name="Eingabe 2 12 8" xfId="12015" xr:uid="{00000000-0005-0000-0000-0000B4330000}"/>
    <cellStyle name="Eingabe 2 12 9" xfId="23742" xr:uid="{00000000-0005-0000-0000-0000B5330000}"/>
    <cellStyle name="Eingabe 2 13" xfId="306" xr:uid="{00000000-0005-0000-0000-0000B6330000}"/>
    <cellStyle name="Eingabe 2 13 2" xfId="735" xr:uid="{00000000-0005-0000-0000-0000B7330000}"/>
    <cellStyle name="Eingabe 2 13 2 2" xfId="2033" xr:uid="{00000000-0005-0000-0000-0000B8330000}"/>
    <cellStyle name="Eingabe 2 13 2 2 2" xfId="5938" xr:uid="{00000000-0005-0000-0000-0000B9330000}"/>
    <cellStyle name="Eingabe 2 13 2 2 2 2" xfId="17666" xr:uid="{00000000-0005-0000-0000-0000BA330000}"/>
    <cellStyle name="Eingabe 2 13 2 2 2 3" xfId="29393" xr:uid="{00000000-0005-0000-0000-0000BB330000}"/>
    <cellStyle name="Eingabe 2 13 2 2 3" xfId="9843" xr:uid="{00000000-0005-0000-0000-0000BC330000}"/>
    <cellStyle name="Eingabe 2 13 2 2 3 2" xfId="21571" xr:uid="{00000000-0005-0000-0000-0000BD330000}"/>
    <cellStyle name="Eingabe 2 13 2 2 3 3" xfId="33298" xr:uid="{00000000-0005-0000-0000-0000BE330000}"/>
    <cellStyle name="Eingabe 2 13 2 2 4" xfId="13761" xr:uid="{00000000-0005-0000-0000-0000BF330000}"/>
    <cellStyle name="Eingabe 2 13 2 2 5" xfId="25488" xr:uid="{00000000-0005-0000-0000-0000C0330000}"/>
    <cellStyle name="Eingabe 2 13 2 3" xfId="3331" xr:uid="{00000000-0005-0000-0000-0000C1330000}"/>
    <cellStyle name="Eingabe 2 13 2 3 2" xfId="7236" xr:uid="{00000000-0005-0000-0000-0000C2330000}"/>
    <cellStyle name="Eingabe 2 13 2 3 2 2" xfId="18964" xr:uid="{00000000-0005-0000-0000-0000C3330000}"/>
    <cellStyle name="Eingabe 2 13 2 3 2 3" xfId="30691" xr:uid="{00000000-0005-0000-0000-0000C4330000}"/>
    <cellStyle name="Eingabe 2 13 2 3 3" xfId="11141" xr:uid="{00000000-0005-0000-0000-0000C5330000}"/>
    <cellStyle name="Eingabe 2 13 2 3 3 2" xfId="22869" xr:uid="{00000000-0005-0000-0000-0000C6330000}"/>
    <cellStyle name="Eingabe 2 13 2 3 3 3" xfId="34596" xr:uid="{00000000-0005-0000-0000-0000C7330000}"/>
    <cellStyle name="Eingabe 2 13 2 3 4" xfId="15059" xr:uid="{00000000-0005-0000-0000-0000C8330000}"/>
    <cellStyle name="Eingabe 2 13 2 3 5" xfId="26786" xr:uid="{00000000-0005-0000-0000-0000C9330000}"/>
    <cellStyle name="Eingabe 2 13 2 4" xfId="4640" xr:uid="{00000000-0005-0000-0000-0000CA330000}"/>
    <cellStyle name="Eingabe 2 13 2 4 2" xfId="16368" xr:uid="{00000000-0005-0000-0000-0000CB330000}"/>
    <cellStyle name="Eingabe 2 13 2 4 3" xfId="28095" xr:uid="{00000000-0005-0000-0000-0000CC330000}"/>
    <cellStyle name="Eingabe 2 13 2 5" xfId="8545" xr:uid="{00000000-0005-0000-0000-0000CD330000}"/>
    <cellStyle name="Eingabe 2 13 2 5 2" xfId="20273" xr:uid="{00000000-0005-0000-0000-0000CE330000}"/>
    <cellStyle name="Eingabe 2 13 2 5 3" xfId="32000" xr:uid="{00000000-0005-0000-0000-0000CF330000}"/>
    <cellStyle name="Eingabe 2 13 2 6" xfId="12463" xr:uid="{00000000-0005-0000-0000-0000D0330000}"/>
    <cellStyle name="Eingabe 2 13 2 7" xfId="24190" xr:uid="{00000000-0005-0000-0000-0000D1330000}"/>
    <cellStyle name="Eingabe 2 13 3" xfId="1164" xr:uid="{00000000-0005-0000-0000-0000D2330000}"/>
    <cellStyle name="Eingabe 2 13 3 2" xfId="2462" xr:uid="{00000000-0005-0000-0000-0000D3330000}"/>
    <cellStyle name="Eingabe 2 13 3 2 2" xfId="6367" xr:uid="{00000000-0005-0000-0000-0000D4330000}"/>
    <cellStyle name="Eingabe 2 13 3 2 2 2" xfId="18095" xr:uid="{00000000-0005-0000-0000-0000D5330000}"/>
    <cellStyle name="Eingabe 2 13 3 2 2 3" xfId="29822" xr:uid="{00000000-0005-0000-0000-0000D6330000}"/>
    <cellStyle name="Eingabe 2 13 3 2 3" xfId="10272" xr:uid="{00000000-0005-0000-0000-0000D7330000}"/>
    <cellStyle name="Eingabe 2 13 3 2 3 2" xfId="22000" xr:uid="{00000000-0005-0000-0000-0000D8330000}"/>
    <cellStyle name="Eingabe 2 13 3 2 3 3" xfId="33727" xr:uid="{00000000-0005-0000-0000-0000D9330000}"/>
    <cellStyle name="Eingabe 2 13 3 2 4" xfId="14190" xr:uid="{00000000-0005-0000-0000-0000DA330000}"/>
    <cellStyle name="Eingabe 2 13 3 2 5" xfId="25917" xr:uid="{00000000-0005-0000-0000-0000DB330000}"/>
    <cellStyle name="Eingabe 2 13 3 3" xfId="3760" xr:uid="{00000000-0005-0000-0000-0000DC330000}"/>
    <cellStyle name="Eingabe 2 13 3 3 2" xfId="7665" xr:uid="{00000000-0005-0000-0000-0000DD330000}"/>
    <cellStyle name="Eingabe 2 13 3 3 2 2" xfId="19393" xr:uid="{00000000-0005-0000-0000-0000DE330000}"/>
    <cellStyle name="Eingabe 2 13 3 3 2 3" xfId="31120" xr:uid="{00000000-0005-0000-0000-0000DF330000}"/>
    <cellStyle name="Eingabe 2 13 3 3 3" xfId="11570" xr:uid="{00000000-0005-0000-0000-0000E0330000}"/>
    <cellStyle name="Eingabe 2 13 3 3 3 2" xfId="23298" xr:uid="{00000000-0005-0000-0000-0000E1330000}"/>
    <cellStyle name="Eingabe 2 13 3 3 3 3" xfId="35025" xr:uid="{00000000-0005-0000-0000-0000E2330000}"/>
    <cellStyle name="Eingabe 2 13 3 3 4" xfId="15488" xr:uid="{00000000-0005-0000-0000-0000E3330000}"/>
    <cellStyle name="Eingabe 2 13 3 3 5" xfId="27215" xr:uid="{00000000-0005-0000-0000-0000E4330000}"/>
    <cellStyle name="Eingabe 2 13 3 4" xfId="5069" xr:uid="{00000000-0005-0000-0000-0000E5330000}"/>
    <cellStyle name="Eingabe 2 13 3 4 2" xfId="16797" xr:uid="{00000000-0005-0000-0000-0000E6330000}"/>
    <cellStyle name="Eingabe 2 13 3 4 3" xfId="28524" xr:uid="{00000000-0005-0000-0000-0000E7330000}"/>
    <cellStyle name="Eingabe 2 13 3 5" xfId="8974" xr:uid="{00000000-0005-0000-0000-0000E8330000}"/>
    <cellStyle name="Eingabe 2 13 3 5 2" xfId="20702" xr:uid="{00000000-0005-0000-0000-0000E9330000}"/>
    <cellStyle name="Eingabe 2 13 3 5 3" xfId="32429" xr:uid="{00000000-0005-0000-0000-0000EA330000}"/>
    <cellStyle name="Eingabe 2 13 3 6" xfId="12892" xr:uid="{00000000-0005-0000-0000-0000EB330000}"/>
    <cellStyle name="Eingabe 2 13 3 7" xfId="24619" xr:uid="{00000000-0005-0000-0000-0000EC330000}"/>
    <cellStyle name="Eingabe 2 13 4" xfId="1604" xr:uid="{00000000-0005-0000-0000-0000ED330000}"/>
    <cellStyle name="Eingabe 2 13 4 2" xfId="5509" xr:uid="{00000000-0005-0000-0000-0000EE330000}"/>
    <cellStyle name="Eingabe 2 13 4 2 2" xfId="17237" xr:uid="{00000000-0005-0000-0000-0000EF330000}"/>
    <cellStyle name="Eingabe 2 13 4 2 3" xfId="28964" xr:uid="{00000000-0005-0000-0000-0000F0330000}"/>
    <cellStyle name="Eingabe 2 13 4 3" xfId="9414" xr:uid="{00000000-0005-0000-0000-0000F1330000}"/>
    <cellStyle name="Eingabe 2 13 4 3 2" xfId="21142" xr:uid="{00000000-0005-0000-0000-0000F2330000}"/>
    <cellStyle name="Eingabe 2 13 4 3 3" xfId="32869" xr:uid="{00000000-0005-0000-0000-0000F3330000}"/>
    <cellStyle name="Eingabe 2 13 4 4" xfId="13332" xr:uid="{00000000-0005-0000-0000-0000F4330000}"/>
    <cellStyle name="Eingabe 2 13 4 5" xfId="25059" xr:uid="{00000000-0005-0000-0000-0000F5330000}"/>
    <cellStyle name="Eingabe 2 13 5" xfId="2902" xr:uid="{00000000-0005-0000-0000-0000F6330000}"/>
    <cellStyle name="Eingabe 2 13 5 2" xfId="6807" xr:uid="{00000000-0005-0000-0000-0000F7330000}"/>
    <cellStyle name="Eingabe 2 13 5 2 2" xfId="18535" xr:uid="{00000000-0005-0000-0000-0000F8330000}"/>
    <cellStyle name="Eingabe 2 13 5 2 3" xfId="30262" xr:uid="{00000000-0005-0000-0000-0000F9330000}"/>
    <cellStyle name="Eingabe 2 13 5 3" xfId="10712" xr:uid="{00000000-0005-0000-0000-0000FA330000}"/>
    <cellStyle name="Eingabe 2 13 5 3 2" xfId="22440" xr:uid="{00000000-0005-0000-0000-0000FB330000}"/>
    <cellStyle name="Eingabe 2 13 5 3 3" xfId="34167" xr:uid="{00000000-0005-0000-0000-0000FC330000}"/>
    <cellStyle name="Eingabe 2 13 5 4" xfId="14630" xr:uid="{00000000-0005-0000-0000-0000FD330000}"/>
    <cellStyle name="Eingabe 2 13 5 5" xfId="26357" xr:uid="{00000000-0005-0000-0000-0000FE330000}"/>
    <cellStyle name="Eingabe 2 13 6" xfId="4211" xr:uid="{00000000-0005-0000-0000-0000FF330000}"/>
    <cellStyle name="Eingabe 2 13 6 2" xfId="15939" xr:uid="{00000000-0005-0000-0000-000000340000}"/>
    <cellStyle name="Eingabe 2 13 6 3" xfId="27666" xr:uid="{00000000-0005-0000-0000-000001340000}"/>
    <cellStyle name="Eingabe 2 13 7" xfId="8116" xr:uid="{00000000-0005-0000-0000-000002340000}"/>
    <cellStyle name="Eingabe 2 13 7 2" xfId="19844" xr:uid="{00000000-0005-0000-0000-000003340000}"/>
    <cellStyle name="Eingabe 2 13 7 3" xfId="31571" xr:uid="{00000000-0005-0000-0000-000004340000}"/>
    <cellStyle name="Eingabe 2 13 8" xfId="12034" xr:uid="{00000000-0005-0000-0000-000005340000}"/>
    <cellStyle name="Eingabe 2 13 9" xfId="23761" xr:uid="{00000000-0005-0000-0000-000006340000}"/>
    <cellStyle name="Eingabe 2 14" xfId="174" xr:uid="{00000000-0005-0000-0000-000007340000}"/>
    <cellStyle name="Eingabe 2 14 2" xfId="1472" xr:uid="{00000000-0005-0000-0000-000008340000}"/>
    <cellStyle name="Eingabe 2 14 2 2" xfId="5377" xr:uid="{00000000-0005-0000-0000-000009340000}"/>
    <cellStyle name="Eingabe 2 14 2 2 2" xfId="17105" xr:uid="{00000000-0005-0000-0000-00000A340000}"/>
    <cellStyle name="Eingabe 2 14 2 2 3" xfId="28832" xr:uid="{00000000-0005-0000-0000-00000B340000}"/>
    <cellStyle name="Eingabe 2 14 2 3" xfId="9282" xr:uid="{00000000-0005-0000-0000-00000C340000}"/>
    <cellStyle name="Eingabe 2 14 2 3 2" xfId="21010" xr:uid="{00000000-0005-0000-0000-00000D340000}"/>
    <cellStyle name="Eingabe 2 14 2 3 3" xfId="32737" xr:uid="{00000000-0005-0000-0000-00000E340000}"/>
    <cellStyle name="Eingabe 2 14 2 4" xfId="13200" xr:uid="{00000000-0005-0000-0000-00000F340000}"/>
    <cellStyle name="Eingabe 2 14 2 5" xfId="24927" xr:uid="{00000000-0005-0000-0000-000010340000}"/>
    <cellStyle name="Eingabe 2 14 3" xfId="2770" xr:uid="{00000000-0005-0000-0000-000011340000}"/>
    <cellStyle name="Eingabe 2 14 3 2" xfId="6675" xr:uid="{00000000-0005-0000-0000-000012340000}"/>
    <cellStyle name="Eingabe 2 14 3 2 2" xfId="18403" xr:uid="{00000000-0005-0000-0000-000013340000}"/>
    <cellStyle name="Eingabe 2 14 3 2 3" xfId="30130" xr:uid="{00000000-0005-0000-0000-000014340000}"/>
    <cellStyle name="Eingabe 2 14 3 3" xfId="10580" xr:uid="{00000000-0005-0000-0000-000015340000}"/>
    <cellStyle name="Eingabe 2 14 3 3 2" xfId="22308" xr:uid="{00000000-0005-0000-0000-000016340000}"/>
    <cellStyle name="Eingabe 2 14 3 3 3" xfId="34035" xr:uid="{00000000-0005-0000-0000-000017340000}"/>
    <cellStyle name="Eingabe 2 14 3 4" xfId="14498" xr:uid="{00000000-0005-0000-0000-000018340000}"/>
    <cellStyle name="Eingabe 2 14 3 5" xfId="26225" xr:uid="{00000000-0005-0000-0000-000019340000}"/>
    <cellStyle name="Eingabe 2 14 4" xfId="4079" xr:uid="{00000000-0005-0000-0000-00001A340000}"/>
    <cellStyle name="Eingabe 2 14 4 2" xfId="15807" xr:uid="{00000000-0005-0000-0000-00001B340000}"/>
    <cellStyle name="Eingabe 2 14 4 3" xfId="27534" xr:uid="{00000000-0005-0000-0000-00001C340000}"/>
    <cellStyle name="Eingabe 2 14 5" xfId="7984" xr:uid="{00000000-0005-0000-0000-00001D340000}"/>
    <cellStyle name="Eingabe 2 14 5 2" xfId="19712" xr:uid="{00000000-0005-0000-0000-00001E340000}"/>
    <cellStyle name="Eingabe 2 14 5 3" xfId="31439" xr:uid="{00000000-0005-0000-0000-00001F340000}"/>
    <cellStyle name="Eingabe 2 14 6" xfId="11902" xr:uid="{00000000-0005-0000-0000-000020340000}"/>
    <cellStyle name="Eingabe 2 14 7" xfId="23629" xr:uid="{00000000-0005-0000-0000-000021340000}"/>
    <cellStyle name="Eingabe 2 15" xfId="163" xr:uid="{00000000-0005-0000-0000-000022340000}"/>
    <cellStyle name="Eingabe 2 15 2" xfId="4068" xr:uid="{00000000-0005-0000-0000-000023340000}"/>
    <cellStyle name="Eingabe 2 15 2 2" xfId="15796" xr:uid="{00000000-0005-0000-0000-000024340000}"/>
    <cellStyle name="Eingabe 2 15 2 3" xfId="27523" xr:uid="{00000000-0005-0000-0000-000025340000}"/>
    <cellStyle name="Eingabe 2 15 3" xfId="7973" xr:uid="{00000000-0005-0000-0000-000026340000}"/>
    <cellStyle name="Eingabe 2 15 3 2" xfId="19701" xr:uid="{00000000-0005-0000-0000-000027340000}"/>
    <cellStyle name="Eingabe 2 15 3 3" xfId="31428" xr:uid="{00000000-0005-0000-0000-000028340000}"/>
    <cellStyle name="Eingabe 2 15 4" xfId="11891" xr:uid="{00000000-0005-0000-0000-000029340000}"/>
    <cellStyle name="Eingabe 2 15 5" xfId="23618" xr:uid="{00000000-0005-0000-0000-00002A340000}"/>
    <cellStyle name="Eingabe 2 16" xfId="152" xr:uid="{00000000-0005-0000-0000-00002B340000}"/>
    <cellStyle name="Eingabe 2 16 2" xfId="11880" xr:uid="{00000000-0005-0000-0000-00002C340000}"/>
    <cellStyle name="Eingabe 2 16 3" xfId="23607" xr:uid="{00000000-0005-0000-0000-00002D340000}"/>
    <cellStyle name="Eingabe 2 17" xfId="130" xr:uid="{00000000-0005-0000-0000-00002E340000}"/>
    <cellStyle name="Eingabe 2 18" xfId="11876" xr:uid="{00000000-0005-0000-0000-00002F340000}"/>
    <cellStyle name="Eingabe 2 19" xfId="35344" xr:uid="{00000000-0005-0000-0000-000030340000}"/>
    <cellStyle name="Eingabe 2 2" xfId="111" xr:uid="{00000000-0005-0000-0000-000031340000}"/>
    <cellStyle name="Eingabe 2 2 10" xfId="2800" xr:uid="{00000000-0005-0000-0000-000032340000}"/>
    <cellStyle name="Eingabe 2 2 10 2" xfId="6705" xr:uid="{00000000-0005-0000-0000-000033340000}"/>
    <cellStyle name="Eingabe 2 2 10 2 2" xfId="18433" xr:uid="{00000000-0005-0000-0000-000034340000}"/>
    <cellStyle name="Eingabe 2 2 10 2 3" xfId="30160" xr:uid="{00000000-0005-0000-0000-000035340000}"/>
    <cellStyle name="Eingabe 2 2 10 3" xfId="10610" xr:uid="{00000000-0005-0000-0000-000036340000}"/>
    <cellStyle name="Eingabe 2 2 10 3 2" xfId="22338" xr:uid="{00000000-0005-0000-0000-000037340000}"/>
    <cellStyle name="Eingabe 2 2 10 3 3" xfId="34065" xr:uid="{00000000-0005-0000-0000-000038340000}"/>
    <cellStyle name="Eingabe 2 2 10 4" xfId="14528" xr:uid="{00000000-0005-0000-0000-000039340000}"/>
    <cellStyle name="Eingabe 2 2 10 5" xfId="26255" xr:uid="{00000000-0005-0000-0000-00003A340000}"/>
    <cellStyle name="Eingabe 2 2 11" xfId="4109" xr:uid="{00000000-0005-0000-0000-00003B340000}"/>
    <cellStyle name="Eingabe 2 2 11 2" xfId="15837" xr:uid="{00000000-0005-0000-0000-00003C340000}"/>
    <cellStyle name="Eingabe 2 2 11 3" xfId="27564" xr:uid="{00000000-0005-0000-0000-00003D340000}"/>
    <cellStyle name="Eingabe 2 2 12" xfId="8014" xr:uid="{00000000-0005-0000-0000-00003E340000}"/>
    <cellStyle name="Eingabe 2 2 12 2" xfId="19742" xr:uid="{00000000-0005-0000-0000-00003F340000}"/>
    <cellStyle name="Eingabe 2 2 12 3" xfId="31469" xr:uid="{00000000-0005-0000-0000-000040340000}"/>
    <cellStyle name="Eingabe 2 2 13" xfId="11932" xr:uid="{00000000-0005-0000-0000-000041340000}"/>
    <cellStyle name="Eingabe 2 2 14" xfId="23659" xr:uid="{00000000-0005-0000-0000-000042340000}"/>
    <cellStyle name="Eingabe 2 2 15" xfId="35339" xr:uid="{00000000-0005-0000-0000-000043340000}"/>
    <cellStyle name="Eingabe 2 2 16" xfId="35353" xr:uid="{00000000-0005-0000-0000-000044340000}"/>
    <cellStyle name="Eingabe 2 2 17" xfId="35364" xr:uid="{00000000-0005-0000-0000-000045340000}"/>
    <cellStyle name="Eingabe 2 2 18" xfId="204" xr:uid="{00000000-0005-0000-0000-000046340000}"/>
    <cellStyle name="Eingabe 2 2 2" xfId="377" xr:uid="{00000000-0005-0000-0000-000047340000}"/>
    <cellStyle name="Eingabe 2 2 2 10" xfId="12105" xr:uid="{00000000-0005-0000-0000-000048340000}"/>
    <cellStyle name="Eingabe 2 2 2 11" xfId="23832" xr:uid="{00000000-0005-0000-0000-000049340000}"/>
    <cellStyle name="Eingabe 2 2 2 2" xfId="476" xr:uid="{00000000-0005-0000-0000-00004A340000}"/>
    <cellStyle name="Eingabe 2 2 2 2 2" xfId="905" xr:uid="{00000000-0005-0000-0000-00004B340000}"/>
    <cellStyle name="Eingabe 2 2 2 2 2 2" xfId="2203" xr:uid="{00000000-0005-0000-0000-00004C340000}"/>
    <cellStyle name="Eingabe 2 2 2 2 2 2 2" xfId="6108" xr:uid="{00000000-0005-0000-0000-00004D340000}"/>
    <cellStyle name="Eingabe 2 2 2 2 2 2 2 2" xfId="17836" xr:uid="{00000000-0005-0000-0000-00004E340000}"/>
    <cellStyle name="Eingabe 2 2 2 2 2 2 2 3" xfId="29563" xr:uid="{00000000-0005-0000-0000-00004F340000}"/>
    <cellStyle name="Eingabe 2 2 2 2 2 2 3" xfId="10013" xr:uid="{00000000-0005-0000-0000-000050340000}"/>
    <cellStyle name="Eingabe 2 2 2 2 2 2 3 2" xfId="21741" xr:uid="{00000000-0005-0000-0000-000051340000}"/>
    <cellStyle name="Eingabe 2 2 2 2 2 2 3 3" xfId="33468" xr:uid="{00000000-0005-0000-0000-000052340000}"/>
    <cellStyle name="Eingabe 2 2 2 2 2 2 4" xfId="13931" xr:uid="{00000000-0005-0000-0000-000053340000}"/>
    <cellStyle name="Eingabe 2 2 2 2 2 2 5" xfId="25658" xr:uid="{00000000-0005-0000-0000-000054340000}"/>
    <cellStyle name="Eingabe 2 2 2 2 2 3" xfId="3501" xr:uid="{00000000-0005-0000-0000-000055340000}"/>
    <cellStyle name="Eingabe 2 2 2 2 2 3 2" xfId="7406" xr:uid="{00000000-0005-0000-0000-000056340000}"/>
    <cellStyle name="Eingabe 2 2 2 2 2 3 2 2" xfId="19134" xr:uid="{00000000-0005-0000-0000-000057340000}"/>
    <cellStyle name="Eingabe 2 2 2 2 2 3 2 3" xfId="30861" xr:uid="{00000000-0005-0000-0000-000058340000}"/>
    <cellStyle name="Eingabe 2 2 2 2 2 3 3" xfId="11311" xr:uid="{00000000-0005-0000-0000-000059340000}"/>
    <cellStyle name="Eingabe 2 2 2 2 2 3 3 2" xfId="23039" xr:uid="{00000000-0005-0000-0000-00005A340000}"/>
    <cellStyle name="Eingabe 2 2 2 2 2 3 3 3" xfId="34766" xr:uid="{00000000-0005-0000-0000-00005B340000}"/>
    <cellStyle name="Eingabe 2 2 2 2 2 3 4" xfId="15229" xr:uid="{00000000-0005-0000-0000-00005C340000}"/>
    <cellStyle name="Eingabe 2 2 2 2 2 3 5" xfId="26956" xr:uid="{00000000-0005-0000-0000-00005D340000}"/>
    <cellStyle name="Eingabe 2 2 2 2 2 4" xfId="4810" xr:uid="{00000000-0005-0000-0000-00005E340000}"/>
    <cellStyle name="Eingabe 2 2 2 2 2 4 2" xfId="16538" xr:uid="{00000000-0005-0000-0000-00005F340000}"/>
    <cellStyle name="Eingabe 2 2 2 2 2 4 3" xfId="28265" xr:uid="{00000000-0005-0000-0000-000060340000}"/>
    <cellStyle name="Eingabe 2 2 2 2 2 5" xfId="8715" xr:uid="{00000000-0005-0000-0000-000061340000}"/>
    <cellStyle name="Eingabe 2 2 2 2 2 5 2" xfId="20443" xr:uid="{00000000-0005-0000-0000-000062340000}"/>
    <cellStyle name="Eingabe 2 2 2 2 2 5 3" xfId="32170" xr:uid="{00000000-0005-0000-0000-000063340000}"/>
    <cellStyle name="Eingabe 2 2 2 2 2 6" xfId="12633" xr:uid="{00000000-0005-0000-0000-000064340000}"/>
    <cellStyle name="Eingabe 2 2 2 2 2 7" xfId="24360" xr:uid="{00000000-0005-0000-0000-000065340000}"/>
    <cellStyle name="Eingabe 2 2 2 2 3" xfId="1334" xr:uid="{00000000-0005-0000-0000-000066340000}"/>
    <cellStyle name="Eingabe 2 2 2 2 3 2" xfId="2632" xr:uid="{00000000-0005-0000-0000-000067340000}"/>
    <cellStyle name="Eingabe 2 2 2 2 3 2 2" xfId="6537" xr:uid="{00000000-0005-0000-0000-000068340000}"/>
    <cellStyle name="Eingabe 2 2 2 2 3 2 2 2" xfId="18265" xr:uid="{00000000-0005-0000-0000-000069340000}"/>
    <cellStyle name="Eingabe 2 2 2 2 3 2 2 3" xfId="29992" xr:uid="{00000000-0005-0000-0000-00006A340000}"/>
    <cellStyle name="Eingabe 2 2 2 2 3 2 3" xfId="10442" xr:uid="{00000000-0005-0000-0000-00006B340000}"/>
    <cellStyle name="Eingabe 2 2 2 2 3 2 3 2" xfId="22170" xr:uid="{00000000-0005-0000-0000-00006C340000}"/>
    <cellStyle name="Eingabe 2 2 2 2 3 2 3 3" xfId="33897" xr:uid="{00000000-0005-0000-0000-00006D340000}"/>
    <cellStyle name="Eingabe 2 2 2 2 3 2 4" xfId="14360" xr:uid="{00000000-0005-0000-0000-00006E340000}"/>
    <cellStyle name="Eingabe 2 2 2 2 3 2 5" xfId="26087" xr:uid="{00000000-0005-0000-0000-00006F340000}"/>
    <cellStyle name="Eingabe 2 2 2 2 3 3" xfId="3930" xr:uid="{00000000-0005-0000-0000-000070340000}"/>
    <cellStyle name="Eingabe 2 2 2 2 3 3 2" xfId="7835" xr:uid="{00000000-0005-0000-0000-000071340000}"/>
    <cellStyle name="Eingabe 2 2 2 2 3 3 2 2" xfId="19563" xr:uid="{00000000-0005-0000-0000-000072340000}"/>
    <cellStyle name="Eingabe 2 2 2 2 3 3 2 3" xfId="31290" xr:uid="{00000000-0005-0000-0000-000073340000}"/>
    <cellStyle name="Eingabe 2 2 2 2 3 3 3" xfId="11740" xr:uid="{00000000-0005-0000-0000-000074340000}"/>
    <cellStyle name="Eingabe 2 2 2 2 3 3 3 2" xfId="23468" xr:uid="{00000000-0005-0000-0000-000075340000}"/>
    <cellStyle name="Eingabe 2 2 2 2 3 3 3 3" xfId="35195" xr:uid="{00000000-0005-0000-0000-000076340000}"/>
    <cellStyle name="Eingabe 2 2 2 2 3 3 4" xfId="15658" xr:uid="{00000000-0005-0000-0000-000077340000}"/>
    <cellStyle name="Eingabe 2 2 2 2 3 3 5" xfId="27385" xr:uid="{00000000-0005-0000-0000-000078340000}"/>
    <cellStyle name="Eingabe 2 2 2 2 3 4" xfId="5239" xr:uid="{00000000-0005-0000-0000-000079340000}"/>
    <cellStyle name="Eingabe 2 2 2 2 3 4 2" xfId="16967" xr:uid="{00000000-0005-0000-0000-00007A340000}"/>
    <cellStyle name="Eingabe 2 2 2 2 3 4 3" xfId="28694" xr:uid="{00000000-0005-0000-0000-00007B340000}"/>
    <cellStyle name="Eingabe 2 2 2 2 3 5" xfId="9144" xr:uid="{00000000-0005-0000-0000-00007C340000}"/>
    <cellStyle name="Eingabe 2 2 2 2 3 5 2" xfId="20872" xr:uid="{00000000-0005-0000-0000-00007D340000}"/>
    <cellStyle name="Eingabe 2 2 2 2 3 5 3" xfId="32599" xr:uid="{00000000-0005-0000-0000-00007E340000}"/>
    <cellStyle name="Eingabe 2 2 2 2 3 6" xfId="13062" xr:uid="{00000000-0005-0000-0000-00007F340000}"/>
    <cellStyle name="Eingabe 2 2 2 2 3 7" xfId="24789" xr:uid="{00000000-0005-0000-0000-000080340000}"/>
    <cellStyle name="Eingabe 2 2 2 2 4" xfId="1774" xr:uid="{00000000-0005-0000-0000-000081340000}"/>
    <cellStyle name="Eingabe 2 2 2 2 4 2" xfId="5679" xr:uid="{00000000-0005-0000-0000-000082340000}"/>
    <cellStyle name="Eingabe 2 2 2 2 4 2 2" xfId="17407" xr:uid="{00000000-0005-0000-0000-000083340000}"/>
    <cellStyle name="Eingabe 2 2 2 2 4 2 3" xfId="29134" xr:uid="{00000000-0005-0000-0000-000084340000}"/>
    <cellStyle name="Eingabe 2 2 2 2 4 3" xfId="9584" xr:uid="{00000000-0005-0000-0000-000085340000}"/>
    <cellStyle name="Eingabe 2 2 2 2 4 3 2" xfId="21312" xr:uid="{00000000-0005-0000-0000-000086340000}"/>
    <cellStyle name="Eingabe 2 2 2 2 4 3 3" xfId="33039" xr:uid="{00000000-0005-0000-0000-000087340000}"/>
    <cellStyle name="Eingabe 2 2 2 2 4 4" xfId="13502" xr:uid="{00000000-0005-0000-0000-000088340000}"/>
    <cellStyle name="Eingabe 2 2 2 2 4 5" xfId="25229" xr:uid="{00000000-0005-0000-0000-000089340000}"/>
    <cellStyle name="Eingabe 2 2 2 2 5" xfId="3072" xr:uid="{00000000-0005-0000-0000-00008A340000}"/>
    <cellStyle name="Eingabe 2 2 2 2 5 2" xfId="6977" xr:uid="{00000000-0005-0000-0000-00008B340000}"/>
    <cellStyle name="Eingabe 2 2 2 2 5 2 2" xfId="18705" xr:uid="{00000000-0005-0000-0000-00008C340000}"/>
    <cellStyle name="Eingabe 2 2 2 2 5 2 3" xfId="30432" xr:uid="{00000000-0005-0000-0000-00008D340000}"/>
    <cellStyle name="Eingabe 2 2 2 2 5 3" xfId="10882" xr:uid="{00000000-0005-0000-0000-00008E340000}"/>
    <cellStyle name="Eingabe 2 2 2 2 5 3 2" xfId="22610" xr:uid="{00000000-0005-0000-0000-00008F340000}"/>
    <cellStyle name="Eingabe 2 2 2 2 5 3 3" xfId="34337" xr:uid="{00000000-0005-0000-0000-000090340000}"/>
    <cellStyle name="Eingabe 2 2 2 2 5 4" xfId="14800" xr:uid="{00000000-0005-0000-0000-000091340000}"/>
    <cellStyle name="Eingabe 2 2 2 2 5 5" xfId="26527" xr:uid="{00000000-0005-0000-0000-000092340000}"/>
    <cellStyle name="Eingabe 2 2 2 2 6" xfId="4381" xr:uid="{00000000-0005-0000-0000-000093340000}"/>
    <cellStyle name="Eingabe 2 2 2 2 6 2" xfId="16109" xr:uid="{00000000-0005-0000-0000-000094340000}"/>
    <cellStyle name="Eingabe 2 2 2 2 6 3" xfId="27836" xr:uid="{00000000-0005-0000-0000-000095340000}"/>
    <cellStyle name="Eingabe 2 2 2 2 7" xfId="8286" xr:uid="{00000000-0005-0000-0000-000096340000}"/>
    <cellStyle name="Eingabe 2 2 2 2 7 2" xfId="20014" xr:uid="{00000000-0005-0000-0000-000097340000}"/>
    <cellStyle name="Eingabe 2 2 2 2 7 3" xfId="31741" xr:uid="{00000000-0005-0000-0000-000098340000}"/>
    <cellStyle name="Eingabe 2 2 2 2 8" xfId="12204" xr:uid="{00000000-0005-0000-0000-000099340000}"/>
    <cellStyle name="Eingabe 2 2 2 2 9" xfId="23931" xr:uid="{00000000-0005-0000-0000-00009A340000}"/>
    <cellStyle name="Eingabe 2 2 2 3" xfId="575" xr:uid="{00000000-0005-0000-0000-00009B340000}"/>
    <cellStyle name="Eingabe 2 2 2 3 2" xfId="1004" xr:uid="{00000000-0005-0000-0000-00009C340000}"/>
    <cellStyle name="Eingabe 2 2 2 3 2 2" xfId="2302" xr:uid="{00000000-0005-0000-0000-00009D340000}"/>
    <cellStyle name="Eingabe 2 2 2 3 2 2 2" xfId="6207" xr:uid="{00000000-0005-0000-0000-00009E340000}"/>
    <cellStyle name="Eingabe 2 2 2 3 2 2 2 2" xfId="17935" xr:uid="{00000000-0005-0000-0000-00009F340000}"/>
    <cellStyle name="Eingabe 2 2 2 3 2 2 2 3" xfId="29662" xr:uid="{00000000-0005-0000-0000-0000A0340000}"/>
    <cellStyle name="Eingabe 2 2 2 3 2 2 3" xfId="10112" xr:uid="{00000000-0005-0000-0000-0000A1340000}"/>
    <cellStyle name="Eingabe 2 2 2 3 2 2 3 2" xfId="21840" xr:uid="{00000000-0005-0000-0000-0000A2340000}"/>
    <cellStyle name="Eingabe 2 2 2 3 2 2 3 3" xfId="33567" xr:uid="{00000000-0005-0000-0000-0000A3340000}"/>
    <cellStyle name="Eingabe 2 2 2 3 2 2 4" xfId="14030" xr:uid="{00000000-0005-0000-0000-0000A4340000}"/>
    <cellStyle name="Eingabe 2 2 2 3 2 2 5" xfId="25757" xr:uid="{00000000-0005-0000-0000-0000A5340000}"/>
    <cellStyle name="Eingabe 2 2 2 3 2 3" xfId="3600" xr:uid="{00000000-0005-0000-0000-0000A6340000}"/>
    <cellStyle name="Eingabe 2 2 2 3 2 3 2" xfId="7505" xr:uid="{00000000-0005-0000-0000-0000A7340000}"/>
    <cellStyle name="Eingabe 2 2 2 3 2 3 2 2" xfId="19233" xr:uid="{00000000-0005-0000-0000-0000A8340000}"/>
    <cellStyle name="Eingabe 2 2 2 3 2 3 2 3" xfId="30960" xr:uid="{00000000-0005-0000-0000-0000A9340000}"/>
    <cellStyle name="Eingabe 2 2 2 3 2 3 3" xfId="11410" xr:uid="{00000000-0005-0000-0000-0000AA340000}"/>
    <cellStyle name="Eingabe 2 2 2 3 2 3 3 2" xfId="23138" xr:uid="{00000000-0005-0000-0000-0000AB340000}"/>
    <cellStyle name="Eingabe 2 2 2 3 2 3 3 3" xfId="34865" xr:uid="{00000000-0005-0000-0000-0000AC340000}"/>
    <cellStyle name="Eingabe 2 2 2 3 2 3 4" xfId="15328" xr:uid="{00000000-0005-0000-0000-0000AD340000}"/>
    <cellStyle name="Eingabe 2 2 2 3 2 3 5" xfId="27055" xr:uid="{00000000-0005-0000-0000-0000AE340000}"/>
    <cellStyle name="Eingabe 2 2 2 3 2 4" xfId="4909" xr:uid="{00000000-0005-0000-0000-0000AF340000}"/>
    <cellStyle name="Eingabe 2 2 2 3 2 4 2" xfId="16637" xr:uid="{00000000-0005-0000-0000-0000B0340000}"/>
    <cellStyle name="Eingabe 2 2 2 3 2 4 3" xfId="28364" xr:uid="{00000000-0005-0000-0000-0000B1340000}"/>
    <cellStyle name="Eingabe 2 2 2 3 2 5" xfId="8814" xr:uid="{00000000-0005-0000-0000-0000B2340000}"/>
    <cellStyle name="Eingabe 2 2 2 3 2 5 2" xfId="20542" xr:uid="{00000000-0005-0000-0000-0000B3340000}"/>
    <cellStyle name="Eingabe 2 2 2 3 2 5 3" xfId="32269" xr:uid="{00000000-0005-0000-0000-0000B4340000}"/>
    <cellStyle name="Eingabe 2 2 2 3 2 6" xfId="12732" xr:uid="{00000000-0005-0000-0000-0000B5340000}"/>
    <cellStyle name="Eingabe 2 2 2 3 2 7" xfId="24459" xr:uid="{00000000-0005-0000-0000-0000B6340000}"/>
    <cellStyle name="Eingabe 2 2 2 3 3" xfId="1433" xr:uid="{00000000-0005-0000-0000-0000B7340000}"/>
    <cellStyle name="Eingabe 2 2 2 3 3 2" xfId="2731" xr:uid="{00000000-0005-0000-0000-0000B8340000}"/>
    <cellStyle name="Eingabe 2 2 2 3 3 2 2" xfId="6636" xr:uid="{00000000-0005-0000-0000-0000B9340000}"/>
    <cellStyle name="Eingabe 2 2 2 3 3 2 2 2" xfId="18364" xr:uid="{00000000-0005-0000-0000-0000BA340000}"/>
    <cellStyle name="Eingabe 2 2 2 3 3 2 2 3" xfId="30091" xr:uid="{00000000-0005-0000-0000-0000BB340000}"/>
    <cellStyle name="Eingabe 2 2 2 3 3 2 3" xfId="10541" xr:uid="{00000000-0005-0000-0000-0000BC340000}"/>
    <cellStyle name="Eingabe 2 2 2 3 3 2 3 2" xfId="22269" xr:uid="{00000000-0005-0000-0000-0000BD340000}"/>
    <cellStyle name="Eingabe 2 2 2 3 3 2 3 3" xfId="33996" xr:uid="{00000000-0005-0000-0000-0000BE340000}"/>
    <cellStyle name="Eingabe 2 2 2 3 3 2 4" xfId="14459" xr:uid="{00000000-0005-0000-0000-0000BF340000}"/>
    <cellStyle name="Eingabe 2 2 2 3 3 2 5" xfId="26186" xr:uid="{00000000-0005-0000-0000-0000C0340000}"/>
    <cellStyle name="Eingabe 2 2 2 3 3 3" xfId="4029" xr:uid="{00000000-0005-0000-0000-0000C1340000}"/>
    <cellStyle name="Eingabe 2 2 2 3 3 3 2" xfId="7934" xr:uid="{00000000-0005-0000-0000-0000C2340000}"/>
    <cellStyle name="Eingabe 2 2 2 3 3 3 2 2" xfId="19662" xr:uid="{00000000-0005-0000-0000-0000C3340000}"/>
    <cellStyle name="Eingabe 2 2 2 3 3 3 2 3" xfId="31389" xr:uid="{00000000-0005-0000-0000-0000C4340000}"/>
    <cellStyle name="Eingabe 2 2 2 3 3 3 3" xfId="11839" xr:uid="{00000000-0005-0000-0000-0000C5340000}"/>
    <cellStyle name="Eingabe 2 2 2 3 3 3 3 2" xfId="23567" xr:uid="{00000000-0005-0000-0000-0000C6340000}"/>
    <cellStyle name="Eingabe 2 2 2 3 3 3 3 3" xfId="35294" xr:uid="{00000000-0005-0000-0000-0000C7340000}"/>
    <cellStyle name="Eingabe 2 2 2 3 3 3 4" xfId="15757" xr:uid="{00000000-0005-0000-0000-0000C8340000}"/>
    <cellStyle name="Eingabe 2 2 2 3 3 3 5" xfId="27484" xr:uid="{00000000-0005-0000-0000-0000C9340000}"/>
    <cellStyle name="Eingabe 2 2 2 3 3 4" xfId="5338" xr:uid="{00000000-0005-0000-0000-0000CA340000}"/>
    <cellStyle name="Eingabe 2 2 2 3 3 4 2" xfId="17066" xr:uid="{00000000-0005-0000-0000-0000CB340000}"/>
    <cellStyle name="Eingabe 2 2 2 3 3 4 3" xfId="28793" xr:uid="{00000000-0005-0000-0000-0000CC340000}"/>
    <cellStyle name="Eingabe 2 2 2 3 3 5" xfId="9243" xr:uid="{00000000-0005-0000-0000-0000CD340000}"/>
    <cellStyle name="Eingabe 2 2 2 3 3 5 2" xfId="20971" xr:uid="{00000000-0005-0000-0000-0000CE340000}"/>
    <cellStyle name="Eingabe 2 2 2 3 3 5 3" xfId="32698" xr:uid="{00000000-0005-0000-0000-0000CF340000}"/>
    <cellStyle name="Eingabe 2 2 2 3 3 6" xfId="13161" xr:uid="{00000000-0005-0000-0000-0000D0340000}"/>
    <cellStyle name="Eingabe 2 2 2 3 3 7" xfId="24888" xr:uid="{00000000-0005-0000-0000-0000D1340000}"/>
    <cellStyle name="Eingabe 2 2 2 3 4" xfId="1873" xr:uid="{00000000-0005-0000-0000-0000D2340000}"/>
    <cellStyle name="Eingabe 2 2 2 3 4 2" xfId="5778" xr:uid="{00000000-0005-0000-0000-0000D3340000}"/>
    <cellStyle name="Eingabe 2 2 2 3 4 2 2" xfId="17506" xr:uid="{00000000-0005-0000-0000-0000D4340000}"/>
    <cellStyle name="Eingabe 2 2 2 3 4 2 3" xfId="29233" xr:uid="{00000000-0005-0000-0000-0000D5340000}"/>
    <cellStyle name="Eingabe 2 2 2 3 4 3" xfId="9683" xr:uid="{00000000-0005-0000-0000-0000D6340000}"/>
    <cellStyle name="Eingabe 2 2 2 3 4 3 2" xfId="21411" xr:uid="{00000000-0005-0000-0000-0000D7340000}"/>
    <cellStyle name="Eingabe 2 2 2 3 4 3 3" xfId="33138" xr:uid="{00000000-0005-0000-0000-0000D8340000}"/>
    <cellStyle name="Eingabe 2 2 2 3 4 4" xfId="13601" xr:uid="{00000000-0005-0000-0000-0000D9340000}"/>
    <cellStyle name="Eingabe 2 2 2 3 4 5" xfId="25328" xr:uid="{00000000-0005-0000-0000-0000DA340000}"/>
    <cellStyle name="Eingabe 2 2 2 3 5" xfId="3171" xr:uid="{00000000-0005-0000-0000-0000DB340000}"/>
    <cellStyle name="Eingabe 2 2 2 3 5 2" xfId="7076" xr:uid="{00000000-0005-0000-0000-0000DC340000}"/>
    <cellStyle name="Eingabe 2 2 2 3 5 2 2" xfId="18804" xr:uid="{00000000-0005-0000-0000-0000DD340000}"/>
    <cellStyle name="Eingabe 2 2 2 3 5 2 3" xfId="30531" xr:uid="{00000000-0005-0000-0000-0000DE340000}"/>
    <cellStyle name="Eingabe 2 2 2 3 5 3" xfId="10981" xr:uid="{00000000-0005-0000-0000-0000DF340000}"/>
    <cellStyle name="Eingabe 2 2 2 3 5 3 2" xfId="22709" xr:uid="{00000000-0005-0000-0000-0000E0340000}"/>
    <cellStyle name="Eingabe 2 2 2 3 5 3 3" xfId="34436" xr:uid="{00000000-0005-0000-0000-0000E1340000}"/>
    <cellStyle name="Eingabe 2 2 2 3 5 4" xfId="14899" xr:uid="{00000000-0005-0000-0000-0000E2340000}"/>
    <cellStyle name="Eingabe 2 2 2 3 5 5" xfId="26626" xr:uid="{00000000-0005-0000-0000-0000E3340000}"/>
    <cellStyle name="Eingabe 2 2 2 3 6" xfId="4480" xr:uid="{00000000-0005-0000-0000-0000E4340000}"/>
    <cellStyle name="Eingabe 2 2 2 3 6 2" xfId="16208" xr:uid="{00000000-0005-0000-0000-0000E5340000}"/>
    <cellStyle name="Eingabe 2 2 2 3 6 3" xfId="27935" xr:uid="{00000000-0005-0000-0000-0000E6340000}"/>
    <cellStyle name="Eingabe 2 2 2 3 7" xfId="8385" xr:uid="{00000000-0005-0000-0000-0000E7340000}"/>
    <cellStyle name="Eingabe 2 2 2 3 7 2" xfId="20113" xr:uid="{00000000-0005-0000-0000-0000E8340000}"/>
    <cellStyle name="Eingabe 2 2 2 3 7 3" xfId="31840" xr:uid="{00000000-0005-0000-0000-0000E9340000}"/>
    <cellStyle name="Eingabe 2 2 2 3 8" xfId="12303" xr:uid="{00000000-0005-0000-0000-0000EA340000}"/>
    <cellStyle name="Eingabe 2 2 2 3 9" xfId="24030" xr:uid="{00000000-0005-0000-0000-0000EB340000}"/>
    <cellStyle name="Eingabe 2 2 2 4" xfId="806" xr:uid="{00000000-0005-0000-0000-0000EC340000}"/>
    <cellStyle name="Eingabe 2 2 2 4 2" xfId="2104" xr:uid="{00000000-0005-0000-0000-0000ED340000}"/>
    <cellStyle name="Eingabe 2 2 2 4 2 2" xfId="6009" xr:uid="{00000000-0005-0000-0000-0000EE340000}"/>
    <cellStyle name="Eingabe 2 2 2 4 2 2 2" xfId="17737" xr:uid="{00000000-0005-0000-0000-0000EF340000}"/>
    <cellStyle name="Eingabe 2 2 2 4 2 2 3" xfId="29464" xr:uid="{00000000-0005-0000-0000-0000F0340000}"/>
    <cellStyle name="Eingabe 2 2 2 4 2 3" xfId="9914" xr:uid="{00000000-0005-0000-0000-0000F1340000}"/>
    <cellStyle name="Eingabe 2 2 2 4 2 3 2" xfId="21642" xr:uid="{00000000-0005-0000-0000-0000F2340000}"/>
    <cellStyle name="Eingabe 2 2 2 4 2 3 3" xfId="33369" xr:uid="{00000000-0005-0000-0000-0000F3340000}"/>
    <cellStyle name="Eingabe 2 2 2 4 2 4" xfId="13832" xr:uid="{00000000-0005-0000-0000-0000F4340000}"/>
    <cellStyle name="Eingabe 2 2 2 4 2 5" xfId="25559" xr:uid="{00000000-0005-0000-0000-0000F5340000}"/>
    <cellStyle name="Eingabe 2 2 2 4 3" xfId="3402" xr:uid="{00000000-0005-0000-0000-0000F6340000}"/>
    <cellStyle name="Eingabe 2 2 2 4 3 2" xfId="7307" xr:uid="{00000000-0005-0000-0000-0000F7340000}"/>
    <cellStyle name="Eingabe 2 2 2 4 3 2 2" xfId="19035" xr:uid="{00000000-0005-0000-0000-0000F8340000}"/>
    <cellStyle name="Eingabe 2 2 2 4 3 2 3" xfId="30762" xr:uid="{00000000-0005-0000-0000-0000F9340000}"/>
    <cellStyle name="Eingabe 2 2 2 4 3 3" xfId="11212" xr:uid="{00000000-0005-0000-0000-0000FA340000}"/>
    <cellStyle name="Eingabe 2 2 2 4 3 3 2" xfId="22940" xr:uid="{00000000-0005-0000-0000-0000FB340000}"/>
    <cellStyle name="Eingabe 2 2 2 4 3 3 3" xfId="34667" xr:uid="{00000000-0005-0000-0000-0000FC340000}"/>
    <cellStyle name="Eingabe 2 2 2 4 3 4" xfId="15130" xr:uid="{00000000-0005-0000-0000-0000FD340000}"/>
    <cellStyle name="Eingabe 2 2 2 4 3 5" xfId="26857" xr:uid="{00000000-0005-0000-0000-0000FE340000}"/>
    <cellStyle name="Eingabe 2 2 2 4 4" xfId="4711" xr:uid="{00000000-0005-0000-0000-0000FF340000}"/>
    <cellStyle name="Eingabe 2 2 2 4 4 2" xfId="16439" xr:uid="{00000000-0005-0000-0000-000000350000}"/>
    <cellStyle name="Eingabe 2 2 2 4 4 3" xfId="28166" xr:uid="{00000000-0005-0000-0000-000001350000}"/>
    <cellStyle name="Eingabe 2 2 2 4 5" xfId="8616" xr:uid="{00000000-0005-0000-0000-000002350000}"/>
    <cellStyle name="Eingabe 2 2 2 4 5 2" xfId="20344" xr:uid="{00000000-0005-0000-0000-000003350000}"/>
    <cellStyle name="Eingabe 2 2 2 4 5 3" xfId="32071" xr:uid="{00000000-0005-0000-0000-000004350000}"/>
    <cellStyle name="Eingabe 2 2 2 4 6" xfId="12534" xr:uid="{00000000-0005-0000-0000-000005350000}"/>
    <cellStyle name="Eingabe 2 2 2 4 7" xfId="24261" xr:uid="{00000000-0005-0000-0000-000006350000}"/>
    <cellStyle name="Eingabe 2 2 2 5" xfId="1235" xr:uid="{00000000-0005-0000-0000-000007350000}"/>
    <cellStyle name="Eingabe 2 2 2 5 2" xfId="2533" xr:uid="{00000000-0005-0000-0000-000008350000}"/>
    <cellStyle name="Eingabe 2 2 2 5 2 2" xfId="6438" xr:uid="{00000000-0005-0000-0000-000009350000}"/>
    <cellStyle name="Eingabe 2 2 2 5 2 2 2" xfId="18166" xr:uid="{00000000-0005-0000-0000-00000A350000}"/>
    <cellStyle name="Eingabe 2 2 2 5 2 2 3" xfId="29893" xr:uid="{00000000-0005-0000-0000-00000B350000}"/>
    <cellStyle name="Eingabe 2 2 2 5 2 3" xfId="10343" xr:uid="{00000000-0005-0000-0000-00000C350000}"/>
    <cellStyle name="Eingabe 2 2 2 5 2 3 2" xfId="22071" xr:uid="{00000000-0005-0000-0000-00000D350000}"/>
    <cellStyle name="Eingabe 2 2 2 5 2 3 3" xfId="33798" xr:uid="{00000000-0005-0000-0000-00000E350000}"/>
    <cellStyle name="Eingabe 2 2 2 5 2 4" xfId="14261" xr:uid="{00000000-0005-0000-0000-00000F350000}"/>
    <cellStyle name="Eingabe 2 2 2 5 2 5" xfId="25988" xr:uid="{00000000-0005-0000-0000-000010350000}"/>
    <cellStyle name="Eingabe 2 2 2 5 3" xfId="3831" xr:uid="{00000000-0005-0000-0000-000011350000}"/>
    <cellStyle name="Eingabe 2 2 2 5 3 2" xfId="7736" xr:uid="{00000000-0005-0000-0000-000012350000}"/>
    <cellStyle name="Eingabe 2 2 2 5 3 2 2" xfId="19464" xr:uid="{00000000-0005-0000-0000-000013350000}"/>
    <cellStyle name="Eingabe 2 2 2 5 3 2 3" xfId="31191" xr:uid="{00000000-0005-0000-0000-000014350000}"/>
    <cellStyle name="Eingabe 2 2 2 5 3 3" xfId="11641" xr:uid="{00000000-0005-0000-0000-000015350000}"/>
    <cellStyle name="Eingabe 2 2 2 5 3 3 2" xfId="23369" xr:uid="{00000000-0005-0000-0000-000016350000}"/>
    <cellStyle name="Eingabe 2 2 2 5 3 3 3" xfId="35096" xr:uid="{00000000-0005-0000-0000-000017350000}"/>
    <cellStyle name="Eingabe 2 2 2 5 3 4" xfId="15559" xr:uid="{00000000-0005-0000-0000-000018350000}"/>
    <cellStyle name="Eingabe 2 2 2 5 3 5" xfId="27286" xr:uid="{00000000-0005-0000-0000-000019350000}"/>
    <cellStyle name="Eingabe 2 2 2 5 4" xfId="5140" xr:uid="{00000000-0005-0000-0000-00001A350000}"/>
    <cellStyle name="Eingabe 2 2 2 5 4 2" xfId="16868" xr:uid="{00000000-0005-0000-0000-00001B350000}"/>
    <cellStyle name="Eingabe 2 2 2 5 4 3" xfId="28595" xr:uid="{00000000-0005-0000-0000-00001C350000}"/>
    <cellStyle name="Eingabe 2 2 2 5 5" xfId="9045" xr:uid="{00000000-0005-0000-0000-00001D350000}"/>
    <cellStyle name="Eingabe 2 2 2 5 5 2" xfId="20773" xr:uid="{00000000-0005-0000-0000-00001E350000}"/>
    <cellStyle name="Eingabe 2 2 2 5 5 3" xfId="32500" xr:uid="{00000000-0005-0000-0000-00001F350000}"/>
    <cellStyle name="Eingabe 2 2 2 5 6" xfId="12963" xr:uid="{00000000-0005-0000-0000-000020350000}"/>
    <cellStyle name="Eingabe 2 2 2 5 7" xfId="24690" xr:uid="{00000000-0005-0000-0000-000021350000}"/>
    <cellStyle name="Eingabe 2 2 2 6" xfId="1675" xr:uid="{00000000-0005-0000-0000-000022350000}"/>
    <cellStyle name="Eingabe 2 2 2 6 2" xfId="5580" xr:uid="{00000000-0005-0000-0000-000023350000}"/>
    <cellStyle name="Eingabe 2 2 2 6 2 2" xfId="17308" xr:uid="{00000000-0005-0000-0000-000024350000}"/>
    <cellStyle name="Eingabe 2 2 2 6 2 3" xfId="29035" xr:uid="{00000000-0005-0000-0000-000025350000}"/>
    <cellStyle name="Eingabe 2 2 2 6 3" xfId="9485" xr:uid="{00000000-0005-0000-0000-000026350000}"/>
    <cellStyle name="Eingabe 2 2 2 6 3 2" xfId="21213" xr:uid="{00000000-0005-0000-0000-000027350000}"/>
    <cellStyle name="Eingabe 2 2 2 6 3 3" xfId="32940" xr:uid="{00000000-0005-0000-0000-000028350000}"/>
    <cellStyle name="Eingabe 2 2 2 6 4" xfId="13403" xr:uid="{00000000-0005-0000-0000-000029350000}"/>
    <cellStyle name="Eingabe 2 2 2 6 5" xfId="25130" xr:uid="{00000000-0005-0000-0000-00002A350000}"/>
    <cellStyle name="Eingabe 2 2 2 7" xfId="2973" xr:uid="{00000000-0005-0000-0000-00002B350000}"/>
    <cellStyle name="Eingabe 2 2 2 7 2" xfId="6878" xr:uid="{00000000-0005-0000-0000-00002C350000}"/>
    <cellStyle name="Eingabe 2 2 2 7 2 2" xfId="18606" xr:uid="{00000000-0005-0000-0000-00002D350000}"/>
    <cellStyle name="Eingabe 2 2 2 7 2 3" xfId="30333" xr:uid="{00000000-0005-0000-0000-00002E350000}"/>
    <cellStyle name="Eingabe 2 2 2 7 3" xfId="10783" xr:uid="{00000000-0005-0000-0000-00002F350000}"/>
    <cellStyle name="Eingabe 2 2 2 7 3 2" xfId="22511" xr:uid="{00000000-0005-0000-0000-000030350000}"/>
    <cellStyle name="Eingabe 2 2 2 7 3 3" xfId="34238" xr:uid="{00000000-0005-0000-0000-000031350000}"/>
    <cellStyle name="Eingabe 2 2 2 7 4" xfId="14701" xr:uid="{00000000-0005-0000-0000-000032350000}"/>
    <cellStyle name="Eingabe 2 2 2 7 5" xfId="26428" xr:uid="{00000000-0005-0000-0000-000033350000}"/>
    <cellStyle name="Eingabe 2 2 2 8" xfId="4282" xr:uid="{00000000-0005-0000-0000-000034350000}"/>
    <cellStyle name="Eingabe 2 2 2 8 2" xfId="16010" xr:uid="{00000000-0005-0000-0000-000035350000}"/>
    <cellStyle name="Eingabe 2 2 2 8 3" xfId="27737" xr:uid="{00000000-0005-0000-0000-000036350000}"/>
    <cellStyle name="Eingabe 2 2 2 9" xfId="8187" xr:uid="{00000000-0005-0000-0000-000037350000}"/>
    <cellStyle name="Eingabe 2 2 2 9 2" xfId="19915" xr:uid="{00000000-0005-0000-0000-000038350000}"/>
    <cellStyle name="Eingabe 2 2 2 9 3" xfId="31642" xr:uid="{00000000-0005-0000-0000-000039350000}"/>
    <cellStyle name="Eingabe 2 2 3" xfId="399" xr:uid="{00000000-0005-0000-0000-00003A350000}"/>
    <cellStyle name="Eingabe 2 2 3 10" xfId="12127" xr:uid="{00000000-0005-0000-0000-00003B350000}"/>
    <cellStyle name="Eingabe 2 2 3 11" xfId="23854" xr:uid="{00000000-0005-0000-0000-00003C350000}"/>
    <cellStyle name="Eingabe 2 2 3 2" xfId="498" xr:uid="{00000000-0005-0000-0000-00003D350000}"/>
    <cellStyle name="Eingabe 2 2 3 2 2" xfId="927" xr:uid="{00000000-0005-0000-0000-00003E350000}"/>
    <cellStyle name="Eingabe 2 2 3 2 2 2" xfId="2225" xr:uid="{00000000-0005-0000-0000-00003F350000}"/>
    <cellStyle name="Eingabe 2 2 3 2 2 2 2" xfId="6130" xr:uid="{00000000-0005-0000-0000-000040350000}"/>
    <cellStyle name="Eingabe 2 2 3 2 2 2 2 2" xfId="17858" xr:uid="{00000000-0005-0000-0000-000041350000}"/>
    <cellStyle name="Eingabe 2 2 3 2 2 2 2 3" xfId="29585" xr:uid="{00000000-0005-0000-0000-000042350000}"/>
    <cellStyle name="Eingabe 2 2 3 2 2 2 3" xfId="10035" xr:uid="{00000000-0005-0000-0000-000043350000}"/>
    <cellStyle name="Eingabe 2 2 3 2 2 2 3 2" xfId="21763" xr:uid="{00000000-0005-0000-0000-000044350000}"/>
    <cellStyle name="Eingabe 2 2 3 2 2 2 3 3" xfId="33490" xr:uid="{00000000-0005-0000-0000-000045350000}"/>
    <cellStyle name="Eingabe 2 2 3 2 2 2 4" xfId="13953" xr:uid="{00000000-0005-0000-0000-000046350000}"/>
    <cellStyle name="Eingabe 2 2 3 2 2 2 5" xfId="25680" xr:uid="{00000000-0005-0000-0000-000047350000}"/>
    <cellStyle name="Eingabe 2 2 3 2 2 3" xfId="3523" xr:uid="{00000000-0005-0000-0000-000048350000}"/>
    <cellStyle name="Eingabe 2 2 3 2 2 3 2" xfId="7428" xr:uid="{00000000-0005-0000-0000-000049350000}"/>
    <cellStyle name="Eingabe 2 2 3 2 2 3 2 2" xfId="19156" xr:uid="{00000000-0005-0000-0000-00004A350000}"/>
    <cellStyle name="Eingabe 2 2 3 2 2 3 2 3" xfId="30883" xr:uid="{00000000-0005-0000-0000-00004B350000}"/>
    <cellStyle name="Eingabe 2 2 3 2 2 3 3" xfId="11333" xr:uid="{00000000-0005-0000-0000-00004C350000}"/>
    <cellStyle name="Eingabe 2 2 3 2 2 3 3 2" xfId="23061" xr:uid="{00000000-0005-0000-0000-00004D350000}"/>
    <cellStyle name="Eingabe 2 2 3 2 2 3 3 3" xfId="34788" xr:uid="{00000000-0005-0000-0000-00004E350000}"/>
    <cellStyle name="Eingabe 2 2 3 2 2 3 4" xfId="15251" xr:uid="{00000000-0005-0000-0000-00004F350000}"/>
    <cellStyle name="Eingabe 2 2 3 2 2 3 5" xfId="26978" xr:uid="{00000000-0005-0000-0000-000050350000}"/>
    <cellStyle name="Eingabe 2 2 3 2 2 4" xfId="4832" xr:uid="{00000000-0005-0000-0000-000051350000}"/>
    <cellStyle name="Eingabe 2 2 3 2 2 4 2" xfId="16560" xr:uid="{00000000-0005-0000-0000-000052350000}"/>
    <cellStyle name="Eingabe 2 2 3 2 2 4 3" xfId="28287" xr:uid="{00000000-0005-0000-0000-000053350000}"/>
    <cellStyle name="Eingabe 2 2 3 2 2 5" xfId="8737" xr:uid="{00000000-0005-0000-0000-000054350000}"/>
    <cellStyle name="Eingabe 2 2 3 2 2 5 2" xfId="20465" xr:uid="{00000000-0005-0000-0000-000055350000}"/>
    <cellStyle name="Eingabe 2 2 3 2 2 5 3" xfId="32192" xr:uid="{00000000-0005-0000-0000-000056350000}"/>
    <cellStyle name="Eingabe 2 2 3 2 2 6" xfId="12655" xr:uid="{00000000-0005-0000-0000-000057350000}"/>
    <cellStyle name="Eingabe 2 2 3 2 2 7" xfId="24382" xr:uid="{00000000-0005-0000-0000-000058350000}"/>
    <cellStyle name="Eingabe 2 2 3 2 3" xfId="1356" xr:uid="{00000000-0005-0000-0000-000059350000}"/>
    <cellStyle name="Eingabe 2 2 3 2 3 2" xfId="2654" xr:uid="{00000000-0005-0000-0000-00005A350000}"/>
    <cellStyle name="Eingabe 2 2 3 2 3 2 2" xfId="6559" xr:uid="{00000000-0005-0000-0000-00005B350000}"/>
    <cellStyle name="Eingabe 2 2 3 2 3 2 2 2" xfId="18287" xr:uid="{00000000-0005-0000-0000-00005C350000}"/>
    <cellStyle name="Eingabe 2 2 3 2 3 2 2 3" xfId="30014" xr:uid="{00000000-0005-0000-0000-00005D350000}"/>
    <cellStyle name="Eingabe 2 2 3 2 3 2 3" xfId="10464" xr:uid="{00000000-0005-0000-0000-00005E350000}"/>
    <cellStyle name="Eingabe 2 2 3 2 3 2 3 2" xfId="22192" xr:uid="{00000000-0005-0000-0000-00005F350000}"/>
    <cellStyle name="Eingabe 2 2 3 2 3 2 3 3" xfId="33919" xr:uid="{00000000-0005-0000-0000-000060350000}"/>
    <cellStyle name="Eingabe 2 2 3 2 3 2 4" xfId="14382" xr:uid="{00000000-0005-0000-0000-000061350000}"/>
    <cellStyle name="Eingabe 2 2 3 2 3 2 5" xfId="26109" xr:uid="{00000000-0005-0000-0000-000062350000}"/>
    <cellStyle name="Eingabe 2 2 3 2 3 3" xfId="3952" xr:uid="{00000000-0005-0000-0000-000063350000}"/>
    <cellStyle name="Eingabe 2 2 3 2 3 3 2" xfId="7857" xr:uid="{00000000-0005-0000-0000-000064350000}"/>
    <cellStyle name="Eingabe 2 2 3 2 3 3 2 2" xfId="19585" xr:uid="{00000000-0005-0000-0000-000065350000}"/>
    <cellStyle name="Eingabe 2 2 3 2 3 3 2 3" xfId="31312" xr:uid="{00000000-0005-0000-0000-000066350000}"/>
    <cellStyle name="Eingabe 2 2 3 2 3 3 3" xfId="11762" xr:uid="{00000000-0005-0000-0000-000067350000}"/>
    <cellStyle name="Eingabe 2 2 3 2 3 3 3 2" xfId="23490" xr:uid="{00000000-0005-0000-0000-000068350000}"/>
    <cellStyle name="Eingabe 2 2 3 2 3 3 3 3" xfId="35217" xr:uid="{00000000-0005-0000-0000-000069350000}"/>
    <cellStyle name="Eingabe 2 2 3 2 3 3 4" xfId="15680" xr:uid="{00000000-0005-0000-0000-00006A350000}"/>
    <cellStyle name="Eingabe 2 2 3 2 3 3 5" xfId="27407" xr:uid="{00000000-0005-0000-0000-00006B350000}"/>
    <cellStyle name="Eingabe 2 2 3 2 3 4" xfId="5261" xr:uid="{00000000-0005-0000-0000-00006C350000}"/>
    <cellStyle name="Eingabe 2 2 3 2 3 4 2" xfId="16989" xr:uid="{00000000-0005-0000-0000-00006D350000}"/>
    <cellStyle name="Eingabe 2 2 3 2 3 4 3" xfId="28716" xr:uid="{00000000-0005-0000-0000-00006E350000}"/>
    <cellStyle name="Eingabe 2 2 3 2 3 5" xfId="9166" xr:uid="{00000000-0005-0000-0000-00006F350000}"/>
    <cellStyle name="Eingabe 2 2 3 2 3 5 2" xfId="20894" xr:uid="{00000000-0005-0000-0000-000070350000}"/>
    <cellStyle name="Eingabe 2 2 3 2 3 5 3" xfId="32621" xr:uid="{00000000-0005-0000-0000-000071350000}"/>
    <cellStyle name="Eingabe 2 2 3 2 3 6" xfId="13084" xr:uid="{00000000-0005-0000-0000-000072350000}"/>
    <cellStyle name="Eingabe 2 2 3 2 3 7" xfId="24811" xr:uid="{00000000-0005-0000-0000-000073350000}"/>
    <cellStyle name="Eingabe 2 2 3 2 4" xfId="1796" xr:uid="{00000000-0005-0000-0000-000074350000}"/>
    <cellStyle name="Eingabe 2 2 3 2 4 2" xfId="5701" xr:uid="{00000000-0005-0000-0000-000075350000}"/>
    <cellStyle name="Eingabe 2 2 3 2 4 2 2" xfId="17429" xr:uid="{00000000-0005-0000-0000-000076350000}"/>
    <cellStyle name="Eingabe 2 2 3 2 4 2 3" xfId="29156" xr:uid="{00000000-0005-0000-0000-000077350000}"/>
    <cellStyle name="Eingabe 2 2 3 2 4 3" xfId="9606" xr:uid="{00000000-0005-0000-0000-000078350000}"/>
    <cellStyle name="Eingabe 2 2 3 2 4 3 2" xfId="21334" xr:uid="{00000000-0005-0000-0000-000079350000}"/>
    <cellStyle name="Eingabe 2 2 3 2 4 3 3" xfId="33061" xr:uid="{00000000-0005-0000-0000-00007A350000}"/>
    <cellStyle name="Eingabe 2 2 3 2 4 4" xfId="13524" xr:uid="{00000000-0005-0000-0000-00007B350000}"/>
    <cellStyle name="Eingabe 2 2 3 2 4 5" xfId="25251" xr:uid="{00000000-0005-0000-0000-00007C350000}"/>
    <cellStyle name="Eingabe 2 2 3 2 5" xfId="3094" xr:uid="{00000000-0005-0000-0000-00007D350000}"/>
    <cellStyle name="Eingabe 2 2 3 2 5 2" xfId="6999" xr:uid="{00000000-0005-0000-0000-00007E350000}"/>
    <cellStyle name="Eingabe 2 2 3 2 5 2 2" xfId="18727" xr:uid="{00000000-0005-0000-0000-00007F350000}"/>
    <cellStyle name="Eingabe 2 2 3 2 5 2 3" xfId="30454" xr:uid="{00000000-0005-0000-0000-000080350000}"/>
    <cellStyle name="Eingabe 2 2 3 2 5 3" xfId="10904" xr:uid="{00000000-0005-0000-0000-000081350000}"/>
    <cellStyle name="Eingabe 2 2 3 2 5 3 2" xfId="22632" xr:uid="{00000000-0005-0000-0000-000082350000}"/>
    <cellStyle name="Eingabe 2 2 3 2 5 3 3" xfId="34359" xr:uid="{00000000-0005-0000-0000-000083350000}"/>
    <cellStyle name="Eingabe 2 2 3 2 5 4" xfId="14822" xr:uid="{00000000-0005-0000-0000-000084350000}"/>
    <cellStyle name="Eingabe 2 2 3 2 5 5" xfId="26549" xr:uid="{00000000-0005-0000-0000-000085350000}"/>
    <cellStyle name="Eingabe 2 2 3 2 6" xfId="4403" xr:uid="{00000000-0005-0000-0000-000086350000}"/>
    <cellStyle name="Eingabe 2 2 3 2 6 2" xfId="16131" xr:uid="{00000000-0005-0000-0000-000087350000}"/>
    <cellStyle name="Eingabe 2 2 3 2 6 3" xfId="27858" xr:uid="{00000000-0005-0000-0000-000088350000}"/>
    <cellStyle name="Eingabe 2 2 3 2 7" xfId="8308" xr:uid="{00000000-0005-0000-0000-000089350000}"/>
    <cellStyle name="Eingabe 2 2 3 2 7 2" xfId="20036" xr:uid="{00000000-0005-0000-0000-00008A350000}"/>
    <cellStyle name="Eingabe 2 2 3 2 7 3" xfId="31763" xr:uid="{00000000-0005-0000-0000-00008B350000}"/>
    <cellStyle name="Eingabe 2 2 3 2 8" xfId="12226" xr:uid="{00000000-0005-0000-0000-00008C350000}"/>
    <cellStyle name="Eingabe 2 2 3 2 9" xfId="23953" xr:uid="{00000000-0005-0000-0000-00008D350000}"/>
    <cellStyle name="Eingabe 2 2 3 3" xfId="597" xr:uid="{00000000-0005-0000-0000-00008E350000}"/>
    <cellStyle name="Eingabe 2 2 3 3 2" xfId="1026" xr:uid="{00000000-0005-0000-0000-00008F350000}"/>
    <cellStyle name="Eingabe 2 2 3 3 2 2" xfId="2324" xr:uid="{00000000-0005-0000-0000-000090350000}"/>
    <cellStyle name="Eingabe 2 2 3 3 2 2 2" xfId="6229" xr:uid="{00000000-0005-0000-0000-000091350000}"/>
    <cellStyle name="Eingabe 2 2 3 3 2 2 2 2" xfId="17957" xr:uid="{00000000-0005-0000-0000-000092350000}"/>
    <cellStyle name="Eingabe 2 2 3 3 2 2 2 3" xfId="29684" xr:uid="{00000000-0005-0000-0000-000093350000}"/>
    <cellStyle name="Eingabe 2 2 3 3 2 2 3" xfId="10134" xr:uid="{00000000-0005-0000-0000-000094350000}"/>
    <cellStyle name="Eingabe 2 2 3 3 2 2 3 2" xfId="21862" xr:uid="{00000000-0005-0000-0000-000095350000}"/>
    <cellStyle name="Eingabe 2 2 3 3 2 2 3 3" xfId="33589" xr:uid="{00000000-0005-0000-0000-000096350000}"/>
    <cellStyle name="Eingabe 2 2 3 3 2 2 4" xfId="14052" xr:uid="{00000000-0005-0000-0000-000097350000}"/>
    <cellStyle name="Eingabe 2 2 3 3 2 2 5" xfId="25779" xr:uid="{00000000-0005-0000-0000-000098350000}"/>
    <cellStyle name="Eingabe 2 2 3 3 2 3" xfId="3622" xr:uid="{00000000-0005-0000-0000-000099350000}"/>
    <cellStyle name="Eingabe 2 2 3 3 2 3 2" xfId="7527" xr:uid="{00000000-0005-0000-0000-00009A350000}"/>
    <cellStyle name="Eingabe 2 2 3 3 2 3 2 2" xfId="19255" xr:uid="{00000000-0005-0000-0000-00009B350000}"/>
    <cellStyle name="Eingabe 2 2 3 3 2 3 2 3" xfId="30982" xr:uid="{00000000-0005-0000-0000-00009C350000}"/>
    <cellStyle name="Eingabe 2 2 3 3 2 3 3" xfId="11432" xr:uid="{00000000-0005-0000-0000-00009D350000}"/>
    <cellStyle name="Eingabe 2 2 3 3 2 3 3 2" xfId="23160" xr:uid="{00000000-0005-0000-0000-00009E350000}"/>
    <cellStyle name="Eingabe 2 2 3 3 2 3 3 3" xfId="34887" xr:uid="{00000000-0005-0000-0000-00009F350000}"/>
    <cellStyle name="Eingabe 2 2 3 3 2 3 4" xfId="15350" xr:uid="{00000000-0005-0000-0000-0000A0350000}"/>
    <cellStyle name="Eingabe 2 2 3 3 2 3 5" xfId="27077" xr:uid="{00000000-0005-0000-0000-0000A1350000}"/>
    <cellStyle name="Eingabe 2 2 3 3 2 4" xfId="4931" xr:uid="{00000000-0005-0000-0000-0000A2350000}"/>
    <cellStyle name="Eingabe 2 2 3 3 2 4 2" xfId="16659" xr:uid="{00000000-0005-0000-0000-0000A3350000}"/>
    <cellStyle name="Eingabe 2 2 3 3 2 4 3" xfId="28386" xr:uid="{00000000-0005-0000-0000-0000A4350000}"/>
    <cellStyle name="Eingabe 2 2 3 3 2 5" xfId="8836" xr:uid="{00000000-0005-0000-0000-0000A5350000}"/>
    <cellStyle name="Eingabe 2 2 3 3 2 5 2" xfId="20564" xr:uid="{00000000-0005-0000-0000-0000A6350000}"/>
    <cellStyle name="Eingabe 2 2 3 3 2 5 3" xfId="32291" xr:uid="{00000000-0005-0000-0000-0000A7350000}"/>
    <cellStyle name="Eingabe 2 2 3 3 2 6" xfId="12754" xr:uid="{00000000-0005-0000-0000-0000A8350000}"/>
    <cellStyle name="Eingabe 2 2 3 3 2 7" xfId="24481" xr:uid="{00000000-0005-0000-0000-0000A9350000}"/>
    <cellStyle name="Eingabe 2 2 3 3 3" xfId="1455" xr:uid="{00000000-0005-0000-0000-0000AA350000}"/>
    <cellStyle name="Eingabe 2 2 3 3 3 2" xfId="2753" xr:uid="{00000000-0005-0000-0000-0000AB350000}"/>
    <cellStyle name="Eingabe 2 2 3 3 3 2 2" xfId="6658" xr:uid="{00000000-0005-0000-0000-0000AC350000}"/>
    <cellStyle name="Eingabe 2 2 3 3 3 2 2 2" xfId="18386" xr:uid="{00000000-0005-0000-0000-0000AD350000}"/>
    <cellStyle name="Eingabe 2 2 3 3 3 2 2 3" xfId="30113" xr:uid="{00000000-0005-0000-0000-0000AE350000}"/>
    <cellStyle name="Eingabe 2 2 3 3 3 2 3" xfId="10563" xr:uid="{00000000-0005-0000-0000-0000AF350000}"/>
    <cellStyle name="Eingabe 2 2 3 3 3 2 3 2" xfId="22291" xr:uid="{00000000-0005-0000-0000-0000B0350000}"/>
    <cellStyle name="Eingabe 2 2 3 3 3 2 3 3" xfId="34018" xr:uid="{00000000-0005-0000-0000-0000B1350000}"/>
    <cellStyle name="Eingabe 2 2 3 3 3 2 4" xfId="14481" xr:uid="{00000000-0005-0000-0000-0000B2350000}"/>
    <cellStyle name="Eingabe 2 2 3 3 3 2 5" xfId="26208" xr:uid="{00000000-0005-0000-0000-0000B3350000}"/>
    <cellStyle name="Eingabe 2 2 3 3 3 3" xfId="4051" xr:uid="{00000000-0005-0000-0000-0000B4350000}"/>
    <cellStyle name="Eingabe 2 2 3 3 3 3 2" xfId="7956" xr:uid="{00000000-0005-0000-0000-0000B5350000}"/>
    <cellStyle name="Eingabe 2 2 3 3 3 3 2 2" xfId="19684" xr:uid="{00000000-0005-0000-0000-0000B6350000}"/>
    <cellStyle name="Eingabe 2 2 3 3 3 3 2 3" xfId="31411" xr:uid="{00000000-0005-0000-0000-0000B7350000}"/>
    <cellStyle name="Eingabe 2 2 3 3 3 3 3" xfId="11861" xr:uid="{00000000-0005-0000-0000-0000B8350000}"/>
    <cellStyle name="Eingabe 2 2 3 3 3 3 3 2" xfId="23589" xr:uid="{00000000-0005-0000-0000-0000B9350000}"/>
    <cellStyle name="Eingabe 2 2 3 3 3 3 3 3" xfId="35316" xr:uid="{00000000-0005-0000-0000-0000BA350000}"/>
    <cellStyle name="Eingabe 2 2 3 3 3 3 4" xfId="15779" xr:uid="{00000000-0005-0000-0000-0000BB350000}"/>
    <cellStyle name="Eingabe 2 2 3 3 3 3 5" xfId="27506" xr:uid="{00000000-0005-0000-0000-0000BC350000}"/>
    <cellStyle name="Eingabe 2 2 3 3 3 4" xfId="5360" xr:uid="{00000000-0005-0000-0000-0000BD350000}"/>
    <cellStyle name="Eingabe 2 2 3 3 3 4 2" xfId="17088" xr:uid="{00000000-0005-0000-0000-0000BE350000}"/>
    <cellStyle name="Eingabe 2 2 3 3 3 4 3" xfId="28815" xr:uid="{00000000-0005-0000-0000-0000BF350000}"/>
    <cellStyle name="Eingabe 2 2 3 3 3 5" xfId="9265" xr:uid="{00000000-0005-0000-0000-0000C0350000}"/>
    <cellStyle name="Eingabe 2 2 3 3 3 5 2" xfId="20993" xr:uid="{00000000-0005-0000-0000-0000C1350000}"/>
    <cellStyle name="Eingabe 2 2 3 3 3 5 3" xfId="32720" xr:uid="{00000000-0005-0000-0000-0000C2350000}"/>
    <cellStyle name="Eingabe 2 2 3 3 3 6" xfId="13183" xr:uid="{00000000-0005-0000-0000-0000C3350000}"/>
    <cellStyle name="Eingabe 2 2 3 3 3 7" xfId="24910" xr:uid="{00000000-0005-0000-0000-0000C4350000}"/>
    <cellStyle name="Eingabe 2 2 3 3 4" xfId="1895" xr:uid="{00000000-0005-0000-0000-0000C5350000}"/>
    <cellStyle name="Eingabe 2 2 3 3 4 2" xfId="5800" xr:uid="{00000000-0005-0000-0000-0000C6350000}"/>
    <cellStyle name="Eingabe 2 2 3 3 4 2 2" xfId="17528" xr:uid="{00000000-0005-0000-0000-0000C7350000}"/>
    <cellStyle name="Eingabe 2 2 3 3 4 2 3" xfId="29255" xr:uid="{00000000-0005-0000-0000-0000C8350000}"/>
    <cellStyle name="Eingabe 2 2 3 3 4 3" xfId="9705" xr:uid="{00000000-0005-0000-0000-0000C9350000}"/>
    <cellStyle name="Eingabe 2 2 3 3 4 3 2" xfId="21433" xr:uid="{00000000-0005-0000-0000-0000CA350000}"/>
    <cellStyle name="Eingabe 2 2 3 3 4 3 3" xfId="33160" xr:uid="{00000000-0005-0000-0000-0000CB350000}"/>
    <cellStyle name="Eingabe 2 2 3 3 4 4" xfId="13623" xr:uid="{00000000-0005-0000-0000-0000CC350000}"/>
    <cellStyle name="Eingabe 2 2 3 3 4 5" xfId="25350" xr:uid="{00000000-0005-0000-0000-0000CD350000}"/>
    <cellStyle name="Eingabe 2 2 3 3 5" xfId="3193" xr:uid="{00000000-0005-0000-0000-0000CE350000}"/>
    <cellStyle name="Eingabe 2 2 3 3 5 2" xfId="7098" xr:uid="{00000000-0005-0000-0000-0000CF350000}"/>
    <cellStyle name="Eingabe 2 2 3 3 5 2 2" xfId="18826" xr:uid="{00000000-0005-0000-0000-0000D0350000}"/>
    <cellStyle name="Eingabe 2 2 3 3 5 2 3" xfId="30553" xr:uid="{00000000-0005-0000-0000-0000D1350000}"/>
    <cellStyle name="Eingabe 2 2 3 3 5 3" xfId="11003" xr:uid="{00000000-0005-0000-0000-0000D2350000}"/>
    <cellStyle name="Eingabe 2 2 3 3 5 3 2" xfId="22731" xr:uid="{00000000-0005-0000-0000-0000D3350000}"/>
    <cellStyle name="Eingabe 2 2 3 3 5 3 3" xfId="34458" xr:uid="{00000000-0005-0000-0000-0000D4350000}"/>
    <cellStyle name="Eingabe 2 2 3 3 5 4" xfId="14921" xr:uid="{00000000-0005-0000-0000-0000D5350000}"/>
    <cellStyle name="Eingabe 2 2 3 3 5 5" xfId="26648" xr:uid="{00000000-0005-0000-0000-0000D6350000}"/>
    <cellStyle name="Eingabe 2 2 3 3 6" xfId="4502" xr:uid="{00000000-0005-0000-0000-0000D7350000}"/>
    <cellStyle name="Eingabe 2 2 3 3 6 2" xfId="16230" xr:uid="{00000000-0005-0000-0000-0000D8350000}"/>
    <cellStyle name="Eingabe 2 2 3 3 6 3" xfId="27957" xr:uid="{00000000-0005-0000-0000-0000D9350000}"/>
    <cellStyle name="Eingabe 2 2 3 3 7" xfId="8407" xr:uid="{00000000-0005-0000-0000-0000DA350000}"/>
    <cellStyle name="Eingabe 2 2 3 3 7 2" xfId="20135" xr:uid="{00000000-0005-0000-0000-0000DB350000}"/>
    <cellStyle name="Eingabe 2 2 3 3 7 3" xfId="31862" xr:uid="{00000000-0005-0000-0000-0000DC350000}"/>
    <cellStyle name="Eingabe 2 2 3 3 8" xfId="12325" xr:uid="{00000000-0005-0000-0000-0000DD350000}"/>
    <cellStyle name="Eingabe 2 2 3 3 9" xfId="24052" xr:uid="{00000000-0005-0000-0000-0000DE350000}"/>
    <cellStyle name="Eingabe 2 2 3 4" xfId="828" xr:uid="{00000000-0005-0000-0000-0000DF350000}"/>
    <cellStyle name="Eingabe 2 2 3 4 2" xfId="2126" xr:uid="{00000000-0005-0000-0000-0000E0350000}"/>
    <cellStyle name="Eingabe 2 2 3 4 2 2" xfId="6031" xr:uid="{00000000-0005-0000-0000-0000E1350000}"/>
    <cellStyle name="Eingabe 2 2 3 4 2 2 2" xfId="17759" xr:uid="{00000000-0005-0000-0000-0000E2350000}"/>
    <cellStyle name="Eingabe 2 2 3 4 2 2 3" xfId="29486" xr:uid="{00000000-0005-0000-0000-0000E3350000}"/>
    <cellStyle name="Eingabe 2 2 3 4 2 3" xfId="9936" xr:uid="{00000000-0005-0000-0000-0000E4350000}"/>
    <cellStyle name="Eingabe 2 2 3 4 2 3 2" xfId="21664" xr:uid="{00000000-0005-0000-0000-0000E5350000}"/>
    <cellStyle name="Eingabe 2 2 3 4 2 3 3" xfId="33391" xr:uid="{00000000-0005-0000-0000-0000E6350000}"/>
    <cellStyle name="Eingabe 2 2 3 4 2 4" xfId="13854" xr:uid="{00000000-0005-0000-0000-0000E7350000}"/>
    <cellStyle name="Eingabe 2 2 3 4 2 5" xfId="25581" xr:uid="{00000000-0005-0000-0000-0000E8350000}"/>
    <cellStyle name="Eingabe 2 2 3 4 3" xfId="3424" xr:uid="{00000000-0005-0000-0000-0000E9350000}"/>
    <cellStyle name="Eingabe 2 2 3 4 3 2" xfId="7329" xr:uid="{00000000-0005-0000-0000-0000EA350000}"/>
    <cellStyle name="Eingabe 2 2 3 4 3 2 2" xfId="19057" xr:uid="{00000000-0005-0000-0000-0000EB350000}"/>
    <cellStyle name="Eingabe 2 2 3 4 3 2 3" xfId="30784" xr:uid="{00000000-0005-0000-0000-0000EC350000}"/>
    <cellStyle name="Eingabe 2 2 3 4 3 3" xfId="11234" xr:uid="{00000000-0005-0000-0000-0000ED350000}"/>
    <cellStyle name="Eingabe 2 2 3 4 3 3 2" xfId="22962" xr:uid="{00000000-0005-0000-0000-0000EE350000}"/>
    <cellStyle name="Eingabe 2 2 3 4 3 3 3" xfId="34689" xr:uid="{00000000-0005-0000-0000-0000EF350000}"/>
    <cellStyle name="Eingabe 2 2 3 4 3 4" xfId="15152" xr:uid="{00000000-0005-0000-0000-0000F0350000}"/>
    <cellStyle name="Eingabe 2 2 3 4 3 5" xfId="26879" xr:uid="{00000000-0005-0000-0000-0000F1350000}"/>
    <cellStyle name="Eingabe 2 2 3 4 4" xfId="4733" xr:uid="{00000000-0005-0000-0000-0000F2350000}"/>
    <cellStyle name="Eingabe 2 2 3 4 4 2" xfId="16461" xr:uid="{00000000-0005-0000-0000-0000F3350000}"/>
    <cellStyle name="Eingabe 2 2 3 4 4 3" xfId="28188" xr:uid="{00000000-0005-0000-0000-0000F4350000}"/>
    <cellStyle name="Eingabe 2 2 3 4 5" xfId="8638" xr:uid="{00000000-0005-0000-0000-0000F5350000}"/>
    <cellStyle name="Eingabe 2 2 3 4 5 2" xfId="20366" xr:uid="{00000000-0005-0000-0000-0000F6350000}"/>
    <cellStyle name="Eingabe 2 2 3 4 5 3" xfId="32093" xr:uid="{00000000-0005-0000-0000-0000F7350000}"/>
    <cellStyle name="Eingabe 2 2 3 4 6" xfId="12556" xr:uid="{00000000-0005-0000-0000-0000F8350000}"/>
    <cellStyle name="Eingabe 2 2 3 4 7" xfId="24283" xr:uid="{00000000-0005-0000-0000-0000F9350000}"/>
    <cellStyle name="Eingabe 2 2 3 5" xfId="1257" xr:uid="{00000000-0005-0000-0000-0000FA350000}"/>
    <cellStyle name="Eingabe 2 2 3 5 2" xfId="2555" xr:uid="{00000000-0005-0000-0000-0000FB350000}"/>
    <cellStyle name="Eingabe 2 2 3 5 2 2" xfId="6460" xr:uid="{00000000-0005-0000-0000-0000FC350000}"/>
    <cellStyle name="Eingabe 2 2 3 5 2 2 2" xfId="18188" xr:uid="{00000000-0005-0000-0000-0000FD350000}"/>
    <cellStyle name="Eingabe 2 2 3 5 2 2 3" xfId="29915" xr:uid="{00000000-0005-0000-0000-0000FE350000}"/>
    <cellStyle name="Eingabe 2 2 3 5 2 3" xfId="10365" xr:uid="{00000000-0005-0000-0000-0000FF350000}"/>
    <cellStyle name="Eingabe 2 2 3 5 2 3 2" xfId="22093" xr:uid="{00000000-0005-0000-0000-000000360000}"/>
    <cellStyle name="Eingabe 2 2 3 5 2 3 3" xfId="33820" xr:uid="{00000000-0005-0000-0000-000001360000}"/>
    <cellStyle name="Eingabe 2 2 3 5 2 4" xfId="14283" xr:uid="{00000000-0005-0000-0000-000002360000}"/>
    <cellStyle name="Eingabe 2 2 3 5 2 5" xfId="26010" xr:uid="{00000000-0005-0000-0000-000003360000}"/>
    <cellStyle name="Eingabe 2 2 3 5 3" xfId="3853" xr:uid="{00000000-0005-0000-0000-000004360000}"/>
    <cellStyle name="Eingabe 2 2 3 5 3 2" xfId="7758" xr:uid="{00000000-0005-0000-0000-000005360000}"/>
    <cellStyle name="Eingabe 2 2 3 5 3 2 2" xfId="19486" xr:uid="{00000000-0005-0000-0000-000006360000}"/>
    <cellStyle name="Eingabe 2 2 3 5 3 2 3" xfId="31213" xr:uid="{00000000-0005-0000-0000-000007360000}"/>
    <cellStyle name="Eingabe 2 2 3 5 3 3" xfId="11663" xr:uid="{00000000-0005-0000-0000-000008360000}"/>
    <cellStyle name="Eingabe 2 2 3 5 3 3 2" xfId="23391" xr:uid="{00000000-0005-0000-0000-000009360000}"/>
    <cellStyle name="Eingabe 2 2 3 5 3 3 3" xfId="35118" xr:uid="{00000000-0005-0000-0000-00000A360000}"/>
    <cellStyle name="Eingabe 2 2 3 5 3 4" xfId="15581" xr:uid="{00000000-0005-0000-0000-00000B360000}"/>
    <cellStyle name="Eingabe 2 2 3 5 3 5" xfId="27308" xr:uid="{00000000-0005-0000-0000-00000C360000}"/>
    <cellStyle name="Eingabe 2 2 3 5 4" xfId="5162" xr:uid="{00000000-0005-0000-0000-00000D360000}"/>
    <cellStyle name="Eingabe 2 2 3 5 4 2" xfId="16890" xr:uid="{00000000-0005-0000-0000-00000E360000}"/>
    <cellStyle name="Eingabe 2 2 3 5 4 3" xfId="28617" xr:uid="{00000000-0005-0000-0000-00000F360000}"/>
    <cellStyle name="Eingabe 2 2 3 5 5" xfId="9067" xr:uid="{00000000-0005-0000-0000-000010360000}"/>
    <cellStyle name="Eingabe 2 2 3 5 5 2" xfId="20795" xr:uid="{00000000-0005-0000-0000-000011360000}"/>
    <cellStyle name="Eingabe 2 2 3 5 5 3" xfId="32522" xr:uid="{00000000-0005-0000-0000-000012360000}"/>
    <cellStyle name="Eingabe 2 2 3 5 6" xfId="12985" xr:uid="{00000000-0005-0000-0000-000013360000}"/>
    <cellStyle name="Eingabe 2 2 3 5 7" xfId="24712" xr:uid="{00000000-0005-0000-0000-000014360000}"/>
    <cellStyle name="Eingabe 2 2 3 6" xfId="1697" xr:uid="{00000000-0005-0000-0000-000015360000}"/>
    <cellStyle name="Eingabe 2 2 3 6 2" xfId="5602" xr:uid="{00000000-0005-0000-0000-000016360000}"/>
    <cellStyle name="Eingabe 2 2 3 6 2 2" xfId="17330" xr:uid="{00000000-0005-0000-0000-000017360000}"/>
    <cellStyle name="Eingabe 2 2 3 6 2 3" xfId="29057" xr:uid="{00000000-0005-0000-0000-000018360000}"/>
    <cellStyle name="Eingabe 2 2 3 6 3" xfId="9507" xr:uid="{00000000-0005-0000-0000-000019360000}"/>
    <cellStyle name="Eingabe 2 2 3 6 3 2" xfId="21235" xr:uid="{00000000-0005-0000-0000-00001A360000}"/>
    <cellStyle name="Eingabe 2 2 3 6 3 3" xfId="32962" xr:uid="{00000000-0005-0000-0000-00001B360000}"/>
    <cellStyle name="Eingabe 2 2 3 6 4" xfId="13425" xr:uid="{00000000-0005-0000-0000-00001C360000}"/>
    <cellStyle name="Eingabe 2 2 3 6 5" xfId="25152" xr:uid="{00000000-0005-0000-0000-00001D360000}"/>
    <cellStyle name="Eingabe 2 2 3 7" xfId="2995" xr:uid="{00000000-0005-0000-0000-00001E360000}"/>
    <cellStyle name="Eingabe 2 2 3 7 2" xfId="6900" xr:uid="{00000000-0005-0000-0000-00001F360000}"/>
    <cellStyle name="Eingabe 2 2 3 7 2 2" xfId="18628" xr:uid="{00000000-0005-0000-0000-000020360000}"/>
    <cellStyle name="Eingabe 2 2 3 7 2 3" xfId="30355" xr:uid="{00000000-0005-0000-0000-000021360000}"/>
    <cellStyle name="Eingabe 2 2 3 7 3" xfId="10805" xr:uid="{00000000-0005-0000-0000-000022360000}"/>
    <cellStyle name="Eingabe 2 2 3 7 3 2" xfId="22533" xr:uid="{00000000-0005-0000-0000-000023360000}"/>
    <cellStyle name="Eingabe 2 2 3 7 3 3" xfId="34260" xr:uid="{00000000-0005-0000-0000-000024360000}"/>
    <cellStyle name="Eingabe 2 2 3 7 4" xfId="14723" xr:uid="{00000000-0005-0000-0000-000025360000}"/>
    <cellStyle name="Eingabe 2 2 3 7 5" xfId="26450" xr:uid="{00000000-0005-0000-0000-000026360000}"/>
    <cellStyle name="Eingabe 2 2 3 8" xfId="4304" xr:uid="{00000000-0005-0000-0000-000027360000}"/>
    <cellStyle name="Eingabe 2 2 3 8 2" xfId="16032" xr:uid="{00000000-0005-0000-0000-000028360000}"/>
    <cellStyle name="Eingabe 2 2 3 8 3" xfId="27759" xr:uid="{00000000-0005-0000-0000-000029360000}"/>
    <cellStyle name="Eingabe 2 2 3 9" xfId="8209" xr:uid="{00000000-0005-0000-0000-00002A360000}"/>
    <cellStyle name="Eingabe 2 2 3 9 2" xfId="19937" xr:uid="{00000000-0005-0000-0000-00002B360000}"/>
    <cellStyle name="Eingabe 2 2 3 9 3" xfId="31664" xr:uid="{00000000-0005-0000-0000-00002C360000}"/>
    <cellStyle name="Eingabe 2 2 4" xfId="354" xr:uid="{00000000-0005-0000-0000-00002D360000}"/>
    <cellStyle name="Eingabe 2 2 4 2" xfId="783" xr:uid="{00000000-0005-0000-0000-00002E360000}"/>
    <cellStyle name="Eingabe 2 2 4 2 2" xfId="2081" xr:uid="{00000000-0005-0000-0000-00002F360000}"/>
    <cellStyle name="Eingabe 2 2 4 2 2 2" xfId="5986" xr:uid="{00000000-0005-0000-0000-000030360000}"/>
    <cellStyle name="Eingabe 2 2 4 2 2 2 2" xfId="17714" xr:uid="{00000000-0005-0000-0000-000031360000}"/>
    <cellStyle name="Eingabe 2 2 4 2 2 2 3" xfId="29441" xr:uid="{00000000-0005-0000-0000-000032360000}"/>
    <cellStyle name="Eingabe 2 2 4 2 2 3" xfId="9891" xr:uid="{00000000-0005-0000-0000-000033360000}"/>
    <cellStyle name="Eingabe 2 2 4 2 2 3 2" xfId="21619" xr:uid="{00000000-0005-0000-0000-000034360000}"/>
    <cellStyle name="Eingabe 2 2 4 2 2 3 3" xfId="33346" xr:uid="{00000000-0005-0000-0000-000035360000}"/>
    <cellStyle name="Eingabe 2 2 4 2 2 4" xfId="13809" xr:uid="{00000000-0005-0000-0000-000036360000}"/>
    <cellStyle name="Eingabe 2 2 4 2 2 5" xfId="25536" xr:uid="{00000000-0005-0000-0000-000037360000}"/>
    <cellStyle name="Eingabe 2 2 4 2 3" xfId="3379" xr:uid="{00000000-0005-0000-0000-000038360000}"/>
    <cellStyle name="Eingabe 2 2 4 2 3 2" xfId="7284" xr:uid="{00000000-0005-0000-0000-000039360000}"/>
    <cellStyle name="Eingabe 2 2 4 2 3 2 2" xfId="19012" xr:uid="{00000000-0005-0000-0000-00003A360000}"/>
    <cellStyle name="Eingabe 2 2 4 2 3 2 3" xfId="30739" xr:uid="{00000000-0005-0000-0000-00003B360000}"/>
    <cellStyle name="Eingabe 2 2 4 2 3 3" xfId="11189" xr:uid="{00000000-0005-0000-0000-00003C360000}"/>
    <cellStyle name="Eingabe 2 2 4 2 3 3 2" xfId="22917" xr:uid="{00000000-0005-0000-0000-00003D360000}"/>
    <cellStyle name="Eingabe 2 2 4 2 3 3 3" xfId="34644" xr:uid="{00000000-0005-0000-0000-00003E360000}"/>
    <cellStyle name="Eingabe 2 2 4 2 3 4" xfId="15107" xr:uid="{00000000-0005-0000-0000-00003F360000}"/>
    <cellStyle name="Eingabe 2 2 4 2 3 5" xfId="26834" xr:uid="{00000000-0005-0000-0000-000040360000}"/>
    <cellStyle name="Eingabe 2 2 4 2 4" xfId="4688" xr:uid="{00000000-0005-0000-0000-000041360000}"/>
    <cellStyle name="Eingabe 2 2 4 2 4 2" xfId="16416" xr:uid="{00000000-0005-0000-0000-000042360000}"/>
    <cellStyle name="Eingabe 2 2 4 2 4 3" xfId="28143" xr:uid="{00000000-0005-0000-0000-000043360000}"/>
    <cellStyle name="Eingabe 2 2 4 2 5" xfId="8593" xr:uid="{00000000-0005-0000-0000-000044360000}"/>
    <cellStyle name="Eingabe 2 2 4 2 5 2" xfId="20321" xr:uid="{00000000-0005-0000-0000-000045360000}"/>
    <cellStyle name="Eingabe 2 2 4 2 5 3" xfId="32048" xr:uid="{00000000-0005-0000-0000-000046360000}"/>
    <cellStyle name="Eingabe 2 2 4 2 6" xfId="12511" xr:uid="{00000000-0005-0000-0000-000047360000}"/>
    <cellStyle name="Eingabe 2 2 4 2 7" xfId="24238" xr:uid="{00000000-0005-0000-0000-000048360000}"/>
    <cellStyle name="Eingabe 2 2 4 3" xfId="1212" xr:uid="{00000000-0005-0000-0000-000049360000}"/>
    <cellStyle name="Eingabe 2 2 4 3 2" xfId="2510" xr:uid="{00000000-0005-0000-0000-00004A360000}"/>
    <cellStyle name="Eingabe 2 2 4 3 2 2" xfId="6415" xr:uid="{00000000-0005-0000-0000-00004B360000}"/>
    <cellStyle name="Eingabe 2 2 4 3 2 2 2" xfId="18143" xr:uid="{00000000-0005-0000-0000-00004C360000}"/>
    <cellStyle name="Eingabe 2 2 4 3 2 2 3" xfId="29870" xr:uid="{00000000-0005-0000-0000-00004D360000}"/>
    <cellStyle name="Eingabe 2 2 4 3 2 3" xfId="10320" xr:uid="{00000000-0005-0000-0000-00004E360000}"/>
    <cellStyle name="Eingabe 2 2 4 3 2 3 2" xfId="22048" xr:uid="{00000000-0005-0000-0000-00004F360000}"/>
    <cellStyle name="Eingabe 2 2 4 3 2 3 3" xfId="33775" xr:uid="{00000000-0005-0000-0000-000050360000}"/>
    <cellStyle name="Eingabe 2 2 4 3 2 4" xfId="14238" xr:uid="{00000000-0005-0000-0000-000051360000}"/>
    <cellStyle name="Eingabe 2 2 4 3 2 5" xfId="25965" xr:uid="{00000000-0005-0000-0000-000052360000}"/>
    <cellStyle name="Eingabe 2 2 4 3 3" xfId="3808" xr:uid="{00000000-0005-0000-0000-000053360000}"/>
    <cellStyle name="Eingabe 2 2 4 3 3 2" xfId="7713" xr:uid="{00000000-0005-0000-0000-000054360000}"/>
    <cellStyle name="Eingabe 2 2 4 3 3 2 2" xfId="19441" xr:uid="{00000000-0005-0000-0000-000055360000}"/>
    <cellStyle name="Eingabe 2 2 4 3 3 2 3" xfId="31168" xr:uid="{00000000-0005-0000-0000-000056360000}"/>
    <cellStyle name="Eingabe 2 2 4 3 3 3" xfId="11618" xr:uid="{00000000-0005-0000-0000-000057360000}"/>
    <cellStyle name="Eingabe 2 2 4 3 3 3 2" xfId="23346" xr:uid="{00000000-0005-0000-0000-000058360000}"/>
    <cellStyle name="Eingabe 2 2 4 3 3 3 3" xfId="35073" xr:uid="{00000000-0005-0000-0000-000059360000}"/>
    <cellStyle name="Eingabe 2 2 4 3 3 4" xfId="15536" xr:uid="{00000000-0005-0000-0000-00005A360000}"/>
    <cellStyle name="Eingabe 2 2 4 3 3 5" xfId="27263" xr:uid="{00000000-0005-0000-0000-00005B360000}"/>
    <cellStyle name="Eingabe 2 2 4 3 4" xfId="5117" xr:uid="{00000000-0005-0000-0000-00005C360000}"/>
    <cellStyle name="Eingabe 2 2 4 3 4 2" xfId="16845" xr:uid="{00000000-0005-0000-0000-00005D360000}"/>
    <cellStyle name="Eingabe 2 2 4 3 4 3" xfId="28572" xr:uid="{00000000-0005-0000-0000-00005E360000}"/>
    <cellStyle name="Eingabe 2 2 4 3 5" xfId="9022" xr:uid="{00000000-0005-0000-0000-00005F360000}"/>
    <cellStyle name="Eingabe 2 2 4 3 5 2" xfId="20750" xr:uid="{00000000-0005-0000-0000-000060360000}"/>
    <cellStyle name="Eingabe 2 2 4 3 5 3" xfId="32477" xr:uid="{00000000-0005-0000-0000-000061360000}"/>
    <cellStyle name="Eingabe 2 2 4 3 6" xfId="12940" xr:uid="{00000000-0005-0000-0000-000062360000}"/>
    <cellStyle name="Eingabe 2 2 4 3 7" xfId="24667" xr:uid="{00000000-0005-0000-0000-000063360000}"/>
    <cellStyle name="Eingabe 2 2 4 4" xfId="1652" xr:uid="{00000000-0005-0000-0000-000064360000}"/>
    <cellStyle name="Eingabe 2 2 4 4 2" xfId="5557" xr:uid="{00000000-0005-0000-0000-000065360000}"/>
    <cellStyle name="Eingabe 2 2 4 4 2 2" xfId="17285" xr:uid="{00000000-0005-0000-0000-000066360000}"/>
    <cellStyle name="Eingabe 2 2 4 4 2 3" xfId="29012" xr:uid="{00000000-0005-0000-0000-000067360000}"/>
    <cellStyle name="Eingabe 2 2 4 4 3" xfId="9462" xr:uid="{00000000-0005-0000-0000-000068360000}"/>
    <cellStyle name="Eingabe 2 2 4 4 3 2" xfId="21190" xr:uid="{00000000-0005-0000-0000-000069360000}"/>
    <cellStyle name="Eingabe 2 2 4 4 3 3" xfId="32917" xr:uid="{00000000-0005-0000-0000-00006A360000}"/>
    <cellStyle name="Eingabe 2 2 4 4 4" xfId="13380" xr:uid="{00000000-0005-0000-0000-00006B360000}"/>
    <cellStyle name="Eingabe 2 2 4 4 5" xfId="25107" xr:uid="{00000000-0005-0000-0000-00006C360000}"/>
    <cellStyle name="Eingabe 2 2 4 5" xfId="2950" xr:uid="{00000000-0005-0000-0000-00006D360000}"/>
    <cellStyle name="Eingabe 2 2 4 5 2" xfId="6855" xr:uid="{00000000-0005-0000-0000-00006E360000}"/>
    <cellStyle name="Eingabe 2 2 4 5 2 2" xfId="18583" xr:uid="{00000000-0005-0000-0000-00006F360000}"/>
    <cellStyle name="Eingabe 2 2 4 5 2 3" xfId="30310" xr:uid="{00000000-0005-0000-0000-000070360000}"/>
    <cellStyle name="Eingabe 2 2 4 5 3" xfId="10760" xr:uid="{00000000-0005-0000-0000-000071360000}"/>
    <cellStyle name="Eingabe 2 2 4 5 3 2" xfId="22488" xr:uid="{00000000-0005-0000-0000-000072360000}"/>
    <cellStyle name="Eingabe 2 2 4 5 3 3" xfId="34215" xr:uid="{00000000-0005-0000-0000-000073360000}"/>
    <cellStyle name="Eingabe 2 2 4 5 4" xfId="14678" xr:uid="{00000000-0005-0000-0000-000074360000}"/>
    <cellStyle name="Eingabe 2 2 4 5 5" xfId="26405" xr:uid="{00000000-0005-0000-0000-000075360000}"/>
    <cellStyle name="Eingabe 2 2 4 6" xfId="4259" xr:uid="{00000000-0005-0000-0000-000076360000}"/>
    <cellStyle name="Eingabe 2 2 4 6 2" xfId="15987" xr:uid="{00000000-0005-0000-0000-000077360000}"/>
    <cellStyle name="Eingabe 2 2 4 6 3" xfId="27714" xr:uid="{00000000-0005-0000-0000-000078360000}"/>
    <cellStyle name="Eingabe 2 2 4 7" xfId="8164" xr:uid="{00000000-0005-0000-0000-000079360000}"/>
    <cellStyle name="Eingabe 2 2 4 7 2" xfId="19892" xr:uid="{00000000-0005-0000-0000-00007A360000}"/>
    <cellStyle name="Eingabe 2 2 4 7 3" xfId="31619" xr:uid="{00000000-0005-0000-0000-00007B360000}"/>
    <cellStyle name="Eingabe 2 2 4 8" xfId="12082" xr:uid="{00000000-0005-0000-0000-00007C360000}"/>
    <cellStyle name="Eingabe 2 2 4 9" xfId="23809" xr:uid="{00000000-0005-0000-0000-00007D360000}"/>
    <cellStyle name="Eingabe 2 2 5" xfId="453" xr:uid="{00000000-0005-0000-0000-00007E360000}"/>
    <cellStyle name="Eingabe 2 2 5 2" xfId="882" xr:uid="{00000000-0005-0000-0000-00007F360000}"/>
    <cellStyle name="Eingabe 2 2 5 2 2" xfId="2180" xr:uid="{00000000-0005-0000-0000-000080360000}"/>
    <cellStyle name="Eingabe 2 2 5 2 2 2" xfId="6085" xr:uid="{00000000-0005-0000-0000-000081360000}"/>
    <cellStyle name="Eingabe 2 2 5 2 2 2 2" xfId="17813" xr:uid="{00000000-0005-0000-0000-000082360000}"/>
    <cellStyle name="Eingabe 2 2 5 2 2 2 3" xfId="29540" xr:uid="{00000000-0005-0000-0000-000083360000}"/>
    <cellStyle name="Eingabe 2 2 5 2 2 3" xfId="9990" xr:uid="{00000000-0005-0000-0000-000084360000}"/>
    <cellStyle name="Eingabe 2 2 5 2 2 3 2" xfId="21718" xr:uid="{00000000-0005-0000-0000-000085360000}"/>
    <cellStyle name="Eingabe 2 2 5 2 2 3 3" xfId="33445" xr:uid="{00000000-0005-0000-0000-000086360000}"/>
    <cellStyle name="Eingabe 2 2 5 2 2 4" xfId="13908" xr:uid="{00000000-0005-0000-0000-000087360000}"/>
    <cellStyle name="Eingabe 2 2 5 2 2 5" xfId="25635" xr:uid="{00000000-0005-0000-0000-000088360000}"/>
    <cellStyle name="Eingabe 2 2 5 2 3" xfId="3478" xr:uid="{00000000-0005-0000-0000-000089360000}"/>
    <cellStyle name="Eingabe 2 2 5 2 3 2" xfId="7383" xr:uid="{00000000-0005-0000-0000-00008A360000}"/>
    <cellStyle name="Eingabe 2 2 5 2 3 2 2" xfId="19111" xr:uid="{00000000-0005-0000-0000-00008B360000}"/>
    <cellStyle name="Eingabe 2 2 5 2 3 2 3" xfId="30838" xr:uid="{00000000-0005-0000-0000-00008C360000}"/>
    <cellStyle name="Eingabe 2 2 5 2 3 3" xfId="11288" xr:uid="{00000000-0005-0000-0000-00008D360000}"/>
    <cellStyle name="Eingabe 2 2 5 2 3 3 2" xfId="23016" xr:uid="{00000000-0005-0000-0000-00008E360000}"/>
    <cellStyle name="Eingabe 2 2 5 2 3 3 3" xfId="34743" xr:uid="{00000000-0005-0000-0000-00008F360000}"/>
    <cellStyle name="Eingabe 2 2 5 2 3 4" xfId="15206" xr:uid="{00000000-0005-0000-0000-000090360000}"/>
    <cellStyle name="Eingabe 2 2 5 2 3 5" xfId="26933" xr:uid="{00000000-0005-0000-0000-000091360000}"/>
    <cellStyle name="Eingabe 2 2 5 2 4" xfId="4787" xr:uid="{00000000-0005-0000-0000-000092360000}"/>
    <cellStyle name="Eingabe 2 2 5 2 4 2" xfId="16515" xr:uid="{00000000-0005-0000-0000-000093360000}"/>
    <cellStyle name="Eingabe 2 2 5 2 4 3" xfId="28242" xr:uid="{00000000-0005-0000-0000-000094360000}"/>
    <cellStyle name="Eingabe 2 2 5 2 5" xfId="8692" xr:uid="{00000000-0005-0000-0000-000095360000}"/>
    <cellStyle name="Eingabe 2 2 5 2 5 2" xfId="20420" xr:uid="{00000000-0005-0000-0000-000096360000}"/>
    <cellStyle name="Eingabe 2 2 5 2 5 3" xfId="32147" xr:uid="{00000000-0005-0000-0000-000097360000}"/>
    <cellStyle name="Eingabe 2 2 5 2 6" xfId="12610" xr:uid="{00000000-0005-0000-0000-000098360000}"/>
    <cellStyle name="Eingabe 2 2 5 2 7" xfId="24337" xr:uid="{00000000-0005-0000-0000-000099360000}"/>
    <cellStyle name="Eingabe 2 2 5 3" xfId="1311" xr:uid="{00000000-0005-0000-0000-00009A360000}"/>
    <cellStyle name="Eingabe 2 2 5 3 2" xfId="2609" xr:uid="{00000000-0005-0000-0000-00009B360000}"/>
    <cellStyle name="Eingabe 2 2 5 3 2 2" xfId="6514" xr:uid="{00000000-0005-0000-0000-00009C360000}"/>
    <cellStyle name="Eingabe 2 2 5 3 2 2 2" xfId="18242" xr:uid="{00000000-0005-0000-0000-00009D360000}"/>
    <cellStyle name="Eingabe 2 2 5 3 2 2 3" xfId="29969" xr:uid="{00000000-0005-0000-0000-00009E360000}"/>
    <cellStyle name="Eingabe 2 2 5 3 2 3" xfId="10419" xr:uid="{00000000-0005-0000-0000-00009F360000}"/>
    <cellStyle name="Eingabe 2 2 5 3 2 3 2" xfId="22147" xr:uid="{00000000-0005-0000-0000-0000A0360000}"/>
    <cellStyle name="Eingabe 2 2 5 3 2 3 3" xfId="33874" xr:uid="{00000000-0005-0000-0000-0000A1360000}"/>
    <cellStyle name="Eingabe 2 2 5 3 2 4" xfId="14337" xr:uid="{00000000-0005-0000-0000-0000A2360000}"/>
    <cellStyle name="Eingabe 2 2 5 3 2 5" xfId="26064" xr:uid="{00000000-0005-0000-0000-0000A3360000}"/>
    <cellStyle name="Eingabe 2 2 5 3 3" xfId="3907" xr:uid="{00000000-0005-0000-0000-0000A4360000}"/>
    <cellStyle name="Eingabe 2 2 5 3 3 2" xfId="7812" xr:uid="{00000000-0005-0000-0000-0000A5360000}"/>
    <cellStyle name="Eingabe 2 2 5 3 3 2 2" xfId="19540" xr:uid="{00000000-0005-0000-0000-0000A6360000}"/>
    <cellStyle name="Eingabe 2 2 5 3 3 2 3" xfId="31267" xr:uid="{00000000-0005-0000-0000-0000A7360000}"/>
    <cellStyle name="Eingabe 2 2 5 3 3 3" xfId="11717" xr:uid="{00000000-0005-0000-0000-0000A8360000}"/>
    <cellStyle name="Eingabe 2 2 5 3 3 3 2" xfId="23445" xr:uid="{00000000-0005-0000-0000-0000A9360000}"/>
    <cellStyle name="Eingabe 2 2 5 3 3 3 3" xfId="35172" xr:uid="{00000000-0005-0000-0000-0000AA360000}"/>
    <cellStyle name="Eingabe 2 2 5 3 3 4" xfId="15635" xr:uid="{00000000-0005-0000-0000-0000AB360000}"/>
    <cellStyle name="Eingabe 2 2 5 3 3 5" xfId="27362" xr:uid="{00000000-0005-0000-0000-0000AC360000}"/>
    <cellStyle name="Eingabe 2 2 5 3 4" xfId="5216" xr:uid="{00000000-0005-0000-0000-0000AD360000}"/>
    <cellStyle name="Eingabe 2 2 5 3 4 2" xfId="16944" xr:uid="{00000000-0005-0000-0000-0000AE360000}"/>
    <cellStyle name="Eingabe 2 2 5 3 4 3" xfId="28671" xr:uid="{00000000-0005-0000-0000-0000AF360000}"/>
    <cellStyle name="Eingabe 2 2 5 3 5" xfId="9121" xr:uid="{00000000-0005-0000-0000-0000B0360000}"/>
    <cellStyle name="Eingabe 2 2 5 3 5 2" xfId="20849" xr:uid="{00000000-0005-0000-0000-0000B1360000}"/>
    <cellStyle name="Eingabe 2 2 5 3 5 3" xfId="32576" xr:uid="{00000000-0005-0000-0000-0000B2360000}"/>
    <cellStyle name="Eingabe 2 2 5 3 6" xfId="13039" xr:uid="{00000000-0005-0000-0000-0000B3360000}"/>
    <cellStyle name="Eingabe 2 2 5 3 7" xfId="24766" xr:uid="{00000000-0005-0000-0000-0000B4360000}"/>
    <cellStyle name="Eingabe 2 2 5 4" xfId="1751" xr:uid="{00000000-0005-0000-0000-0000B5360000}"/>
    <cellStyle name="Eingabe 2 2 5 4 2" xfId="5656" xr:uid="{00000000-0005-0000-0000-0000B6360000}"/>
    <cellStyle name="Eingabe 2 2 5 4 2 2" xfId="17384" xr:uid="{00000000-0005-0000-0000-0000B7360000}"/>
    <cellStyle name="Eingabe 2 2 5 4 2 3" xfId="29111" xr:uid="{00000000-0005-0000-0000-0000B8360000}"/>
    <cellStyle name="Eingabe 2 2 5 4 3" xfId="9561" xr:uid="{00000000-0005-0000-0000-0000B9360000}"/>
    <cellStyle name="Eingabe 2 2 5 4 3 2" xfId="21289" xr:uid="{00000000-0005-0000-0000-0000BA360000}"/>
    <cellStyle name="Eingabe 2 2 5 4 3 3" xfId="33016" xr:uid="{00000000-0005-0000-0000-0000BB360000}"/>
    <cellStyle name="Eingabe 2 2 5 4 4" xfId="13479" xr:uid="{00000000-0005-0000-0000-0000BC360000}"/>
    <cellStyle name="Eingabe 2 2 5 4 5" xfId="25206" xr:uid="{00000000-0005-0000-0000-0000BD360000}"/>
    <cellStyle name="Eingabe 2 2 5 5" xfId="3049" xr:uid="{00000000-0005-0000-0000-0000BE360000}"/>
    <cellStyle name="Eingabe 2 2 5 5 2" xfId="6954" xr:uid="{00000000-0005-0000-0000-0000BF360000}"/>
    <cellStyle name="Eingabe 2 2 5 5 2 2" xfId="18682" xr:uid="{00000000-0005-0000-0000-0000C0360000}"/>
    <cellStyle name="Eingabe 2 2 5 5 2 3" xfId="30409" xr:uid="{00000000-0005-0000-0000-0000C1360000}"/>
    <cellStyle name="Eingabe 2 2 5 5 3" xfId="10859" xr:uid="{00000000-0005-0000-0000-0000C2360000}"/>
    <cellStyle name="Eingabe 2 2 5 5 3 2" xfId="22587" xr:uid="{00000000-0005-0000-0000-0000C3360000}"/>
    <cellStyle name="Eingabe 2 2 5 5 3 3" xfId="34314" xr:uid="{00000000-0005-0000-0000-0000C4360000}"/>
    <cellStyle name="Eingabe 2 2 5 5 4" xfId="14777" xr:uid="{00000000-0005-0000-0000-0000C5360000}"/>
    <cellStyle name="Eingabe 2 2 5 5 5" xfId="26504" xr:uid="{00000000-0005-0000-0000-0000C6360000}"/>
    <cellStyle name="Eingabe 2 2 5 6" xfId="4358" xr:uid="{00000000-0005-0000-0000-0000C7360000}"/>
    <cellStyle name="Eingabe 2 2 5 6 2" xfId="16086" xr:uid="{00000000-0005-0000-0000-0000C8360000}"/>
    <cellStyle name="Eingabe 2 2 5 6 3" xfId="27813" xr:uid="{00000000-0005-0000-0000-0000C9360000}"/>
    <cellStyle name="Eingabe 2 2 5 7" xfId="8263" xr:uid="{00000000-0005-0000-0000-0000CA360000}"/>
    <cellStyle name="Eingabe 2 2 5 7 2" xfId="19991" xr:uid="{00000000-0005-0000-0000-0000CB360000}"/>
    <cellStyle name="Eingabe 2 2 5 7 3" xfId="31718" xr:uid="{00000000-0005-0000-0000-0000CC360000}"/>
    <cellStyle name="Eingabe 2 2 5 8" xfId="12181" xr:uid="{00000000-0005-0000-0000-0000CD360000}"/>
    <cellStyle name="Eingabe 2 2 5 9" xfId="23908" xr:uid="{00000000-0005-0000-0000-0000CE360000}"/>
    <cellStyle name="Eingabe 2 2 6" xfId="552" xr:uid="{00000000-0005-0000-0000-0000CF360000}"/>
    <cellStyle name="Eingabe 2 2 6 2" xfId="981" xr:uid="{00000000-0005-0000-0000-0000D0360000}"/>
    <cellStyle name="Eingabe 2 2 6 2 2" xfId="2279" xr:uid="{00000000-0005-0000-0000-0000D1360000}"/>
    <cellStyle name="Eingabe 2 2 6 2 2 2" xfId="6184" xr:uid="{00000000-0005-0000-0000-0000D2360000}"/>
    <cellStyle name="Eingabe 2 2 6 2 2 2 2" xfId="17912" xr:uid="{00000000-0005-0000-0000-0000D3360000}"/>
    <cellStyle name="Eingabe 2 2 6 2 2 2 3" xfId="29639" xr:uid="{00000000-0005-0000-0000-0000D4360000}"/>
    <cellStyle name="Eingabe 2 2 6 2 2 3" xfId="10089" xr:uid="{00000000-0005-0000-0000-0000D5360000}"/>
    <cellStyle name="Eingabe 2 2 6 2 2 3 2" xfId="21817" xr:uid="{00000000-0005-0000-0000-0000D6360000}"/>
    <cellStyle name="Eingabe 2 2 6 2 2 3 3" xfId="33544" xr:uid="{00000000-0005-0000-0000-0000D7360000}"/>
    <cellStyle name="Eingabe 2 2 6 2 2 4" xfId="14007" xr:uid="{00000000-0005-0000-0000-0000D8360000}"/>
    <cellStyle name="Eingabe 2 2 6 2 2 5" xfId="25734" xr:uid="{00000000-0005-0000-0000-0000D9360000}"/>
    <cellStyle name="Eingabe 2 2 6 2 3" xfId="3577" xr:uid="{00000000-0005-0000-0000-0000DA360000}"/>
    <cellStyle name="Eingabe 2 2 6 2 3 2" xfId="7482" xr:uid="{00000000-0005-0000-0000-0000DB360000}"/>
    <cellStyle name="Eingabe 2 2 6 2 3 2 2" xfId="19210" xr:uid="{00000000-0005-0000-0000-0000DC360000}"/>
    <cellStyle name="Eingabe 2 2 6 2 3 2 3" xfId="30937" xr:uid="{00000000-0005-0000-0000-0000DD360000}"/>
    <cellStyle name="Eingabe 2 2 6 2 3 3" xfId="11387" xr:uid="{00000000-0005-0000-0000-0000DE360000}"/>
    <cellStyle name="Eingabe 2 2 6 2 3 3 2" xfId="23115" xr:uid="{00000000-0005-0000-0000-0000DF360000}"/>
    <cellStyle name="Eingabe 2 2 6 2 3 3 3" xfId="34842" xr:uid="{00000000-0005-0000-0000-0000E0360000}"/>
    <cellStyle name="Eingabe 2 2 6 2 3 4" xfId="15305" xr:uid="{00000000-0005-0000-0000-0000E1360000}"/>
    <cellStyle name="Eingabe 2 2 6 2 3 5" xfId="27032" xr:uid="{00000000-0005-0000-0000-0000E2360000}"/>
    <cellStyle name="Eingabe 2 2 6 2 4" xfId="4886" xr:uid="{00000000-0005-0000-0000-0000E3360000}"/>
    <cellStyle name="Eingabe 2 2 6 2 4 2" xfId="16614" xr:uid="{00000000-0005-0000-0000-0000E4360000}"/>
    <cellStyle name="Eingabe 2 2 6 2 4 3" xfId="28341" xr:uid="{00000000-0005-0000-0000-0000E5360000}"/>
    <cellStyle name="Eingabe 2 2 6 2 5" xfId="8791" xr:uid="{00000000-0005-0000-0000-0000E6360000}"/>
    <cellStyle name="Eingabe 2 2 6 2 5 2" xfId="20519" xr:uid="{00000000-0005-0000-0000-0000E7360000}"/>
    <cellStyle name="Eingabe 2 2 6 2 5 3" xfId="32246" xr:uid="{00000000-0005-0000-0000-0000E8360000}"/>
    <cellStyle name="Eingabe 2 2 6 2 6" xfId="12709" xr:uid="{00000000-0005-0000-0000-0000E9360000}"/>
    <cellStyle name="Eingabe 2 2 6 2 7" xfId="24436" xr:uid="{00000000-0005-0000-0000-0000EA360000}"/>
    <cellStyle name="Eingabe 2 2 6 3" xfId="1410" xr:uid="{00000000-0005-0000-0000-0000EB360000}"/>
    <cellStyle name="Eingabe 2 2 6 3 2" xfId="2708" xr:uid="{00000000-0005-0000-0000-0000EC360000}"/>
    <cellStyle name="Eingabe 2 2 6 3 2 2" xfId="6613" xr:uid="{00000000-0005-0000-0000-0000ED360000}"/>
    <cellStyle name="Eingabe 2 2 6 3 2 2 2" xfId="18341" xr:uid="{00000000-0005-0000-0000-0000EE360000}"/>
    <cellStyle name="Eingabe 2 2 6 3 2 2 3" xfId="30068" xr:uid="{00000000-0005-0000-0000-0000EF360000}"/>
    <cellStyle name="Eingabe 2 2 6 3 2 3" xfId="10518" xr:uid="{00000000-0005-0000-0000-0000F0360000}"/>
    <cellStyle name="Eingabe 2 2 6 3 2 3 2" xfId="22246" xr:uid="{00000000-0005-0000-0000-0000F1360000}"/>
    <cellStyle name="Eingabe 2 2 6 3 2 3 3" xfId="33973" xr:uid="{00000000-0005-0000-0000-0000F2360000}"/>
    <cellStyle name="Eingabe 2 2 6 3 2 4" xfId="14436" xr:uid="{00000000-0005-0000-0000-0000F3360000}"/>
    <cellStyle name="Eingabe 2 2 6 3 2 5" xfId="26163" xr:uid="{00000000-0005-0000-0000-0000F4360000}"/>
    <cellStyle name="Eingabe 2 2 6 3 3" xfId="4006" xr:uid="{00000000-0005-0000-0000-0000F5360000}"/>
    <cellStyle name="Eingabe 2 2 6 3 3 2" xfId="7911" xr:uid="{00000000-0005-0000-0000-0000F6360000}"/>
    <cellStyle name="Eingabe 2 2 6 3 3 2 2" xfId="19639" xr:uid="{00000000-0005-0000-0000-0000F7360000}"/>
    <cellStyle name="Eingabe 2 2 6 3 3 2 3" xfId="31366" xr:uid="{00000000-0005-0000-0000-0000F8360000}"/>
    <cellStyle name="Eingabe 2 2 6 3 3 3" xfId="11816" xr:uid="{00000000-0005-0000-0000-0000F9360000}"/>
    <cellStyle name="Eingabe 2 2 6 3 3 3 2" xfId="23544" xr:uid="{00000000-0005-0000-0000-0000FA360000}"/>
    <cellStyle name="Eingabe 2 2 6 3 3 3 3" xfId="35271" xr:uid="{00000000-0005-0000-0000-0000FB360000}"/>
    <cellStyle name="Eingabe 2 2 6 3 3 4" xfId="15734" xr:uid="{00000000-0005-0000-0000-0000FC360000}"/>
    <cellStyle name="Eingabe 2 2 6 3 3 5" xfId="27461" xr:uid="{00000000-0005-0000-0000-0000FD360000}"/>
    <cellStyle name="Eingabe 2 2 6 3 4" xfId="5315" xr:uid="{00000000-0005-0000-0000-0000FE360000}"/>
    <cellStyle name="Eingabe 2 2 6 3 4 2" xfId="17043" xr:uid="{00000000-0005-0000-0000-0000FF360000}"/>
    <cellStyle name="Eingabe 2 2 6 3 4 3" xfId="28770" xr:uid="{00000000-0005-0000-0000-000000370000}"/>
    <cellStyle name="Eingabe 2 2 6 3 5" xfId="9220" xr:uid="{00000000-0005-0000-0000-000001370000}"/>
    <cellStyle name="Eingabe 2 2 6 3 5 2" xfId="20948" xr:uid="{00000000-0005-0000-0000-000002370000}"/>
    <cellStyle name="Eingabe 2 2 6 3 5 3" xfId="32675" xr:uid="{00000000-0005-0000-0000-000003370000}"/>
    <cellStyle name="Eingabe 2 2 6 3 6" xfId="13138" xr:uid="{00000000-0005-0000-0000-000004370000}"/>
    <cellStyle name="Eingabe 2 2 6 3 7" xfId="24865" xr:uid="{00000000-0005-0000-0000-000005370000}"/>
    <cellStyle name="Eingabe 2 2 6 4" xfId="1850" xr:uid="{00000000-0005-0000-0000-000006370000}"/>
    <cellStyle name="Eingabe 2 2 6 4 2" xfId="5755" xr:uid="{00000000-0005-0000-0000-000007370000}"/>
    <cellStyle name="Eingabe 2 2 6 4 2 2" xfId="17483" xr:uid="{00000000-0005-0000-0000-000008370000}"/>
    <cellStyle name="Eingabe 2 2 6 4 2 3" xfId="29210" xr:uid="{00000000-0005-0000-0000-000009370000}"/>
    <cellStyle name="Eingabe 2 2 6 4 3" xfId="9660" xr:uid="{00000000-0005-0000-0000-00000A370000}"/>
    <cellStyle name="Eingabe 2 2 6 4 3 2" xfId="21388" xr:uid="{00000000-0005-0000-0000-00000B370000}"/>
    <cellStyle name="Eingabe 2 2 6 4 3 3" xfId="33115" xr:uid="{00000000-0005-0000-0000-00000C370000}"/>
    <cellStyle name="Eingabe 2 2 6 4 4" xfId="13578" xr:uid="{00000000-0005-0000-0000-00000D370000}"/>
    <cellStyle name="Eingabe 2 2 6 4 5" xfId="25305" xr:uid="{00000000-0005-0000-0000-00000E370000}"/>
    <cellStyle name="Eingabe 2 2 6 5" xfId="3148" xr:uid="{00000000-0005-0000-0000-00000F370000}"/>
    <cellStyle name="Eingabe 2 2 6 5 2" xfId="7053" xr:uid="{00000000-0005-0000-0000-000010370000}"/>
    <cellStyle name="Eingabe 2 2 6 5 2 2" xfId="18781" xr:uid="{00000000-0005-0000-0000-000011370000}"/>
    <cellStyle name="Eingabe 2 2 6 5 2 3" xfId="30508" xr:uid="{00000000-0005-0000-0000-000012370000}"/>
    <cellStyle name="Eingabe 2 2 6 5 3" xfId="10958" xr:uid="{00000000-0005-0000-0000-000013370000}"/>
    <cellStyle name="Eingabe 2 2 6 5 3 2" xfId="22686" xr:uid="{00000000-0005-0000-0000-000014370000}"/>
    <cellStyle name="Eingabe 2 2 6 5 3 3" xfId="34413" xr:uid="{00000000-0005-0000-0000-000015370000}"/>
    <cellStyle name="Eingabe 2 2 6 5 4" xfId="14876" xr:uid="{00000000-0005-0000-0000-000016370000}"/>
    <cellStyle name="Eingabe 2 2 6 5 5" xfId="26603" xr:uid="{00000000-0005-0000-0000-000017370000}"/>
    <cellStyle name="Eingabe 2 2 6 6" xfId="4457" xr:uid="{00000000-0005-0000-0000-000018370000}"/>
    <cellStyle name="Eingabe 2 2 6 6 2" xfId="16185" xr:uid="{00000000-0005-0000-0000-000019370000}"/>
    <cellStyle name="Eingabe 2 2 6 6 3" xfId="27912" xr:uid="{00000000-0005-0000-0000-00001A370000}"/>
    <cellStyle name="Eingabe 2 2 6 7" xfId="8362" xr:uid="{00000000-0005-0000-0000-00001B370000}"/>
    <cellStyle name="Eingabe 2 2 6 7 2" xfId="20090" xr:uid="{00000000-0005-0000-0000-00001C370000}"/>
    <cellStyle name="Eingabe 2 2 6 7 3" xfId="31817" xr:uid="{00000000-0005-0000-0000-00001D370000}"/>
    <cellStyle name="Eingabe 2 2 6 8" xfId="12280" xr:uid="{00000000-0005-0000-0000-00001E370000}"/>
    <cellStyle name="Eingabe 2 2 6 9" xfId="24007" xr:uid="{00000000-0005-0000-0000-00001F370000}"/>
    <cellStyle name="Eingabe 2 2 7" xfId="633" xr:uid="{00000000-0005-0000-0000-000020370000}"/>
    <cellStyle name="Eingabe 2 2 7 2" xfId="1931" xr:uid="{00000000-0005-0000-0000-000021370000}"/>
    <cellStyle name="Eingabe 2 2 7 2 2" xfId="5836" xr:uid="{00000000-0005-0000-0000-000022370000}"/>
    <cellStyle name="Eingabe 2 2 7 2 2 2" xfId="17564" xr:uid="{00000000-0005-0000-0000-000023370000}"/>
    <cellStyle name="Eingabe 2 2 7 2 2 3" xfId="29291" xr:uid="{00000000-0005-0000-0000-000024370000}"/>
    <cellStyle name="Eingabe 2 2 7 2 3" xfId="9741" xr:uid="{00000000-0005-0000-0000-000025370000}"/>
    <cellStyle name="Eingabe 2 2 7 2 3 2" xfId="21469" xr:uid="{00000000-0005-0000-0000-000026370000}"/>
    <cellStyle name="Eingabe 2 2 7 2 3 3" xfId="33196" xr:uid="{00000000-0005-0000-0000-000027370000}"/>
    <cellStyle name="Eingabe 2 2 7 2 4" xfId="13659" xr:uid="{00000000-0005-0000-0000-000028370000}"/>
    <cellStyle name="Eingabe 2 2 7 2 5" xfId="25386" xr:uid="{00000000-0005-0000-0000-000029370000}"/>
    <cellStyle name="Eingabe 2 2 7 3" xfId="3229" xr:uid="{00000000-0005-0000-0000-00002A370000}"/>
    <cellStyle name="Eingabe 2 2 7 3 2" xfId="7134" xr:uid="{00000000-0005-0000-0000-00002B370000}"/>
    <cellStyle name="Eingabe 2 2 7 3 2 2" xfId="18862" xr:uid="{00000000-0005-0000-0000-00002C370000}"/>
    <cellStyle name="Eingabe 2 2 7 3 2 3" xfId="30589" xr:uid="{00000000-0005-0000-0000-00002D370000}"/>
    <cellStyle name="Eingabe 2 2 7 3 3" xfId="11039" xr:uid="{00000000-0005-0000-0000-00002E370000}"/>
    <cellStyle name="Eingabe 2 2 7 3 3 2" xfId="22767" xr:uid="{00000000-0005-0000-0000-00002F370000}"/>
    <cellStyle name="Eingabe 2 2 7 3 3 3" xfId="34494" xr:uid="{00000000-0005-0000-0000-000030370000}"/>
    <cellStyle name="Eingabe 2 2 7 3 4" xfId="14957" xr:uid="{00000000-0005-0000-0000-000031370000}"/>
    <cellStyle name="Eingabe 2 2 7 3 5" xfId="26684" xr:uid="{00000000-0005-0000-0000-000032370000}"/>
    <cellStyle name="Eingabe 2 2 7 4" xfId="4538" xr:uid="{00000000-0005-0000-0000-000033370000}"/>
    <cellStyle name="Eingabe 2 2 7 4 2" xfId="16266" xr:uid="{00000000-0005-0000-0000-000034370000}"/>
    <cellStyle name="Eingabe 2 2 7 4 3" xfId="27993" xr:uid="{00000000-0005-0000-0000-000035370000}"/>
    <cellStyle name="Eingabe 2 2 7 5" xfId="8443" xr:uid="{00000000-0005-0000-0000-000036370000}"/>
    <cellStyle name="Eingabe 2 2 7 5 2" xfId="20171" xr:uid="{00000000-0005-0000-0000-000037370000}"/>
    <cellStyle name="Eingabe 2 2 7 5 3" xfId="31898" xr:uid="{00000000-0005-0000-0000-000038370000}"/>
    <cellStyle name="Eingabe 2 2 7 6" xfId="12361" xr:uid="{00000000-0005-0000-0000-000039370000}"/>
    <cellStyle name="Eingabe 2 2 7 7" xfId="24088" xr:uid="{00000000-0005-0000-0000-00003A370000}"/>
    <cellStyle name="Eingabe 2 2 8" xfId="1062" xr:uid="{00000000-0005-0000-0000-00003B370000}"/>
    <cellStyle name="Eingabe 2 2 8 2" xfId="2360" xr:uid="{00000000-0005-0000-0000-00003C370000}"/>
    <cellStyle name="Eingabe 2 2 8 2 2" xfId="6265" xr:uid="{00000000-0005-0000-0000-00003D370000}"/>
    <cellStyle name="Eingabe 2 2 8 2 2 2" xfId="17993" xr:uid="{00000000-0005-0000-0000-00003E370000}"/>
    <cellStyle name="Eingabe 2 2 8 2 2 3" xfId="29720" xr:uid="{00000000-0005-0000-0000-00003F370000}"/>
    <cellStyle name="Eingabe 2 2 8 2 3" xfId="10170" xr:uid="{00000000-0005-0000-0000-000040370000}"/>
    <cellStyle name="Eingabe 2 2 8 2 3 2" xfId="21898" xr:uid="{00000000-0005-0000-0000-000041370000}"/>
    <cellStyle name="Eingabe 2 2 8 2 3 3" xfId="33625" xr:uid="{00000000-0005-0000-0000-000042370000}"/>
    <cellStyle name="Eingabe 2 2 8 2 4" xfId="14088" xr:uid="{00000000-0005-0000-0000-000043370000}"/>
    <cellStyle name="Eingabe 2 2 8 2 5" xfId="25815" xr:uid="{00000000-0005-0000-0000-000044370000}"/>
    <cellStyle name="Eingabe 2 2 8 3" xfId="3658" xr:uid="{00000000-0005-0000-0000-000045370000}"/>
    <cellStyle name="Eingabe 2 2 8 3 2" xfId="7563" xr:uid="{00000000-0005-0000-0000-000046370000}"/>
    <cellStyle name="Eingabe 2 2 8 3 2 2" xfId="19291" xr:uid="{00000000-0005-0000-0000-000047370000}"/>
    <cellStyle name="Eingabe 2 2 8 3 2 3" xfId="31018" xr:uid="{00000000-0005-0000-0000-000048370000}"/>
    <cellStyle name="Eingabe 2 2 8 3 3" xfId="11468" xr:uid="{00000000-0005-0000-0000-000049370000}"/>
    <cellStyle name="Eingabe 2 2 8 3 3 2" xfId="23196" xr:uid="{00000000-0005-0000-0000-00004A370000}"/>
    <cellStyle name="Eingabe 2 2 8 3 3 3" xfId="34923" xr:uid="{00000000-0005-0000-0000-00004B370000}"/>
    <cellStyle name="Eingabe 2 2 8 3 4" xfId="15386" xr:uid="{00000000-0005-0000-0000-00004C370000}"/>
    <cellStyle name="Eingabe 2 2 8 3 5" xfId="27113" xr:uid="{00000000-0005-0000-0000-00004D370000}"/>
    <cellStyle name="Eingabe 2 2 8 4" xfId="4967" xr:uid="{00000000-0005-0000-0000-00004E370000}"/>
    <cellStyle name="Eingabe 2 2 8 4 2" xfId="16695" xr:uid="{00000000-0005-0000-0000-00004F370000}"/>
    <cellStyle name="Eingabe 2 2 8 4 3" xfId="28422" xr:uid="{00000000-0005-0000-0000-000050370000}"/>
    <cellStyle name="Eingabe 2 2 8 5" xfId="8872" xr:uid="{00000000-0005-0000-0000-000051370000}"/>
    <cellStyle name="Eingabe 2 2 8 5 2" xfId="20600" xr:uid="{00000000-0005-0000-0000-000052370000}"/>
    <cellStyle name="Eingabe 2 2 8 5 3" xfId="32327" xr:uid="{00000000-0005-0000-0000-000053370000}"/>
    <cellStyle name="Eingabe 2 2 8 6" xfId="12790" xr:uid="{00000000-0005-0000-0000-000054370000}"/>
    <cellStyle name="Eingabe 2 2 8 7" xfId="24517" xr:uid="{00000000-0005-0000-0000-000055370000}"/>
    <cellStyle name="Eingabe 2 2 9" xfId="1502" xr:uid="{00000000-0005-0000-0000-000056370000}"/>
    <cellStyle name="Eingabe 2 2 9 2" xfId="5407" xr:uid="{00000000-0005-0000-0000-000057370000}"/>
    <cellStyle name="Eingabe 2 2 9 2 2" xfId="17135" xr:uid="{00000000-0005-0000-0000-000058370000}"/>
    <cellStyle name="Eingabe 2 2 9 2 3" xfId="28862" xr:uid="{00000000-0005-0000-0000-000059370000}"/>
    <cellStyle name="Eingabe 2 2 9 3" xfId="9312" xr:uid="{00000000-0005-0000-0000-00005A370000}"/>
    <cellStyle name="Eingabe 2 2 9 3 2" xfId="21040" xr:uid="{00000000-0005-0000-0000-00005B370000}"/>
    <cellStyle name="Eingabe 2 2 9 3 3" xfId="32767" xr:uid="{00000000-0005-0000-0000-00005C370000}"/>
    <cellStyle name="Eingabe 2 2 9 4" xfId="13230" xr:uid="{00000000-0005-0000-0000-00005D370000}"/>
    <cellStyle name="Eingabe 2 2 9 5" xfId="24957" xr:uid="{00000000-0005-0000-0000-00005E370000}"/>
    <cellStyle name="Eingabe 2 20" xfId="116" xr:uid="{00000000-0005-0000-0000-00005F370000}"/>
    <cellStyle name="Eingabe 2 21" xfId="35369" xr:uid="{00000000-0005-0000-0000-000060370000}"/>
    <cellStyle name="Eingabe 2 22" xfId="35459" xr:uid="{00000000-0005-0000-0000-000061370000}"/>
    <cellStyle name="Eingabe 2 3" xfId="236" xr:uid="{00000000-0005-0000-0000-000062370000}"/>
    <cellStyle name="Eingabe 2 3 10" xfId="2832" xr:uid="{00000000-0005-0000-0000-000063370000}"/>
    <cellStyle name="Eingabe 2 3 10 2" xfId="6737" xr:uid="{00000000-0005-0000-0000-000064370000}"/>
    <cellStyle name="Eingabe 2 3 10 2 2" xfId="18465" xr:uid="{00000000-0005-0000-0000-000065370000}"/>
    <cellStyle name="Eingabe 2 3 10 2 3" xfId="30192" xr:uid="{00000000-0005-0000-0000-000066370000}"/>
    <cellStyle name="Eingabe 2 3 10 3" xfId="10642" xr:uid="{00000000-0005-0000-0000-000067370000}"/>
    <cellStyle name="Eingabe 2 3 10 3 2" xfId="22370" xr:uid="{00000000-0005-0000-0000-000068370000}"/>
    <cellStyle name="Eingabe 2 3 10 3 3" xfId="34097" xr:uid="{00000000-0005-0000-0000-000069370000}"/>
    <cellStyle name="Eingabe 2 3 10 4" xfId="14560" xr:uid="{00000000-0005-0000-0000-00006A370000}"/>
    <cellStyle name="Eingabe 2 3 10 5" xfId="26287" xr:uid="{00000000-0005-0000-0000-00006B370000}"/>
    <cellStyle name="Eingabe 2 3 11" xfId="4141" xr:uid="{00000000-0005-0000-0000-00006C370000}"/>
    <cellStyle name="Eingabe 2 3 11 2" xfId="15869" xr:uid="{00000000-0005-0000-0000-00006D370000}"/>
    <cellStyle name="Eingabe 2 3 11 3" xfId="27596" xr:uid="{00000000-0005-0000-0000-00006E370000}"/>
    <cellStyle name="Eingabe 2 3 12" xfId="8046" xr:uid="{00000000-0005-0000-0000-00006F370000}"/>
    <cellStyle name="Eingabe 2 3 12 2" xfId="19774" xr:uid="{00000000-0005-0000-0000-000070370000}"/>
    <cellStyle name="Eingabe 2 3 12 3" xfId="31501" xr:uid="{00000000-0005-0000-0000-000071370000}"/>
    <cellStyle name="Eingabe 2 3 13" xfId="11964" xr:uid="{00000000-0005-0000-0000-000072370000}"/>
    <cellStyle name="Eingabe 2 3 14" xfId="23691" xr:uid="{00000000-0005-0000-0000-000073370000}"/>
    <cellStyle name="Eingabe 2 3 2" xfId="390" xr:uid="{00000000-0005-0000-0000-000074370000}"/>
    <cellStyle name="Eingabe 2 3 2 10" xfId="12118" xr:uid="{00000000-0005-0000-0000-000075370000}"/>
    <cellStyle name="Eingabe 2 3 2 11" xfId="23845" xr:uid="{00000000-0005-0000-0000-000076370000}"/>
    <cellStyle name="Eingabe 2 3 2 2" xfId="489" xr:uid="{00000000-0005-0000-0000-000077370000}"/>
    <cellStyle name="Eingabe 2 3 2 2 2" xfId="918" xr:uid="{00000000-0005-0000-0000-000078370000}"/>
    <cellStyle name="Eingabe 2 3 2 2 2 2" xfId="2216" xr:uid="{00000000-0005-0000-0000-000079370000}"/>
    <cellStyle name="Eingabe 2 3 2 2 2 2 2" xfId="6121" xr:uid="{00000000-0005-0000-0000-00007A370000}"/>
    <cellStyle name="Eingabe 2 3 2 2 2 2 2 2" xfId="17849" xr:uid="{00000000-0005-0000-0000-00007B370000}"/>
    <cellStyle name="Eingabe 2 3 2 2 2 2 2 3" xfId="29576" xr:uid="{00000000-0005-0000-0000-00007C370000}"/>
    <cellStyle name="Eingabe 2 3 2 2 2 2 3" xfId="10026" xr:uid="{00000000-0005-0000-0000-00007D370000}"/>
    <cellStyle name="Eingabe 2 3 2 2 2 2 3 2" xfId="21754" xr:uid="{00000000-0005-0000-0000-00007E370000}"/>
    <cellStyle name="Eingabe 2 3 2 2 2 2 3 3" xfId="33481" xr:uid="{00000000-0005-0000-0000-00007F370000}"/>
    <cellStyle name="Eingabe 2 3 2 2 2 2 4" xfId="13944" xr:uid="{00000000-0005-0000-0000-000080370000}"/>
    <cellStyle name="Eingabe 2 3 2 2 2 2 5" xfId="25671" xr:uid="{00000000-0005-0000-0000-000081370000}"/>
    <cellStyle name="Eingabe 2 3 2 2 2 3" xfId="3514" xr:uid="{00000000-0005-0000-0000-000082370000}"/>
    <cellStyle name="Eingabe 2 3 2 2 2 3 2" xfId="7419" xr:uid="{00000000-0005-0000-0000-000083370000}"/>
    <cellStyle name="Eingabe 2 3 2 2 2 3 2 2" xfId="19147" xr:uid="{00000000-0005-0000-0000-000084370000}"/>
    <cellStyle name="Eingabe 2 3 2 2 2 3 2 3" xfId="30874" xr:uid="{00000000-0005-0000-0000-000085370000}"/>
    <cellStyle name="Eingabe 2 3 2 2 2 3 3" xfId="11324" xr:uid="{00000000-0005-0000-0000-000086370000}"/>
    <cellStyle name="Eingabe 2 3 2 2 2 3 3 2" xfId="23052" xr:uid="{00000000-0005-0000-0000-000087370000}"/>
    <cellStyle name="Eingabe 2 3 2 2 2 3 3 3" xfId="34779" xr:uid="{00000000-0005-0000-0000-000088370000}"/>
    <cellStyle name="Eingabe 2 3 2 2 2 3 4" xfId="15242" xr:uid="{00000000-0005-0000-0000-000089370000}"/>
    <cellStyle name="Eingabe 2 3 2 2 2 3 5" xfId="26969" xr:uid="{00000000-0005-0000-0000-00008A370000}"/>
    <cellStyle name="Eingabe 2 3 2 2 2 4" xfId="4823" xr:uid="{00000000-0005-0000-0000-00008B370000}"/>
    <cellStyle name="Eingabe 2 3 2 2 2 4 2" xfId="16551" xr:uid="{00000000-0005-0000-0000-00008C370000}"/>
    <cellStyle name="Eingabe 2 3 2 2 2 4 3" xfId="28278" xr:uid="{00000000-0005-0000-0000-00008D370000}"/>
    <cellStyle name="Eingabe 2 3 2 2 2 5" xfId="8728" xr:uid="{00000000-0005-0000-0000-00008E370000}"/>
    <cellStyle name="Eingabe 2 3 2 2 2 5 2" xfId="20456" xr:uid="{00000000-0005-0000-0000-00008F370000}"/>
    <cellStyle name="Eingabe 2 3 2 2 2 5 3" xfId="32183" xr:uid="{00000000-0005-0000-0000-000090370000}"/>
    <cellStyle name="Eingabe 2 3 2 2 2 6" xfId="12646" xr:uid="{00000000-0005-0000-0000-000091370000}"/>
    <cellStyle name="Eingabe 2 3 2 2 2 7" xfId="24373" xr:uid="{00000000-0005-0000-0000-000092370000}"/>
    <cellStyle name="Eingabe 2 3 2 2 3" xfId="1347" xr:uid="{00000000-0005-0000-0000-000093370000}"/>
    <cellStyle name="Eingabe 2 3 2 2 3 2" xfId="2645" xr:uid="{00000000-0005-0000-0000-000094370000}"/>
    <cellStyle name="Eingabe 2 3 2 2 3 2 2" xfId="6550" xr:uid="{00000000-0005-0000-0000-000095370000}"/>
    <cellStyle name="Eingabe 2 3 2 2 3 2 2 2" xfId="18278" xr:uid="{00000000-0005-0000-0000-000096370000}"/>
    <cellStyle name="Eingabe 2 3 2 2 3 2 2 3" xfId="30005" xr:uid="{00000000-0005-0000-0000-000097370000}"/>
    <cellStyle name="Eingabe 2 3 2 2 3 2 3" xfId="10455" xr:uid="{00000000-0005-0000-0000-000098370000}"/>
    <cellStyle name="Eingabe 2 3 2 2 3 2 3 2" xfId="22183" xr:uid="{00000000-0005-0000-0000-000099370000}"/>
    <cellStyle name="Eingabe 2 3 2 2 3 2 3 3" xfId="33910" xr:uid="{00000000-0005-0000-0000-00009A370000}"/>
    <cellStyle name="Eingabe 2 3 2 2 3 2 4" xfId="14373" xr:uid="{00000000-0005-0000-0000-00009B370000}"/>
    <cellStyle name="Eingabe 2 3 2 2 3 2 5" xfId="26100" xr:uid="{00000000-0005-0000-0000-00009C370000}"/>
    <cellStyle name="Eingabe 2 3 2 2 3 3" xfId="3943" xr:uid="{00000000-0005-0000-0000-00009D370000}"/>
    <cellStyle name="Eingabe 2 3 2 2 3 3 2" xfId="7848" xr:uid="{00000000-0005-0000-0000-00009E370000}"/>
    <cellStyle name="Eingabe 2 3 2 2 3 3 2 2" xfId="19576" xr:uid="{00000000-0005-0000-0000-00009F370000}"/>
    <cellStyle name="Eingabe 2 3 2 2 3 3 2 3" xfId="31303" xr:uid="{00000000-0005-0000-0000-0000A0370000}"/>
    <cellStyle name="Eingabe 2 3 2 2 3 3 3" xfId="11753" xr:uid="{00000000-0005-0000-0000-0000A1370000}"/>
    <cellStyle name="Eingabe 2 3 2 2 3 3 3 2" xfId="23481" xr:uid="{00000000-0005-0000-0000-0000A2370000}"/>
    <cellStyle name="Eingabe 2 3 2 2 3 3 3 3" xfId="35208" xr:uid="{00000000-0005-0000-0000-0000A3370000}"/>
    <cellStyle name="Eingabe 2 3 2 2 3 3 4" xfId="15671" xr:uid="{00000000-0005-0000-0000-0000A4370000}"/>
    <cellStyle name="Eingabe 2 3 2 2 3 3 5" xfId="27398" xr:uid="{00000000-0005-0000-0000-0000A5370000}"/>
    <cellStyle name="Eingabe 2 3 2 2 3 4" xfId="5252" xr:uid="{00000000-0005-0000-0000-0000A6370000}"/>
    <cellStyle name="Eingabe 2 3 2 2 3 4 2" xfId="16980" xr:uid="{00000000-0005-0000-0000-0000A7370000}"/>
    <cellStyle name="Eingabe 2 3 2 2 3 4 3" xfId="28707" xr:uid="{00000000-0005-0000-0000-0000A8370000}"/>
    <cellStyle name="Eingabe 2 3 2 2 3 5" xfId="9157" xr:uid="{00000000-0005-0000-0000-0000A9370000}"/>
    <cellStyle name="Eingabe 2 3 2 2 3 5 2" xfId="20885" xr:uid="{00000000-0005-0000-0000-0000AA370000}"/>
    <cellStyle name="Eingabe 2 3 2 2 3 5 3" xfId="32612" xr:uid="{00000000-0005-0000-0000-0000AB370000}"/>
    <cellStyle name="Eingabe 2 3 2 2 3 6" xfId="13075" xr:uid="{00000000-0005-0000-0000-0000AC370000}"/>
    <cellStyle name="Eingabe 2 3 2 2 3 7" xfId="24802" xr:uid="{00000000-0005-0000-0000-0000AD370000}"/>
    <cellStyle name="Eingabe 2 3 2 2 4" xfId="1787" xr:uid="{00000000-0005-0000-0000-0000AE370000}"/>
    <cellStyle name="Eingabe 2 3 2 2 4 2" xfId="5692" xr:uid="{00000000-0005-0000-0000-0000AF370000}"/>
    <cellStyle name="Eingabe 2 3 2 2 4 2 2" xfId="17420" xr:uid="{00000000-0005-0000-0000-0000B0370000}"/>
    <cellStyle name="Eingabe 2 3 2 2 4 2 3" xfId="29147" xr:uid="{00000000-0005-0000-0000-0000B1370000}"/>
    <cellStyle name="Eingabe 2 3 2 2 4 3" xfId="9597" xr:uid="{00000000-0005-0000-0000-0000B2370000}"/>
    <cellStyle name="Eingabe 2 3 2 2 4 3 2" xfId="21325" xr:uid="{00000000-0005-0000-0000-0000B3370000}"/>
    <cellStyle name="Eingabe 2 3 2 2 4 3 3" xfId="33052" xr:uid="{00000000-0005-0000-0000-0000B4370000}"/>
    <cellStyle name="Eingabe 2 3 2 2 4 4" xfId="13515" xr:uid="{00000000-0005-0000-0000-0000B5370000}"/>
    <cellStyle name="Eingabe 2 3 2 2 4 5" xfId="25242" xr:uid="{00000000-0005-0000-0000-0000B6370000}"/>
    <cellStyle name="Eingabe 2 3 2 2 5" xfId="3085" xr:uid="{00000000-0005-0000-0000-0000B7370000}"/>
    <cellStyle name="Eingabe 2 3 2 2 5 2" xfId="6990" xr:uid="{00000000-0005-0000-0000-0000B8370000}"/>
    <cellStyle name="Eingabe 2 3 2 2 5 2 2" xfId="18718" xr:uid="{00000000-0005-0000-0000-0000B9370000}"/>
    <cellStyle name="Eingabe 2 3 2 2 5 2 3" xfId="30445" xr:uid="{00000000-0005-0000-0000-0000BA370000}"/>
    <cellStyle name="Eingabe 2 3 2 2 5 3" xfId="10895" xr:uid="{00000000-0005-0000-0000-0000BB370000}"/>
    <cellStyle name="Eingabe 2 3 2 2 5 3 2" xfId="22623" xr:uid="{00000000-0005-0000-0000-0000BC370000}"/>
    <cellStyle name="Eingabe 2 3 2 2 5 3 3" xfId="34350" xr:uid="{00000000-0005-0000-0000-0000BD370000}"/>
    <cellStyle name="Eingabe 2 3 2 2 5 4" xfId="14813" xr:uid="{00000000-0005-0000-0000-0000BE370000}"/>
    <cellStyle name="Eingabe 2 3 2 2 5 5" xfId="26540" xr:uid="{00000000-0005-0000-0000-0000BF370000}"/>
    <cellStyle name="Eingabe 2 3 2 2 6" xfId="4394" xr:uid="{00000000-0005-0000-0000-0000C0370000}"/>
    <cellStyle name="Eingabe 2 3 2 2 6 2" xfId="16122" xr:uid="{00000000-0005-0000-0000-0000C1370000}"/>
    <cellStyle name="Eingabe 2 3 2 2 6 3" xfId="27849" xr:uid="{00000000-0005-0000-0000-0000C2370000}"/>
    <cellStyle name="Eingabe 2 3 2 2 7" xfId="8299" xr:uid="{00000000-0005-0000-0000-0000C3370000}"/>
    <cellStyle name="Eingabe 2 3 2 2 7 2" xfId="20027" xr:uid="{00000000-0005-0000-0000-0000C4370000}"/>
    <cellStyle name="Eingabe 2 3 2 2 7 3" xfId="31754" xr:uid="{00000000-0005-0000-0000-0000C5370000}"/>
    <cellStyle name="Eingabe 2 3 2 2 8" xfId="12217" xr:uid="{00000000-0005-0000-0000-0000C6370000}"/>
    <cellStyle name="Eingabe 2 3 2 2 9" xfId="23944" xr:uid="{00000000-0005-0000-0000-0000C7370000}"/>
    <cellStyle name="Eingabe 2 3 2 3" xfId="588" xr:uid="{00000000-0005-0000-0000-0000C8370000}"/>
    <cellStyle name="Eingabe 2 3 2 3 2" xfId="1017" xr:uid="{00000000-0005-0000-0000-0000C9370000}"/>
    <cellStyle name="Eingabe 2 3 2 3 2 2" xfId="2315" xr:uid="{00000000-0005-0000-0000-0000CA370000}"/>
    <cellStyle name="Eingabe 2 3 2 3 2 2 2" xfId="6220" xr:uid="{00000000-0005-0000-0000-0000CB370000}"/>
    <cellStyle name="Eingabe 2 3 2 3 2 2 2 2" xfId="17948" xr:uid="{00000000-0005-0000-0000-0000CC370000}"/>
    <cellStyle name="Eingabe 2 3 2 3 2 2 2 3" xfId="29675" xr:uid="{00000000-0005-0000-0000-0000CD370000}"/>
    <cellStyle name="Eingabe 2 3 2 3 2 2 3" xfId="10125" xr:uid="{00000000-0005-0000-0000-0000CE370000}"/>
    <cellStyle name="Eingabe 2 3 2 3 2 2 3 2" xfId="21853" xr:uid="{00000000-0005-0000-0000-0000CF370000}"/>
    <cellStyle name="Eingabe 2 3 2 3 2 2 3 3" xfId="33580" xr:uid="{00000000-0005-0000-0000-0000D0370000}"/>
    <cellStyle name="Eingabe 2 3 2 3 2 2 4" xfId="14043" xr:uid="{00000000-0005-0000-0000-0000D1370000}"/>
    <cellStyle name="Eingabe 2 3 2 3 2 2 5" xfId="25770" xr:uid="{00000000-0005-0000-0000-0000D2370000}"/>
    <cellStyle name="Eingabe 2 3 2 3 2 3" xfId="3613" xr:uid="{00000000-0005-0000-0000-0000D3370000}"/>
    <cellStyle name="Eingabe 2 3 2 3 2 3 2" xfId="7518" xr:uid="{00000000-0005-0000-0000-0000D4370000}"/>
    <cellStyle name="Eingabe 2 3 2 3 2 3 2 2" xfId="19246" xr:uid="{00000000-0005-0000-0000-0000D5370000}"/>
    <cellStyle name="Eingabe 2 3 2 3 2 3 2 3" xfId="30973" xr:uid="{00000000-0005-0000-0000-0000D6370000}"/>
    <cellStyle name="Eingabe 2 3 2 3 2 3 3" xfId="11423" xr:uid="{00000000-0005-0000-0000-0000D7370000}"/>
    <cellStyle name="Eingabe 2 3 2 3 2 3 3 2" xfId="23151" xr:uid="{00000000-0005-0000-0000-0000D8370000}"/>
    <cellStyle name="Eingabe 2 3 2 3 2 3 3 3" xfId="34878" xr:uid="{00000000-0005-0000-0000-0000D9370000}"/>
    <cellStyle name="Eingabe 2 3 2 3 2 3 4" xfId="15341" xr:uid="{00000000-0005-0000-0000-0000DA370000}"/>
    <cellStyle name="Eingabe 2 3 2 3 2 3 5" xfId="27068" xr:uid="{00000000-0005-0000-0000-0000DB370000}"/>
    <cellStyle name="Eingabe 2 3 2 3 2 4" xfId="4922" xr:uid="{00000000-0005-0000-0000-0000DC370000}"/>
    <cellStyle name="Eingabe 2 3 2 3 2 4 2" xfId="16650" xr:uid="{00000000-0005-0000-0000-0000DD370000}"/>
    <cellStyle name="Eingabe 2 3 2 3 2 4 3" xfId="28377" xr:uid="{00000000-0005-0000-0000-0000DE370000}"/>
    <cellStyle name="Eingabe 2 3 2 3 2 5" xfId="8827" xr:uid="{00000000-0005-0000-0000-0000DF370000}"/>
    <cellStyle name="Eingabe 2 3 2 3 2 5 2" xfId="20555" xr:uid="{00000000-0005-0000-0000-0000E0370000}"/>
    <cellStyle name="Eingabe 2 3 2 3 2 5 3" xfId="32282" xr:uid="{00000000-0005-0000-0000-0000E1370000}"/>
    <cellStyle name="Eingabe 2 3 2 3 2 6" xfId="12745" xr:uid="{00000000-0005-0000-0000-0000E2370000}"/>
    <cellStyle name="Eingabe 2 3 2 3 2 7" xfId="24472" xr:uid="{00000000-0005-0000-0000-0000E3370000}"/>
    <cellStyle name="Eingabe 2 3 2 3 3" xfId="1446" xr:uid="{00000000-0005-0000-0000-0000E4370000}"/>
    <cellStyle name="Eingabe 2 3 2 3 3 2" xfId="2744" xr:uid="{00000000-0005-0000-0000-0000E5370000}"/>
    <cellStyle name="Eingabe 2 3 2 3 3 2 2" xfId="6649" xr:uid="{00000000-0005-0000-0000-0000E6370000}"/>
    <cellStyle name="Eingabe 2 3 2 3 3 2 2 2" xfId="18377" xr:uid="{00000000-0005-0000-0000-0000E7370000}"/>
    <cellStyle name="Eingabe 2 3 2 3 3 2 2 3" xfId="30104" xr:uid="{00000000-0005-0000-0000-0000E8370000}"/>
    <cellStyle name="Eingabe 2 3 2 3 3 2 3" xfId="10554" xr:uid="{00000000-0005-0000-0000-0000E9370000}"/>
    <cellStyle name="Eingabe 2 3 2 3 3 2 3 2" xfId="22282" xr:uid="{00000000-0005-0000-0000-0000EA370000}"/>
    <cellStyle name="Eingabe 2 3 2 3 3 2 3 3" xfId="34009" xr:uid="{00000000-0005-0000-0000-0000EB370000}"/>
    <cellStyle name="Eingabe 2 3 2 3 3 2 4" xfId="14472" xr:uid="{00000000-0005-0000-0000-0000EC370000}"/>
    <cellStyle name="Eingabe 2 3 2 3 3 2 5" xfId="26199" xr:uid="{00000000-0005-0000-0000-0000ED370000}"/>
    <cellStyle name="Eingabe 2 3 2 3 3 3" xfId="4042" xr:uid="{00000000-0005-0000-0000-0000EE370000}"/>
    <cellStyle name="Eingabe 2 3 2 3 3 3 2" xfId="7947" xr:uid="{00000000-0005-0000-0000-0000EF370000}"/>
    <cellStyle name="Eingabe 2 3 2 3 3 3 2 2" xfId="19675" xr:uid="{00000000-0005-0000-0000-0000F0370000}"/>
    <cellStyle name="Eingabe 2 3 2 3 3 3 2 3" xfId="31402" xr:uid="{00000000-0005-0000-0000-0000F1370000}"/>
    <cellStyle name="Eingabe 2 3 2 3 3 3 3" xfId="11852" xr:uid="{00000000-0005-0000-0000-0000F2370000}"/>
    <cellStyle name="Eingabe 2 3 2 3 3 3 3 2" xfId="23580" xr:uid="{00000000-0005-0000-0000-0000F3370000}"/>
    <cellStyle name="Eingabe 2 3 2 3 3 3 3 3" xfId="35307" xr:uid="{00000000-0005-0000-0000-0000F4370000}"/>
    <cellStyle name="Eingabe 2 3 2 3 3 3 4" xfId="15770" xr:uid="{00000000-0005-0000-0000-0000F5370000}"/>
    <cellStyle name="Eingabe 2 3 2 3 3 3 5" xfId="27497" xr:uid="{00000000-0005-0000-0000-0000F6370000}"/>
    <cellStyle name="Eingabe 2 3 2 3 3 4" xfId="5351" xr:uid="{00000000-0005-0000-0000-0000F7370000}"/>
    <cellStyle name="Eingabe 2 3 2 3 3 4 2" xfId="17079" xr:uid="{00000000-0005-0000-0000-0000F8370000}"/>
    <cellStyle name="Eingabe 2 3 2 3 3 4 3" xfId="28806" xr:uid="{00000000-0005-0000-0000-0000F9370000}"/>
    <cellStyle name="Eingabe 2 3 2 3 3 5" xfId="9256" xr:uid="{00000000-0005-0000-0000-0000FA370000}"/>
    <cellStyle name="Eingabe 2 3 2 3 3 5 2" xfId="20984" xr:uid="{00000000-0005-0000-0000-0000FB370000}"/>
    <cellStyle name="Eingabe 2 3 2 3 3 5 3" xfId="32711" xr:uid="{00000000-0005-0000-0000-0000FC370000}"/>
    <cellStyle name="Eingabe 2 3 2 3 3 6" xfId="13174" xr:uid="{00000000-0005-0000-0000-0000FD370000}"/>
    <cellStyle name="Eingabe 2 3 2 3 3 7" xfId="24901" xr:uid="{00000000-0005-0000-0000-0000FE370000}"/>
    <cellStyle name="Eingabe 2 3 2 3 4" xfId="1886" xr:uid="{00000000-0005-0000-0000-0000FF370000}"/>
    <cellStyle name="Eingabe 2 3 2 3 4 2" xfId="5791" xr:uid="{00000000-0005-0000-0000-000000380000}"/>
    <cellStyle name="Eingabe 2 3 2 3 4 2 2" xfId="17519" xr:uid="{00000000-0005-0000-0000-000001380000}"/>
    <cellStyle name="Eingabe 2 3 2 3 4 2 3" xfId="29246" xr:uid="{00000000-0005-0000-0000-000002380000}"/>
    <cellStyle name="Eingabe 2 3 2 3 4 3" xfId="9696" xr:uid="{00000000-0005-0000-0000-000003380000}"/>
    <cellStyle name="Eingabe 2 3 2 3 4 3 2" xfId="21424" xr:uid="{00000000-0005-0000-0000-000004380000}"/>
    <cellStyle name="Eingabe 2 3 2 3 4 3 3" xfId="33151" xr:uid="{00000000-0005-0000-0000-000005380000}"/>
    <cellStyle name="Eingabe 2 3 2 3 4 4" xfId="13614" xr:uid="{00000000-0005-0000-0000-000006380000}"/>
    <cellStyle name="Eingabe 2 3 2 3 4 5" xfId="25341" xr:uid="{00000000-0005-0000-0000-000007380000}"/>
    <cellStyle name="Eingabe 2 3 2 3 5" xfId="3184" xr:uid="{00000000-0005-0000-0000-000008380000}"/>
    <cellStyle name="Eingabe 2 3 2 3 5 2" xfId="7089" xr:uid="{00000000-0005-0000-0000-000009380000}"/>
    <cellStyle name="Eingabe 2 3 2 3 5 2 2" xfId="18817" xr:uid="{00000000-0005-0000-0000-00000A380000}"/>
    <cellStyle name="Eingabe 2 3 2 3 5 2 3" xfId="30544" xr:uid="{00000000-0005-0000-0000-00000B380000}"/>
    <cellStyle name="Eingabe 2 3 2 3 5 3" xfId="10994" xr:uid="{00000000-0005-0000-0000-00000C380000}"/>
    <cellStyle name="Eingabe 2 3 2 3 5 3 2" xfId="22722" xr:uid="{00000000-0005-0000-0000-00000D380000}"/>
    <cellStyle name="Eingabe 2 3 2 3 5 3 3" xfId="34449" xr:uid="{00000000-0005-0000-0000-00000E380000}"/>
    <cellStyle name="Eingabe 2 3 2 3 5 4" xfId="14912" xr:uid="{00000000-0005-0000-0000-00000F380000}"/>
    <cellStyle name="Eingabe 2 3 2 3 5 5" xfId="26639" xr:uid="{00000000-0005-0000-0000-000010380000}"/>
    <cellStyle name="Eingabe 2 3 2 3 6" xfId="4493" xr:uid="{00000000-0005-0000-0000-000011380000}"/>
    <cellStyle name="Eingabe 2 3 2 3 6 2" xfId="16221" xr:uid="{00000000-0005-0000-0000-000012380000}"/>
    <cellStyle name="Eingabe 2 3 2 3 6 3" xfId="27948" xr:uid="{00000000-0005-0000-0000-000013380000}"/>
    <cellStyle name="Eingabe 2 3 2 3 7" xfId="8398" xr:uid="{00000000-0005-0000-0000-000014380000}"/>
    <cellStyle name="Eingabe 2 3 2 3 7 2" xfId="20126" xr:uid="{00000000-0005-0000-0000-000015380000}"/>
    <cellStyle name="Eingabe 2 3 2 3 7 3" xfId="31853" xr:uid="{00000000-0005-0000-0000-000016380000}"/>
    <cellStyle name="Eingabe 2 3 2 3 8" xfId="12316" xr:uid="{00000000-0005-0000-0000-000017380000}"/>
    <cellStyle name="Eingabe 2 3 2 3 9" xfId="24043" xr:uid="{00000000-0005-0000-0000-000018380000}"/>
    <cellStyle name="Eingabe 2 3 2 4" xfId="819" xr:uid="{00000000-0005-0000-0000-000019380000}"/>
    <cellStyle name="Eingabe 2 3 2 4 2" xfId="2117" xr:uid="{00000000-0005-0000-0000-00001A380000}"/>
    <cellStyle name="Eingabe 2 3 2 4 2 2" xfId="6022" xr:uid="{00000000-0005-0000-0000-00001B380000}"/>
    <cellStyle name="Eingabe 2 3 2 4 2 2 2" xfId="17750" xr:uid="{00000000-0005-0000-0000-00001C380000}"/>
    <cellStyle name="Eingabe 2 3 2 4 2 2 3" xfId="29477" xr:uid="{00000000-0005-0000-0000-00001D380000}"/>
    <cellStyle name="Eingabe 2 3 2 4 2 3" xfId="9927" xr:uid="{00000000-0005-0000-0000-00001E380000}"/>
    <cellStyle name="Eingabe 2 3 2 4 2 3 2" xfId="21655" xr:uid="{00000000-0005-0000-0000-00001F380000}"/>
    <cellStyle name="Eingabe 2 3 2 4 2 3 3" xfId="33382" xr:uid="{00000000-0005-0000-0000-000020380000}"/>
    <cellStyle name="Eingabe 2 3 2 4 2 4" xfId="13845" xr:uid="{00000000-0005-0000-0000-000021380000}"/>
    <cellStyle name="Eingabe 2 3 2 4 2 5" xfId="25572" xr:uid="{00000000-0005-0000-0000-000022380000}"/>
    <cellStyle name="Eingabe 2 3 2 4 3" xfId="3415" xr:uid="{00000000-0005-0000-0000-000023380000}"/>
    <cellStyle name="Eingabe 2 3 2 4 3 2" xfId="7320" xr:uid="{00000000-0005-0000-0000-000024380000}"/>
    <cellStyle name="Eingabe 2 3 2 4 3 2 2" xfId="19048" xr:uid="{00000000-0005-0000-0000-000025380000}"/>
    <cellStyle name="Eingabe 2 3 2 4 3 2 3" xfId="30775" xr:uid="{00000000-0005-0000-0000-000026380000}"/>
    <cellStyle name="Eingabe 2 3 2 4 3 3" xfId="11225" xr:uid="{00000000-0005-0000-0000-000027380000}"/>
    <cellStyle name="Eingabe 2 3 2 4 3 3 2" xfId="22953" xr:uid="{00000000-0005-0000-0000-000028380000}"/>
    <cellStyle name="Eingabe 2 3 2 4 3 3 3" xfId="34680" xr:uid="{00000000-0005-0000-0000-000029380000}"/>
    <cellStyle name="Eingabe 2 3 2 4 3 4" xfId="15143" xr:uid="{00000000-0005-0000-0000-00002A380000}"/>
    <cellStyle name="Eingabe 2 3 2 4 3 5" xfId="26870" xr:uid="{00000000-0005-0000-0000-00002B380000}"/>
    <cellStyle name="Eingabe 2 3 2 4 4" xfId="4724" xr:uid="{00000000-0005-0000-0000-00002C380000}"/>
    <cellStyle name="Eingabe 2 3 2 4 4 2" xfId="16452" xr:uid="{00000000-0005-0000-0000-00002D380000}"/>
    <cellStyle name="Eingabe 2 3 2 4 4 3" xfId="28179" xr:uid="{00000000-0005-0000-0000-00002E380000}"/>
    <cellStyle name="Eingabe 2 3 2 4 5" xfId="8629" xr:uid="{00000000-0005-0000-0000-00002F380000}"/>
    <cellStyle name="Eingabe 2 3 2 4 5 2" xfId="20357" xr:uid="{00000000-0005-0000-0000-000030380000}"/>
    <cellStyle name="Eingabe 2 3 2 4 5 3" xfId="32084" xr:uid="{00000000-0005-0000-0000-000031380000}"/>
    <cellStyle name="Eingabe 2 3 2 4 6" xfId="12547" xr:uid="{00000000-0005-0000-0000-000032380000}"/>
    <cellStyle name="Eingabe 2 3 2 4 7" xfId="24274" xr:uid="{00000000-0005-0000-0000-000033380000}"/>
    <cellStyle name="Eingabe 2 3 2 5" xfId="1248" xr:uid="{00000000-0005-0000-0000-000034380000}"/>
    <cellStyle name="Eingabe 2 3 2 5 2" xfId="2546" xr:uid="{00000000-0005-0000-0000-000035380000}"/>
    <cellStyle name="Eingabe 2 3 2 5 2 2" xfId="6451" xr:uid="{00000000-0005-0000-0000-000036380000}"/>
    <cellStyle name="Eingabe 2 3 2 5 2 2 2" xfId="18179" xr:uid="{00000000-0005-0000-0000-000037380000}"/>
    <cellStyle name="Eingabe 2 3 2 5 2 2 3" xfId="29906" xr:uid="{00000000-0005-0000-0000-000038380000}"/>
    <cellStyle name="Eingabe 2 3 2 5 2 3" xfId="10356" xr:uid="{00000000-0005-0000-0000-000039380000}"/>
    <cellStyle name="Eingabe 2 3 2 5 2 3 2" xfId="22084" xr:uid="{00000000-0005-0000-0000-00003A380000}"/>
    <cellStyle name="Eingabe 2 3 2 5 2 3 3" xfId="33811" xr:uid="{00000000-0005-0000-0000-00003B380000}"/>
    <cellStyle name="Eingabe 2 3 2 5 2 4" xfId="14274" xr:uid="{00000000-0005-0000-0000-00003C380000}"/>
    <cellStyle name="Eingabe 2 3 2 5 2 5" xfId="26001" xr:uid="{00000000-0005-0000-0000-00003D380000}"/>
    <cellStyle name="Eingabe 2 3 2 5 3" xfId="3844" xr:uid="{00000000-0005-0000-0000-00003E380000}"/>
    <cellStyle name="Eingabe 2 3 2 5 3 2" xfId="7749" xr:uid="{00000000-0005-0000-0000-00003F380000}"/>
    <cellStyle name="Eingabe 2 3 2 5 3 2 2" xfId="19477" xr:uid="{00000000-0005-0000-0000-000040380000}"/>
    <cellStyle name="Eingabe 2 3 2 5 3 2 3" xfId="31204" xr:uid="{00000000-0005-0000-0000-000041380000}"/>
    <cellStyle name="Eingabe 2 3 2 5 3 3" xfId="11654" xr:uid="{00000000-0005-0000-0000-000042380000}"/>
    <cellStyle name="Eingabe 2 3 2 5 3 3 2" xfId="23382" xr:uid="{00000000-0005-0000-0000-000043380000}"/>
    <cellStyle name="Eingabe 2 3 2 5 3 3 3" xfId="35109" xr:uid="{00000000-0005-0000-0000-000044380000}"/>
    <cellStyle name="Eingabe 2 3 2 5 3 4" xfId="15572" xr:uid="{00000000-0005-0000-0000-000045380000}"/>
    <cellStyle name="Eingabe 2 3 2 5 3 5" xfId="27299" xr:uid="{00000000-0005-0000-0000-000046380000}"/>
    <cellStyle name="Eingabe 2 3 2 5 4" xfId="5153" xr:uid="{00000000-0005-0000-0000-000047380000}"/>
    <cellStyle name="Eingabe 2 3 2 5 4 2" xfId="16881" xr:uid="{00000000-0005-0000-0000-000048380000}"/>
    <cellStyle name="Eingabe 2 3 2 5 4 3" xfId="28608" xr:uid="{00000000-0005-0000-0000-000049380000}"/>
    <cellStyle name="Eingabe 2 3 2 5 5" xfId="9058" xr:uid="{00000000-0005-0000-0000-00004A380000}"/>
    <cellStyle name="Eingabe 2 3 2 5 5 2" xfId="20786" xr:uid="{00000000-0005-0000-0000-00004B380000}"/>
    <cellStyle name="Eingabe 2 3 2 5 5 3" xfId="32513" xr:uid="{00000000-0005-0000-0000-00004C380000}"/>
    <cellStyle name="Eingabe 2 3 2 5 6" xfId="12976" xr:uid="{00000000-0005-0000-0000-00004D380000}"/>
    <cellStyle name="Eingabe 2 3 2 5 7" xfId="24703" xr:uid="{00000000-0005-0000-0000-00004E380000}"/>
    <cellStyle name="Eingabe 2 3 2 6" xfId="1688" xr:uid="{00000000-0005-0000-0000-00004F380000}"/>
    <cellStyle name="Eingabe 2 3 2 6 2" xfId="5593" xr:uid="{00000000-0005-0000-0000-000050380000}"/>
    <cellStyle name="Eingabe 2 3 2 6 2 2" xfId="17321" xr:uid="{00000000-0005-0000-0000-000051380000}"/>
    <cellStyle name="Eingabe 2 3 2 6 2 3" xfId="29048" xr:uid="{00000000-0005-0000-0000-000052380000}"/>
    <cellStyle name="Eingabe 2 3 2 6 3" xfId="9498" xr:uid="{00000000-0005-0000-0000-000053380000}"/>
    <cellStyle name="Eingabe 2 3 2 6 3 2" xfId="21226" xr:uid="{00000000-0005-0000-0000-000054380000}"/>
    <cellStyle name="Eingabe 2 3 2 6 3 3" xfId="32953" xr:uid="{00000000-0005-0000-0000-000055380000}"/>
    <cellStyle name="Eingabe 2 3 2 6 4" xfId="13416" xr:uid="{00000000-0005-0000-0000-000056380000}"/>
    <cellStyle name="Eingabe 2 3 2 6 5" xfId="25143" xr:uid="{00000000-0005-0000-0000-000057380000}"/>
    <cellStyle name="Eingabe 2 3 2 7" xfId="2986" xr:uid="{00000000-0005-0000-0000-000058380000}"/>
    <cellStyle name="Eingabe 2 3 2 7 2" xfId="6891" xr:uid="{00000000-0005-0000-0000-000059380000}"/>
    <cellStyle name="Eingabe 2 3 2 7 2 2" xfId="18619" xr:uid="{00000000-0005-0000-0000-00005A380000}"/>
    <cellStyle name="Eingabe 2 3 2 7 2 3" xfId="30346" xr:uid="{00000000-0005-0000-0000-00005B380000}"/>
    <cellStyle name="Eingabe 2 3 2 7 3" xfId="10796" xr:uid="{00000000-0005-0000-0000-00005C380000}"/>
    <cellStyle name="Eingabe 2 3 2 7 3 2" xfId="22524" xr:uid="{00000000-0005-0000-0000-00005D380000}"/>
    <cellStyle name="Eingabe 2 3 2 7 3 3" xfId="34251" xr:uid="{00000000-0005-0000-0000-00005E380000}"/>
    <cellStyle name="Eingabe 2 3 2 7 4" xfId="14714" xr:uid="{00000000-0005-0000-0000-00005F380000}"/>
    <cellStyle name="Eingabe 2 3 2 7 5" xfId="26441" xr:uid="{00000000-0005-0000-0000-000060380000}"/>
    <cellStyle name="Eingabe 2 3 2 8" xfId="4295" xr:uid="{00000000-0005-0000-0000-000061380000}"/>
    <cellStyle name="Eingabe 2 3 2 8 2" xfId="16023" xr:uid="{00000000-0005-0000-0000-000062380000}"/>
    <cellStyle name="Eingabe 2 3 2 8 3" xfId="27750" xr:uid="{00000000-0005-0000-0000-000063380000}"/>
    <cellStyle name="Eingabe 2 3 2 9" xfId="8200" xr:uid="{00000000-0005-0000-0000-000064380000}"/>
    <cellStyle name="Eingabe 2 3 2 9 2" xfId="19928" xr:uid="{00000000-0005-0000-0000-000065380000}"/>
    <cellStyle name="Eingabe 2 3 2 9 3" xfId="31655" xr:uid="{00000000-0005-0000-0000-000066380000}"/>
    <cellStyle name="Eingabe 2 3 3" xfId="412" xr:uid="{00000000-0005-0000-0000-000067380000}"/>
    <cellStyle name="Eingabe 2 3 3 10" xfId="12140" xr:uid="{00000000-0005-0000-0000-000068380000}"/>
    <cellStyle name="Eingabe 2 3 3 11" xfId="23867" xr:uid="{00000000-0005-0000-0000-000069380000}"/>
    <cellStyle name="Eingabe 2 3 3 2" xfId="511" xr:uid="{00000000-0005-0000-0000-00006A380000}"/>
    <cellStyle name="Eingabe 2 3 3 2 2" xfId="940" xr:uid="{00000000-0005-0000-0000-00006B380000}"/>
    <cellStyle name="Eingabe 2 3 3 2 2 2" xfId="2238" xr:uid="{00000000-0005-0000-0000-00006C380000}"/>
    <cellStyle name="Eingabe 2 3 3 2 2 2 2" xfId="6143" xr:uid="{00000000-0005-0000-0000-00006D380000}"/>
    <cellStyle name="Eingabe 2 3 3 2 2 2 2 2" xfId="17871" xr:uid="{00000000-0005-0000-0000-00006E380000}"/>
    <cellStyle name="Eingabe 2 3 3 2 2 2 2 3" xfId="29598" xr:uid="{00000000-0005-0000-0000-00006F380000}"/>
    <cellStyle name="Eingabe 2 3 3 2 2 2 3" xfId="10048" xr:uid="{00000000-0005-0000-0000-000070380000}"/>
    <cellStyle name="Eingabe 2 3 3 2 2 2 3 2" xfId="21776" xr:uid="{00000000-0005-0000-0000-000071380000}"/>
    <cellStyle name="Eingabe 2 3 3 2 2 2 3 3" xfId="33503" xr:uid="{00000000-0005-0000-0000-000072380000}"/>
    <cellStyle name="Eingabe 2 3 3 2 2 2 4" xfId="13966" xr:uid="{00000000-0005-0000-0000-000073380000}"/>
    <cellStyle name="Eingabe 2 3 3 2 2 2 5" xfId="25693" xr:uid="{00000000-0005-0000-0000-000074380000}"/>
    <cellStyle name="Eingabe 2 3 3 2 2 3" xfId="3536" xr:uid="{00000000-0005-0000-0000-000075380000}"/>
    <cellStyle name="Eingabe 2 3 3 2 2 3 2" xfId="7441" xr:uid="{00000000-0005-0000-0000-000076380000}"/>
    <cellStyle name="Eingabe 2 3 3 2 2 3 2 2" xfId="19169" xr:uid="{00000000-0005-0000-0000-000077380000}"/>
    <cellStyle name="Eingabe 2 3 3 2 2 3 2 3" xfId="30896" xr:uid="{00000000-0005-0000-0000-000078380000}"/>
    <cellStyle name="Eingabe 2 3 3 2 2 3 3" xfId="11346" xr:uid="{00000000-0005-0000-0000-000079380000}"/>
    <cellStyle name="Eingabe 2 3 3 2 2 3 3 2" xfId="23074" xr:uid="{00000000-0005-0000-0000-00007A380000}"/>
    <cellStyle name="Eingabe 2 3 3 2 2 3 3 3" xfId="34801" xr:uid="{00000000-0005-0000-0000-00007B380000}"/>
    <cellStyle name="Eingabe 2 3 3 2 2 3 4" xfId="15264" xr:uid="{00000000-0005-0000-0000-00007C380000}"/>
    <cellStyle name="Eingabe 2 3 3 2 2 3 5" xfId="26991" xr:uid="{00000000-0005-0000-0000-00007D380000}"/>
    <cellStyle name="Eingabe 2 3 3 2 2 4" xfId="4845" xr:uid="{00000000-0005-0000-0000-00007E380000}"/>
    <cellStyle name="Eingabe 2 3 3 2 2 4 2" xfId="16573" xr:uid="{00000000-0005-0000-0000-00007F380000}"/>
    <cellStyle name="Eingabe 2 3 3 2 2 4 3" xfId="28300" xr:uid="{00000000-0005-0000-0000-000080380000}"/>
    <cellStyle name="Eingabe 2 3 3 2 2 5" xfId="8750" xr:uid="{00000000-0005-0000-0000-000081380000}"/>
    <cellStyle name="Eingabe 2 3 3 2 2 5 2" xfId="20478" xr:uid="{00000000-0005-0000-0000-000082380000}"/>
    <cellStyle name="Eingabe 2 3 3 2 2 5 3" xfId="32205" xr:uid="{00000000-0005-0000-0000-000083380000}"/>
    <cellStyle name="Eingabe 2 3 3 2 2 6" xfId="12668" xr:uid="{00000000-0005-0000-0000-000084380000}"/>
    <cellStyle name="Eingabe 2 3 3 2 2 7" xfId="24395" xr:uid="{00000000-0005-0000-0000-000085380000}"/>
    <cellStyle name="Eingabe 2 3 3 2 3" xfId="1369" xr:uid="{00000000-0005-0000-0000-000086380000}"/>
    <cellStyle name="Eingabe 2 3 3 2 3 2" xfId="2667" xr:uid="{00000000-0005-0000-0000-000087380000}"/>
    <cellStyle name="Eingabe 2 3 3 2 3 2 2" xfId="6572" xr:uid="{00000000-0005-0000-0000-000088380000}"/>
    <cellStyle name="Eingabe 2 3 3 2 3 2 2 2" xfId="18300" xr:uid="{00000000-0005-0000-0000-000089380000}"/>
    <cellStyle name="Eingabe 2 3 3 2 3 2 2 3" xfId="30027" xr:uid="{00000000-0005-0000-0000-00008A380000}"/>
    <cellStyle name="Eingabe 2 3 3 2 3 2 3" xfId="10477" xr:uid="{00000000-0005-0000-0000-00008B380000}"/>
    <cellStyle name="Eingabe 2 3 3 2 3 2 3 2" xfId="22205" xr:uid="{00000000-0005-0000-0000-00008C380000}"/>
    <cellStyle name="Eingabe 2 3 3 2 3 2 3 3" xfId="33932" xr:uid="{00000000-0005-0000-0000-00008D380000}"/>
    <cellStyle name="Eingabe 2 3 3 2 3 2 4" xfId="14395" xr:uid="{00000000-0005-0000-0000-00008E380000}"/>
    <cellStyle name="Eingabe 2 3 3 2 3 2 5" xfId="26122" xr:uid="{00000000-0005-0000-0000-00008F380000}"/>
    <cellStyle name="Eingabe 2 3 3 2 3 3" xfId="3965" xr:uid="{00000000-0005-0000-0000-000090380000}"/>
    <cellStyle name="Eingabe 2 3 3 2 3 3 2" xfId="7870" xr:uid="{00000000-0005-0000-0000-000091380000}"/>
    <cellStyle name="Eingabe 2 3 3 2 3 3 2 2" xfId="19598" xr:uid="{00000000-0005-0000-0000-000092380000}"/>
    <cellStyle name="Eingabe 2 3 3 2 3 3 2 3" xfId="31325" xr:uid="{00000000-0005-0000-0000-000093380000}"/>
    <cellStyle name="Eingabe 2 3 3 2 3 3 3" xfId="11775" xr:uid="{00000000-0005-0000-0000-000094380000}"/>
    <cellStyle name="Eingabe 2 3 3 2 3 3 3 2" xfId="23503" xr:uid="{00000000-0005-0000-0000-000095380000}"/>
    <cellStyle name="Eingabe 2 3 3 2 3 3 3 3" xfId="35230" xr:uid="{00000000-0005-0000-0000-000096380000}"/>
    <cellStyle name="Eingabe 2 3 3 2 3 3 4" xfId="15693" xr:uid="{00000000-0005-0000-0000-000097380000}"/>
    <cellStyle name="Eingabe 2 3 3 2 3 3 5" xfId="27420" xr:uid="{00000000-0005-0000-0000-000098380000}"/>
    <cellStyle name="Eingabe 2 3 3 2 3 4" xfId="5274" xr:uid="{00000000-0005-0000-0000-000099380000}"/>
    <cellStyle name="Eingabe 2 3 3 2 3 4 2" xfId="17002" xr:uid="{00000000-0005-0000-0000-00009A380000}"/>
    <cellStyle name="Eingabe 2 3 3 2 3 4 3" xfId="28729" xr:uid="{00000000-0005-0000-0000-00009B380000}"/>
    <cellStyle name="Eingabe 2 3 3 2 3 5" xfId="9179" xr:uid="{00000000-0005-0000-0000-00009C380000}"/>
    <cellStyle name="Eingabe 2 3 3 2 3 5 2" xfId="20907" xr:uid="{00000000-0005-0000-0000-00009D380000}"/>
    <cellStyle name="Eingabe 2 3 3 2 3 5 3" xfId="32634" xr:uid="{00000000-0005-0000-0000-00009E380000}"/>
    <cellStyle name="Eingabe 2 3 3 2 3 6" xfId="13097" xr:uid="{00000000-0005-0000-0000-00009F380000}"/>
    <cellStyle name="Eingabe 2 3 3 2 3 7" xfId="24824" xr:uid="{00000000-0005-0000-0000-0000A0380000}"/>
    <cellStyle name="Eingabe 2 3 3 2 4" xfId="1809" xr:uid="{00000000-0005-0000-0000-0000A1380000}"/>
    <cellStyle name="Eingabe 2 3 3 2 4 2" xfId="5714" xr:uid="{00000000-0005-0000-0000-0000A2380000}"/>
    <cellStyle name="Eingabe 2 3 3 2 4 2 2" xfId="17442" xr:uid="{00000000-0005-0000-0000-0000A3380000}"/>
    <cellStyle name="Eingabe 2 3 3 2 4 2 3" xfId="29169" xr:uid="{00000000-0005-0000-0000-0000A4380000}"/>
    <cellStyle name="Eingabe 2 3 3 2 4 3" xfId="9619" xr:uid="{00000000-0005-0000-0000-0000A5380000}"/>
    <cellStyle name="Eingabe 2 3 3 2 4 3 2" xfId="21347" xr:uid="{00000000-0005-0000-0000-0000A6380000}"/>
    <cellStyle name="Eingabe 2 3 3 2 4 3 3" xfId="33074" xr:uid="{00000000-0005-0000-0000-0000A7380000}"/>
    <cellStyle name="Eingabe 2 3 3 2 4 4" xfId="13537" xr:uid="{00000000-0005-0000-0000-0000A8380000}"/>
    <cellStyle name="Eingabe 2 3 3 2 4 5" xfId="25264" xr:uid="{00000000-0005-0000-0000-0000A9380000}"/>
    <cellStyle name="Eingabe 2 3 3 2 5" xfId="3107" xr:uid="{00000000-0005-0000-0000-0000AA380000}"/>
    <cellStyle name="Eingabe 2 3 3 2 5 2" xfId="7012" xr:uid="{00000000-0005-0000-0000-0000AB380000}"/>
    <cellStyle name="Eingabe 2 3 3 2 5 2 2" xfId="18740" xr:uid="{00000000-0005-0000-0000-0000AC380000}"/>
    <cellStyle name="Eingabe 2 3 3 2 5 2 3" xfId="30467" xr:uid="{00000000-0005-0000-0000-0000AD380000}"/>
    <cellStyle name="Eingabe 2 3 3 2 5 3" xfId="10917" xr:uid="{00000000-0005-0000-0000-0000AE380000}"/>
    <cellStyle name="Eingabe 2 3 3 2 5 3 2" xfId="22645" xr:uid="{00000000-0005-0000-0000-0000AF380000}"/>
    <cellStyle name="Eingabe 2 3 3 2 5 3 3" xfId="34372" xr:uid="{00000000-0005-0000-0000-0000B0380000}"/>
    <cellStyle name="Eingabe 2 3 3 2 5 4" xfId="14835" xr:uid="{00000000-0005-0000-0000-0000B1380000}"/>
    <cellStyle name="Eingabe 2 3 3 2 5 5" xfId="26562" xr:uid="{00000000-0005-0000-0000-0000B2380000}"/>
    <cellStyle name="Eingabe 2 3 3 2 6" xfId="4416" xr:uid="{00000000-0005-0000-0000-0000B3380000}"/>
    <cellStyle name="Eingabe 2 3 3 2 6 2" xfId="16144" xr:uid="{00000000-0005-0000-0000-0000B4380000}"/>
    <cellStyle name="Eingabe 2 3 3 2 6 3" xfId="27871" xr:uid="{00000000-0005-0000-0000-0000B5380000}"/>
    <cellStyle name="Eingabe 2 3 3 2 7" xfId="8321" xr:uid="{00000000-0005-0000-0000-0000B6380000}"/>
    <cellStyle name="Eingabe 2 3 3 2 7 2" xfId="20049" xr:uid="{00000000-0005-0000-0000-0000B7380000}"/>
    <cellStyle name="Eingabe 2 3 3 2 7 3" xfId="31776" xr:uid="{00000000-0005-0000-0000-0000B8380000}"/>
    <cellStyle name="Eingabe 2 3 3 2 8" xfId="12239" xr:uid="{00000000-0005-0000-0000-0000B9380000}"/>
    <cellStyle name="Eingabe 2 3 3 2 9" xfId="23966" xr:uid="{00000000-0005-0000-0000-0000BA380000}"/>
    <cellStyle name="Eingabe 2 3 3 3" xfId="610" xr:uid="{00000000-0005-0000-0000-0000BB380000}"/>
    <cellStyle name="Eingabe 2 3 3 3 2" xfId="1039" xr:uid="{00000000-0005-0000-0000-0000BC380000}"/>
    <cellStyle name="Eingabe 2 3 3 3 2 2" xfId="2337" xr:uid="{00000000-0005-0000-0000-0000BD380000}"/>
    <cellStyle name="Eingabe 2 3 3 3 2 2 2" xfId="6242" xr:uid="{00000000-0005-0000-0000-0000BE380000}"/>
    <cellStyle name="Eingabe 2 3 3 3 2 2 2 2" xfId="17970" xr:uid="{00000000-0005-0000-0000-0000BF380000}"/>
    <cellStyle name="Eingabe 2 3 3 3 2 2 2 3" xfId="29697" xr:uid="{00000000-0005-0000-0000-0000C0380000}"/>
    <cellStyle name="Eingabe 2 3 3 3 2 2 3" xfId="10147" xr:uid="{00000000-0005-0000-0000-0000C1380000}"/>
    <cellStyle name="Eingabe 2 3 3 3 2 2 3 2" xfId="21875" xr:uid="{00000000-0005-0000-0000-0000C2380000}"/>
    <cellStyle name="Eingabe 2 3 3 3 2 2 3 3" xfId="33602" xr:uid="{00000000-0005-0000-0000-0000C3380000}"/>
    <cellStyle name="Eingabe 2 3 3 3 2 2 4" xfId="14065" xr:uid="{00000000-0005-0000-0000-0000C4380000}"/>
    <cellStyle name="Eingabe 2 3 3 3 2 2 5" xfId="25792" xr:uid="{00000000-0005-0000-0000-0000C5380000}"/>
    <cellStyle name="Eingabe 2 3 3 3 2 3" xfId="3635" xr:uid="{00000000-0005-0000-0000-0000C6380000}"/>
    <cellStyle name="Eingabe 2 3 3 3 2 3 2" xfId="7540" xr:uid="{00000000-0005-0000-0000-0000C7380000}"/>
    <cellStyle name="Eingabe 2 3 3 3 2 3 2 2" xfId="19268" xr:uid="{00000000-0005-0000-0000-0000C8380000}"/>
    <cellStyle name="Eingabe 2 3 3 3 2 3 2 3" xfId="30995" xr:uid="{00000000-0005-0000-0000-0000C9380000}"/>
    <cellStyle name="Eingabe 2 3 3 3 2 3 3" xfId="11445" xr:uid="{00000000-0005-0000-0000-0000CA380000}"/>
    <cellStyle name="Eingabe 2 3 3 3 2 3 3 2" xfId="23173" xr:uid="{00000000-0005-0000-0000-0000CB380000}"/>
    <cellStyle name="Eingabe 2 3 3 3 2 3 3 3" xfId="34900" xr:uid="{00000000-0005-0000-0000-0000CC380000}"/>
    <cellStyle name="Eingabe 2 3 3 3 2 3 4" xfId="15363" xr:uid="{00000000-0005-0000-0000-0000CD380000}"/>
    <cellStyle name="Eingabe 2 3 3 3 2 3 5" xfId="27090" xr:uid="{00000000-0005-0000-0000-0000CE380000}"/>
    <cellStyle name="Eingabe 2 3 3 3 2 4" xfId="4944" xr:uid="{00000000-0005-0000-0000-0000CF380000}"/>
    <cellStyle name="Eingabe 2 3 3 3 2 4 2" xfId="16672" xr:uid="{00000000-0005-0000-0000-0000D0380000}"/>
    <cellStyle name="Eingabe 2 3 3 3 2 4 3" xfId="28399" xr:uid="{00000000-0005-0000-0000-0000D1380000}"/>
    <cellStyle name="Eingabe 2 3 3 3 2 5" xfId="8849" xr:uid="{00000000-0005-0000-0000-0000D2380000}"/>
    <cellStyle name="Eingabe 2 3 3 3 2 5 2" xfId="20577" xr:uid="{00000000-0005-0000-0000-0000D3380000}"/>
    <cellStyle name="Eingabe 2 3 3 3 2 5 3" xfId="32304" xr:uid="{00000000-0005-0000-0000-0000D4380000}"/>
    <cellStyle name="Eingabe 2 3 3 3 2 6" xfId="12767" xr:uid="{00000000-0005-0000-0000-0000D5380000}"/>
    <cellStyle name="Eingabe 2 3 3 3 2 7" xfId="24494" xr:uid="{00000000-0005-0000-0000-0000D6380000}"/>
    <cellStyle name="Eingabe 2 3 3 3 3" xfId="1468" xr:uid="{00000000-0005-0000-0000-0000D7380000}"/>
    <cellStyle name="Eingabe 2 3 3 3 3 2" xfId="2766" xr:uid="{00000000-0005-0000-0000-0000D8380000}"/>
    <cellStyle name="Eingabe 2 3 3 3 3 2 2" xfId="6671" xr:uid="{00000000-0005-0000-0000-0000D9380000}"/>
    <cellStyle name="Eingabe 2 3 3 3 3 2 2 2" xfId="18399" xr:uid="{00000000-0005-0000-0000-0000DA380000}"/>
    <cellStyle name="Eingabe 2 3 3 3 3 2 2 3" xfId="30126" xr:uid="{00000000-0005-0000-0000-0000DB380000}"/>
    <cellStyle name="Eingabe 2 3 3 3 3 2 3" xfId="10576" xr:uid="{00000000-0005-0000-0000-0000DC380000}"/>
    <cellStyle name="Eingabe 2 3 3 3 3 2 3 2" xfId="22304" xr:uid="{00000000-0005-0000-0000-0000DD380000}"/>
    <cellStyle name="Eingabe 2 3 3 3 3 2 3 3" xfId="34031" xr:uid="{00000000-0005-0000-0000-0000DE380000}"/>
    <cellStyle name="Eingabe 2 3 3 3 3 2 4" xfId="14494" xr:uid="{00000000-0005-0000-0000-0000DF380000}"/>
    <cellStyle name="Eingabe 2 3 3 3 3 2 5" xfId="26221" xr:uid="{00000000-0005-0000-0000-0000E0380000}"/>
    <cellStyle name="Eingabe 2 3 3 3 3 3" xfId="4064" xr:uid="{00000000-0005-0000-0000-0000E1380000}"/>
    <cellStyle name="Eingabe 2 3 3 3 3 3 2" xfId="7969" xr:uid="{00000000-0005-0000-0000-0000E2380000}"/>
    <cellStyle name="Eingabe 2 3 3 3 3 3 2 2" xfId="19697" xr:uid="{00000000-0005-0000-0000-0000E3380000}"/>
    <cellStyle name="Eingabe 2 3 3 3 3 3 2 3" xfId="31424" xr:uid="{00000000-0005-0000-0000-0000E4380000}"/>
    <cellStyle name="Eingabe 2 3 3 3 3 3 3" xfId="11874" xr:uid="{00000000-0005-0000-0000-0000E5380000}"/>
    <cellStyle name="Eingabe 2 3 3 3 3 3 3 2" xfId="23602" xr:uid="{00000000-0005-0000-0000-0000E6380000}"/>
    <cellStyle name="Eingabe 2 3 3 3 3 3 3 3" xfId="35329" xr:uid="{00000000-0005-0000-0000-0000E7380000}"/>
    <cellStyle name="Eingabe 2 3 3 3 3 3 4" xfId="15792" xr:uid="{00000000-0005-0000-0000-0000E8380000}"/>
    <cellStyle name="Eingabe 2 3 3 3 3 3 5" xfId="27519" xr:uid="{00000000-0005-0000-0000-0000E9380000}"/>
    <cellStyle name="Eingabe 2 3 3 3 3 4" xfId="5373" xr:uid="{00000000-0005-0000-0000-0000EA380000}"/>
    <cellStyle name="Eingabe 2 3 3 3 3 4 2" xfId="17101" xr:uid="{00000000-0005-0000-0000-0000EB380000}"/>
    <cellStyle name="Eingabe 2 3 3 3 3 4 3" xfId="28828" xr:uid="{00000000-0005-0000-0000-0000EC380000}"/>
    <cellStyle name="Eingabe 2 3 3 3 3 5" xfId="9278" xr:uid="{00000000-0005-0000-0000-0000ED380000}"/>
    <cellStyle name="Eingabe 2 3 3 3 3 5 2" xfId="21006" xr:uid="{00000000-0005-0000-0000-0000EE380000}"/>
    <cellStyle name="Eingabe 2 3 3 3 3 5 3" xfId="32733" xr:uid="{00000000-0005-0000-0000-0000EF380000}"/>
    <cellStyle name="Eingabe 2 3 3 3 3 6" xfId="13196" xr:uid="{00000000-0005-0000-0000-0000F0380000}"/>
    <cellStyle name="Eingabe 2 3 3 3 3 7" xfId="24923" xr:uid="{00000000-0005-0000-0000-0000F1380000}"/>
    <cellStyle name="Eingabe 2 3 3 3 4" xfId="1908" xr:uid="{00000000-0005-0000-0000-0000F2380000}"/>
    <cellStyle name="Eingabe 2 3 3 3 4 2" xfId="5813" xr:uid="{00000000-0005-0000-0000-0000F3380000}"/>
    <cellStyle name="Eingabe 2 3 3 3 4 2 2" xfId="17541" xr:uid="{00000000-0005-0000-0000-0000F4380000}"/>
    <cellStyle name="Eingabe 2 3 3 3 4 2 3" xfId="29268" xr:uid="{00000000-0005-0000-0000-0000F5380000}"/>
    <cellStyle name="Eingabe 2 3 3 3 4 3" xfId="9718" xr:uid="{00000000-0005-0000-0000-0000F6380000}"/>
    <cellStyle name="Eingabe 2 3 3 3 4 3 2" xfId="21446" xr:uid="{00000000-0005-0000-0000-0000F7380000}"/>
    <cellStyle name="Eingabe 2 3 3 3 4 3 3" xfId="33173" xr:uid="{00000000-0005-0000-0000-0000F8380000}"/>
    <cellStyle name="Eingabe 2 3 3 3 4 4" xfId="13636" xr:uid="{00000000-0005-0000-0000-0000F9380000}"/>
    <cellStyle name="Eingabe 2 3 3 3 4 5" xfId="25363" xr:uid="{00000000-0005-0000-0000-0000FA380000}"/>
    <cellStyle name="Eingabe 2 3 3 3 5" xfId="3206" xr:uid="{00000000-0005-0000-0000-0000FB380000}"/>
    <cellStyle name="Eingabe 2 3 3 3 5 2" xfId="7111" xr:uid="{00000000-0005-0000-0000-0000FC380000}"/>
    <cellStyle name="Eingabe 2 3 3 3 5 2 2" xfId="18839" xr:uid="{00000000-0005-0000-0000-0000FD380000}"/>
    <cellStyle name="Eingabe 2 3 3 3 5 2 3" xfId="30566" xr:uid="{00000000-0005-0000-0000-0000FE380000}"/>
    <cellStyle name="Eingabe 2 3 3 3 5 3" xfId="11016" xr:uid="{00000000-0005-0000-0000-0000FF380000}"/>
    <cellStyle name="Eingabe 2 3 3 3 5 3 2" xfId="22744" xr:uid="{00000000-0005-0000-0000-000000390000}"/>
    <cellStyle name="Eingabe 2 3 3 3 5 3 3" xfId="34471" xr:uid="{00000000-0005-0000-0000-000001390000}"/>
    <cellStyle name="Eingabe 2 3 3 3 5 4" xfId="14934" xr:uid="{00000000-0005-0000-0000-000002390000}"/>
    <cellStyle name="Eingabe 2 3 3 3 5 5" xfId="26661" xr:uid="{00000000-0005-0000-0000-000003390000}"/>
    <cellStyle name="Eingabe 2 3 3 3 6" xfId="4515" xr:uid="{00000000-0005-0000-0000-000004390000}"/>
    <cellStyle name="Eingabe 2 3 3 3 6 2" xfId="16243" xr:uid="{00000000-0005-0000-0000-000005390000}"/>
    <cellStyle name="Eingabe 2 3 3 3 6 3" xfId="27970" xr:uid="{00000000-0005-0000-0000-000006390000}"/>
    <cellStyle name="Eingabe 2 3 3 3 7" xfId="8420" xr:uid="{00000000-0005-0000-0000-000007390000}"/>
    <cellStyle name="Eingabe 2 3 3 3 7 2" xfId="20148" xr:uid="{00000000-0005-0000-0000-000008390000}"/>
    <cellStyle name="Eingabe 2 3 3 3 7 3" xfId="31875" xr:uid="{00000000-0005-0000-0000-000009390000}"/>
    <cellStyle name="Eingabe 2 3 3 3 8" xfId="12338" xr:uid="{00000000-0005-0000-0000-00000A390000}"/>
    <cellStyle name="Eingabe 2 3 3 3 9" xfId="24065" xr:uid="{00000000-0005-0000-0000-00000B390000}"/>
    <cellStyle name="Eingabe 2 3 3 4" xfId="841" xr:uid="{00000000-0005-0000-0000-00000C390000}"/>
    <cellStyle name="Eingabe 2 3 3 4 2" xfId="2139" xr:uid="{00000000-0005-0000-0000-00000D390000}"/>
    <cellStyle name="Eingabe 2 3 3 4 2 2" xfId="6044" xr:uid="{00000000-0005-0000-0000-00000E390000}"/>
    <cellStyle name="Eingabe 2 3 3 4 2 2 2" xfId="17772" xr:uid="{00000000-0005-0000-0000-00000F390000}"/>
    <cellStyle name="Eingabe 2 3 3 4 2 2 3" xfId="29499" xr:uid="{00000000-0005-0000-0000-000010390000}"/>
    <cellStyle name="Eingabe 2 3 3 4 2 3" xfId="9949" xr:uid="{00000000-0005-0000-0000-000011390000}"/>
    <cellStyle name="Eingabe 2 3 3 4 2 3 2" xfId="21677" xr:uid="{00000000-0005-0000-0000-000012390000}"/>
    <cellStyle name="Eingabe 2 3 3 4 2 3 3" xfId="33404" xr:uid="{00000000-0005-0000-0000-000013390000}"/>
    <cellStyle name="Eingabe 2 3 3 4 2 4" xfId="13867" xr:uid="{00000000-0005-0000-0000-000014390000}"/>
    <cellStyle name="Eingabe 2 3 3 4 2 5" xfId="25594" xr:uid="{00000000-0005-0000-0000-000015390000}"/>
    <cellStyle name="Eingabe 2 3 3 4 3" xfId="3437" xr:uid="{00000000-0005-0000-0000-000016390000}"/>
    <cellStyle name="Eingabe 2 3 3 4 3 2" xfId="7342" xr:uid="{00000000-0005-0000-0000-000017390000}"/>
    <cellStyle name="Eingabe 2 3 3 4 3 2 2" xfId="19070" xr:uid="{00000000-0005-0000-0000-000018390000}"/>
    <cellStyle name="Eingabe 2 3 3 4 3 2 3" xfId="30797" xr:uid="{00000000-0005-0000-0000-000019390000}"/>
    <cellStyle name="Eingabe 2 3 3 4 3 3" xfId="11247" xr:uid="{00000000-0005-0000-0000-00001A390000}"/>
    <cellStyle name="Eingabe 2 3 3 4 3 3 2" xfId="22975" xr:uid="{00000000-0005-0000-0000-00001B390000}"/>
    <cellStyle name="Eingabe 2 3 3 4 3 3 3" xfId="34702" xr:uid="{00000000-0005-0000-0000-00001C390000}"/>
    <cellStyle name="Eingabe 2 3 3 4 3 4" xfId="15165" xr:uid="{00000000-0005-0000-0000-00001D390000}"/>
    <cellStyle name="Eingabe 2 3 3 4 3 5" xfId="26892" xr:uid="{00000000-0005-0000-0000-00001E390000}"/>
    <cellStyle name="Eingabe 2 3 3 4 4" xfId="4746" xr:uid="{00000000-0005-0000-0000-00001F390000}"/>
    <cellStyle name="Eingabe 2 3 3 4 4 2" xfId="16474" xr:uid="{00000000-0005-0000-0000-000020390000}"/>
    <cellStyle name="Eingabe 2 3 3 4 4 3" xfId="28201" xr:uid="{00000000-0005-0000-0000-000021390000}"/>
    <cellStyle name="Eingabe 2 3 3 4 5" xfId="8651" xr:uid="{00000000-0005-0000-0000-000022390000}"/>
    <cellStyle name="Eingabe 2 3 3 4 5 2" xfId="20379" xr:uid="{00000000-0005-0000-0000-000023390000}"/>
    <cellStyle name="Eingabe 2 3 3 4 5 3" xfId="32106" xr:uid="{00000000-0005-0000-0000-000024390000}"/>
    <cellStyle name="Eingabe 2 3 3 4 6" xfId="12569" xr:uid="{00000000-0005-0000-0000-000025390000}"/>
    <cellStyle name="Eingabe 2 3 3 4 7" xfId="24296" xr:uid="{00000000-0005-0000-0000-000026390000}"/>
    <cellStyle name="Eingabe 2 3 3 5" xfId="1270" xr:uid="{00000000-0005-0000-0000-000027390000}"/>
    <cellStyle name="Eingabe 2 3 3 5 2" xfId="2568" xr:uid="{00000000-0005-0000-0000-000028390000}"/>
    <cellStyle name="Eingabe 2 3 3 5 2 2" xfId="6473" xr:uid="{00000000-0005-0000-0000-000029390000}"/>
    <cellStyle name="Eingabe 2 3 3 5 2 2 2" xfId="18201" xr:uid="{00000000-0005-0000-0000-00002A390000}"/>
    <cellStyle name="Eingabe 2 3 3 5 2 2 3" xfId="29928" xr:uid="{00000000-0005-0000-0000-00002B390000}"/>
    <cellStyle name="Eingabe 2 3 3 5 2 3" xfId="10378" xr:uid="{00000000-0005-0000-0000-00002C390000}"/>
    <cellStyle name="Eingabe 2 3 3 5 2 3 2" xfId="22106" xr:uid="{00000000-0005-0000-0000-00002D390000}"/>
    <cellStyle name="Eingabe 2 3 3 5 2 3 3" xfId="33833" xr:uid="{00000000-0005-0000-0000-00002E390000}"/>
    <cellStyle name="Eingabe 2 3 3 5 2 4" xfId="14296" xr:uid="{00000000-0005-0000-0000-00002F390000}"/>
    <cellStyle name="Eingabe 2 3 3 5 2 5" xfId="26023" xr:uid="{00000000-0005-0000-0000-000030390000}"/>
    <cellStyle name="Eingabe 2 3 3 5 3" xfId="3866" xr:uid="{00000000-0005-0000-0000-000031390000}"/>
    <cellStyle name="Eingabe 2 3 3 5 3 2" xfId="7771" xr:uid="{00000000-0005-0000-0000-000032390000}"/>
    <cellStyle name="Eingabe 2 3 3 5 3 2 2" xfId="19499" xr:uid="{00000000-0005-0000-0000-000033390000}"/>
    <cellStyle name="Eingabe 2 3 3 5 3 2 3" xfId="31226" xr:uid="{00000000-0005-0000-0000-000034390000}"/>
    <cellStyle name="Eingabe 2 3 3 5 3 3" xfId="11676" xr:uid="{00000000-0005-0000-0000-000035390000}"/>
    <cellStyle name="Eingabe 2 3 3 5 3 3 2" xfId="23404" xr:uid="{00000000-0005-0000-0000-000036390000}"/>
    <cellStyle name="Eingabe 2 3 3 5 3 3 3" xfId="35131" xr:uid="{00000000-0005-0000-0000-000037390000}"/>
    <cellStyle name="Eingabe 2 3 3 5 3 4" xfId="15594" xr:uid="{00000000-0005-0000-0000-000038390000}"/>
    <cellStyle name="Eingabe 2 3 3 5 3 5" xfId="27321" xr:uid="{00000000-0005-0000-0000-000039390000}"/>
    <cellStyle name="Eingabe 2 3 3 5 4" xfId="5175" xr:uid="{00000000-0005-0000-0000-00003A390000}"/>
    <cellStyle name="Eingabe 2 3 3 5 4 2" xfId="16903" xr:uid="{00000000-0005-0000-0000-00003B390000}"/>
    <cellStyle name="Eingabe 2 3 3 5 4 3" xfId="28630" xr:uid="{00000000-0005-0000-0000-00003C390000}"/>
    <cellStyle name="Eingabe 2 3 3 5 5" xfId="9080" xr:uid="{00000000-0005-0000-0000-00003D390000}"/>
    <cellStyle name="Eingabe 2 3 3 5 5 2" xfId="20808" xr:uid="{00000000-0005-0000-0000-00003E390000}"/>
    <cellStyle name="Eingabe 2 3 3 5 5 3" xfId="32535" xr:uid="{00000000-0005-0000-0000-00003F390000}"/>
    <cellStyle name="Eingabe 2 3 3 5 6" xfId="12998" xr:uid="{00000000-0005-0000-0000-000040390000}"/>
    <cellStyle name="Eingabe 2 3 3 5 7" xfId="24725" xr:uid="{00000000-0005-0000-0000-000041390000}"/>
    <cellStyle name="Eingabe 2 3 3 6" xfId="1710" xr:uid="{00000000-0005-0000-0000-000042390000}"/>
    <cellStyle name="Eingabe 2 3 3 6 2" xfId="5615" xr:uid="{00000000-0005-0000-0000-000043390000}"/>
    <cellStyle name="Eingabe 2 3 3 6 2 2" xfId="17343" xr:uid="{00000000-0005-0000-0000-000044390000}"/>
    <cellStyle name="Eingabe 2 3 3 6 2 3" xfId="29070" xr:uid="{00000000-0005-0000-0000-000045390000}"/>
    <cellStyle name="Eingabe 2 3 3 6 3" xfId="9520" xr:uid="{00000000-0005-0000-0000-000046390000}"/>
    <cellStyle name="Eingabe 2 3 3 6 3 2" xfId="21248" xr:uid="{00000000-0005-0000-0000-000047390000}"/>
    <cellStyle name="Eingabe 2 3 3 6 3 3" xfId="32975" xr:uid="{00000000-0005-0000-0000-000048390000}"/>
    <cellStyle name="Eingabe 2 3 3 6 4" xfId="13438" xr:uid="{00000000-0005-0000-0000-000049390000}"/>
    <cellStyle name="Eingabe 2 3 3 6 5" xfId="25165" xr:uid="{00000000-0005-0000-0000-00004A390000}"/>
    <cellStyle name="Eingabe 2 3 3 7" xfId="3008" xr:uid="{00000000-0005-0000-0000-00004B390000}"/>
    <cellStyle name="Eingabe 2 3 3 7 2" xfId="6913" xr:uid="{00000000-0005-0000-0000-00004C390000}"/>
    <cellStyle name="Eingabe 2 3 3 7 2 2" xfId="18641" xr:uid="{00000000-0005-0000-0000-00004D390000}"/>
    <cellStyle name="Eingabe 2 3 3 7 2 3" xfId="30368" xr:uid="{00000000-0005-0000-0000-00004E390000}"/>
    <cellStyle name="Eingabe 2 3 3 7 3" xfId="10818" xr:uid="{00000000-0005-0000-0000-00004F390000}"/>
    <cellStyle name="Eingabe 2 3 3 7 3 2" xfId="22546" xr:uid="{00000000-0005-0000-0000-000050390000}"/>
    <cellStyle name="Eingabe 2 3 3 7 3 3" xfId="34273" xr:uid="{00000000-0005-0000-0000-000051390000}"/>
    <cellStyle name="Eingabe 2 3 3 7 4" xfId="14736" xr:uid="{00000000-0005-0000-0000-000052390000}"/>
    <cellStyle name="Eingabe 2 3 3 7 5" xfId="26463" xr:uid="{00000000-0005-0000-0000-000053390000}"/>
    <cellStyle name="Eingabe 2 3 3 8" xfId="4317" xr:uid="{00000000-0005-0000-0000-000054390000}"/>
    <cellStyle name="Eingabe 2 3 3 8 2" xfId="16045" xr:uid="{00000000-0005-0000-0000-000055390000}"/>
    <cellStyle name="Eingabe 2 3 3 8 3" xfId="27772" xr:uid="{00000000-0005-0000-0000-000056390000}"/>
    <cellStyle name="Eingabe 2 3 3 9" xfId="8222" xr:uid="{00000000-0005-0000-0000-000057390000}"/>
    <cellStyle name="Eingabe 2 3 3 9 2" xfId="19950" xr:uid="{00000000-0005-0000-0000-000058390000}"/>
    <cellStyle name="Eingabe 2 3 3 9 3" xfId="31677" xr:uid="{00000000-0005-0000-0000-000059390000}"/>
    <cellStyle name="Eingabe 2 3 4" xfId="367" xr:uid="{00000000-0005-0000-0000-00005A390000}"/>
    <cellStyle name="Eingabe 2 3 4 2" xfId="796" xr:uid="{00000000-0005-0000-0000-00005B390000}"/>
    <cellStyle name="Eingabe 2 3 4 2 2" xfId="2094" xr:uid="{00000000-0005-0000-0000-00005C390000}"/>
    <cellStyle name="Eingabe 2 3 4 2 2 2" xfId="5999" xr:uid="{00000000-0005-0000-0000-00005D390000}"/>
    <cellStyle name="Eingabe 2 3 4 2 2 2 2" xfId="17727" xr:uid="{00000000-0005-0000-0000-00005E390000}"/>
    <cellStyle name="Eingabe 2 3 4 2 2 2 3" xfId="29454" xr:uid="{00000000-0005-0000-0000-00005F390000}"/>
    <cellStyle name="Eingabe 2 3 4 2 2 3" xfId="9904" xr:uid="{00000000-0005-0000-0000-000060390000}"/>
    <cellStyle name="Eingabe 2 3 4 2 2 3 2" xfId="21632" xr:uid="{00000000-0005-0000-0000-000061390000}"/>
    <cellStyle name="Eingabe 2 3 4 2 2 3 3" xfId="33359" xr:uid="{00000000-0005-0000-0000-000062390000}"/>
    <cellStyle name="Eingabe 2 3 4 2 2 4" xfId="13822" xr:uid="{00000000-0005-0000-0000-000063390000}"/>
    <cellStyle name="Eingabe 2 3 4 2 2 5" xfId="25549" xr:uid="{00000000-0005-0000-0000-000064390000}"/>
    <cellStyle name="Eingabe 2 3 4 2 3" xfId="3392" xr:uid="{00000000-0005-0000-0000-000065390000}"/>
    <cellStyle name="Eingabe 2 3 4 2 3 2" xfId="7297" xr:uid="{00000000-0005-0000-0000-000066390000}"/>
    <cellStyle name="Eingabe 2 3 4 2 3 2 2" xfId="19025" xr:uid="{00000000-0005-0000-0000-000067390000}"/>
    <cellStyle name="Eingabe 2 3 4 2 3 2 3" xfId="30752" xr:uid="{00000000-0005-0000-0000-000068390000}"/>
    <cellStyle name="Eingabe 2 3 4 2 3 3" xfId="11202" xr:uid="{00000000-0005-0000-0000-000069390000}"/>
    <cellStyle name="Eingabe 2 3 4 2 3 3 2" xfId="22930" xr:uid="{00000000-0005-0000-0000-00006A390000}"/>
    <cellStyle name="Eingabe 2 3 4 2 3 3 3" xfId="34657" xr:uid="{00000000-0005-0000-0000-00006B390000}"/>
    <cellStyle name="Eingabe 2 3 4 2 3 4" xfId="15120" xr:uid="{00000000-0005-0000-0000-00006C390000}"/>
    <cellStyle name="Eingabe 2 3 4 2 3 5" xfId="26847" xr:uid="{00000000-0005-0000-0000-00006D390000}"/>
    <cellStyle name="Eingabe 2 3 4 2 4" xfId="4701" xr:uid="{00000000-0005-0000-0000-00006E390000}"/>
    <cellStyle name="Eingabe 2 3 4 2 4 2" xfId="16429" xr:uid="{00000000-0005-0000-0000-00006F390000}"/>
    <cellStyle name="Eingabe 2 3 4 2 4 3" xfId="28156" xr:uid="{00000000-0005-0000-0000-000070390000}"/>
    <cellStyle name="Eingabe 2 3 4 2 5" xfId="8606" xr:uid="{00000000-0005-0000-0000-000071390000}"/>
    <cellStyle name="Eingabe 2 3 4 2 5 2" xfId="20334" xr:uid="{00000000-0005-0000-0000-000072390000}"/>
    <cellStyle name="Eingabe 2 3 4 2 5 3" xfId="32061" xr:uid="{00000000-0005-0000-0000-000073390000}"/>
    <cellStyle name="Eingabe 2 3 4 2 6" xfId="12524" xr:uid="{00000000-0005-0000-0000-000074390000}"/>
    <cellStyle name="Eingabe 2 3 4 2 7" xfId="24251" xr:uid="{00000000-0005-0000-0000-000075390000}"/>
    <cellStyle name="Eingabe 2 3 4 3" xfId="1225" xr:uid="{00000000-0005-0000-0000-000076390000}"/>
    <cellStyle name="Eingabe 2 3 4 3 2" xfId="2523" xr:uid="{00000000-0005-0000-0000-000077390000}"/>
    <cellStyle name="Eingabe 2 3 4 3 2 2" xfId="6428" xr:uid="{00000000-0005-0000-0000-000078390000}"/>
    <cellStyle name="Eingabe 2 3 4 3 2 2 2" xfId="18156" xr:uid="{00000000-0005-0000-0000-000079390000}"/>
    <cellStyle name="Eingabe 2 3 4 3 2 2 3" xfId="29883" xr:uid="{00000000-0005-0000-0000-00007A390000}"/>
    <cellStyle name="Eingabe 2 3 4 3 2 3" xfId="10333" xr:uid="{00000000-0005-0000-0000-00007B390000}"/>
    <cellStyle name="Eingabe 2 3 4 3 2 3 2" xfId="22061" xr:uid="{00000000-0005-0000-0000-00007C390000}"/>
    <cellStyle name="Eingabe 2 3 4 3 2 3 3" xfId="33788" xr:uid="{00000000-0005-0000-0000-00007D390000}"/>
    <cellStyle name="Eingabe 2 3 4 3 2 4" xfId="14251" xr:uid="{00000000-0005-0000-0000-00007E390000}"/>
    <cellStyle name="Eingabe 2 3 4 3 2 5" xfId="25978" xr:uid="{00000000-0005-0000-0000-00007F390000}"/>
    <cellStyle name="Eingabe 2 3 4 3 3" xfId="3821" xr:uid="{00000000-0005-0000-0000-000080390000}"/>
    <cellStyle name="Eingabe 2 3 4 3 3 2" xfId="7726" xr:uid="{00000000-0005-0000-0000-000081390000}"/>
    <cellStyle name="Eingabe 2 3 4 3 3 2 2" xfId="19454" xr:uid="{00000000-0005-0000-0000-000082390000}"/>
    <cellStyle name="Eingabe 2 3 4 3 3 2 3" xfId="31181" xr:uid="{00000000-0005-0000-0000-000083390000}"/>
    <cellStyle name="Eingabe 2 3 4 3 3 3" xfId="11631" xr:uid="{00000000-0005-0000-0000-000084390000}"/>
    <cellStyle name="Eingabe 2 3 4 3 3 3 2" xfId="23359" xr:uid="{00000000-0005-0000-0000-000085390000}"/>
    <cellStyle name="Eingabe 2 3 4 3 3 3 3" xfId="35086" xr:uid="{00000000-0005-0000-0000-000086390000}"/>
    <cellStyle name="Eingabe 2 3 4 3 3 4" xfId="15549" xr:uid="{00000000-0005-0000-0000-000087390000}"/>
    <cellStyle name="Eingabe 2 3 4 3 3 5" xfId="27276" xr:uid="{00000000-0005-0000-0000-000088390000}"/>
    <cellStyle name="Eingabe 2 3 4 3 4" xfId="5130" xr:uid="{00000000-0005-0000-0000-000089390000}"/>
    <cellStyle name="Eingabe 2 3 4 3 4 2" xfId="16858" xr:uid="{00000000-0005-0000-0000-00008A390000}"/>
    <cellStyle name="Eingabe 2 3 4 3 4 3" xfId="28585" xr:uid="{00000000-0005-0000-0000-00008B390000}"/>
    <cellStyle name="Eingabe 2 3 4 3 5" xfId="9035" xr:uid="{00000000-0005-0000-0000-00008C390000}"/>
    <cellStyle name="Eingabe 2 3 4 3 5 2" xfId="20763" xr:uid="{00000000-0005-0000-0000-00008D390000}"/>
    <cellStyle name="Eingabe 2 3 4 3 5 3" xfId="32490" xr:uid="{00000000-0005-0000-0000-00008E390000}"/>
    <cellStyle name="Eingabe 2 3 4 3 6" xfId="12953" xr:uid="{00000000-0005-0000-0000-00008F390000}"/>
    <cellStyle name="Eingabe 2 3 4 3 7" xfId="24680" xr:uid="{00000000-0005-0000-0000-000090390000}"/>
    <cellStyle name="Eingabe 2 3 4 4" xfId="1665" xr:uid="{00000000-0005-0000-0000-000091390000}"/>
    <cellStyle name="Eingabe 2 3 4 4 2" xfId="5570" xr:uid="{00000000-0005-0000-0000-000092390000}"/>
    <cellStyle name="Eingabe 2 3 4 4 2 2" xfId="17298" xr:uid="{00000000-0005-0000-0000-000093390000}"/>
    <cellStyle name="Eingabe 2 3 4 4 2 3" xfId="29025" xr:uid="{00000000-0005-0000-0000-000094390000}"/>
    <cellStyle name="Eingabe 2 3 4 4 3" xfId="9475" xr:uid="{00000000-0005-0000-0000-000095390000}"/>
    <cellStyle name="Eingabe 2 3 4 4 3 2" xfId="21203" xr:uid="{00000000-0005-0000-0000-000096390000}"/>
    <cellStyle name="Eingabe 2 3 4 4 3 3" xfId="32930" xr:uid="{00000000-0005-0000-0000-000097390000}"/>
    <cellStyle name="Eingabe 2 3 4 4 4" xfId="13393" xr:uid="{00000000-0005-0000-0000-000098390000}"/>
    <cellStyle name="Eingabe 2 3 4 4 5" xfId="25120" xr:uid="{00000000-0005-0000-0000-000099390000}"/>
    <cellStyle name="Eingabe 2 3 4 5" xfId="2963" xr:uid="{00000000-0005-0000-0000-00009A390000}"/>
    <cellStyle name="Eingabe 2 3 4 5 2" xfId="6868" xr:uid="{00000000-0005-0000-0000-00009B390000}"/>
    <cellStyle name="Eingabe 2 3 4 5 2 2" xfId="18596" xr:uid="{00000000-0005-0000-0000-00009C390000}"/>
    <cellStyle name="Eingabe 2 3 4 5 2 3" xfId="30323" xr:uid="{00000000-0005-0000-0000-00009D390000}"/>
    <cellStyle name="Eingabe 2 3 4 5 3" xfId="10773" xr:uid="{00000000-0005-0000-0000-00009E390000}"/>
    <cellStyle name="Eingabe 2 3 4 5 3 2" xfId="22501" xr:uid="{00000000-0005-0000-0000-00009F390000}"/>
    <cellStyle name="Eingabe 2 3 4 5 3 3" xfId="34228" xr:uid="{00000000-0005-0000-0000-0000A0390000}"/>
    <cellStyle name="Eingabe 2 3 4 5 4" xfId="14691" xr:uid="{00000000-0005-0000-0000-0000A1390000}"/>
    <cellStyle name="Eingabe 2 3 4 5 5" xfId="26418" xr:uid="{00000000-0005-0000-0000-0000A2390000}"/>
    <cellStyle name="Eingabe 2 3 4 6" xfId="4272" xr:uid="{00000000-0005-0000-0000-0000A3390000}"/>
    <cellStyle name="Eingabe 2 3 4 6 2" xfId="16000" xr:uid="{00000000-0005-0000-0000-0000A4390000}"/>
    <cellStyle name="Eingabe 2 3 4 6 3" xfId="27727" xr:uid="{00000000-0005-0000-0000-0000A5390000}"/>
    <cellStyle name="Eingabe 2 3 4 7" xfId="8177" xr:uid="{00000000-0005-0000-0000-0000A6390000}"/>
    <cellStyle name="Eingabe 2 3 4 7 2" xfId="19905" xr:uid="{00000000-0005-0000-0000-0000A7390000}"/>
    <cellStyle name="Eingabe 2 3 4 7 3" xfId="31632" xr:uid="{00000000-0005-0000-0000-0000A8390000}"/>
    <cellStyle name="Eingabe 2 3 4 8" xfId="12095" xr:uid="{00000000-0005-0000-0000-0000A9390000}"/>
    <cellStyle name="Eingabe 2 3 4 9" xfId="23822" xr:uid="{00000000-0005-0000-0000-0000AA390000}"/>
    <cellStyle name="Eingabe 2 3 5" xfId="466" xr:uid="{00000000-0005-0000-0000-0000AB390000}"/>
    <cellStyle name="Eingabe 2 3 5 2" xfId="895" xr:uid="{00000000-0005-0000-0000-0000AC390000}"/>
    <cellStyle name="Eingabe 2 3 5 2 2" xfId="2193" xr:uid="{00000000-0005-0000-0000-0000AD390000}"/>
    <cellStyle name="Eingabe 2 3 5 2 2 2" xfId="6098" xr:uid="{00000000-0005-0000-0000-0000AE390000}"/>
    <cellStyle name="Eingabe 2 3 5 2 2 2 2" xfId="17826" xr:uid="{00000000-0005-0000-0000-0000AF390000}"/>
    <cellStyle name="Eingabe 2 3 5 2 2 2 3" xfId="29553" xr:uid="{00000000-0005-0000-0000-0000B0390000}"/>
    <cellStyle name="Eingabe 2 3 5 2 2 3" xfId="10003" xr:uid="{00000000-0005-0000-0000-0000B1390000}"/>
    <cellStyle name="Eingabe 2 3 5 2 2 3 2" xfId="21731" xr:uid="{00000000-0005-0000-0000-0000B2390000}"/>
    <cellStyle name="Eingabe 2 3 5 2 2 3 3" xfId="33458" xr:uid="{00000000-0005-0000-0000-0000B3390000}"/>
    <cellStyle name="Eingabe 2 3 5 2 2 4" xfId="13921" xr:uid="{00000000-0005-0000-0000-0000B4390000}"/>
    <cellStyle name="Eingabe 2 3 5 2 2 5" xfId="25648" xr:uid="{00000000-0005-0000-0000-0000B5390000}"/>
    <cellStyle name="Eingabe 2 3 5 2 3" xfId="3491" xr:uid="{00000000-0005-0000-0000-0000B6390000}"/>
    <cellStyle name="Eingabe 2 3 5 2 3 2" xfId="7396" xr:uid="{00000000-0005-0000-0000-0000B7390000}"/>
    <cellStyle name="Eingabe 2 3 5 2 3 2 2" xfId="19124" xr:uid="{00000000-0005-0000-0000-0000B8390000}"/>
    <cellStyle name="Eingabe 2 3 5 2 3 2 3" xfId="30851" xr:uid="{00000000-0005-0000-0000-0000B9390000}"/>
    <cellStyle name="Eingabe 2 3 5 2 3 3" xfId="11301" xr:uid="{00000000-0005-0000-0000-0000BA390000}"/>
    <cellStyle name="Eingabe 2 3 5 2 3 3 2" xfId="23029" xr:uid="{00000000-0005-0000-0000-0000BB390000}"/>
    <cellStyle name="Eingabe 2 3 5 2 3 3 3" xfId="34756" xr:uid="{00000000-0005-0000-0000-0000BC390000}"/>
    <cellStyle name="Eingabe 2 3 5 2 3 4" xfId="15219" xr:uid="{00000000-0005-0000-0000-0000BD390000}"/>
    <cellStyle name="Eingabe 2 3 5 2 3 5" xfId="26946" xr:uid="{00000000-0005-0000-0000-0000BE390000}"/>
    <cellStyle name="Eingabe 2 3 5 2 4" xfId="4800" xr:uid="{00000000-0005-0000-0000-0000BF390000}"/>
    <cellStyle name="Eingabe 2 3 5 2 4 2" xfId="16528" xr:uid="{00000000-0005-0000-0000-0000C0390000}"/>
    <cellStyle name="Eingabe 2 3 5 2 4 3" xfId="28255" xr:uid="{00000000-0005-0000-0000-0000C1390000}"/>
    <cellStyle name="Eingabe 2 3 5 2 5" xfId="8705" xr:uid="{00000000-0005-0000-0000-0000C2390000}"/>
    <cellStyle name="Eingabe 2 3 5 2 5 2" xfId="20433" xr:uid="{00000000-0005-0000-0000-0000C3390000}"/>
    <cellStyle name="Eingabe 2 3 5 2 5 3" xfId="32160" xr:uid="{00000000-0005-0000-0000-0000C4390000}"/>
    <cellStyle name="Eingabe 2 3 5 2 6" xfId="12623" xr:uid="{00000000-0005-0000-0000-0000C5390000}"/>
    <cellStyle name="Eingabe 2 3 5 2 7" xfId="24350" xr:uid="{00000000-0005-0000-0000-0000C6390000}"/>
    <cellStyle name="Eingabe 2 3 5 3" xfId="1324" xr:uid="{00000000-0005-0000-0000-0000C7390000}"/>
    <cellStyle name="Eingabe 2 3 5 3 2" xfId="2622" xr:uid="{00000000-0005-0000-0000-0000C8390000}"/>
    <cellStyle name="Eingabe 2 3 5 3 2 2" xfId="6527" xr:uid="{00000000-0005-0000-0000-0000C9390000}"/>
    <cellStyle name="Eingabe 2 3 5 3 2 2 2" xfId="18255" xr:uid="{00000000-0005-0000-0000-0000CA390000}"/>
    <cellStyle name="Eingabe 2 3 5 3 2 2 3" xfId="29982" xr:uid="{00000000-0005-0000-0000-0000CB390000}"/>
    <cellStyle name="Eingabe 2 3 5 3 2 3" xfId="10432" xr:uid="{00000000-0005-0000-0000-0000CC390000}"/>
    <cellStyle name="Eingabe 2 3 5 3 2 3 2" xfId="22160" xr:uid="{00000000-0005-0000-0000-0000CD390000}"/>
    <cellStyle name="Eingabe 2 3 5 3 2 3 3" xfId="33887" xr:uid="{00000000-0005-0000-0000-0000CE390000}"/>
    <cellStyle name="Eingabe 2 3 5 3 2 4" xfId="14350" xr:uid="{00000000-0005-0000-0000-0000CF390000}"/>
    <cellStyle name="Eingabe 2 3 5 3 2 5" xfId="26077" xr:uid="{00000000-0005-0000-0000-0000D0390000}"/>
    <cellStyle name="Eingabe 2 3 5 3 3" xfId="3920" xr:uid="{00000000-0005-0000-0000-0000D1390000}"/>
    <cellStyle name="Eingabe 2 3 5 3 3 2" xfId="7825" xr:uid="{00000000-0005-0000-0000-0000D2390000}"/>
    <cellStyle name="Eingabe 2 3 5 3 3 2 2" xfId="19553" xr:uid="{00000000-0005-0000-0000-0000D3390000}"/>
    <cellStyle name="Eingabe 2 3 5 3 3 2 3" xfId="31280" xr:uid="{00000000-0005-0000-0000-0000D4390000}"/>
    <cellStyle name="Eingabe 2 3 5 3 3 3" xfId="11730" xr:uid="{00000000-0005-0000-0000-0000D5390000}"/>
    <cellStyle name="Eingabe 2 3 5 3 3 3 2" xfId="23458" xr:uid="{00000000-0005-0000-0000-0000D6390000}"/>
    <cellStyle name="Eingabe 2 3 5 3 3 3 3" xfId="35185" xr:uid="{00000000-0005-0000-0000-0000D7390000}"/>
    <cellStyle name="Eingabe 2 3 5 3 3 4" xfId="15648" xr:uid="{00000000-0005-0000-0000-0000D8390000}"/>
    <cellStyle name="Eingabe 2 3 5 3 3 5" xfId="27375" xr:uid="{00000000-0005-0000-0000-0000D9390000}"/>
    <cellStyle name="Eingabe 2 3 5 3 4" xfId="5229" xr:uid="{00000000-0005-0000-0000-0000DA390000}"/>
    <cellStyle name="Eingabe 2 3 5 3 4 2" xfId="16957" xr:uid="{00000000-0005-0000-0000-0000DB390000}"/>
    <cellStyle name="Eingabe 2 3 5 3 4 3" xfId="28684" xr:uid="{00000000-0005-0000-0000-0000DC390000}"/>
    <cellStyle name="Eingabe 2 3 5 3 5" xfId="9134" xr:uid="{00000000-0005-0000-0000-0000DD390000}"/>
    <cellStyle name="Eingabe 2 3 5 3 5 2" xfId="20862" xr:uid="{00000000-0005-0000-0000-0000DE390000}"/>
    <cellStyle name="Eingabe 2 3 5 3 5 3" xfId="32589" xr:uid="{00000000-0005-0000-0000-0000DF390000}"/>
    <cellStyle name="Eingabe 2 3 5 3 6" xfId="13052" xr:uid="{00000000-0005-0000-0000-0000E0390000}"/>
    <cellStyle name="Eingabe 2 3 5 3 7" xfId="24779" xr:uid="{00000000-0005-0000-0000-0000E1390000}"/>
    <cellStyle name="Eingabe 2 3 5 4" xfId="1764" xr:uid="{00000000-0005-0000-0000-0000E2390000}"/>
    <cellStyle name="Eingabe 2 3 5 4 2" xfId="5669" xr:uid="{00000000-0005-0000-0000-0000E3390000}"/>
    <cellStyle name="Eingabe 2 3 5 4 2 2" xfId="17397" xr:uid="{00000000-0005-0000-0000-0000E4390000}"/>
    <cellStyle name="Eingabe 2 3 5 4 2 3" xfId="29124" xr:uid="{00000000-0005-0000-0000-0000E5390000}"/>
    <cellStyle name="Eingabe 2 3 5 4 3" xfId="9574" xr:uid="{00000000-0005-0000-0000-0000E6390000}"/>
    <cellStyle name="Eingabe 2 3 5 4 3 2" xfId="21302" xr:uid="{00000000-0005-0000-0000-0000E7390000}"/>
    <cellStyle name="Eingabe 2 3 5 4 3 3" xfId="33029" xr:uid="{00000000-0005-0000-0000-0000E8390000}"/>
    <cellStyle name="Eingabe 2 3 5 4 4" xfId="13492" xr:uid="{00000000-0005-0000-0000-0000E9390000}"/>
    <cellStyle name="Eingabe 2 3 5 4 5" xfId="25219" xr:uid="{00000000-0005-0000-0000-0000EA390000}"/>
    <cellStyle name="Eingabe 2 3 5 5" xfId="3062" xr:uid="{00000000-0005-0000-0000-0000EB390000}"/>
    <cellStyle name="Eingabe 2 3 5 5 2" xfId="6967" xr:uid="{00000000-0005-0000-0000-0000EC390000}"/>
    <cellStyle name="Eingabe 2 3 5 5 2 2" xfId="18695" xr:uid="{00000000-0005-0000-0000-0000ED390000}"/>
    <cellStyle name="Eingabe 2 3 5 5 2 3" xfId="30422" xr:uid="{00000000-0005-0000-0000-0000EE390000}"/>
    <cellStyle name="Eingabe 2 3 5 5 3" xfId="10872" xr:uid="{00000000-0005-0000-0000-0000EF390000}"/>
    <cellStyle name="Eingabe 2 3 5 5 3 2" xfId="22600" xr:uid="{00000000-0005-0000-0000-0000F0390000}"/>
    <cellStyle name="Eingabe 2 3 5 5 3 3" xfId="34327" xr:uid="{00000000-0005-0000-0000-0000F1390000}"/>
    <cellStyle name="Eingabe 2 3 5 5 4" xfId="14790" xr:uid="{00000000-0005-0000-0000-0000F2390000}"/>
    <cellStyle name="Eingabe 2 3 5 5 5" xfId="26517" xr:uid="{00000000-0005-0000-0000-0000F3390000}"/>
    <cellStyle name="Eingabe 2 3 5 6" xfId="4371" xr:uid="{00000000-0005-0000-0000-0000F4390000}"/>
    <cellStyle name="Eingabe 2 3 5 6 2" xfId="16099" xr:uid="{00000000-0005-0000-0000-0000F5390000}"/>
    <cellStyle name="Eingabe 2 3 5 6 3" xfId="27826" xr:uid="{00000000-0005-0000-0000-0000F6390000}"/>
    <cellStyle name="Eingabe 2 3 5 7" xfId="8276" xr:uid="{00000000-0005-0000-0000-0000F7390000}"/>
    <cellStyle name="Eingabe 2 3 5 7 2" xfId="20004" xr:uid="{00000000-0005-0000-0000-0000F8390000}"/>
    <cellStyle name="Eingabe 2 3 5 7 3" xfId="31731" xr:uid="{00000000-0005-0000-0000-0000F9390000}"/>
    <cellStyle name="Eingabe 2 3 5 8" xfId="12194" xr:uid="{00000000-0005-0000-0000-0000FA390000}"/>
    <cellStyle name="Eingabe 2 3 5 9" xfId="23921" xr:uid="{00000000-0005-0000-0000-0000FB390000}"/>
    <cellStyle name="Eingabe 2 3 6" xfId="565" xr:uid="{00000000-0005-0000-0000-0000FC390000}"/>
    <cellStyle name="Eingabe 2 3 6 2" xfId="994" xr:uid="{00000000-0005-0000-0000-0000FD390000}"/>
    <cellStyle name="Eingabe 2 3 6 2 2" xfId="2292" xr:uid="{00000000-0005-0000-0000-0000FE390000}"/>
    <cellStyle name="Eingabe 2 3 6 2 2 2" xfId="6197" xr:uid="{00000000-0005-0000-0000-0000FF390000}"/>
    <cellStyle name="Eingabe 2 3 6 2 2 2 2" xfId="17925" xr:uid="{00000000-0005-0000-0000-0000003A0000}"/>
    <cellStyle name="Eingabe 2 3 6 2 2 2 3" xfId="29652" xr:uid="{00000000-0005-0000-0000-0000013A0000}"/>
    <cellStyle name="Eingabe 2 3 6 2 2 3" xfId="10102" xr:uid="{00000000-0005-0000-0000-0000023A0000}"/>
    <cellStyle name="Eingabe 2 3 6 2 2 3 2" xfId="21830" xr:uid="{00000000-0005-0000-0000-0000033A0000}"/>
    <cellStyle name="Eingabe 2 3 6 2 2 3 3" xfId="33557" xr:uid="{00000000-0005-0000-0000-0000043A0000}"/>
    <cellStyle name="Eingabe 2 3 6 2 2 4" xfId="14020" xr:uid="{00000000-0005-0000-0000-0000053A0000}"/>
    <cellStyle name="Eingabe 2 3 6 2 2 5" xfId="25747" xr:uid="{00000000-0005-0000-0000-0000063A0000}"/>
    <cellStyle name="Eingabe 2 3 6 2 3" xfId="3590" xr:uid="{00000000-0005-0000-0000-0000073A0000}"/>
    <cellStyle name="Eingabe 2 3 6 2 3 2" xfId="7495" xr:uid="{00000000-0005-0000-0000-0000083A0000}"/>
    <cellStyle name="Eingabe 2 3 6 2 3 2 2" xfId="19223" xr:uid="{00000000-0005-0000-0000-0000093A0000}"/>
    <cellStyle name="Eingabe 2 3 6 2 3 2 3" xfId="30950" xr:uid="{00000000-0005-0000-0000-00000A3A0000}"/>
    <cellStyle name="Eingabe 2 3 6 2 3 3" xfId="11400" xr:uid="{00000000-0005-0000-0000-00000B3A0000}"/>
    <cellStyle name="Eingabe 2 3 6 2 3 3 2" xfId="23128" xr:uid="{00000000-0005-0000-0000-00000C3A0000}"/>
    <cellStyle name="Eingabe 2 3 6 2 3 3 3" xfId="34855" xr:uid="{00000000-0005-0000-0000-00000D3A0000}"/>
    <cellStyle name="Eingabe 2 3 6 2 3 4" xfId="15318" xr:uid="{00000000-0005-0000-0000-00000E3A0000}"/>
    <cellStyle name="Eingabe 2 3 6 2 3 5" xfId="27045" xr:uid="{00000000-0005-0000-0000-00000F3A0000}"/>
    <cellStyle name="Eingabe 2 3 6 2 4" xfId="4899" xr:uid="{00000000-0005-0000-0000-0000103A0000}"/>
    <cellStyle name="Eingabe 2 3 6 2 4 2" xfId="16627" xr:uid="{00000000-0005-0000-0000-0000113A0000}"/>
    <cellStyle name="Eingabe 2 3 6 2 4 3" xfId="28354" xr:uid="{00000000-0005-0000-0000-0000123A0000}"/>
    <cellStyle name="Eingabe 2 3 6 2 5" xfId="8804" xr:uid="{00000000-0005-0000-0000-0000133A0000}"/>
    <cellStyle name="Eingabe 2 3 6 2 5 2" xfId="20532" xr:uid="{00000000-0005-0000-0000-0000143A0000}"/>
    <cellStyle name="Eingabe 2 3 6 2 5 3" xfId="32259" xr:uid="{00000000-0005-0000-0000-0000153A0000}"/>
    <cellStyle name="Eingabe 2 3 6 2 6" xfId="12722" xr:uid="{00000000-0005-0000-0000-0000163A0000}"/>
    <cellStyle name="Eingabe 2 3 6 2 7" xfId="24449" xr:uid="{00000000-0005-0000-0000-0000173A0000}"/>
    <cellStyle name="Eingabe 2 3 6 3" xfId="1423" xr:uid="{00000000-0005-0000-0000-0000183A0000}"/>
    <cellStyle name="Eingabe 2 3 6 3 2" xfId="2721" xr:uid="{00000000-0005-0000-0000-0000193A0000}"/>
    <cellStyle name="Eingabe 2 3 6 3 2 2" xfId="6626" xr:uid="{00000000-0005-0000-0000-00001A3A0000}"/>
    <cellStyle name="Eingabe 2 3 6 3 2 2 2" xfId="18354" xr:uid="{00000000-0005-0000-0000-00001B3A0000}"/>
    <cellStyle name="Eingabe 2 3 6 3 2 2 3" xfId="30081" xr:uid="{00000000-0005-0000-0000-00001C3A0000}"/>
    <cellStyle name="Eingabe 2 3 6 3 2 3" xfId="10531" xr:uid="{00000000-0005-0000-0000-00001D3A0000}"/>
    <cellStyle name="Eingabe 2 3 6 3 2 3 2" xfId="22259" xr:uid="{00000000-0005-0000-0000-00001E3A0000}"/>
    <cellStyle name="Eingabe 2 3 6 3 2 3 3" xfId="33986" xr:uid="{00000000-0005-0000-0000-00001F3A0000}"/>
    <cellStyle name="Eingabe 2 3 6 3 2 4" xfId="14449" xr:uid="{00000000-0005-0000-0000-0000203A0000}"/>
    <cellStyle name="Eingabe 2 3 6 3 2 5" xfId="26176" xr:uid="{00000000-0005-0000-0000-0000213A0000}"/>
    <cellStyle name="Eingabe 2 3 6 3 3" xfId="4019" xr:uid="{00000000-0005-0000-0000-0000223A0000}"/>
    <cellStyle name="Eingabe 2 3 6 3 3 2" xfId="7924" xr:uid="{00000000-0005-0000-0000-0000233A0000}"/>
    <cellStyle name="Eingabe 2 3 6 3 3 2 2" xfId="19652" xr:uid="{00000000-0005-0000-0000-0000243A0000}"/>
    <cellStyle name="Eingabe 2 3 6 3 3 2 3" xfId="31379" xr:uid="{00000000-0005-0000-0000-0000253A0000}"/>
    <cellStyle name="Eingabe 2 3 6 3 3 3" xfId="11829" xr:uid="{00000000-0005-0000-0000-0000263A0000}"/>
    <cellStyle name="Eingabe 2 3 6 3 3 3 2" xfId="23557" xr:uid="{00000000-0005-0000-0000-0000273A0000}"/>
    <cellStyle name="Eingabe 2 3 6 3 3 3 3" xfId="35284" xr:uid="{00000000-0005-0000-0000-0000283A0000}"/>
    <cellStyle name="Eingabe 2 3 6 3 3 4" xfId="15747" xr:uid="{00000000-0005-0000-0000-0000293A0000}"/>
    <cellStyle name="Eingabe 2 3 6 3 3 5" xfId="27474" xr:uid="{00000000-0005-0000-0000-00002A3A0000}"/>
    <cellStyle name="Eingabe 2 3 6 3 4" xfId="5328" xr:uid="{00000000-0005-0000-0000-00002B3A0000}"/>
    <cellStyle name="Eingabe 2 3 6 3 4 2" xfId="17056" xr:uid="{00000000-0005-0000-0000-00002C3A0000}"/>
    <cellStyle name="Eingabe 2 3 6 3 4 3" xfId="28783" xr:uid="{00000000-0005-0000-0000-00002D3A0000}"/>
    <cellStyle name="Eingabe 2 3 6 3 5" xfId="9233" xr:uid="{00000000-0005-0000-0000-00002E3A0000}"/>
    <cellStyle name="Eingabe 2 3 6 3 5 2" xfId="20961" xr:uid="{00000000-0005-0000-0000-00002F3A0000}"/>
    <cellStyle name="Eingabe 2 3 6 3 5 3" xfId="32688" xr:uid="{00000000-0005-0000-0000-0000303A0000}"/>
    <cellStyle name="Eingabe 2 3 6 3 6" xfId="13151" xr:uid="{00000000-0005-0000-0000-0000313A0000}"/>
    <cellStyle name="Eingabe 2 3 6 3 7" xfId="24878" xr:uid="{00000000-0005-0000-0000-0000323A0000}"/>
    <cellStyle name="Eingabe 2 3 6 4" xfId="1863" xr:uid="{00000000-0005-0000-0000-0000333A0000}"/>
    <cellStyle name="Eingabe 2 3 6 4 2" xfId="5768" xr:uid="{00000000-0005-0000-0000-0000343A0000}"/>
    <cellStyle name="Eingabe 2 3 6 4 2 2" xfId="17496" xr:uid="{00000000-0005-0000-0000-0000353A0000}"/>
    <cellStyle name="Eingabe 2 3 6 4 2 3" xfId="29223" xr:uid="{00000000-0005-0000-0000-0000363A0000}"/>
    <cellStyle name="Eingabe 2 3 6 4 3" xfId="9673" xr:uid="{00000000-0005-0000-0000-0000373A0000}"/>
    <cellStyle name="Eingabe 2 3 6 4 3 2" xfId="21401" xr:uid="{00000000-0005-0000-0000-0000383A0000}"/>
    <cellStyle name="Eingabe 2 3 6 4 3 3" xfId="33128" xr:uid="{00000000-0005-0000-0000-0000393A0000}"/>
    <cellStyle name="Eingabe 2 3 6 4 4" xfId="13591" xr:uid="{00000000-0005-0000-0000-00003A3A0000}"/>
    <cellStyle name="Eingabe 2 3 6 4 5" xfId="25318" xr:uid="{00000000-0005-0000-0000-00003B3A0000}"/>
    <cellStyle name="Eingabe 2 3 6 5" xfId="3161" xr:uid="{00000000-0005-0000-0000-00003C3A0000}"/>
    <cellStyle name="Eingabe 2 3 6 5 2" xfId="7066" xr:uid="{00000000-0005-0000-0000-00003D3A0000}"/>
    <cellStyle name="Eingabe 2 3 6 5 2 2" xfId="18794" xr:uid="{00000000-0005-0000-0000-00003E3A0000}"/>
    <cellStyle name="Eingabe 2 3 6 5 2 3" xfId="30521" xr:uid="{00000000-0005-0000-0000-00003F3A0000}"/>
    <cellStyle name="Eingabe 2 3 6 5 3" xfId="10971" xr:uid="{00000000-0005-0000-0000-0000403A0000}"/>
    <cellStyle name="Eingabe 2 3 6 5 3 2" xfId="22699" xr:uid="{00000000-0005-0000-0000-0000413A0000}"/>
    <cellStyle name="Eingabe 2 3 6 5 3 3" xfId="34426" xr:uid="{00000000-0005-0000-0000-0000423A0000}"/>
    <cellStyle name="Eingabe 2 3 6 5 4" xfId="14889" xr:uid="{00000000-0005-0000-0000-0000433A0000}"/>
    <cellStyle name="Eingabe 2 3 6 5 5" xfId="26616" xr:uid="{00000000-0005-0000-0000-0000443A0000}"/>
    <cellStyle name="Eingabe 2 3 6 6" xfId="4470" xr:uid="{00000000-0005-0000-0000-0000453A0000}"/>
    <cellStyle name="Eingabe 2 3 6 6 2" xfId="16198" xr:uid="{00000000-0005-0000-0000-0000463A0000}"/>
    <cellStyle name="Eingabe 2 3 6 6 3" xfId="27925" xr:uid="{00000000-0005-0000-0000-0000473A0000}"/>
    <cellStyle name="Eingabe 2 3 6 7" xfId="8375" xr:uid="{00000000-0005-0000-0000-0000483A0000}"/>
    <cellStyle name="Eingabe 2 3 6 7 2" xfId="20103" xr:uid="{00000000-0005-0000-0000-0000493A0000}"/>
    <cellStyle name="Eingabe 2 3 6 7 3" xfId="31830" xr:uid="{00000000-0005-0000-0000-00004A3A0000}"/>
    <cellStyle name="Eingabe 2 3 6 8" xfId="12293" xr:uid="{00000000-0005-0000-0000-00004B3A0000}"/>
    <cellStyle name="Eingabe 2 3 6 9" xfId="24020" xr:uid="{00000000-0005-0000-0000-00004C3A0000}"/>
    <cellStyle name="Eingabe 2 3 7" xfId="665" xr:uid="{00000000-0005-0000-0000-00004D3A0000}"/>
    <cellStyle name="Eingabe 2 3 7 2" xfId="1963" xr:uid="{00000000-0005-0000-0000-00004E3A0000}"/>
    <cellStyle name="Eingabe 2 3 7 2 2" xfId="5868" xr:uid="{00000000-0005-0000-0000-00004F3A0000}"/>
    <cellStyle name="Eingabe 2 3 7 2 2 2" xfId="17596" xr:uid="{00000000-0005-0000-0000-0000503A0000}"/>
    <cellStyle name="Eingabe 2 3 7 2 2 3" xfId="29323" xr:uid="{00000000-0005-0000-0000-0000513A0000}"/>
    <cellStyle name="Eingabe 2 3 7 2 3" xfId="9773" xr:uid="{00000000-0005-0000-0000-0000523A0000}"/>
    <cellStyle name="Eingabe 2 3 7 2 3 2" xfId="21501" xr:uid="{00000000-0005-0000-0000-0000533A0000}"/>
    <cellStyle name="Eingabe 2 3 7 2 3 3" xfId="33228" xr:uid="{00000000-0005-0000-0000-0000543A0000}"/>
    <cellStyle name="Eingabe 2 3 7 2 4" xfId="13691" xr:uid="{00000000-0005-0000-0000-0000553A0000}"/>
    <cellStyle name="Eingabe 2 3 7 2 5" xfId="25418" xr:uid="{00000000-0005-0000-0000-0000563A0000}"/>
    <cellStyle name="Eingabe 2 3 7 3" xfId="3261" xr:uid="{00000000-0005-0000-0000-0000573A0000}"/>
    <cellStyle name="Eingabe 2 3 7 3 2" xfId="7166" xr:uid="{00000000-0005-0000-0000-0000583A0000}"/>
    <cellStyle name="Eingabe 2 3 7 3 2 2" xfId="18894" xr:uid="{00000000-0005-0000-0000-0000593A0000}"/>
    <cellStyle name="Eingabe 2 3 7 3 2 3" xfId="30621" xr:uid="{00000000-0005-0000-0000-00005A3A0000}"/>
    <cellStyle name="Eingabe 2 3 7 3 3" xfId="11071" xr:uid="{00000000-0005-0000-0000-00005B3A0000}"/>
    <cellStyle name="Eingabe 2 3 7 3 3 2" xfId="22799" xr:uid="{00000000-0005-0000-0000-00005C3A0000}"/>
    <cellStyle name="Eingabe 2 3 7 3 3 3" xfId="34526" xr:uid="{00000000-0005-0000-0000-00005D3A0000}"/>
    <cellStyle name="Eingabe 2 3 7 3 4" xfId="14989" xr:uid="{00000000-0005-0000-0000-00005E3A0000}"/>
    <cellStyle name="Eingabe 2 3 7 3 5" xfId="26716" xr:uid="{00000000-0005-0000-0000-00005F3A0000}"/>
    <cellStyle name="Eingabe 2 3 7 4" xfId="4570" xr:uid="{00000000-0005-0000-0000-0000603A0000}"/>
    <cellStyle name="Eingabe 2 3 7 4 2" xfId="16298" xr:uid="{00000000-0005-0000-0000-0000613A0000}"/>
    <cellStyle name="Eingabe 2 3 7 4 3" xfId="28025" xr:uid="{00000000-0005-0000-0000-0000623A0000}"/>
    <cellStyle name="Eingabe 2 3 7 5" xfId="8475" xr:uid="{00000000-0005-0000-0000-0000633A0000}"/>
    <cellStyle name="Eingabe 2 3 7 5 2" xfId="20203" xr:uid="{00000000-0005-0000-0000-0000643A0000}"/>
    <cellStyle name="Eingabe 2 3 7 5 3" xfId="31930" xr:uid="{00000000-0005-0000-0000-0000653A0000}"/>
    <cellStyle name="Eingabe 2 3 7 6" xfId="12393" xr:uid="{00000000-0005-0000-0000-0000663A0000}"/>
    <cellStyle name="Eingabe 2 3 7 7" xfId="24120" xr:uid="{00000000-0005-0000-0000-0000673A0000}"/>
    <cellStyle name="Eingabe 2 3 8" xfId="1094" xr:uid="{00000000-0005-0000-0000-0000683A0000}"/>
    <cellStyle name="Eingabe 2 3 8 2" xfId="2392" xr:uid="{00000000-0005-0000-0000-0000693A0000}"/>
    <cellStyle name="Eingabe 2 3 8 2 2" xfId="6297" xr:uid="{00000000-0005-0000-0000-00006A3A0000}"/>
    <cellStyle name="Eingabe 2 3 8 2 2 2" xfId="18025" xr:uid="{00000000-0005-0000-0000-00006B3A0000}"/>
    <cellStyle name="Eingabe 2 3 8 2 2 3" xfId="29752" xr:uid="{00000000-0005-0000-0000-00006C3A0000}"/>
    <cellStyle name="Eingabe 2 3 8 2 3" xfId="10202" xr:uid="{00000000-0005-0000-0000-00006D3A0000}"/>
    <cellStyle name="Eingabe 2 3 8 2 3 2" xfId="21930" xr:uid="{00000000-0005-0000-0000-00006E3A0000}"/>
    <cellStyle name="Eingabe 2 3 8 2 3 3" xfId="33657" xr:uid="{00000000-0005-0000-0000-00006F3A0000}"/>
    <cellStyle name="Eingabe 2 3 8 2 4" xfId="14120" xr:uid="{00000000-0005-0000-0000-0000703A0000}"/>
    <cellStyle name="Eingabe 2 3 8 2 5" xfId="25847" xr:uid="{00000000-0005-0000-0000-0000713A0000}"/>
    <cellStyle name="Eingabe 2 3 8 3" xfId="3690" xr:uid="{00000000-0005-0000-0000-0000723A0000}"/>
    <cellStyle name="Eingabe 2 3 8 3 2" xfId="7595" xr:uid="{00000000-0005-0000-0000-0000733A0000}"/>
    <cellStyle name="Eingabe 2 3 8 3 2 2" xfId="19323" xr:uid="{00000000-0005-0000-0000-0000743A0000}"/>
    <cellStyle name="Eingabe 2 3 8 3 2 3" xfId="31050" xr:uid="{00000000-0005-0000-0000-0000753A0000}"/>
    <cellStyle name="Eingabe 2 3 8 3 3" xfId="11500" xr:uid="{00000000-0005-0000-0000-0000763A0000}"/>
    <cellStyle name="Eingabe 2 3 8 3 3 2" xfId="23228" xr:uid="{00000000-0005-0000-0000-0000773A0000}"/>
    <cellStyle name="Eingabe 2 3 8 3 3 3" xfId="34955" xr:uid="{00000000-0005-0000-0000-0000783A0000}"/>
    <cellStyle name="Eingabe 2 3 8 3 4" xfId="15418" xr:uid="{00000000-0005-0000-0000-0000793A0000}"/>
    <cellStyle name="Eingabe 2 3 8 3 5" xfId="27145" xr:uid="{00000000-0005-0000-0000-00007A3A0000}"/>
    <cellStyle name="Eingabe 2 3 8 4" xfId="4999" xr:uid="{00000000-0005-0000-0000-00007B3A0000}"/>
    <cellStyle name="Eingabe 2 3 8 4 2" xfId="16727" xr:uid="{00000000-0005-0000-0000-00007C3A0000}"/>
    <cellStyle name="Eingabe 2 3 8 4 3" xfId="28454" xr:uid="{00000000-0005-0000-0000-00007D3A0000}"/>
    <cellStyle name="Eingabe 2 3 8 5" xfId="8904" xr:uid="{00000000-0005-0000-0000-00007E3A0000}"/>
    <cellStyle name="Eingabe 2 3 8 5 2" xfId="20632" xr:uid="{00000000-0005-0000-0000-00007F3A0000}"/>
    <cellStyle name="Eingabe 2 3 8 5 3" xfId="32359" xr:uid="{00000000-0005-0000-0000-0000803A0000}"/>
    <cellStyle name="Eingabe 2 3 8 6" xfId="12822" xr:uid="{00000000-0005-0000-0000-0000813A0000}"/>
    <cellStyle name="Eingabe 2 3 8 7" xfId="24549" xr:uid="{00000000-0005-0000-0000-0000823A0000}"/>
    <cellStyle name="Eingabe 2 3 9" xfId="1534" xr:uid="{00000000-0005-0000-0000-0000833A0000}"/>
    <cellStyle name="Eingabe 2 3 9 2" xfId="5439" xr:uid="{00000000-0005-0000-0000-0000843A0000}"/>
    <cellStyle name="Eingabe 2 3 9 2 2" xfId="17167" xr:uid="{00000000-0005-0000-0000-0000853A0000}"/>
    <cellStyle name="Eingabe 2 3 9 2 3" xfId="28894" xr:uid="{00000000-0005-0000-0000-0000863A0000}"/>
    <cellStyle name="Eingabe 2 3 9 3" xfId="9344" xr:uid="{00000000-0005-0000-0000-0000873A0000}"/>
    <cellStyle name="Eingabe 2 3 9 3 2" xfId="21072" xr:uid="{00000000-0005-0000-0000-0000883A0000}"/>
    <cellStyle name="Eingabe 2 3 9 3 3" xfId="32799" xr:uid="{00000000-0005-0000-0000-0000893A0000}"/>
    <cellStyle name="Eingabe 2 3 9 4" xfId="13262" xr:uid="{00000000-0005-0000-0000-00008A3A0000}"/>
    <cellStyle name="Eingabe 2 3 9 5" xfId="24989" xr:uid="{00000000-0005-0000-0000-00008B3A0000}"/>
    <cellStyle name="Eingabe 2 4" xfId="192" xr:uid="{00000000-0005-0000-0000-00008C3A0000}"/>
    <cellStyle name="Eingabe 2 4 10" xfId="8002" xr:uid="{00000000-0005-0000-0000-00008D3A0000}"/>
    <cellStyle name="Eingabe 2 4 10 2" xfId="19730" xr:uid="{00000000-0005-0000-0000-00008E3A0000}"/>
    <cellStyle name="Eingabe 2 4 10 3" xfId="31457" xr:uid="{00000000-0005-0000-0000-00008F3A0000}"/>
    <cellStyle name="Eingabe 2 4 11" xfId="11920" xr:uid="{00000000-0005-0000-0000-0000903A0000}"/>
    <cellStyle name="Eingabe 2 4 12" xfId="23647" xr:uid="{00000000-0005-0000-0000-0000913A0000}"/>
    <cellStyle name="Eingabe 2 4 2" xfId="324" xr:uid="{00000000-0005-0000-0000-0000923A0000}"/>
    <cellStyle name="Eingabe 2 4 2 2" xfId="753" xr:uid="{00000000-0005-0000-0000-0000933A0000}"/>
    <cellStyle name="Eingabe 2 4 2 2 2" xfId="2051" xr:uid="{00000000-0005-0000-0000-0000943A0000}"/>
    <cellStyle name="Eingabe 2 4 2 2 2 2" xfId="5956" xr:uid="{00000000-0005-0000-0000-0000953A0000}"/>
    <cellStyle name="Eingabe 2 4 2 2 2 2 2" xfId="17684" xr:uid="{00000000-0005-0000-0000-0000963A0000}"/>
    <cellStyle name="Eingabe 2 4 2 2 2 2 3" xfId="29411" xr:uid="{00000000-0005-0000-0000-0000973A0000}"/>
    <cellStyle name="Eingabe 2 4 2 2 2 3" xfId="9861" xr:uid="{00000000-0005-0000-0000-0000983A0000}"/>
    <cellStyle name="Eingabe 2 4 2 2 2 3 2" xfId="21589" xr:uid="{00000000-0005-0000-0000-0000993A0000}"/>
    <cellStyle name="Eingabe 2 4 2 2 2 3 3" xfId="33316" xr:uid="{00000000-0005-0000-0000-00009A3A0000}"/>
    <cellStyle name="Eingabe 2 4 2 2 2 4" xfId="13779" xr:uid="{00000000-0005-0000-0000-00009B3A0000}"/>
    <cellStyle name="Eingabe 2 4 2 2 2 5" xfId="25506" xr:uid="{00000000-0005-0000-0000-00009C3A0000}"/>
    <cellStyle name="Eingabe 2 4 2 2 3" xfId="3349" xr:uid="{00000000-0005-0000-0000-00009D3A0000}"/>
    <cellStyle name="Eingabe 2 4 2 2 3 2" xfId="7254" xr:uid="{00000000-0005-0000-0000-00009E3A0000}"/>
    <cellStyle name="Eingabe 2 4 2 2 3 2 2" xfId="18982" xr:uid="{00000000-0005-0000-0000-00009F3A0000}"/>
    <cellStyle name="Eingabe 2 4 2 2 3 2 3" xfId="30709" xr:uid="{00000000-0005-0000-0000-0000A03A0000}"/>
    <cellStyle name="Eingabe 2 4 2 2 3 3" xfId="11159" xr:uid="{00000000-0005-0000-0000-0000A13A0000}"/>
    <cellStyle name="Eingabe 2 4 2 2 3 3 2" xfId="22887" xr:uid="{00000000-0005-0000-0000-0000A23A0000}"/>
    <cellStyle name="Eingabe 2 4 2 2 3 3 3" xfId="34614" xr:uid="{00000000-0005-0000-0000-0000A33A0000}"/>
    <cellStyle name="Eingabe 2 4 2 2 3 4" xfId="15077" xr:uid="{00000000-0005-0000-0000-0000A43A0000}"/>
    <cellStyle name="Eingabe 2 4 2 2 3 5" xfId="26804" xr:uid="{00000000-0005-0000-0000-0000A53A0000}"/>
    <cellStyle name="Eingabe 2 4 2 2 4" xfId="4658" xr:uid="{00000000-0005-0000-0000-0000A63A0000}"/>
    <cellStyle name="Eingabe 2 4 2 2 4 2" xfId="16386" xr:uid="{00000000-0005-0000-0000-0000A73A0000}"/>
    <cellStyle name="Eingabe 2 4 2 2 4 3" xfId="28113" xr:uid="{00000000-0005-0000-0000-0000A83A0000}"/>
    <cellStyle name="Eingabe 2 4 2 2 5" xfId="8563" xr:uid="{00000000-0005-0000-0000-0000A93A0000}"/>
    <cellStyle name="Eingabe 2 4 2 2 5 2" xfId="20291" xr:uid="{00000000-0005-0000-0000-0000AA3A0000}"/>
    <cellStyle name="Eingabe 2 4 2 2 5 3" xfId="32018" xr:uid="{00000000-0005-0000-0000-0000AB3A0000}"/>
    <cellStyle name="Eingabe 2 4 2 2 6" xfId="12481" xr:uid="{00000000-0005-0000-0000-0000AC3A0000}"/>
    <cellStyle name="Eingabe 2 4 2 2 7" xfId="24208" xr:uid="{00000000-0005-0000-0000-0000AD3A0000}"/>
    <cellStyle name="Eingabe 2 4 2 3" xfId="1182" xr:uid="{00000000-0005-0000-0000-0000AE3A0000}"/>
    <cellStyle name="Eingabe 2 4 2 3 2" xfId="2480" xr:uid="{00000000-0005-0000-0000-0000AF3A0000}"/>
    <cellStyle name="Eingabe 2 4 2 3 2 2" xfId="6385" xr:uid="{00000000-0005-0000-0000-0000B03A0000}"/>
    <cellStyle name="Eingabe 2 4 2 3 2 2 2" xfId="18113" xr:uid="{00000000-0005-0000-0000-0000B13A0000}"/>
    <cellStyle name="Eingabe 2 4 2 3 2 2 3" xfId="29840" xr:uid="{00000000-0005-0000-0000-0000B23A0000}"/>
    <cellStyle name="Eingabe 2 4 2 3 2 3" xfId="10290" xr:uid="{00000000-0005-0000-0000-0000B33A0000}"/>
    <cellStyle name="Eingabe 2 4 2 3 2 3 2" xfId="22018" xr:uid="{00000000-0005-0000-0000-0000B43A0000}"/>
    <cellStyle name="Eingabe 2 4 2 3 2 3 3" xfId="33745" xr:uid="{00000000-0005-0000-0000-0000B53A0000}"/>
    <cellStyle name="Eingabe 2 4 2 3 2 4" xfId="14208" xr:uid="{00000000-0005-0000-0000-0000B63A0000}"/>
    <cellStyle name="Eingabe 2 4 2 3 2 5" xfId="25935" xr:uid="{00000000-0005-0000-0000-0000B73A0000}"/>
    <cellStyle name="Eingabe 2 4 2 3 3" xfId="3778" xr:uid="{00000000-0005-0000-0000-0000B83A0000}"/>
    <cellStyle name="Eingabe 2 4 2 3 3 2" xfId="7683" xr:uid="{00000000-0005-0000-0000-0000B93A0000}"/>
    <cellStyle name="Eingabe 2 4 2 3 3 2 2" xfId="19411" xr:uid="{00000000-0005-0000-0000-0000BA3A0000}"/>
    <cellStyle name="Eingabe 2 4 2 3 3 2 3" xfId="31138" xr:uid="{00000000-0005-0000-0000-0000BB3A0000}"/>
    <cellStyle name="Eingabe 2 4 2 3 3 3" xfId="11588" xr:uid="{00000000-0005-0000-0000-0000BC3A0000}"/>
    <cellStyle name="Eingabe 2 4 2 3 3 3 2" xfId="23316" xr:uid="{00000000-0005-0000-0000-0000BD3A0000}"/>
    <cellStyle name="Eingabe 2 4 2 3 3 3 3" xfId="35043" xr:uid="{00000000-0005-0000-0000-0000BE3A0000}"/>
    <cellStyle name="Eingabe 2 4 2 3 3 4" xfId="15506" xr:uid="{00000000-0005-0000-0000-0000BF3A0000}"/>
    <cellStyle name="Eingabe 2 4 2 3 3 5" xfId="27233" xr:uid="{00000000-0005-0000-0000-0000C03A0000}"/>
    <cellStyle name="Eingabe 2 4 2 3 4" xfId="5087" xr:uid="{00000000-0005-0000-0000-0000C13A0000}"/>
    <cellStyle name="Eingabe 2 4 2 3 4 2" xfId="16815" xr:uid="{00000000-0005-0000-0000-0000C23A0000}"/>
    <cellStyle name="Eingabe 2 4 2 3 4 3" xfId="28542" xr:uid="{00000000-0005-0000-0000-0000C33A0000}"/>
    <cellStyle name="Eingabe 2 4 2 3 5" xfId="8992" xr:uid="{00000000-0005-0000-0000-0000C43A0000}"/>
    <cellStyle name="Eingabe 2 4 2 3 5 2" xfId="20720" xr:uid="{00000000-0005-0000-0000-0000C53A0000}"/>
    <cellStyle name="Eingabe 2 4 2 3 5 3" xfId="32447" xr:uid="{00000000-0005-0000-0000-0000C63A0000}"/>
    <cellStyle name="Eingabe 2 4 2 3 6" xfId="12910" xr:uid="{00000000-0005-0000-0000-0000C73A0000}"/>
    <cellStyle name="Eingabe 2 4 2 3 7" xfId="24637" xr:uid="{00000000-0005-0000-0000-0000C83A0000}"/>
    <cellStyle name="Eingabe 2 4 2 4" xfId="1622" xr:uid="{00000000-0005-0000-0000-0000C93A0000}"/>
    <cellStyle name="Eingabe 2 4 2 4 2" xfId="5527" xr:uid="{00000000-0005-0000-0000-0000CA3A0000}"/>
    <cellStyle name="Eingabe 2 4 2 4 2 2" xfId="17255" xr:uid="{00000000-0005-0000-0000-0000CB3A0000}"/>
    <cellStyle name="Eingabe 2 4 2 4 2 3" xfId="28982" xr:uid="{00000000-0005-0000-0000-0000CC3A0000}"/>
    <cellStyle name="Eingabe 2 4 2 4 3" xfId="9432" xr:uid="{00000000-0005-0000-0000-0000CD3A0000}"/>
    <cellStyle name="Eingabe 2 4 2 4 3 2" xfId="21160" xr:uid="{00000000-0005-0000-0000-0000CE3A0000}"/>
    <cellStyle name="Eingabe 2 4 2 4 3 3" xfId="32887" xr:uid="{00000000-0005-0000-0000-0000CF3A0000}"/>
    <cellStyle name="Eingabe 2 4 2 4 4" xfId="13350" xr:uid="{00000000-0005-0000-0000-0000D03A0000}"/>
    <cellStyle name="Eingabe 2 4 2 4 5" xfId="25077" xr:uid="{00000000-0005-0000-0000-0000D13A0000}"/>
    <cellStyle name="Eingabe 2 4 2 5" xfId="2920" xr:uid="{00000000-0005-0000-0000-0000D23A0000}"/>
    <cellStyle name="Eingabe 2 4 2 5 2" xfId="6825" xr:uid="{00000000-0005-0000-0000-0000D33A0000}"/>
    <cellStyle name="Eingabe 2 4 2 5 2 2" xfId="18553" xr:uid="{00000000-0005-0000-0000-0000D43A0000}"/>
    <cellStyle name="Eingabe 2 4 2 5 2 3" xfId="30280" xr:uid="{00000000-0005-0000-0000-0000D53A0000}"/>
    <cellStyle name="Eingabe 2 4 2 5 3" xfId="10730" xr:uid="{00000000-0005-0000-0000-0000D63A0000}"/>
    <cellStyle name="Eingabe 2 4 2 5 3 2" xfId="22458" xr:uid="{00000000-0005-0000-0000-0000D73A0000}"/>
    <cellStyle name="Eingabe 2 4 2 5 3 3" xfId="34185" xr:uid="{00000000-0005-0000-0000-0000D83A0000}"/>
    <cellStyle name="Eingabe 2 4 2 5 4" xfId="14648" xr:uid="{00000000-0005-0000-0000-0000D93A0000}"/>
    <cellStyle name="Eingabe 2 4 2 5 5" xfId="26375" xr:uid="{00000000-0005-0000-0000-0000DA3A0000}"/>
    <cellStyle name="Eingabe 2 4 2 6" xfId="4229" xr:uid="{00000000-0005-0000-0000-0000DB3A0000}"/>
    <cellStyle name="Eingabe 2 4 2 6 2" xfId="15957" xr:uid="{00000000-0005-0000-0000-0000DC3A0000}"/>
    <cellStyle name="Eingabe 2 4 2 6 3" xfId="27684" xr:uid="{00000000-0005-0000-0000-0000DD3A0000}"/>
    <cellStyle name="Eingabe 2 4 2 7" xfId="8134" xr:uid="{00000000-0005-0000-0000-0000DE3A0000}"/>
    <cellStyle name="Eingabe 2 4 2 7 2" xfId="19862" xr:uid="{00000000-0005-0000-0000-0000DF3A0000}"/>
    <cellStyle name="Eingabe 2 4 2 7 3" xfId="31589" xr:uid="{00000000-0005-0000-0000-0000E03A0000}"/>
    <cellStyle name="Eingabe 2 4 2 8" xfId="12052" xr:uid="{00000000-0005-0000-0000-0000E13A0000}"/>
    <cellStyle name="Eingabe 2 4 2 9" xfId="23779" xr:uid="{00000000-0005-0000-0000-0000E23A0000}"/>
    <cellStyle name="Eingabe 2 4 3" xfId="423" xr:uid="{00000000-0005-0000-0000-0000E33A0000}"/>
    <cellStyle name="Eingabe 2 4 3 2" xfId="852" xr:uid="{00000000-0005-0000-0000-0000E43A0000}"/>
    <cellStyle name="Eingabe 2 4 3 2 2" xfId="2150" xr:uid="{00000000-0005-0000-0000-0000E53A0000}"/>
    <cellStyle name="Eingabe 2 4 3 2 2 2" xfId="6055" xr:uid="{00000000-0005-0000-0000-0000E63A0000}"/>
    <cellStyle name="Eingabe 2 4 3 2 2 2 2" xfId="17783" xr:uid="{00000000-0005-0000-0000-0000E73A0000}"/>
    <cellStyle name="Eingabe 2 4 3 2 2 2 3" xfId="29510" xr:uid="{00000000-0005-0000-0000-0000E83A0000}"/>
    <cellStyle name="Eingabe 2 4 3 2 2 3" xfId="9960" xr:uid="{00000000-0005-0000-0000-0000E93A0000}"/>
    <cellStyle name="Eingabe 2 4 3 2 2 3 2" xfId="21688" xr:uid="{00000000-0005-0000-0000-0000EA3A0000}"/>
    <cellStyle name="Eingabe 2 4 3 2 2 3 3" xfId="33415" xr:uid="{00000000-0005-0000-0000-0000EB3A0000}"/>
    <cellStyle name="Eingabe 2 4 3 2 2 4" xfId="13878" xr:uid="{00000000-0005-0000-0000-0000EC3A0000}"/>
    <cellStyle name="Eingabe 2 4 3 2 2 5" xfId="25605" xr:uid="{00000000-0005-0000-0000-0000ED3A0000}"/>
    <cellStyle name="Eingabe 2 4 3 2 3" xfId="3448" xr:uid="{00000000-0005-0000-0000-0000EE3A0000}"/>
    <cellStyle name="Eingabe 2 4 3 2 3 2" xfId="7353" xr:uid="{00000000-0005-0000-0000-0000EF3A0000}"/>
    <cellStyle name="Eingabe 2 4 3 2 3 2 2" xfId="19081" xr:uid="{00000000-0005-0000-0000-0000F03A0000}"/>
    <cellStyle name="Eingabe 2 4 3 2 3 2 3" xfId="30808" xr:uid="{00000000-0005-0000-0000-0000F13A0000}"/>
    <cellStyle name="Eingabe 2 4 3 2 3 3" xfId="11258" xr:uid="{00000000-0005-0000-0000-0000F23A0000}"/>
    <cellStyle name="Eingabe 2 4 3 2 3 3 2" xfId="22986" xr:uid="{00000000-0005-0000-0000-0000F33A0000}"/>
    <cellStyle name="Eingabe 2 4 3 2 3 3 3" xfId="34713" xr:uid="{00000000-0005-0000-0000-0000F43A0000}"/>
    <cellStyle name="Eingabe 2 4 3 2 3 4" xfId="15176" xr:uid="{00000000-0005-0000-0000-0000F53A0000}"/>
    <cellStyle name="Eingabe 2 4 3 2 3 5" xfId="26903" xr:uid="{00000000-0005-0000-0000-0000F63A0000}"/>
    <cellStyle name="Eingabe 2 4 3 2 4" xfId="4757" xr:uid="{00000000-0005-0000-0000-0000F73A0000}"/>
    <cellStyle name="Eingabe 2 4 3 2 4 2" xfId="16485" xr:uid="{00000000-0005-0000-0000-0000F83A0000}"/>
    <cellStyle name="Eingabe 2 4 3 2 4 3" xfId="28212" xr:uid="{00000000-0005-0000-0000-0000F93A0000}"/>
    <cellStyle name="Eingabe 2 4 3 2 5" xfId="8662" xr:uid="{00000000-0005-0000-0000-0000FA3A0000}"/>
    <cellStyle name="Eingabe 2 4 3 2 5 2" xfId="20390" xr:uid="{00000000-0005-0000-0000-0000FB3A0000}"/>
    <cellStyle name="Eingabe 2 4 3 2 5 3" xfId="32117" xr:uid="{00000000-0005-0000-0000-0000FC3A0000}"/>
    <cellStyle name="Eingabe 2 4 3 2 6" xfId="12580" xr:uid="{00000000-0005-0000-0000-0000FD3A0000}"/>
    <cellStyle name="Eingabe 2 4 3 2 7" xfId="24307" xr:uid="{00000000-0005-0000-0000-0000FE3A0000}"/>
    <cellStyle name="Eingabe 2 4 3 3" xfId="1281" xr:uid="{00000000-0005-0000-0000-0000FF3A0000}"/>
    <cellStyle name="Eingabe 2 4 3 3 2" xfId="2579" xr:uid="{00000000-0005-0000-0000-0000003B0000}"/>
    <cellStyle name="Eingabe 2 4 3 3 2 2" xfId="6484" xr:uid="{00000000-0005-0000-0000-0000013B0000}"/>
    <cellStyle name="Eingabe 2 4 3 3 2 2 2" xfId="18212" xr:uid="{00000000-0005-0000-0000-0000023B0000}"/>
    <cellStyle name="Eingabe 2 4 3 3 2 2 3" xfId="29939" xr:uid="{00000000-0005-0000-0000-0000033B0000}"/>
    <cellStyle name="Eingabe 2 4 3 3 2 3" xfId="10389" xr:uid="{00000000-0005-0000-0000-0000043B0000}"/>
    <cellStyle name="Eingabe 2 4 3 3 2 3 2" xfId="22117" xr:uid="{00000000-0005-0000-0000-0000053B0000}"/>
    <cellStyle name="Eingabe 2 4 3 3 2 3 3" xfId="33844" xr:uid="{00000000-0005-0000-0000-0000063B0000}"/>
    <cellStyle name="Eingabe 2 4 3 3 2 4" xfId="14307" xr:uid="{00000000-0005-0000-0000-0000073B0000}"/>
    <cellStyle name="Eingabe 2 4 3 3 2 5" xfId="26034" xr:uid="{00000000-0005-0000-0000-0000083B0000}"/>
    <cellStyle name="Eingabe 2 4 3 3 3" xfId="3877" xr:uid="{00000000-0005-0000-0000-0000093B0000}"/>
    <cellStyle name="Eingabe 2 4 3 3 3 2" xfId="7782" xr:uid="{00000000-0005-0000-0000-00000A3B0000}"/>
    <cellStyle name="Eingabe 2 4 3 3 3 2 2" xfId="19510" xr:uid="{00000000-0005-0000-0000-00000B3B0000}"/>
    <cellStyle name="Eingabe 2 4 3 3 3 2 3" xfId="31237" xr:uid="{00000000-0005-0000-0000-00000C3B0000}"/>
    <cellStyle name="Eingabe 2 4 3 3 3 3" xfId="11687" xr:uid="{00000000-0005-0000-0000-00000D3B0000}"/>
    <cellStyle name="Eingabe 2 4 3 3 3 3 2" xfId="23415" xr:uid="{00000000-0005-0000-0000-00000E3B0000}"/>
    <cellStyle name="Eingabe 2 4 3 3 3 3 3" xfId="35142" xr:uid="{00000000-0005-0000-0000-00000F3B0000}"/>
    <cellStyle name="Eingabe 2 4 3 3 3 4" xfId="15605" xr:uid="{00000000-0005-0000-0000-0000103B0000}"/>
    <cellStyle name="Eingabe 2 4 3 3 3 5" xfId="27332" xr:uid="{00000000-0005-0000-0000-0000113B0000}"/>
    <cellStyle name="Eingabe 2 4 3 3 4" xfId="5186" xr:uid="{00000000-0005-0000-0000-0000123B0000}"/>
    <cellStyle name="Eingabe 2 4 3 3 4 2" xfId="16914" xr:uid="{00000000-0005-0000-0000-0000133B0000}"/>
    <cellStyle name="Eingabe 2 4 3 3 4 3" xfId="28641" xr:uid="{00000000-0005-0000-0000-0000143B0000}"/>
    <cellStyle name="Eingabe 2 4 3 3 5" xfId="9091" xr:uid="{00000000-0005-0000-0000-0000153B0000}"/>
    <cellStyle name="Eingabe 2 4 3 3 5 2" xfId="20819" xr:uid="{00000000-0005-0000-0000-0000163B0000}"/>
    <cellStyle name="Eingabe 2 4 3 3 5 3" xfId="32546" xr:uid="{00000000-0005-0000-0000-0000173B0000}"/>
    <cellStyle name="Eingabe 2 4 3 3 6" xfId="13009" xr:uid="{00000000-0005-0000-0000-0000183B0000}"/>
    <cellStyle name="Eingabe 2 4 3 3 7" xfId="24736" xr:uid="{00000000-0005-0000-0000-0000193B0000}"/>
    <cellStyle name="Eingabe 2 4 3 4" xfId="1721" xr:uid="{00000000-0005-0000-0000-00001A3B0000}"/>
    <cellStyle name="Eingabe 2 4 3 4 2" xfId="5626" xr:uid="{00000000-0005-0000-0000-00001B3B0000}"/>
    <cellStyle name="Eingabe 2 4 3 4 2 2" xfId="17354" xr:uid="{00000000-0005-0000-0000-00001C3B0000}"/>
    <cellStyle name="Eingabe 2 4 3 4 2 3" xfId="29081" xr:uid="{00000000-0005-0000-0000-00001D3B0000}"/>
    <cellStyle name="Eingabe 2 4 3 4 3" xfId="9531" xr:uid="{00000000-0005-0000-0000-00001E3B0000}"/>
    <cellStyle name="Eingabe 2 4 3 4 3 2" xfId="21259" xr:uid="{00000000-0005-0000-0000-00001F3B0000}"/>
    <cellStyle name="Eingabe 2 4 3 4 3 3" xfId="32986" xr:uid="{00000000-0005-0000-0000-0000203B0000}"/>
    <cellStyle name="Eingabe 2 4 3 4 4" xfId="13449" xr:uid="{00000000-0005-0000-0000-0000213B0000}"/>
    <cellStyle name="Eingabe 2 4 3 4 5" xfId="25176" xr:uid="{00000000-0005-0000-0000-0000223B0000}"/>
    <cellStyle name="Eingabe 2 4 3 5" xfId="3019" xr:uid="{00000000-0005-0000-0000-0000233B0000}"/>
    <cellStyle name="Eingabe 2 4 3 5 2" xfId="6924" xr:uid="{00000000-0005-0000-0000-0000243B0000}"/>
    <cellStyle name="Eingabe 2 4 3 5 2 2" xfId="18652" xr:uid="{00000000-0005-0000-0000-0000253B0000}"/>
    <cellStyle name="Eingabe 2 4 3 5 2 3" xfId="30379" xr:uid="{00000000-0005-0000-0000-0000263B0000}"/>
    <cellStyle name="Eingabe 2 4 3 5 3" xfId="10829" xr:uid="{00000000-0005-0000-0000-0000273B0000}"/>
    <cellStyle name="Eingabe 2 4 3 5 3 2" xfId="22557" xr:uid="{00000000-0005-0000-0000-0000283B0000}"/>
    <cellStyle name="Eingabe 2 4 3 5 3 3" xfId="34284" xr:uid="{00000000-0005-0000-0000-0000293B0000}"/>
    <cellStyle name="Eingabe 2 4 3 5 4" xfId="14747" xr:uid="{00000000-0005-0000-0000-00002A3B0000}"/>
    <cellStyle name="Eingabe 2 4 3 5 5" xfId="26474" xr:uid="{00000000-0005-0000-0000-00002B3B0000}"/>
    <cellStyle name="Eingabe 2 4 3 6" xfId="4328" xr:uid="{00000000-0005-0000-0000-00002C3B0000}"/>
    <cellStyle name="Eingabe 2 4 3 6 2" xfId="16056" xr:uid="{00000000-0005-0000-0000-00002D3B0000}"/>
    <cellStyle name="Eingabe 2 4 3 6 3" xfId="27783" xr:uid="{00000000-0005-0000-0000-00002E3B0000}"/>
    <cellStyle name="Eingabe 2 4 3 7" xfId="8233" xr:uid="{00000000-0005-0000-0000-00002F3B0000}"/>
    <cellStyle name="Eingabe 2 4 3 7 2" xfId="19961" xr:uid="{00000000-0005-0000-0000-0000303B0000}"/>
    <cellStyle name="Eingabe 2 4 3 7 3" xfId="31688" xr:uid="{00000000-0005-0000-0000-0000313B0000}"/>
    <cellStyle name="Eingabe 2 4 3 8" xfId="12151" xr:uid="{00000000-0005-0000-0000-0000323B0000}"/>
    <cellStyle name="Eingabe 2 4 3 9" xfId="23878" xr:uid="{00000000-0005-0000-0000-0000333B0000}"/>
    <cellStyle name="Eingabe 2 4 4" xfId="522" xr:uid="{00000000-0005-0000-0000-0000343B0000}"/>
    <cellStyle name="Eingabe 2 4 4 2" xfId="951" xr:uid="{00000000-0005-0000-0000-0000353B0000}"/>
    <cellStyle name="Eingabe 2 4 4 2 2" xfId="2249" xr:uid="{00000000-0005-0000-0000-0000363B0000}"/>
    <cellStyle name="Eingabe 2 4 4 2 2 2" xfId="6154" xr:uid="{00000000-0005-0000-0000-0000373B0000}"/>
    <cellStyle name="Eingabe 2 4 4 2 2 2 2" xfId="17882" xr:uid="{00000000-0005-0000-0000-0000383B0000}"/>
    <cellStyle name="Eingabe 2 4 4 2 2 2 3" xfId="29609" xr:uid="{00000000-0005-0000-0000-0000393B0000}"/>
    <cellStyle name="Eingabe 2 4 4 2 2 3" xfId="10059" xr:uid="{00000000-0005-0000-0000-00003A3B0000}"/>
    <cellStyle name="Eingabe 2 4 4 2 2 3 2" xfId="21787" xr:uid="{00000000-0005-0000-0000-00003B3B0000}"/>
    <cellStyle name="Eingabe 2 4 4 2 2 3 3" xfId="33514" xr:uid="{00000000-0005-0000-0000-00003C3B0000}"/>
    <cellStyle name="Eingabe 2 4 4 2 2 4" xfId="13977" xr:uid="{00000000-0005-0000-0000-00003D3B0000}"/>
    <cellStyle name="Eingabe 2 4 4 2 2 5" xfId="25704" xr:uid="{00000000-0005-0000-0000-00003E3B0000}"/>
    <cellStyle name="Eingabe 2 4 4 2 3" xfId="3547" xr:uid="{00000000-0005-0000-0000-00003F3B0000}"/>
    <cellStyle name="Eingabe 2 4 4 2 3 2" xfId="7452" xr:uid="{00000000-0005-0000-0000-0000403B0000}"/>
    <cellStyle name="Eingabe 2 4 4 2 3 2 2" xfId="19180" xr:uid="{00000000-0005-0000-0000-0000413B0000}"/>
    <cellStyle name="Eingabe 2 4 4 2 3 2 3" xfId="30907" xr:uid="{00000000-0005-0000-0000-0000423B0000}"/>
    <cellStyle name="Eingabe 2 4 4 2 3 3" xfId="11357" xr:uid="{00000000-0005-0000-0000-0000433B0000}"/>
    <cellStyle name="Eingabe 2 4 4 2 3 3 2" xfId="23085" xr:uid="{00000000-0005-0000-0000-0000443B0000}"/>
    <cellStyle name="Eingabe 2 4 4 2 3 3 3" xfId="34812" xr:uid="{00000000-0005-0000-0000-0000453B0000}"/>
    <cellStyle name="Eingabe 2 4 4 2 3 4" xfId="15275" xr:uid="{00000000-0005-0000-0000-0000463B0000}"/>
    <cellStyle name="Eingabe 2 4 4 2 3 5" xfId="27002" xr:uid="{00000000-0005-0000-0000-0000473B0000}"/>
    <cellStyle name="Eingabe 2 4 4 2 4" xfId="4856" xr:uid="{00000000-0005-0000-0000-0000483B0000}"/>
    <cellStyle name="Eingabe 2 4 4 2 4 2" xfId="16584" xr:uid="{00000000-0005-0000-0000-0000493B0000}"/>
    <cellStyle name="Eingabe 2 4 4 2 4 3" xfId="28311" xr:uid="{00000000-0005-0000-0000-00004A3B0000}"/>
    <cellStyle name="Eingabe 2 4 4 2 5" xfId="8761" xr:uid="{00000000-0005-0000-0000-00004B3B0000}"/>
    <cellStyle name="Eingabe 2 4 4 2 5 2" xfId="20489" xr:uid="{00000000-0005-0000-0000-00004C3B0000}"/>
    <cellStyle name="Eingabe 2 4 4 2 5 3" xfId="32216" xr:uid="{00000000-0005-0000-0000-00004D3B0000}"/>
    <cellStyle name="Eingabe 2 4 4 2 6" xfId="12679" xr:uid="{00000000-0005-0000-0000-00004E3B0000}"/>
    <cellStyle name="Eingabe 2 4 4 2 7" xfId="24406" xr:uid="{00000000-0005-0000-0000-00004F3B0000}"/>
    <cellStyle name="Eingabe 2 4 4 3" xfId="1380" xr:uid="{00000000-0005-0000-0000-0000503B0000}"/>
    <cellStyle name="Eingabe 2 4 4 3 2" xfId="2678" xr:uid="{00000000-0005-0000-0000-0000513B0000}"/>
    <cellStyle name="Eingabe 2 4 4 3 2 2" xfId="6583" xr:uid="{00000000-0005-0000-0000-0000523B0000}"/>
    <cellStyle name="Eingabe 2 4 4 3 2 2 2" xfId="18311" xr:uid="{00000000-0005-0000-0000-0000533B0000}"/>
    <cellStyle name="Eingabe 2 4 4 3 2 2 3" xfId="30038" xr:uid="{00000000-0005-0000-0000-0000543B0000}"/>
    <cellStyle name="Eingabe 2 4 4 3 2 3" xfId="10488" xr:uid="{00000000-0005-0000-0000-0000553B0000}"/>
    <cellStyle name="Eingabe 2 4 4 3 2 3 2" xfId="22216" xr:uid="{00000000-0005-0000-0000-0000563B0000}"/>
    <cellStyle name="Eingabe 2 4 4 3 2 3 3" xfId="33943" xr:uid="{00000000-0005-0000-0000-0000573B0000}"/>
    <cellStyle name="Eingabe 2 4 4 3 2 4" xfId="14406" xr:uid="{00000000-0005-0000-0000-0000583B0000}"/>
    <cellStyle name="Eingabe 2 4 4 3 2 5" xfId="26133" xr:uid="{00000000-0005-0000-0000-0000593B0000}"/>
    <cellStyle name="Eingabe 2 4 4 3 3" xfId="3976" xr:uid="{00000000-0005-0000-0000-00005A3B0000}"/>
    <cellStyle name="Eingabe 2 4 4 3 3 2" xfId="7881" xr:uid="{00000000-0005-0000-0000-00005B3B0000}"/>
    <cellStyle name="Eingabe 2 4 4 3 3 2 2" xfId="19609" xr:uid="{00000000-0005-0000-0000-00005C3B0000}"/>
    <cellStyle name="Eingabe 2 4 4 3 3 2 3" xfId="31336" xr:uid="{00000000-0005-0000-0000-00005D3B0000}"/>
    <cellStyle name="Eingabe 2 4 4 3 3 3" xfId="11786" xr:uid="{00000000-0005-0000-0000-00005E3B0000}"/>
    <cellStyle name="Eingabe 2 4 4 3 3 3 2" xfId="23514" xr:uid="{00000000-0005-0000-0000-00005F3B0000}"/>
    <cellStyle name="Eingabe 2 4 4 3 3 3 3" xfId="35241" xr:uid="{00000000-0005-0000-0000-0000603B0000}"/>
    <cellStyle name="Eingabe 2 4 4 3 3 4" xfId="15704" xr:uid="{00000000-0005-0000-0000-0000613B0000}"/>
    <cellStyle name="Eingabe 2 4 4 3 3 5" xfId="27431" xr:uid="{00000000-0005-0000-0000-0000623B0000}"/>
    <cellStyle name="Eingabe 2 4 4 3 4" xfId="5285" xr:uid="{00000000-0005-0000-0000-0000633B0000}"/>
    <cellStyle name="Eingabe 2 4 4 3 4 2" xfId="17013" xr:uid="{00000000-0005-0000-0000-0000643B0000}"/>
    <cellStyle name="Eingabe 2 4 4 3 4 3" xfId="28740" xr:uid="{00000000-0005-0000-0000-0000653B0000}"/>
    <cellStyle name="Eingabe 2 4 4 3 5" xfId="9190" xr:uid="{00000000-0005-0000-0000-0000663B0000}"/>
    <cellStyle name="Eingabe 2 4 4 3 5 2" xfId="20918" xr:uid="{00000000-0005-0000-0000-0000673B0000}"/>
    <cellStyle name="Eingabe 2 4 4 3 5 3" xfId="32645" xr:uid="{00000000-0005-0000-0000-0000683B0000}"/>
    <cellStyle name="Eingabe 2 4 4 3 6" xfId="13108" xr:uid="{00000000-0005-0000-0000-0000693B0000}"/>
    <cellStyle name="Eingabe 2 4 4 3 7" xfId="24835" xr:uid="{00000000-0005-0000-0000-00006A3B0000}"/>
    <cellStyle name="Eingabe 2 4 4 4" xfId="1820" xr:uid="{00000000-0005-0000-0000-00006B3B0000}"/>
    <cellStyle name="Eingabe 2 4 4 4 2" xfId="5725" xr:uid="{00000000-0005-0000-0000-00006C3B0000}"/>
    <cellStyle name="Eingabe 2 4 4 4 2 2" xfId="17453" xr:uid="{00000000-0005-0000-0000-00006D3B0000}"/>
    <cellStyle name="Eingabe 2 4 4 4 2 3" xfId="29180" xr:uid="{00000000-0005-0000-0000-00006E3B0000}"/>
    <cellStyle name="Eingabe 2 4 4 4 3" xfId="9630" xr:uid="{00000000-0005-0000-0000-00006F3B0000}"/>
    <cellStyle name="Eingabe 2 4 4 4 3 2" xfId="21358" xr:uid="{00000000-0005-0000-0000-0000703B0000}"/>
    <cellStyle name="Eingabe 2 4 4 4 3 3" xfId="33085" xr:uid="{00000000-0005-0000-0000-0000713B0000}"/>
    <cellStyle name="Eingabe 2 4 4 4 4" xfId="13548" xr:uid="{00000000-0005-0000-0000-0000723B0000}"/>
    <cellStyle name="Eingabe 2 4 4 4 5" xfId="25275" xr:uid="{00000000-0005-0000-0000-0000733B0000}"/>
    <cellStyle name="Eingabe 2 4 4 5" xfId="3118" xr:uid="{00000000-0005-0000-0000-0000743B0000}"/>
    <cellStyle name="Eingabe 2 4 4 5 2" xfId="7023" xr:uid="{00000000-0005-0000-0000-0000753B0000}"/>
    <cellStyle name="Eingabe 2 4 4 5 2 2" xfId="18751" xr:uid="{00000000-0005-0000-0000-0000763B0000}"/>
    <cellStyle name="Eingabe 2 4 4 5 2 3" xfId="30478" xr:uid="{00000000-0005-0000-0000-0000773B0000}"/>
    <cellStyle name="Eingabe 2 4 4 5 3" xfId="10928" xr:uid="{00000000-0005-0000-0000-0000783B0000}"/>
    <cellStyle name="Eingabe 2 4 4 5 3 2" xfId="22656" xr:uid="{00000000-0005-0000-0000-0000793B0000}"/>
    <cellStyle name="Eingabe 2 4 4 5 3 3" xfId="34383" xr:uid="{00000000-0005-0000-0000-00007A3B0000}"/>
    <cellStyle name="Eingabe 2 4 4 5 4" xfId="14846" xr:uid="{00000000-0005-0000-0000-00007B3B0000}"/>
    <cellStyle name="Eingabe 2 4 4 5 5" xfId="26573" xr:uid="{00000000-0005-0000-0000-00007C3B0000}"/>
    <cellStyle name="Eingabe 2 4 4 6" xfId="4427" xr:uid="{00000000-0005-0000-0000-00007D3B0000}"/>
    <cellStyle name="Eingabe 2 4 4 6 2" xfId="16155" xr:uid="{00000000-0005-0000-0000-00007E3B0000}"/>
    <cellStyle name="Eingabe 2 4 4 6 3" xfId="27882" xr:uid="{00000000-0005-0000-0000-00007F3B0000}"/>
    <cellStyle name="Eingabe 2 4 4 7" xfId="8332" xr:uid="{00000000-0005-0000-0000-0000803B0000}"/>
    <cellStyle name="Eingabe 2 4 4 7 2" xfId="20060" xr:uid="{00000000-0005-0000-0000-0000813B0000}"/>
    <cellStyle name="Eingabe 2 4 4 7 3" xfId="31787" xr:uid="{00000000-0005-0000-0000-0000823B0000}"/>
    <cellStyle name="Eingabe 2 4 4 8" xfId="12250" xr:uid="{00000000-0005-0000-0000-0000833B0000}"/>
    <cellStyle name="Eingabe 2 4 4 9" xfId="23977" xr:uid="{00000000-0005-0000-0000-0000843B0000}"/>
    <cellStyle name="Eingabe 2 4 5" xfId="621" xr:uid="{00000000-0005-0000-0000-0000853B0000}"/>
    <cellStyle name="Eingabe 2 4 5 2" xfId="1919" xr:uid="{00000000-0005-0000-0000-0000863B0000}"/>
    <cellStyle name="Eingabe 2 4 5 2 2" xfId="5824" xr:uid="{00000000-0005-0000-0000-0000873B0000}"/>
    <cellStyle name="Eingabe 2 4 5 2 2 2" xfId="17552" xr:uid="{00000000-0005-0000-0000-0000883B0000}"/>
    <cellStyle name="Eingabe 2 4 5 2 2 3" xfId="29279" xr:uid="{00000000-0005-0000-0000-0000893B0000}"/>
    <cellStyle name="Eingabe 2 4 5 2 3" xfId="9729" xr:uid="{00000000-0005-0000-0000-00008A3B0000}"/>
    <cellStyle name="Eingabe 2 4 5 2 3 2" xfId="21457" xr:uid="{00000000-0005-0000-0000-00008B3B0000}"/>
    <cellStyle name="Eingabe 2 4 5 2 3 3" xfId="33184" xr:uid="{00000000-0005-0000-0000-00008C3B0000}"/>
    <cellStyle name="Eingabe 2 4 5 2 4" xfId="13647" xr:uid="{00000000-0005-0000-0000-00008D3B0000}"/>
    <cellStyle name="Eingabe 2 4 5 2 5" xfId="25374" xr:uid="{00000000-0005-0000-0000-00008E3B0000}"/>
    <cellStyle name="Eingabe 2 4 5 3" xfId="3217" xr:uid="{00000000-0005-0000-0000-00008F3B0000}"/>
    <cellStyle name="Eingabe 2 4 5 3 2" xfId="7122" xr:uid="{00000000-0005-0000-0000-0000903B0000}"/>
    <cellStyle name="Eingabe 2 4 5 3 2 2" xfId="18850" xr:uid="{00000000-0005-0000-0000-0000913B0000}"/>
    <cellStyle name="Eingabe 2 4 5 3 2 3" xfId="30577" xr:uid="{00000000-0005-0000-0000-0000923B0000}"/>
    <cellStyle name="Eingabe 2 4 5 3 3" xfId="11027" xr:uid="{00000000-0005-0000-0000-0000933B0000}"/>
    <cellStyle name="Eingabe 2 4 5 3 3 2" xfId="22755" xr:uid="{00000000-0005-0000-0000-0000943B0000}"/>
    <cellStyle name="Eingabe 2 4 5 3 3 3" xfId="34482" xr:uid="{00000000-0005-0000-0000-0000953B0000}"/>
    <cellStyle name="Eingabe 2 4 5 3 4" xfId="14945" xr:uid="{00000000-0005-0000-0000-0000963B0000}"/>
    <cellStyle name="Eingabe 2 4 5 3 5" xfId="26672" xr:uid="{00000000-0005-0000-0000-0000973B0000}"/>
    <cellStyle name="Eingabe 2 4 5 4" xfId="4526" xr:uid="{00000000-0005-0000-0000-0000983B0000}"/>
    <cellStyle name="Eingabe 2 4 5 4 2" xfId="16254" xr:uid="{00000000-0005-0000-0000-0000993B0000}"/>
    <cellStyle name="Eingabe 2 4 5 4 3" xfId="27981" xr:uid="{00000000-0005-0000-0000-00009A3B0000}"/>
    <cellStyle name="Eingabe 2 4 5 5" xfId="8431" xr:uid="{00000000-0005-0000-0000-00009B3B0000}"/>
    <cellStyle name="Eingabe 2 4 5 5 2" xfId="20159" xr:uid="{00000000-0005-0000-0000-00009C3B0000}"/>
    <cellStyle name="Eingabe 2 4 5 5 3" xfId="31886" xr:uid="{00000000-0005-0000-0000-00009D3B0000}"/>
    <cellStyle name="Eingabe 2 4 5 6" xfId="12349" xr:uid="{00000000-0005-0000-0000-00009E3B0000}"/>
    <cellStyle name="Eingabe 2 4 5 7" xfId="24076" xr:uid="{00000000-0005-0000-0000-00009F3B0000}"/>
    <cellStyle name="Eingabe 2 4 6" xfId="1050" xr:uid="{00000000-0005-0000-0000-0000A03B0000}"/>
    <cellStyle name="Eingabe 2 4 6 2" xfId="2348" xr:uid="{00000000-0005-0000-0000-0000A13B0000}"/>
    <cellStyle name="Eingabe 2 4 6 2 2" xfId="6253" xr:uid="{00000000-0005-0000-0000-0000A23B0000}"/>
    <cellStyle name="Eingabe 2 4 6 2 2 2" xfId="17981" xr:uid="{00000000-0005-0000-0000-0000A33B0000}"/>
    <cellStyle name="Eingabe 2 4 6 2 2 3" xfId="29708" xr:uid="{00000000-0005-0000-0000-0000A43B0000}"/>
    <cellStyle name="Eingabe 2 4 6 2 3" xfId="10158" xr:uid="{00000000-0005-0000-0000-0000A53B0000}"/>
    <cellStyle name="Eingabe 2 4 6 2 3 2" xfId="21886" xr:uid="{00000000-0005-0000-0000-0000A63B0000}"/>
    <cellStyle name="Eingabe 2 4 6 2 3 3" xfId="33613" xr:uid="{00000000-0005-0000-0000-0000A73B0000}"/>
    <cellStyle name="Eingabe 2 4 6 2 4" xfId="14076" xr:uid="{00000000-0005-0000-0000-0000A83B0000}"/>
    <cellStyle name="Eingabe 2 4 6 2 5" xfId="25803" xr:uid="{00000000-0005-0000-0000-0000A93B0000}"/>
    <cellStyle name="Eingabe 2 4 6 3" xfId="3646" xr:uid="{00000000-0005-0000-0000-0000AA3B0000}"/>
    <cellStyle name="Eingabe 2 4 6 3 2" xfId="7551" xr:uid="{00000000-0005-0000-0000-0000AB3B0000}"/>
    <cellStyle name="Eingabe 2 4 6 3 2 2" xfId="19279" xr:uid="{00000000-0005-0000-0000-0000AC3B0000}"/>
    <cellStyle name="Eingabe 2 4 6 3 2 3" xfId="31006" xr:uid="{00000000-0005-0000-0000-0000AD3B0000}"/>
    <cellStyle name="Eingabe 2 4 6 3 3" xfId="11456" xr:uid="{00000000-0005-0000-0000-0000AE3B0000}"/>
    <cellStyle name="Eingabe 2 4 6 3 3 2" xfId="23184" xr:uid="{00000000-0005-0000-0000-0000AF3B0000}"/>
    <cellStyle name="Eingabe 2 4 6 3 3 3" xfId="34911" xr:uid="{00000000-0005-0000-0000-0000B03B0000}"/>
    <cellStyle name="Eingabe 2 4 6 3 4" xfId="15374" xr:uid="{00000000-0005-0000-0000-0000B13B0000}"/>
    <cellStyle name="Eingabe 2 4 6 3 5" xfId="27101" xr:uid="{00000000-0005-0000-0000-0000B23B0000}"/>
    <cellStyle name="Eingabe 2 4 6 4" xfId="4955" xr:uid="{00000000-0005-0000-0000-0000B33B0000}"/>
    <cellStyle name="Eingabe 2 4 6 4 2" xfId="16683" xr:uid="{00000000-0005-0000-0000-0000B43B0000}"/>
    <cellStyle name="Eingabe 2 4 6 4 3" xfId="28410" xr:uid="{00000000-0005-0000-0000-0000B53B0000}"/>
    <cellStyle name="Eingabe 2 4 6 5" xfId="8860" xr:uid="{00000000-0005-0000-0000-0000B63B0000}"/>
    <cellStyle name="Eingabe 2 4 6 5 2" xfId="20588" xr:uid="{00000000-0005-0000-0000-0000B73B0000}"/>
    <cellStyle name="Eingabe 2 4 6 5 3" xfId="32315" xr:uid="{00000000-0005-0000-0000-0000B83B0000}"/>
    <cellStyle name="Eingabe 2 4 6 6" xfId="12778" xr:uid="{00000000-0005-0000-0000-0000B93B0000}"/>
    <cellStyle name="Eingabe 2 4 6 7" xfId="24505" xr:uid="{00000000-0005-0000-0000-0000BA3B0000}"/>
    <cellStyle name="Eingabe 2 4 7" xfId="1490" xr:uid="{00000000-0005-0000-0000-0000BB3B0000}"/>
    <cellStyle name="Eingabe 2 4 7 2" xfId="5395" xr:uid="{00000000-0005-0000-0000-0000BC3B0000}"/>
    <cellStyle name="Eingabe 2 4 7 2 2" xfId="17123" xr:uid="{00000000-0005-0000-0000-0000BD3B0000}"/>
    <cellStyle name="Eingabe 2 4 7 2 3" xfId="28850" xr:uid="{00000000-0005-0000-0000-0000BE3B0000}"/>
    <cellStyle name="Eingabe 2 4 7 3" xfId="9300" xr:uid="{00000000-0005-0000-0000-0000BF3B0000}"/>
    <cellStyle name="Eingabe 2 4 7 3 2" xfId="21028" xr:uid="{00000000-0005-0000-0000-0000C03B0000}"/>
    <cellStyle name="Eingabe 2 4 7 3 3" xfId="32755" xr:uid="{00000000-0005-0000-0000-0000C13B0000}"/>
    <cellStyle name="Eingabe 2 4 7 4" xfId="13218" xr:uid="{00000000-0005-0000-0000-0000C23B0000}"/>
    <cellStyle name="Eingabe 2 4 7 5" xfId="24945" xr:uid="{00000000-0005-0000-0000-0000C33B0000}"/>
    <cellStyle name="Eingabe 2 4 8" xfId="2788" xr:uid="{00000000-0005-0000-0000-0000C43B0000}"/>
    <cellStyle name="Eingabe 2 4 8 2" xfId="6693" xr:uid="{00000000-0005-0000-0000-0000C53B0000}"/>
    <cellStyle name="Eingabe 2 4 8 2 2" xfId="18421" xr:uid="{00000000-0005-0000-0000-0000C63B0000}"/>
    <cellStyle name="Eingabe 2 4 8 2 3" xfId="30148" xr:uid="{00000000-0005-0000-0000-0000C73B0000}"/>
    <cellStyle name="Eingabe 2 4 8 3" xfId="10598" xr:uid="{00000000-0005-0000-0000-0000C83B0000}"/>
    <cellStyle name="Eingabe 2 4 8 3 2" xfId="22326" xr:uid="{00000000-0005-0000-0000-0000C93B0000}"/>
    <cellStyle name="Eingabe 2 4 8 3 3" xfId="34053" xr:uid="{00000000-0005-0000-0000-0000CA3B0000}"/>
    <cellStyle name="Eingabe 2 4 8 4" xfId="14516" xr:uid="{00000000-0005-0000-0000-0000CB3B0000}"/>
    <cellStyle name="Eingabe 2 4 8 5" xfId="26243" xr:uid="{00000000-0005-0000-0000-0000CC3B0000}"/>
    <cellStyle name="Eingabe 2 4 9" xfId="4097" xr:uid="{00000000-0005-0000-0000-0000CD3B0000}"/>
    <cellStyle name="Eingabe 2 4 9 2" xfId="15825" xr:uid="{00000000-0005-0000-0000-0000CE3B0000}"/>
    <cellStyle name="Eingabe 2 4 9 3" xfId="27552" xr:uid="{00000000-0005-0000-0000-0000CF3B0000}"/>
    <cellStyle name="Eingabe 2 5" xfId="241" xr:uid="{00000000-0005-0000-0000-0000D03B0000}"/>
    <cellStyle name="Eingabe 2 5 10" xfId="8051" xr:uid="{00000000-0005-0000-0000-0000D13B0000}"/>
    <cellStyle name="Eingabe 2 5 10 2" xfId="19779" xr:uid="{00000000-0005-0000-0000-0000D23B0000}"/>
    <cellStyle name="Eingabe 2 5 10 3" xfId="31506" xr:uid="{00000000-0005-0000-0000-0000D33B0000}"/>
    <cellStyle name="Eingabe 2 5 11" xfId="11969" xr:uid="{00000000-0005-0000-0000-0000D43B0000}"/>
    <cellStyle name="Eingabe 2 5 12" xfId="23696" xr:uid="{00000000-0005-0000-0000-0000D53B0000}"/>
    <cellStyle name="Eingabe 2 5 2" xfId="341" xr:uid="{00000000-0005-0000-0000-0000D63B0000}"/>
    <cellStyle name="Eingabe 2 5 2 2" xfId="770" xr:uid="{00000000-0005-0000-0000-0000D73B0000}"/>
    <cellStyle name="Eingabe 2 5 2 2 2" xfId="2068" xr:uid="{00000000-0005-0000-0000-0000D83B0000}"/>
    <cellStyle name="Eingabe 2 5 2 2 2 2" xfId="5973" xr:uid="{00000000-0005-0000-0000-0000D93B0000}"/>
    <cellStyle name="Eingabe 2 5 2 2 2 2 2" xfId="17701" xr:uid="{00000000-0005-0000-0000-0000DA3B0000}"/>
    <cellStyle name="Eingabe 2 5 2 2 2 2 3" xfId="29428" xr:uid="{00000000-0005-0000-0000-0000DB3B0000}"/>
    <cellStyle name="Eingabe 2 5 2 2 2 3" xfId="9878" xr:uid="{00000000-0005-0000-0000-0000DC3B0000}"/>
    <cellStyle name="Eingabe 2 5 2 2 2 3 2" xfId="21606" xr:uid="{00000000-0005-0000-0000-0000DD3B0000}"/>
    <cellStyle name="Eingabe 2 5 2 2 2 3 3" xfId="33333" xr:uid="{00000000-0005-0000-0000-0000DE3B0000}"/>
    <cellStyle name="Eingabe 2 5 2 2 2 4" xfId="13796" xr:uid="{00000000-0005-0000-0000-0000DF3B0000}"/>
    <cellStyle name="Eingabe 2 5 2 2 2 5" xfId="25523" xr:uid="{00000000-0005-0000-0000-0000E03B0000}"/>
    <cellStyle name="Eingabe 2 5 2 2 3" xfId="3366" xr:uid="{00000000-0005-0000-0000-0000E13B0000}"/>
    <cellStyle name="Eingabe 2 5 2 2 3 2" xfId="7271" xr:uid="{00000000-0005-0000-0000-0000E23B0000}"/>
    <cellStyle name="Eingabe 2 5 2 2 3 2 2" xfId="18999" xr:uid="{00000000-0005-0000-0000-0000E33B0000}"/>
    <cellStyle name="Eingabe 2 5 2 2 3 2 3" xfId="30726" xr:uid="{00000000-0005-0000-0000-0000E43B0000}"/>
    <cellStyle name="Eingabe 2 5 2 2 3 3" xfId="11176" xr:uid="{00000000-0005-0000-0000-0000E53B0000}"/>
    <cellStyle name="Eingabe 2 5 2 2 3 3 2" xfId="22904" xr:uid="{00000000-0005-0000-0000-0000E63B0000}"/>
    <cellStyle name="Eingabe 2 5 2 2 3 3 3" xfId="34631" xr:uid="{00000000-0005-0000-0000-0000E73B0000}"/>
    <cellStyle name="Eingabe 2 5 2 2 3 4" xfId="15094" xr:uid="{00000000-0005-0000-0000-0000E83B0000}"/>
    <cellStyle name="Eingabe 2 5 2 2 3 5" xfId="26821" xr:uid="{00000000-0005-0000-0000-0000E93B0000}"/>
    <cellStyle name="Eingabe 2 5 2 2 4" xfId="4675" xr:uid="{00000000-0005-0000-0000-0000EA3B0000}"/>
    <cellStyle name="Eingabe 2 5 2 2 4 2" xfId="16403" xr:uid="{00000000-0005-0000-0000-0000EB3B0000}"/>
    <cellStyle name="Eingabe 2 5 2 2 4 3" xfId="28130" xr:uid="{00000000-0005-0000-0000-0000EC3B0000}"/>
    <cellStyle name="Eingabe 2 5 2 2 5" xfId="8580" xr:uid="{00000000-0005-0000-0000-0000ED3B0000}"/>
    <cellStyle name="Eingabe 2 5 2 2 5 2" xfId="20308" xr:uid="{00000000-0005-0000-0000-0000EE3B0000}"/>
    <cellStyle name="Eingabe 2 5 2 2 5 3" xfId="32035" xr:uid="{00000000-0005-0000-0000-0000EF3B0000}"/>
    <cellStyle name="Eingabe 2 5 2 2 6" xfId="12498" xr:uid="{00000000-0005-0000-0000-0000F03B0000}"/>
    <cellStyle name="Eingabe 2 5 2 2 7" xfId="24225" xr:uid="{00000000-0005-0000-0000-0000F13B0000}"/>
    <cellStyle name="Eingabe 2 5 2 3" xfId="1199" xr:uid="{00000000-0005-0000-0000-0000F23B0000}"/>
    <cellStyle name="Eingabe 2 5 2 3 2" xfId="2497" xr:uid="{00000000-0005-0000-0000-0000F33B0000}"/>
    <cellStyle name="Eingabe 2 5 2 3 2 2" xfId="6402" xr:uid="{00000000-0005-0000-0000-0000F43B0000}"/>
    <cellStyle name="Eingabe 2 5 2 3 2 2 2" xfId="18130" xr:uid="{00000000-0005-0000-0000-0000F53B0000}"/>
    <cellStyle name="Eingabe 2 5 2 3 2 2 3" xfId="29857" xr:uid="{00000000-0005-0000-0000-0000F63B0000}"/>
    <cellStyle name="Eingabe 2 5 2 3 2 3" xfId="10307" xr:uid="{00000000-0005-0000-0000-0000F73B0000}"/>
    <cellStyle name="Eingabe 2 5 2 3 2 3 2" xfId="22035" xr:uid="{00000000-0005-0000-0000-0000F83B0000}"/>
    <cellStyle name="Eingabe 2 5 2 3 2 3 3" xfId="33762" xr:uid="{00000000-0005-0000-0000-0000F93B0000}"/>
    <cellStyle name="Eingabe 2 5 2 3 2 4" xfId="14225" xr:uid="{00000000-0005-0000-0000-0000FA3B0000}"/>
    <cellStyle name="Eingabe 2 5 2 3 2 5" xfId="25952" xr:uid="{00000000-0005-0000-0000-0000FB3B0000}"/>
    <cellStyle name="Eingabe 2 5 2 3 3" xfId="3795" xr:uid="{00000000-0005-0000-0000-0000FC3B0000}"/>
    <cellStyle name="Eingabe 2 5 2 3 3 2" xfId="7700" xr:uid="{00000000-0005-0000-0000-0000FD3B0000}"/>
    <cellStyle name="Eingabe 2 5 2 3 3 2 2" xfId="19428" xr:uid="{00000000-0005-0000-0000-0000FE3B0000}"/>
    <cellStyle name="Eingabe 2 5 2 3 3 2 3" xfId="31155" xr:uid="{00000000-0005-0000-0000-0000FF3B0000}"/>
    <cellStyle name="Eingabe 2 5 2 3 3 3" xfId="11605" xr:uid="{00000000-0005-0000-0000-0000003C0000}"/>
    <cellStyle name="Eingabe 2 5 2 3 3 3 2" xfId="23333" xr:uid="{00000000-0005-0000-0000-0000013C0000}"/>
    <cellStyle name="Eingabe 2 5 2 3 3 3 3" xfId="35060" xr:uid="{00000000-0005-0000-0000-0000023C0000}"/>
    <cellStyle name="Eingabe 2 5 2 3 3 4" xfId="15523" xr:uid="{00000000-0005-0000-0000-0000033C0000}"/>
    <cellStyle name="Eingabe 2 5 2 3 3 5" xfId="27250" xr:uid="{00000000-0005-0000-0000-0000043C0000}"/>
    <cellStyle name="Eingabe 2 5 2 3 4" xfId="5104" xr:uid="{00000000-0005-0000-0000-0000053C0000}"/>
    <cellStyle name="Eingabe 2 5 2 3 4 2" xfId="16832" xr:uid="{00000000-0005-0000-0000-0000063C0000}"/>
    <cellStyle name="Eingabe 2 5 2 3 4 3" xfId="28559" xr:uid="{00000000-0005-0000-0000-0000073C0000}"/>
    <cellStyle name="Eingabe 2 5 2 3 5" xfId="9009" xr:uid="{00000000-0005-0000-0000-0000083C0000}"/>
    <cellStyle name="Eingabe 2 5 2 3 5 2" xfId="20737" xr:uid="{00000000-0005-0000-0000-0000093C0000}"/>
    <cellStyle name="Eingabe 2 5 2 3 5 3" xfId="32464" xr:uid="{00000000-0005-0000-0000-00000A3C0000}"/>
    <cellStyle name="Eingabe 2 5 2 3 6" xfId="12927" xr:uid="{00000000-0005-0000-0000-00000B3C0000}"/>
    <cellStyle name="Eingabe 2 5 2 3 7" xfId="24654" xr:uid="{00000000-0005-0000-0000-00000C3C0000}"/>
    <cellStyle name="Eingabe 2 5 2 4" xfId="1639" xr:uid="{00000000-0005-0000-0000-00000D3C0000}"/>
    <cellStyle name="Eingabe 2 5 2 4 2" xfId="5544" xr:uid="{00000000-0005-0000-0000-00000E3C0000}"/>
    <cellStyle name="Eingabe 2 5 2 4 2 2" xfId="17272" xr:uid="{00000000-0005-0000-0000-00000F3C0000}"/>
    <cellStyle name="Eingabe 2 5 2 4 2 3" xfId="28999" xr:uid="{00000000-0005-0000-0000-0000103C0000}"/>
    <cellStyle name="Eingabe 2 5 2 4 3" xfId="9449" xr:uid="{00000000-0005-0000-0000-0000113C0000}"/>
    <cellStyle name="Eingabe 2 5 2 4 3 2" xfId="21177" xr:uid="{00000000-0005-0000-0000-0000123C0000}"/>
    <cellStyle name="Eingabe 2 5 2 4 3 3" xfId="32904" xr:uid="{00000000-0005-0000-0000-0000133C0000}"/>
    <cellStyle name="Eingabe 2 5 2 4 4" xfId="13367" xr:uid="{00000000-0005-0000-0000-0000143C0000}"/>
    <cellStyle name="Eingabe 2 5 2 4 5" xfId="25094" xr:uid="{00000000-0005-0000-0000-0000153C0000}"/>
    <cellStyle name="Eingabe 2 5 2 5" xfId="2937" xr:uid="{00000000-0005-0000-0000-0000163C0000}"/>
    <cellStyle name="Eingabe 2 5 2 5 2" xfId="6842" xr:uid="{00000000-0005-0000-0000-0000173C0000}"/>
    <cellStyle name="Eingabe 2 5 2 5 2 2" xfId="18570" xr:uid="{00000000-0005-0000-0000-0000183C0000}"/>
    <cellStyle name="Eingabe 2 5 2 5 2 3" xfId="30297" xr:uid="{00000000-0005-0000-0000-0000193C0000}"/>
    <cellStyle name="Eingabe 2 5 2 5 3" xfId="10747" xr:uid="{00000000-0005-0000-0000-00001A3C0000}"/>
    <cellStyle name="Eingabe 2 5 2 5 3 2" xfId="22475" xr:uid="{00000000-0005-0000-0000-00001B3C0000}"/>
    <cellStyle name="Eingabe 2 5 2 5 3 3" xfId="34202" xr:uid="{00000000-0005-0000-0000-00001C3C0000}"/>
    <cellStyle name="Eingabe 2 5 2 5 4" xfId="14665" xr:uid="{00000000-0005-0000-0000-00001D3C0000}"/>
    <cellStyle name="Eingabe 2 5 2 5 5" xfId="26392" xr:uid="{00000000-0005-0000-0000-00001E3C0000}"/>
    <cellStyle name="Eingabe 2 5 2 6" xfId="4246" xr:uid="{00000000-0005-0000-0000-00001F3C0000}"/>
    <cellStyle name="Eingabe 2 5 2 6 2" xfId="15974" xr:uid="{00000000-0005-0000-0000-0000203C0000}"/>
    <cellStyle name="Eingabe 2 5 2 6 3" xfId="27701" xr:uid="{00000000-0005-0000-0000-0000213C0000}"/>
    <cellStyle name="Eingabe 2 5 2 7" xfId="8151" xr:uid="{00000000-0005-0000-0000-0000223C0000}"/>
    <cellStyle name="Eingabe 2 5 2 7 2" xfId="19879" xr:uid="{00000000-0005-0000-0000-0000233C0000}"/>
    <cellStyle name="Eingabe 2 5 2 7 3" xfId="31606" xr:uid="{00000000-0005-0000-0000-0000243C0000}"/>
    <cellStyle name="Eingabe 2 5 2 8" xfId="12069" xr:uid="{00000000-0005-0000-0000-0000253C0000}"/>
    <cellStyle name="Eingabe 2 5 2 9" xfId="23796" xr:uid="{00000000-0005-0000-0000-0000263C0000}"/>
    <cellStyle name="Eingabe 2 5 3" xfId="440" xr:uid="{00000000-0005-0000-0000-0000273C0000}"/>
    <cellStyle name="Eingabe 2 5 3 2" xfId="869" xr:uid="{00000000-0005-0000-0000-0000283C0000}"/>
    <cellStyle name="Eingabe 2 5 3 2 2" xfId="2167" xr:uid="{00000000-0005-0000-0000-0000293C0000}"/>
    <cellStyle name="Eingabe 2 5 3 2 2 2" xfId="6072" xr:uid="{00000000-0005-0000-0000-00002A3C0000}"/>
    <cellStyle name="Eingabe 2 5 3 2 2 2 2" xfId="17800" xr:uid="{00000000-0005-0000-0000-00002B3C0000}"/>
    <cellStyle name="Eingabe 2 5 3 2 2 2 3" xfId="29527" xr:uid="{00000000-0005-0000-0000-00002C3C0000}"/>
    <cellStyle name="Eingabe 2 5 3 2 2 3" xfId="9977" xr:uid="{00000000-0005-0000-0000-00002D3C0000}"/>
    <cellStyle name="Eingabe 2 5 3 2 2 3 2" xfId="21705" xr:uid="{00000000-0005-0000-0000-00002E3C0000}"/>
    <cellStyle name="Eingabe 2 5 3 2 2 3 3" xfId="33432" xr:uid="{00000000-0005-0000-0000-00002F3C0000}"/>
    <cellStyle name="Eingabe 2 5 3 2 2 4" xfId="13895" xr:uid="{00000000-0005-0000-0000-0000303C0000}"/>
    <cellStyle name="Eingabe 2 5 3 2 2 5" xfId="25622" xr:uid="{00000000-0005-0000-0000-0000313C0000}"/>
    <cellStyle name="Eingabe 2 5 3 2 3" xfId="3465" xr:uid="{00000000-0005-0000-0000-0000323C0000}"/>
    <cellStyle name="Eingabe 2 5 3 2 3 2" xfId="7370" xr:uid="{00000000-0005-0000-0000-0000333C0000}"/>
    <cellStyle name="Eingabe 2 5 3 2 3 2 2" xfId="19098" xr:uid="{00000000-0005-0000-0000-0000343C0000}"/>
    <cellStyle name="Eingabe 2 5 3 2 3 2 3" xfId="30825" xr:uid="{00000000-0005-0000-0000-0000353C0000}"/>
    <cellStyle name="Eingabe 2 5 3 2 3 3" xfId="11275" xr:uid="{00000000-0005-0000-0000-0000363C0000}"/>
    <cellStyle name="Eingabe 2 5 3 2 3 3 2" xfId="23003" xr:uid="{00000000-0005-0000-0000-0000373C0000}"/>
    <cellStyle name="Eingabe 2 5 3 2 3 3 3" xfId="34730" xr:uid="{00000000-0005-0000-0000-0000383C0000}"/>
    <cellStyle name="Eingabe 2 5 3 2 3 4" xfId="15193" xr:uid="{00000000-0005-0000-0000-0000393C0000}"/>
    <cellStyle name="Eingabe 2 5 3 2 3 5" xfId="26920" xr:uid="{00000000-0005-0000-0000-00003A3C0000}"/>
    <cellStyle name="Eingabe 2 5 3 2 4" xfId="4774" xr:uid="{00000000-0005-0000-0000-00003B3C0000}"/>
    <cellStyle name="Eingabe 2 5 3 2 4 2" xfId="16502" xr:uid="{00000000-0005-0000-0000-00003C3C0000}"/>
    <cellStyle name="Eingabe 2 5 3 2 4 3" xfId="28229" xr:uid="{00000000-0005-0000-0000-00003D3C0000}"/>
    <cellStyle name="Eingabe 2 5 3 2 5" xfId="8679" xr:uid="{00000000-0005-0000-0000-00003E3C0000}"/>
    <cellStyle name="Eingabe 2 5 3 2 5 2" xfId="20407" xr:uid="{00000000-0005-0000-0000-00003F3C0000}"/>
    <cellStyle name="Eingabe 2 5 3 2 5 3" xfId="32134" xr:uid="{00000000-0005-0000-0000-0000403C0000}"/>
    <cellStyle name="Eingabe 2 5 3 2 6" xfId="12597" xr:uid="{00000000-0005-0000-0000-0000413C0000}"/>
    <cellStyle name="Eingabe 2 5 3 2 7" xfId="24324" xr:uid="{00000000-0005-0000-0000-0000423C0000}"/>
    <cellStyle name="Eingabe 2 5 3 3" xfId="1298" xr:uid="{00000000-0005-0000-0000-0000433C0000}"/>
    <cellStyle name="Eingabe 2 5 3 3 2" xfId="2596" xr:uid="{00000000-0005-0000-0000-0000443C0000}"/>
    <cellStyle name="Eingabe 2 5 3 3 2 2" xfId="6501" xr:uid="{00000000-0005-0000-0000-0000453C0000}"/>
    <cellStyle name="Eingabe 2 5 3 3 2 2 2" xfId="18229" xr:uid="{00000000-0005-0000-0000-0000463C0000}"/>
    <cellStyle name="Eingabe 2 5 3 3 2 2 3" xfId="29956" xr:uid="{00000000-0005-0000-0000-0000473C0000}"/>
    <cellStyle name="Eingabe 2 5 3 3 2 3" xfId="10406" xr:uid="{00000000-0005-0000-0000-0000483C0000}"/>
    <cellStyle name="Eingabe 2 5 3 3 2 3 2" xfId="22134" xr:uid="{00000000-0005-0000-0000-0000493C0000}"/>
    <cellStyle name="Eingabe 2 5 3 3 2 3 3" xfId="33861" xr:uid="{00000000-0005-0000-0000-00004A3C0000}"/>
    <cellStyle name="Eingabe 2 5 3 3 2 4" xfId="14324" xr:uid="{00000000-0005-0000-0000-00004B3C0000}"/>
    <cellStyle name="Eingabe 2 5 3 3 2 5" xfId="26051" xr:uid="{00000000-0005-0000-0000-00004C3C0000}"/>
    <cellStyle name="Eingabe 2 5 3 3 3" xfId="3894" xr:uid="{00000000-0005-0000-0000-00004D3C0000}"/>
    <cellStyle name="Eingabe 2 5 3 3 3 2" xfId="7799" xr:uid="{00000000-0005-0000-0000-00004E3C0000}"/>
    <cellStyle name="Eingabe 2 5 3 3 3 2 2" xfId="19527" xr:uid="{00000000-0005-0000-0000-00004F3C0000}"/>
    <cellStyle name="Eingabe 2 5 3 3 3 2 3" xfId="31254" xr:uid="{00000000-0005-0000-0000-0000503C0000}"/>
    <cellStyle name="Eingabe 2 5 3 3 3 3" xfId="11704" xr:uid="{00000000-0005-0000-0000-0000513C0000}"/>
    <cellStyle name="Eingabe 2 5 3 3 3 3 2" xfId="23432" xr:uid="{00000000-0005-0000-0000-0000523C0000}"/>
    <cellStyle name="Eingabe 2 5 3 3 3 3 3" xfId="35159" xr:uid="{00000000-0005-0000-0000-0000533C0000}"/>
    <cellStyle name="Eingabe 2 5 3 3 3 4" xfId="15622" xr:uid="{00000000-0005-0000-0000-0000543C0000}"/>
    <cellStyle name="Eingabe 2 5 3 3 3 5" xfId="27349" xr:uid="{00000000-0005-0000-0000-0000553C0000}"/>
    <cellStyle name="Eingabe 2 5 3 3 4" xfId="5203" xr:uid="{00000000-0005-0000-0000-0000563C0000}"/>
    <cellStyle name="Eingabe 2 5 3 3 4 2" xfId="16931" xr:uid="{00000000-0005-0000-0000-0000573C0000}"/>
    <cellStyle name="Eingabe 2 5 3 3 4 3" xfId="28658" xr:uid="{00000000-0005-0000-0000-0000583C0000}"/>
    <cellStyle name="Eingabe 2 5 3 3 5" xfId="9108" xr:uid="{00000000-0005-0000-0000-0000593C0000}"/>
    <cellStyle name="Eingabe 2 5 3 3 5 2" xfId="20836" xr:uid="{00000000-0005-0000-0000-00005A3C0000}"/>
    <cellStyle name="Eingabe 2 5 3 3 5 3" xfId="32563" xr:uid="{00000000-0005-0000-0000-00005B3C0000}"/>
    <cellStyle name="Eingabe 2 5 3 3 6" xfId="13026" xr:uid="{00000000-0005-0000-0000-00005C3C0000}"/>
    <cellStyle name="Eingabe 2 5 3 3 7" xfId="24753" xr:uid="{00000000-0005-0000-0000-00005D3C0000}"/>
    <cellStyle name="Eingabe 2 5 3 4" xfId="1738" xr:uid="{00000000-0005-0000-0000-00005E3C0000}"/>
    <cellStyle name="Eingabe 2 5 3 4 2" xfId="5643" xr:uid="{00000000-0005-0000-0000-00005F3C0000}"/>
    <cellStyle name="Eingabe 2 5 3 4 2 2" xfId="17371" xr:uid="{00000000-0005-0000-0000-0000603C0000}"/>
    <cellStyle name="Eingabe 2 5 3 4 2 3" xfId="29098" xr:uid="{00000000-0005-0000-0000-0000613C0000}"/>
    <cellStyle name="Eingabe 2 5 3 4 3" xfId="9548" xr:uid="{00000000-0005-0000-0000-0000623C0000}"/>
    <cellStyle name="Eingabe 2 5 3 4 3 2" xfId="21276" xr:uid="{00000000-0005-0000-0000-0000633C0000}"/>
    <cellStyle name="Eingabe 2 5 3 4 3 3" xfId="33003" xr:uid="{00000000-0005-0000-0000-0000643C0000}"/>
    <cellStyle name="Eingabe 2 5 3 4 4" xfId="13466" xr:uid="{00000000-0005-0000-0000-0000653C0000}"/>
    <cellStyle name="Eingabe 2 5 3 4 5" xfId="25193" xr:uid="{00000000-0005-0000-0000-0000663C0000}"/>
    <cellStyle name="Eingabe 2 5 3 5" xfId="3036" xr:uid="{00000000-0005-0000-0000-0000673C0000}"/>
    <cellStyle name="Eingabe 2 5 3 5 2" xfId="6941" xr:uid="{00000000-0005-0000-0000-0000683C0000}"/>
    <cellStyle name="Eingabe 2 5 3 5 2 2" xfId="18669" xr:uid="{00000000-0005-0000-0000-0000693C0000}"/>
    <cellStyle name="Eingabe 2 5 3 5 2 3" xfId="30396" xr:uid="{00000000-0005-0000-0000-00006A3C0000}"/>
    <cellStyle name="Eingabe 2 5 3 5 3" xfId="10846" xr:uid="{00000000-0005-0000-0000-00006B3C0000}"/>
    <cellStyle name="Eingabe 2 5 3 5 3 2" xfId="22574" xr:uid="{00000000-0005-0000-0000-00006C3C0000}"/>
    <cellStyle name="Eingabe 2 5 3 5 3 3" xfId="34301" xr:uid="{00000000-0005-0000-0000-00006D3C0000}"/>
    <cellStyle name="Eingabe 2 5 3 5 4" xfId="14764" xr:uid="{00000000-0005-0000-0000-00006E3C0000}"/>
    <cellStyle name="Eingabe 2 5 3 5 5" xfId="26491" xr:uid="{00000000-0005-0000-0000-00006F3C0000}"/>
    <cellStyle name="Eingabe 2 5 3 6" xfId="4345" xr:uid="{00000000-0005-0000-0000-0000703C0000}"/>
    <cellStyle name="Eingabe 2 5 3 6 2" xfId="16073" xr:uid="{00000000-0005-0000-0000-0000713C0000}"/>
    <cellStyle name="Eingabe 2 5 3 6 3" xfId="27800" xr:uid="{00000000-0005-0000-0000-0000723C0000}"/>
    <cellStyle name="Eingabe 2 5 3 7" xfId="8250" xr:uid="{00000000-0005-0000-0000-0000733C0000}"/>
    <cellStyle name="Eingabe 2 5 3 7 2" xfId="19978" xr:uid="{00000000-0005-0000-0000-0000743C0000}"/>
    <cellStyle name="Eingabe 2 5 3 7 3" xfId="31705" xr:uid="{00000000-0005-0000-0000-0000753C0000}"/>
    <cellStyle name="Eingabe 2 5 3 8" xfId="12168" xr:uid="{00000000-0005-0000-0000-0000763C0000}"/>
    <cellStyle name="Eingabe 2 5 3 9" xfId="23895" xr:uid="{00000000-0005-0000-0000-0000773C0000}"/>
    <cellStyle name="Eingabe 2 5 4" xfId="539" xr:uid="{00000000-0005-0000-0000-0000783C0000}"/>
    <cellStyle name="Eingabe 2 5 4 2" xfId="968" xr:uid="{00000000-0005-0000-0000-0000793C0000}"/>
    <cellStyle name="Eingabe 2 5 4 2 2" xfId="2266" xr:uid="{00000000-0005-0000-0000-00007A3C0000}"/>
    <cellStyle name="Eingabe 2 5 4 2 2 2" xfId="6171" xr:uid="{00000000-0005-0000-0000-00007B3C0000}"/>
    <cellStyle name="Eingabe 2 5 4 2 2 2 2" xfId="17899" xr:uid="{00000000-0005-0000-0000-00007C3C0000}"/>
    <cellStyle name="Eingabe 2 5 4 2 2 2 3" xfId="29626" xr:uid="{00000000-0005-0000-0000-00007D3C0000}"/>
    <cellStyle name="Eingabe 2 5 4 2 2 3" xfId="10076" xr:uid="{00000000-0005-0000-0000-00007E3C0000}"/>
    <cellStyle name="Eingabe 2 5 4 2 2 3 2" xfId="21804" xr:uid="{00000000-0005-0000-0000-00007F3C0000}"/>
    <cellStyle name="Eingabe 2 5 4 2 2 3 3" xfId="33531" xr:uid="{00000000-0005-0000-0000-0000803C0000}"/>
    <cellStyle name="Eingabe 2 5 4 2 2 4" xfId="13994" xr:uid="{00000000-0005-0000-0000-0000813C0000}"/>
    <cellStyle name="Eingabe 2 5 4 2 2 5" xfId="25721" xr:uid="{00000000-0005-0000-0000-0000823C0000}"/>
    <cellStyle name="Eingabe 2 5 4 2 3" xfId="3564" xr:uid="{00000000-0005-0000-0000-0000833C0000}"/>
    <cellStyle name="Eingabe 2 5 4 2 3 2" xfId="7469" xr:uid="{00000000-0005-0000-0000-0000843C0000}"/>
    <cellStyle name="Eingabe 2 5 4 2 3 2 2" xfId="19197" xr:uid="{00000000-0005-0000-0000-0000853C0000}"/>
    <cellStyle name="Eingabe 2 5 4 2 3 2 3" xfId="30924" xr:uid="{00000000-0005-0000-0000-0000863C0000}"/>
    <cellStyle name="Eingabe 2 5 4 2 3 3" xfId="11374" xr:uid="{00000000-0005-0000-0000-0000873C0000}"/>
    <cellStyle name="Eingabe 2 5 4 2 3 3 2" xfId="23102" xr:uid="{00000000-0005-0000-0000-0000883C0000}"/>
    <cellStyle name="Eingabe 2 5 4 2 3 3 3" xfId="34829" xr:uid="{00000000-0005-0000-0000-0000893C0000}"/>
    <cellStyle name="Eingabe 2 5 4 2 3 4" xfId="15292" xr:uid="{00000000-0005-0000-0000-00008A3C0000}"/>
    <cellStyle name="Eingabe 2 5 4 2 3 5" xfId="27019" xr:uid="{00000000-0005-0000-0000-00008B3C0000}"/>
    <cellStyle name="Eingabe 2 5 4 2 4" xfId="4873" xr:uid="{00000000-0005-0000-0000-00008C3C0000}"/>
    <cellStyle name="Eingabe 2 5 4 2 4 2" xfId="16601" xr:uid="{00000000-0005-0000-0000-00008D3C0000}"/>
    <cellStyle name="Eingabe 2 5 4 2 4 3" xfId="28328" xr:uid="{00000000-0005-0000-0000-00008E3C0000}"/>
    <cellStyle name="Eingabe 2 5 4 2 5" xfId="8778" xr:uid="{00000000-0005-0000-0000-00008F3C0000}"/>
    <cellStyle name="Eingabe 2 5 4 2 5 2" xfId="20506" xr:uid="{00000000-0005-0000-0000-0000903C0000}"/>
    <cellStyle name="Eingabe 2 5 4 2 5 3" xfId="32233" xr:uid="{00000000-0005-0000-0000-0000913C0000}"/>
    <cellStyle name="Eingabe 2 5 4 2 6" xfId="12696" xr:uid="{00000000-0005-0000-0000-0000923C0000}"/>
    <cellStyle name="Eingabe 2 5 4 2 7" xfId="24423" xr:uid="{00000000-0005-0000-0000-0000933C0000}"/>
    <cellStyle name="Eingabe 2 5 4 3" xfId="1397" xr:uid="{00000000-0005-0000-0000-0000943C0000}"/>
    <cellStyle name="Eingabe 2 5 4 3 2" xfId="2695" xr:uid="{00000000-0005-0000-0000-0000953C0000}"/>
    <cellStyle name="Eingabe 2 5 4 3 2 2" xfId="6600" xr:uid="{00000000-0005-0000-0000-0000963C0000}"/>
    <cellStyle name="Eingabe 2 5 4 3 2 2 2" xfId="18328" xr:uid="{00000000-0005-0000-0000-0000973C0000}"/>
    <cellStyle name="Eingabe 2 5 4 3 2 2 3" xfId="30055" xr:uid="{00000000-0005-0000-0000-0000983C0000}"/>
    <cellStyle name="Eingabe 2 5 4 3 2 3" xfId="10505" xr:uid="{00000000-0005-0000-0000-0000993C0000}"/>
    <cellStyle name="Eingabe 2 5 4 3 2 3 2" xfId="22233" xr:uid="{00000000-0005-0000-0000-00009A3C0000}"/>
    <cellStyle name="Eingabe 2 5 4 3 2 3 3" xfId="33960" xr:uid="{00000000-0005-0000-0000-00009B3C0000}"/>
    <cellStyle name="Eingabe 2 5 4 3 2 4" xfId="14423" xr:uid="{00000000-0005-0000-0000-00009C3C0000}"/>
    <cellStyle name="Eingabe 2 5 4 3 2 5" xfId="26150" xr:uid="{00000000-0005-0000-0000-00009D3C0000}"/>
    <cellStyle name="Eingabe 2 5 4 3 3" xfId="3993" xr:uid="{00000000-0005-0000-0000-00009E3C0000}"/>
    <cellStyle name="Eingabe 2 5 4 3 3 2" xfId="7898" xr:uid="{00000000-0005-0000-0000-00009F3C0000}"/>
    <cellStyle name="Eingabe 2 5 4 3 3 2 2" xfId="19626" xr:uid="{00000000-0005-0000-0000-0000A03C0000}"/>
    <cellStyle name="Eingabe 2 5 4 3 3 2 3" xfId="31353" xr:uid="{00000000-0005-0000-0000-0000A13C0000}"/>
    <cellStyle name="Eingabe 2 5 4 3 3 3" xfId="11803" xr:uid="{00000000-0005-0000-0000-0000A23C0000}"/>
    <cellStyle name="Eingabe 2 5 4 3 3 3 2" xfId="23531" xr:uid="{00000000-0005-0000-0000-0000A33C0000}"/>
    <cellStyle name="Eingabe 2 5 4 3 3 3 3" xfId="35258" xr:uid="{00000000-0005-0000-0000-0000A43C0000}"/>
    <cellStyle name="Eingabe 2 5 4 3 3 4" xfId="15721" xr:uid="{00000000-0005-0000-0000-0000A53C0000}"/>
    <cellStyle name="Eingabe 2 5 4 3 3 5" xfId="27448" xr:uid="{00000000-0005-0000-0000-0000A63C0000}"/>
    <cellStyle name="Eingabe 2 5 4 3 4" xfId="5302" xr:uid="{00000000-0005-0000-0000-0000A73C0000}"/>
    <cellStyle name="Eingabe 2 5 4 3 4 2" xfId="17030" xr:uid="{00000000-0005-0000-0000-0000A83C0000}"/>
    <cellStyle name="Eingabe 2 5 4 3 4 3" xfId="28757" xr:uid="{00000000-0005-0000-0000-0000A93C0000}"/>
    <cellStyle name="Eingabe 2 5 4 3 5" xfId="9207" xr:uid="{00000000-0005-0000-0000-0000AA3C0000}"/>
    <cellStyle name="Eingabe 2 5 4 3 5 2" xfId="20935" xr:uid="{00000000-0005-0000-0000-0000AB3C0000}"/>
    <cellStyle name="Eingabe 2 5 4 3 5 3" xfId="32662" xr:uid="{00000000-0005-0000-0000-0000AC3C0000}"/>
    <cellStyle name="Eingabe 2 5 4 3 6" xfId="13125" xr:uid="{00000000-0005-0000-0000-0000AD3C0000}"/>
    <cellStyle name="Eingabe 2 5 4 3 7" xfId="24852" xr:uid="{00000000-0005-0000-0000-0000AE3C0000}"/>
    <cellStyle name="Eingabe 2 5 4 4" xfId="1837" xr:uid="{00000000-0005-0000-0000-0000AF3C0000}"/>
    <cellStyle name="Eingabe 2 5 4 4 2" xfId="5742" xr:uid="{00000000-0005-0000-0000-0000B03C0000}"/>
    <cellStyle name="Eingabe 2 5 4 4 2 2" xfId="17470" xr:uid="{00000000-0005-0000-0000-0000B13C0000}"/>
    <cellStyle name="Eingabe 2 5 4 4 2 3" xfId="29197" xr:uid="{00000000-0005-0000-0000-0000B23C0000}"/>
    <cellStyle name="Eingabe 2 5 4 4 3" xfId="9647" xr:uid="{00000000-0005-0000-0000-0000B33C0000}"/>
    <cellStyle name="Eingabe 2 5 4 4 3 2" xfId="21375" xr:uid="{00000000-0005-0000-0000-0000B43C0000}"/>
    <cellStyle name="Eingabe 2 5 4 4 3 3" xfId="33102" xr:uid="{00000000-0005-0000-0000-0000B53C0000}"/>
    <cellStyle name="Eingabe 2 5 4 4 4" xfId="13565" xr:uid="{00000000-0005-0000-0000-0000B63C0000}"/>
    <cellStyle name="Eingabe 2 5 4 4 5" xfId="25292" xr:uid="{00000000-0005-0000-0000-0000B73C0000}"/>
    <cellStyle name="Eingabe 2 5 4 5" xfId="3135" xr:uid="{00000000-0005-0000-0000-0000B83C0000}"/>
    <cellStyle name="Eingabe 2 5 4 5 2" xfId="7040" xr:uid="{00000000-0005-0000-0000-0000B93C0000}"/>
    <cellStyle name="Eingabe 2 5 4 5 2 2" xfId="18768" xr:uid="{00000000-0005-0000-0000-0000BA3C0000}"/>
    <cellStyle name="Eingabe 2 5 4 5 2 3" xfId="30495" xr:uid="{00000000-0005-0000-0000-0000BB3C0000}"/>
    <cellStyle name="Eingabe 2 5 4 5 3" xfId="10945" xr:uid="{00000000-0005-0000-0000-0000BC3C0000}"/>
    <cellStyle name="Eingabe 2 5 4 5 3 2" xfId="22673" xr:uid="{00000000-0005-0000-0000-0000BD3C0000}"/>
    <cellStyle name="Eingabe 2 5 4 5 3 3" xfId="34400" xr:uid="{00000000-0005-0000-0000-0000BE3C0000}"/>
    <cellStyle name="Eingabe 2 5 4 5 4" xfId="14863" xr:uid="{00000000-0005-0000-0000-0000BF3C0000}"/>
    <cellStyle name="Eingabe 2 5 4 5 5" xfId="26590" xr:uid="{00000000-0005-0000-0000-0000C03C0000}"/>
    <cellStyle name="Eingabe 2 5 4 6" xfId="4444" xr:uid="{00000000-0005-0000-0000-0000C13C0000}"/>
    <cellStyle name="Eingabe 2 5 4 6 2" xfId="16172" xr:uid="{00000000-0005-0000-0000-0000C23C0000}"/>
    <cellStyle name="Eingabe 2 5 4 6 3" xfId="27899" xr:uid="{00000000-0005-0000-0000-0000C33C0000}"/>
    <cellStyle name="Eingabe 2 5 4 7" xfId="8349" xr:uid="{00000000-0005-0000-0000-0000C43C0000}"/>
    <cellStyle name="Eingabe 2 5 4 7 2" xfId="20077" xr:uid="{00000000-0005-0000-0000-0000C53C0000}"/>
    <cellStyle name="Eingabe 2 5 4 7 3" xfId="31804" xr:uid="{00000000-0005-0000-0000-0000C63C0000}"/>
    <cellStyle name="Eingabe 2 5 4 8" xfId="12267" xr:uid="{00000000-0005-0000-0000-0000C73C0000}"/>
    <cellStyle name="Eingabe 2 5 4 9" xfId="23994" xr:uid="{00000000-0005-0000-0000-0000C83C0000}"/>
    <cellStyle name="Eingabe 2 5 5" xfId="670" xr:uid="{00000000-0005-0000-0000-0000C93C0000}"/>
    <cellStyle name="Eingabe 2 5 5 2" xfId="1968" xr:uid="{00000000-0005-0000-0000-0000CA3C0000}"/>
    <cellStyle name="Eingabe 2 5 5 2 2" xfId="5873" xr:uid="{00000000-0005-0000-0000-0000CB3C0000}"/>
    <cellStyle name="Eingabe 2 5 5 2 2 2" xfId="17601" xr:uid="{00000000-0005-0000-0000-0000CC3C0000}"/>
    <cellStyle name="Eingabe 2 5 5 2 2 3" xfId="29328" xr:uid="{00000000-0005-0000-0000-0000CD3C0000}"/>
    <cellStyle name="Eingabe 2 5 5 2 3" xfId="9778" xr:uid="{00000000-0005-0000-0000-0000CE3C0000}"/>
    <cellStyle name="Eingabe 2 5 5 2 3 2" xfId="21506" xr:uid="{00000000-0005-0000-0000-0000CF3C0000}"/>
    <cellStyle name="Eingabe 2 5 5 2 3 3" xfId="33233" xr:uid="{00000000-0005-0000-0000-0000D03C0000}"/>
    <cellStyle name="Eingabe 2 5 5 2 4" xfId="13696" xr:uid="{00000000-0005-0000-0000-0000D13C0000}"/>
    <cellStyle name="Eingabe 2 5 5 2 5" xfId="25423" xr:uid="{00000000-0005-0000-0000-0000D23C0000}"/>
    <cellStyle name="Eingabe 2 5 5 3" xfId="3266" xr:uid="{00000000-0005-0000-0000-0000D33C0000}"/>
    <cellStyle name="Eingabe 2 5 5 3 2" xfId="7171" xr:uid="{00000000-0005-0000-0000-0000D43C0000}"/>
    <cellStyle name="Eingabe 2 5 5 3 2 2" xfId="18899" xr:uid="{00000000-0005-0000-0000-0000D53C0000}"/>
    <cellStyle name="Eingabe 2 5 5 3 2 3" xfId="30626" xr:uid="{00000000-0005-0000-0000-0000D63C0000}"/>
    <cellStyle name="Eingabe 2 5 5 3 3" xfId="11076" xr:uid="{00000000-0005-0000-0000-0000D73C0000}"/>
    <cellStyle name="Eingabe 2 5 5 3 3 2" xfId="22804" xr:uid="{00000000-0005-0000-0000-0000D83C0000}"/>
    <cellStyle name="Eingabe 2 5 5 3 3 3" xfId="34531" xr:uid="{00000000-0005-0000-0000-0000D93C0000}"/>
    <cellStyle name="Eingabe 2 5 5 3 4" xfId="14994" xr:uid="{00000000-0005-0000-0000-0000DA3C0000}"/>
    <cellStyle name="Eingabe 2 5 5 3 5" xfId="26721" xr:uid="{00000000-0005-0000-0000-0000DB3C0000}"/>
    <cellStyle name="Eingabe 2 5 5 4" xfId="4575" xr:uid="{00000000-0005-0000-0000-0000DC3C0000}"/>
    <cellStyle name="Eingabe 2 5 5 4 2" xfId="16303" xr:uid="{00000000-0005-0000-0000-0000DD3C0000}"/>
    <cellStyle name="Eingabe 2 5 5 4 3" xfId="28030" xr:uid="{00000000-0005-0000-0000-0000DE3C0000}"/>
    <cellStyle name="Eingabe 2 5 5 5" xfId="8480" xr:uid="{00000000-0005-0000-0000-0000DF3C0000}"/>
    <cellStyle name="Eingabe 2 5 5 5 2" xfId="20208" xr:uid="{00000000-0005-0000-0000-0000E03C0000}"/>
    <cellStyle name="Eingabe 2 5 5 5 3" xfId="31935" xr:uid="{00000000-0005-0000-0000-0000E13C0000}"/>
    <cellStyle name="Eingabe 2 5 5 6" xfId="12398" xr:uid="{00000000-0005-0000-0000-0000E23C0000}"/>
    <cellStyle name="Eingabe 2 5 5 7" xfId="24125" xr:uid="{00000000-0005-0000-0000-0000E33C0000}"/>
    <cellStyle name="Eingabe 2 5 6" xfId="1099" xr:uid="{00000000-0005-0000-0000-0000E43C0000}"/>
    <cellStyle name="Eingabe 2 5 6 2" xfId="2397" xr:uid="{00000000-0005-0000-0000-0000E53C0000}"/>
    <cellStyle name="Eingabe 2 5 6 2 2" xfId="6302" xr:uid="{00000000-0005-0000-0000-0000E63C0000}"/>
    <cellStyle name="Eingabe 2 5 6 2 2 2" xfId="18030" xr:uid="{00000000-0005-0000-0000-0000E73C0000}"/>
    <cellStyle name="Eingabe 2 5 6 2 2 3" xfId="29757" xr:uid="{00000000-0005-0000-0000-0000E83C0000}"/>
    <cellStyle name="Eingabe 2 5 6 2 3" xfId="10207" xr:uid="{00000000-0005-0000-0000-0000E93C0000}"/>
    <cellStyle name="Eingabe 2 5 6 2 3 2" xfId="21935" xr:uid="{00000000-0005-0000-0000-0000EA3C0000}"/>
    <cellStyle name="Eingabe 2 5 6 2 3 3" xfId="33662" xr:uid="{00000000-0005-0000-0000-0000EB3C0000}"/>
    <cellStyle name="Eingabe 2 5 6 2 4" xfId="14125" xr:uid="{00000000-0005-0000-0000-0000EC3C0000}"/>
    <cellStyle name="Eingabe 2 5 6 2 5" xfId="25852" xr:uid="{00000000-0005-0000-0000-0000ED3C0000}"/>
    <cellStyle name="Eingabe 2 5 6 3" xfId="3695" xr:uid="{00000000-0005-0000-0000-0000EE3C0000}"/>
    <cellStyle name="Eingabe 2 5 6 3 2" xfId="7600" xr:uid="{00000000-0005-0000-0000-0000EF3C0000}"/>
    <cellStyle name="Eingabe 2 5 6 3 2 2" xfId="19328" xr:uid="{00000000-0005-0000-0000-0000F03C0000}"/>
    <cellStyle name="Eingabe 2 5 6 3 2 3" xfId="31055" xr:uid="{00000000-0005-0000-0000-0000F13C0000}"/>
    <cellStyle name="Eingabe 2 5 6 3 3" xfId="11505" xr:uid="{00000000-0005-0000-0000-0000F23C0000}"/>
    <cellStyle name="Eingabe 2 5 6 3 3 2" xfId="23233" xr:uid="{00000000-0005-0000-0000-0000F33C0000}"/>
    <cellStyle name="Eingabe 2 5 6 3 3 3" xfId="34960" xr:uid="{00000000-0005-0000-0000-0000F43C0000}"/>
    <cellStyle name="Eingabe 2 5 6 3 4" xfId="15423" xr:uid="{00000000-0005-0000-0000-0000F53C0000}"/>
    <cellStyle name="Eingabe 2 5 6 3 5" xfId="27150" xr:uid="{00000000-0005-0000-0000-0000F63C0000}"/>
    <cellStyle name="Eingabe 2 5 6 4" xfId="5004" xr:uid="{00000000-0005-0000-0000-0000F73C0000}"/>
    <cellStyle name="Eingabe 2 5 6 4 2" xfId="16732" xr:uid="{00000000-0005-0000-0000-0000F83C0000}"/>
    <cellStyle name="Eingabe 2 5 6 4 3" xfId="28459" xr:uid="{00000000-0005-0000-0000-0000F93C0000}"/>
    <cellStyle name="Eingabe 2 5 6 5" xfId="8909" xr:uid="{00000000-0005-0000-0000-0000FA3C0000}"/>
    <cellStyle name="Eingabe 2 5 6 5 2" xfId="20637" xr:uid="{00000000-0005-0000-0000-0000FB3C0000}"/>
    <cellStyle name="Eingabe 2 5 6 5 3" xfId="32364" xr:uid="{00000000-0005-0000-0000-0000FC3C0000}"/>
    <cellStyle name="Eingabe 2 5 6 6" xfId="12827" xr:uid="{00000000-0005-0000-0000-0000FD3C0000}"/>
    <cellStyle name="Eingabe 2 5 6 7" xfId="24554" xr:uid="{00000000-0005-0000-0000-0000FE3C0000}"/>
    <cellStyle name="Eingabe 2 5 7" xfId="1539" xr:uid="{00000000-0005-0000-0000-0000FF3C0000}"/>
    <cellStyle name="Eingabe 2 5 7 2" xfId="5444" xr:uid="{00000000-0005-0000-0000-0000003D0000}"/>
    <cellStyle name="Eingabe 2 5 7 2 2" xfId="17172" xr:uid="{00000000-0005-0000-0000-0000013D0000}"/>
    <cellStyle name="Eingabe 2 5 7 2 3" xfId="28899" xr:uid="{00000000-0005-0000-0000-0000023D0000}"/>
    <cellStyle name="Eingabe 2 5 7 3" xfId="9349" xr:uid="{00000000-0005-0000-0000-0000033D0000}"/>
    <cellStyle name="Eingabe 2 5 7 3 2" xfId="21077" xr:uid="{00000000-0005-0000-0000-0000043D0000}"/>
    <cellStyle name="Eingabe 2 5 7 3 3" xfId="32804" xr:uid="{00000000-0005-0000-0000-0000053D0000}"/>
    <cellStyle name="Eingabe 2 5 7 4" xfId="13267" xr:uid="{00000000-0005-0000-0000-0000063D0000}"/>
    <cellStyle name="Eingabe 2 5 7 5" xfId="24994" xr:uid="{00000000-0005-0000-0000-0000073D0000}"/>
    <cellStyle name="Eingabe 2 5 8" xfId="2837" xr:uid="{00000000-0005-0000-0000-0000083D0000}"/>
    <cellStyle name="Eingabe 2 5 8 2" xfId="6742" xr:uid="{00000000-0005-0000-0000-0000093D0000}"/>
    <cellStyle name="Eingabe 2 5 8 2 2" xfId="18470" xr:uid="{00000000-0005-0000-0000-00000A3D0000}"/>
    <cellStyle name="Eingabe 2 5 8 2 3" xfId="30197" xr:uid="{00000000-0005-0000-0000-00000B3D0000}"/>
    <cellStyle name="Eingabe 2 5 8 3" xfId="10647" xr:uid="{00000000-0005-0000-0000-00000C3D0000}"/>
    <cellStyle name="Eingabe 2 5 8 3 2" xfId="22375" xr:uid="{00000000-0005-0000-0000-00000D3D0000}"/>
    <cellStyle name="Eingabe 2 5 8 3 3" xfId="34102" xr:uid="{00000000-0005-0000-0000-00000E3D0000}"/>
    <cellStyle name="Eingabe 2 5 8 4" xfId="14565" xr:uid="{00000000-0005-0000-0000-00000F3D0000}"/>
    <cellStyle name="Eingabe 2 5 8 5" xfId="26292" xr:uid="{00000000-0005-0000-0000-0000103D0000}"/>
    <cellStyle name="Eingabe 2 5 9" xfId="4146" xr:uid="{00000000-0005-0000-0000-0000113D0000}"/>
    <cellStyle name="Eingabe 2 5 9 2" xfId="15874" xr:uid="{00000000-0005-0000-0000-0000123D0000}"/>
    <cellStyle name="Eingabe 2 5 9 3" xfId="27601" xr:uid="{00000000-0005-0000-0000-0000133D0000}"/>
    <cellStyle name="Eingabe 2 6" xfId="243" xr:uid="{00000000-0005-0000-0000-0000143D0000}"/>
    <cellStyle name="Eingabe 2 6 10" xfId="8053" xr:uid="{00000000-0005-0000-0000-0000153D0000}"/>
    <cellStyle name="Eingabe 2 6 10 2" xfId="19781" xr:uid="{00000000-0005-0000-0000-0000163D0000}"/>
    <cellStyle name="Eingabe 2 6 10 3" xfId="31508" xr:uid="{00000000-0005-0000-0000-0000173D0000}"/>
    <cellStyle name="Eingabe 2 6 11" xfId="11971" xr:uid="{00000000-0005-0000-0000-0000183D0000}"/>
    <cellStyle name="Eingabe 2 6 12" xfId="23698" xr:uid="{00000000-0005-0000-0000-0000193D0000}"/>
    <cellStyle name="Eingabe 2 6 2" xfId="316" xr:uid="{00000000-0005-0000-0000-00001A3D0000}"/>
    <cellStyle name="Eingabe 2 6 2 2" xfId="745" xr:uid="{00000000-0005-0000-0000-00001B3D0000}"/>
    <cellStyle name="Eingabe 2 6 2 2 2" xfId="2043" xr:uid="{00000000-0005-0000-0000-00001C3D0000}"/>
    <cellStyle name="Eingabe 2 6 2 2 2 2" xfId="5948" xr:uid="{00000000-0005-0000-0000-00001D3D0000}"/>
    <cellStyle name="Eingabe 2 6 2 2 2 2 2" xfId="17676" xr:uid="{00000000-0005-0000-0000-00001E3D0000}"/>
    <cellStyle name="Eingabe 2 6 2 2 2 2 3" xfId="29403" xr:uid="{00000000-0005-0000-0000-00001F3D0000}"/>
    <cellStyle name="Eingabe 2 6 2 2 2 3" xfId="9853" xr:uid="{00000000-0005-0000-0000-0000203D0000}"/>
    <cellStyle name="Eingabe 2 6 2 2 2 3 2" xfId="21581" xr:uid="{00000000-0005-0000-0000-0000213D0000}"/>
    <cellStyle name="Eingabe 2 6 2 2 2 3 3" xfId="33308" xr:uid="{00000000-0005-0000-0000-0000223D0000}"/>
    <cellStyle name="Eingabe 2 6 2 2 2 4" xfId="13771" xr:uid="{00000000-0005-0000-0000-0000233D0000}"/>
    <cellStyle name="Eingabe 2 6 2 2 2 5" xfId="25498" xr:uid="{00000000-0005-0000-0000-0000243D0000}"/>
    <cellStyle name="Eingabe 2 6 2 2 3" xfId="3341" xr:uid="{00000000-0005-0000-0000-0000253D0000}"/>
    <cellStyle name="Eingabe 2 6 2 2 3 2" xfId="7246" xr:uid="{00000000-0005-0000-0000-0000263D0000}"/>
    <cellStyle name="Eingabe 2 6 2 2 3 2 2" xfId="18974" xr:uid="{00000000-0005-0000-0000-0000273D0000}"/>
    <cellStyle name="Eingabe 2 6 2 2 3 2 3" xfId="30701" xr:uid="{00000000-0005-0000-0000-0000283D0000}"/>
    <cellStyle name="Eingabe 2 6 2 2 3 3" xfId="11151" xr:uid="{00000000-0005-0000-0000-0000293D0000}"/>
    <cellStyle name="Eingabe 2 6 2 2 3 3 2" xfId="22879" xr:uid="{00000000-0005-0000-0000-00002A3D0000}"/>
    <cellStyle name="Eingabe 2 6 2 2 3 3 3" xfId="34606" xr:uid="{00000000-0005-0000-0000-00002B3D0000}"/>
    <cellStyle name="Eingabe 2 6 2 2 3 4" xfId="15069" xr:uid="{00000000-0005-0000-0000-00002C3D0000}"/>
    <cellStyle name="Eingabe 2 6 2 2 3 5" xfId="26796" xr:uid="{00000000-0005-0000-0000-00002D3D0000}"/>
    <cellStyle name="Eingabe 2 6 2 2 4" xfId="4650" xr:uid="{00000000-0005-0000-0000-00002E3D0000}"/>
    <cellStyle name="Eingabe 2 6 2 2 4 2" xfId="16378" xr:uid="{00000000-0005-0000-0000-00002F3D0000}"/>
    <cellStyle name="Eingabe 2 6 2 2 4 3" xfId="28105" xr:uid="{00000000-0005-0000-0000-0000303D0000}"/>
    <cellStyle name="Eingabe 2 6 2 2 5" xfId="8555" xr:uid="{00000000-0005-0000-0000-0000313D0000}"/>
    <cellStyle name="Eingabe 2 6 2 2 5 2" xfId="20283" xr:uid="{00000000-0005-0000-0000-0000323D0000}"/>
    <cellStyle name="Eingabe 2 6 2 2 5 3" xfId="32010" xr:uid="{00000000-0005-0000-0000-0000333D0000}"/>
    <cellStyle name="Eingabe 2 6 2 2 6" xfId="12473" xr:uid="{00000000-0005-0000-0000-0000343D0000}"/>
    <cellStyle name="Eingabe 2 6 2 2 7" xfId="24200" xr:uid="{00000000-0005-0000-0000-0000353D0000}"/>
    <cellStyle name="Eingabe 2 6 2 3" xfId="1174" xr:uid="{00000000-0005-0000-0000-0000363D0000}"/>
    <cellStyle name="Eingabe 2 6 2 3 2" xfId="2472" xr:uid="{00000000-0005-0000-0000-0000373D0000}"/>
    <cellStyle name="Eingabe 2 6 2 3 2 2" xfId="6377" xr:uid="{00000000-0005-0000-0000-0000383D0000}"/>
    <cellStyle name="Eingabe 2 6 2 3 2 2 2" xfId="18105" xr:uid="{00000000-0005-0000-0000-0000393D0000}"/>
    <cellStyle name="Eingabe 2 6 2 3 2 2 3" xfId="29832" xr:uid="{00000000-0005-0000-0000-00003A3D0000}"/>
    <cellStyle name="Eingabe 2 6 2 3 2 3" xfId="10282" xr:uid="{00000000-0005-0000-0000-00003B3D0000}"/>
    <cellStyle name="Eingabe 2 6 2 3 2 3 2" xfId="22010" xr:uid="{00000000-0005-0000-0000-00003C3D0000}"/>
    <cellStyle name="Eingabe 2 6 2 3 2 3 3" xfId="33737" xr:uid="{00000000-0005-0000-0000-00003D3D0000}"/>
    <cellStyle name="Eingabe 2 6 2 3 2 4" xfId="14200" xr:uid="{00000000-0005-0000-0000-00003E3D0000}"/>
    <cellStyle name="Eingabe 2 6 2 3 2 5" xfId="25927" xr:uid="{00000000-0005-0000-0000-00003F3D0000}"/>
    <cellStyle name="Eingabe 2 6 2 3 3" xfId="3770" xr:uid="{00000000-0005-0000-0000-0000403D0000}"/>
    <cellStyle name="Eingabe 2 6 2 3 3 2" xfId="7675" xr:uid="{00000000-0005-0000-0000-0000413D0000}"/>
    <cellStyle name="Eingabe 2 6 2 3 3 2 2" xfId="19403" xr:uid="{00000000-0005-0000-0000-0000423D0000}"/>
    <cellStyle name="Eingabe 2 6 2 3 3 2 3" xfId="31130" xr:uid="{00000000-0005-0000-0000-0000433D0000}"/>
    <cellStyle name="Eingabe 2 6 2 3 3 3" xfId="11580" xr:uid="{00000000-0005-0000-0000-0000443D0000}"/>
    <cellStyle name="Eingabe 2 6 2 3 3 3 2" xfId="23308" xr:uid="{00000000-0005-0000-0000-0000453D0000}"/>
    <cellStyle name="Eingabe 2 6 2 3 3 3 3" xfId="35035" xr:uid="{00000000-0005-0000-0000-0000463D0000}"/>
    <cellStyle name="Eingabe 2 6 2 3 3 4" xfId="15498" xr:uid="{00000000-0005-0000-0000-0000473D0000}"/>
    <cellStyle name="Eingabe 2 6 2 3 3 5" xfId="27225" xr:uid="{00000000-0005-0000-0000-0000483D0000}"/>
    <cellStyle name="Eingabe 2 6 2 3 4" xfId="5079" xr:uid="{00000000-0005-0000-0000-0000493D0000}"/>
    <cellStyle name="Eingabe 2 6 2 3 4 2" xfId="16807" xr:uid="{00000000-0005-0000-0000-00004A3D0000}"/>
    <cellStyle name="Eingabe 2 6 2 3 4 3" xfId="28534" xr:uid="{00000000-0005-0000-0000-00004B3D0000}"/>
    <cellStyle name="Eingabe 2 6 2 3 5" xfId="8984" xr:uid="{00000000-0005-0000-0000-00004C3D0000}"/>
    <cellStyle name="Eingabe 2 6 2 3 5 2" xfId="20712" xr:uid="{00000000-0005-0000-0000-00004D3D0000}"/>
    <cellStyle name="Eingabe 2 6 2 3 5 3" xfId="32439" xr:uid="{00000000-0005-0000-0000-00004E3D0000}"/>
    <cellStyle name="Eingabe 2 6 2 3 6" xfId="12902" xr:uid="{00000000-0005-0000-0000-00004F3D0000}"/>
    <cellStyle name="Eingabe 2 6 2 3 7" xfId="24629" xr:uid="{00000000-0005-0000-0000-0000503D0000}"/>
    <cellStyle name="Eingabe 2 6 2 4" xfId="1614" xr:uid="{00000000-0005-0000-0000-0000513D0000}"/>
    <cellStyle name="Eingabe 2 6 2 4 2" xfId="5519" xr:uid="{00000000-0005-0000-0000-0000523D0000}"/>
    <cellStyle name="Eingabe 2 6 2 4 2 2" xfId="17247" xr:uid="{00000000-0005-0000-0000-0000533D0000}"/>
    <cellStyle name="Eingabe 2 6 2 4 2 3" xfId="28974" xr:uid="{00000000-0005-0000-0000-0000543D0000}"/>
    <cellStyle name="Eingabe 2 6 2 4 3" xfId="9424" xr:uid="{00000000-0005-0000-0000-0000553D0000}"/>
    <cellStyle name="Eingabe 2 6 2 4 3 2" xfId="21152" xr:uid="{00000000-0005-0000-0000-0000563D0000}"/>
    <cellStyle name="Eingabe 2 6 2 4 3 3" xfId="32879" xr:uid="{00000000-0005-0000-0000-0000573D0000}"/>
    <cellStyle name="Eingabe 2 6 2 4 4" xfId="13342" xr:uid="{00000000-0005-0000-0000-0000583D0000}"/>
    <cellStyle name="Eingabe 2 6 2 4 5" xfId="25069" xr:uid="{00000000-0005-0000-0000-0000593D0000}"/>
    <cellStyle name="Eingabe 2 6 2 5" xfId="2912" xr:uid="{00000000-0005-0000-0000-00005A3D0000}"/>
    <cellStyle name="Eingabe 2 6 2 5 2" xfId="6817" xr:uid="{00000000-0005-0000-0000-00005B3D0000}"/>
    <cellStyle name="Eingabe 2 6 2 5 2 2" xfId="18545" xr:uid="{00000000-0005-0000-0000-00005C3D0000}"/>
    <cellStyle name="Eingabe 2 6 2 5 2 3" xfId="30272" xr:uid="{00000000-0005-0000-0000-00005D3D0000}"/>
    <cellStyle name="Eingabe 2 6 2 5 3" xfId="10722" xr:uid="{00000000-0005-0000-0000-00005E3D0000}"/>
    <cellStyle name="Eingabe 2 6 2 5 3 2" xfId="22450" xr:uid="{00000000-0005-0000-0000-00005F3D0000}"/>
    <cellStyle name="Eingabe 2 6 2 5 3 3" xfId="34177" xr:uid="{00000000-0005-0000-0000-0000603D0000}"/>
    <cellStyle name="Eingabe 2 6 2 5 4" xfId="14640" xr:uid="{00000000-0005-0000-0000-0000613D0000}"/>
    <cellStyle name="Eingabe 2 6 2 5 5" xfId="26367" xr:uid="{00000000-0005-0000-0000-0000623D0000}"/>
    <cellStyle name="Eingabe 2 6 2 6" xfId="4221" xr:uid="{00000000-0005-0000-0000-0000633D0000}"/>
    <cellStyle name="Eingabe 2 6 2 6 2" xfId="15949" xr:uid="{00000000-0005-0000-0000-0000643D0000}"/>
    <cellStyle name="Eingabe 2 6 2 6 3" xfId="27676" xr:uid="{00000000-0005-0000-0000-0000653D0000}"/>
    <cellStyle name="Eingabe 2 6 2 7" xfId="8126" xr:uid="{00000000-0005-0000-0000-0000663D0000}"/>
    <cellStyle name="Eingabe 2 6 2 7 2" xfId="19854" xr:uid="{00000000-0005-0000-0000-0000673D0000}"/>
    <cellStyle name="Eingabe 2 6 2 7 3" xfId="31581" xr:uid="{00000000-0005-0000-0000-0000683D0000}"/>
    <cellStyle name="Eingabe 2 6 2 8" xfId="12044" xr:uid="{00000000-0005-0000-0000-0000693D0000}"/>
    <cellStyle name="Eingabe 2 6 2 9" xfId="23771" xr:uid="{00000000-0005-0000-0000-00006A3D0000}"/>
    <cellStyle name="Eingabe 2 6 3" xfId="415" xr:uid="{00000000-0005-0000-0000-00006B3D0000}"/>
    <cellStyle name="Eingabe 2 6 3 2" xfId="844" xr:uid="{00000000-0005-0000-0000-00006C3D0000}"/>
    <cellStyle name="Eingabe 2 6 3 2 2" xfId="2142" xr:uid="{00000000-0005-0000-0000-00006D3D0000}"/>
    <cellStyle name="Eingabe 2 6 3 2 2 2" xfId="6047" xr:uid="{00000000-0005-0000-0000-00006E3D0000}"/>
    <cellStyle name="Eingabe 2 6 3 2 2 2 2" xfId="17775" xr:uid="{00000000-0005-0000-0000-00006F3D0000}"/>
    <cellStyle name="Eingabe 2 6 3 2 2 2 3" xfId="29502" xr:uid="{00000000-0005-0000-0000-0000703D0000}"/>
    <cellStyle name="Eingabe 2 6 3 2 2 3" xfId="9952" xr:uid="{00000000-0005-0000-0000-0000713D0000}"/>
    <cellStyle name="Eingabe 2 6 3 2 2 3 2" xfId="21680" xr:uid="{00000000-0005-0000-0000-0000723D0000}"/>
    <cellStyle name="Eingabe 2 6 3 2 2 3 3" xfId="33407" xr:uid="{00000000-0005-0000-0000-0000733D0000}"/>
    <cellStyle name="Eingabe 2 6 3 2 2 4" xfId="13870" xr:uid="{00000000-0005-0000-0000-0000743D0000}"/>
    <cellStyle name="Eingabe 2 6 3 2 2 5" xfId="25597" xr:uid="{00000000-0005-0000-0000-0000753D0000}"/>
    <cellStyle name="Eingabe 2 6 3 2 3" xfId="3440" xr:uid="{00000000-0005-0000-0000-0000763D0000}"/>
    <cellStyle name="Eingabe 2 6 3 2 3 2" xfId="7345" xr:uid="{00000000-0005-0000-0000-0000773D0000}"/>
    <cellStyle name="Eingabe 2 6 3 2 3 2 2" xfId="19073" xr:uid="{00000000-0005-0000-0000-0000783D0000}"/>
    <cellStyle name="Eingabe 2 6 3 2 3 2 3" xfId="30800" xr:uid="{00000000-0005-0000-0000-0000793D0000}"/>
    <cellStyle name="Eingabe 2 6 3 2 3 3" xfId="11250" xr:uid="{00000000-0005-0000-0000-00007A3D0000}"/>
    <cellStyle name="Eingabe 2 6 3 2 3 3 2" xfId="22978" xr:uid="{00000000-0005-0000-0000-00007B3D0000}"/>
    <cellStyle name="Eingabe 2 6 3 2 3 3 3" xfId="34705" xr:uid="{00000000-0005-0000-0000-00007C3D0000}"/>
    <cellStyle name="Eingabe 2 6 3 2 3 4" xfId="15168" xr:uid="{00000000-0005-0000-0000-00007D3D0000}"/>
    <cellStyle name="Eingabe 2 6 3 2 3 5" xfId="26895" xr:uid="{00000000-0005-0000-0000-00007E3D0000}"/>
    <cellStyle name="Eingabe 2 6 3 2 4" xfId="4749" xr:uid="{00000000-0005-0000-0000-00007F3D0000}"/>
    <cellStyle name="Eingabe 2 6 3 2 4 2" xfId="16477" xr:uid="{00000000-0005-0000-0000-0000803D0000}"/>
    <cellStyle name="Eingabe 2 6 3 2 4 3" xfId="28204" xr:uid="{00000000-0005-0000-0000-0000813D0000}"/>
    <cellStyle name="Eingabe 2 6 3 2 5" xfId="8654" xr:uid="{00000000-0005-0000-0000-0000823D0000}"/>
    <cellStyle name="Eingabe 2 6 3 2 5 2" xfId="20382" xr:uid="{00000000-0005-0000-0000-0000833D0000}"/>
    <cellStyle name="Eingabe 2 6 3 2 5 3" xfId="32109" xr:uid="{00000000-0005-0000-0000-0000843D0000}"/>
    <cellStyle name="Eingabe 2 6 3 2 6" xfId="12572" xr:uid="{00000000-0005-0000-0000-0000853D0000}"/>
    <cellStyle name="Eingabe 2 6 3 2 7" xfId="24299" xr:uid="{00000000-0005-0000-0000-0000863D0000}"/>
    <cellStyle name="Eingabe 2 6 3 3" xfId="1273" xr:uid="{00000000-0005-0000-0000-0000873D0000}"/>
    <cellStyle name="Eingabe 2 6 3 3 2" xfId="2571" xr:uid="{00000000-0005-0000-0000-0000883D0000}"/>
    <cellStyle name="Eingabe 2 6 3 3 2 2" xfId="6476" xr:uid="{00000000-0005-0000-0000-0000893D0000}"/>
    <cellStyle name="Eingabe 2 6 3 3 2 2 2" xfId="18204" xr:uid="{00000000-0005-0000-0000-00008A3D0000}"/>
    <cellStyle name="Eingabe 2 6 3 3 2 2 3" xfId="29931" xr:uid="{00000000-0005-0000-0000-00008B3D0000}"/>
    <cellStyle name="Eingabe 2 6 3 3 2 3" xfId="10381" xr:uid="{00000000-0005-0000-0000-00008C3D0000}"/>
    <cellStyle name="Eingabe 2 6 3 3 2 3 2" xfId="22109" xr:uid="{00000000-0005-0000-0000-00008D3D0000}"/>
    <cellStyle name="Eingabe 2 6 3 3 2 3 3" xfId="33836" xr:uid="{00000000-0005-0000-0000-00008E3D0000}"/>
    <cellStyle name="Eingabe 2 6 3 3 2 4" xfId="14299" xr:uid="{00000000-0005-0000-0000-00008F3D0000}"/>
    <cellStyle name="Eingabe 2 6 3 3 2 5" xfId="26026" xr:uid="{00000000-0005-0000-0000-0000903D0000}"/>
    <cellStyle name="Eingabe 2 6 3 3 3" xfId="3869" xr:uid="{00000000-0005-0000-0000-0000913D0000}"/>
    <cellStyle name="Eingabe 2 6 3 3 3 2" xfId="7774" xr:uid="{00000000-0005-0000-0000-0000923D0000}"/>
    <cellStyle name="Eingabe 2 6 3 3 3 2 2" xfId="19502" xr:uid="{00000000-0005-0000-0000-0000933D0000}"/>
    <cellStyle name="Eingabe 2 6 3 3 3 2 3" xfId="31229" xr:uid="{00000000-0005-0000-0000-0000943D0000}"/>
    <cellStyle name="Eingabe 2 6 3 3 3 3" xfId="11679" xr:uid="{00000000-0005-0000-0000-0000953D0000}"/>
    <cellStyle name="Eingabe 2 6 3 3 3 3 2" xfId="23407" xr:uid="{00000000-0005-0000-0000-0000963D0000}"/>
    <cellStyle name="Eingabe 2 6 3 3 3 3 3" xfId="35134" xr:uid="{00000000-0005-0000-0000-0000973D0000}"/>
    <cellStyle name="Eingabe 2 6 3 3 3 4" xfId="15597" xr:uid="{00000000-0005-0000-0000-0000983D0000}"/>
    <cellStyle name="Eingabe 2 6 3 3 3 5" xfId="27324" xr:uid="{00000000-0005-0000-0000-0000993D0000}"/>
    <cellStyle name="Eingabe 2 6 3 3 4" xfId="5178" xr:uid="{00000000-0005-0000-0000-00009A3D0000}"/>
    <cellStyle name="Eingabe 2 6 3 3 4 2" xfId="16906" xr:uid="{00000000-0005-0000-0000-00009B3D0000}"/>
    <cellStyle name="Eingabe 2 6 3 3 4 3" xfId="28633" xr:uid="{00000000-0005-0000-0000-00009C3D0000}"/>
    <cellStyle name="Eingabe 2 6 3 3 5" xfId="9083" xr:uid="{00000000-0005-0000-0000-00009D3D0000}"/>
    <cellStyle name="Eingabe 2 6 3 3 5 2" xfId="20811" xr:uid="{00000000-0005-0000-0000-00009E3D0000}"/>
    <cellStyle name="Eingabe 2 6 3 3 5 3" xfId="32538" xr:uid="{00000000-0005-0000-0000-00009F3D0000}"/>
    <cellStyle name="Eingabe 2 6 3 3 6" xfId="13001" xr:uid="{00000000-0005-0000-0000-0000A03D0000}"/>
    <cellStyle name="Eingabe 2 6 3 3 7" xfId="24728" xr:uid="{00000000-0005-0000-0000-0000A13D0000}"/>
    <cellStyle name="Eingabe 2 6 3 4" xfId="1713" xr:uid="{00000000-0005-0000-0000-0000A23D0000}"/>
    <cellStyle name="Eingabe 2 6 3 4 2" xfId="5618" xr:uid="{00000000-0005-0000-0000-0000A33D0000}"/>
    <cellStyle name="Eingabe 2 6 3 4 2 2" xfId="17346" xr:uid="{00000000-0005-0000-0000-0000A43D0000}"/>
    <cellStyle name="Eingabe 2 6 3 4 2 3" xfId="29073" xr:uid="{00000000-0005-0000-0000-0000A53D0000}"/>
    <cellStyle name="Eingabe 2 6 3 4 3" xfId="9523" xr:uid="{00000000-0005-0000-0000-0000A63D0000}"/>
    <cellStyle name="Eingabe 2 6 3 4 3 2" xfId="21251" xr:uid="{00000000-0005-0000-0000-0000A73D0000}"/>
    <cellStyle name="Eingabe 2 6 3 4 3 3" xfId="32978" xr:uid="{00000000-0005-0000-0000-0000A83D0000}"/>
    <cellStyle name="Eingabe 2 6 3 4 4" xfId="13441" xr:uid="{00000000-0005-0000-0000-0000A93D0000}"/>
    <cellStyle name="Eingabe 2 6 3 4 5" xfId="25168" xr:uid="{00000000-0005-0000-0000-0000AA3D0000}"/>
    <cellStyle name="Eingabe 2 6 3 5" xfId="3011" xr:uid="{00000000-0005-0000-0000-0000AB3D0000}"/>
    <cellStyle name="Eingabe 2 6 3 5 2" xfId="6916" xr:uid="{00000000-0005-0000-0000-0000AC3D0000}"/>
    <cellStyle name="Eingabe 2 6 3 5 2 2" xfId="18644" xr:uid="{00000000-0005-0000-0000-0000AD3D0000}"/>
    <cellStyle name="Eingabe 2 6 3 5 2 3" xfId="30371" xr:uid="{00000000-0005-0000-0000-0000AE3D0000}"/>
    <cellStyle name="Eingabe 2 6 3 5 3" xfId="10821" xr:uid="{00000000-0005-0000-0000-0000AF3D0000}"/>
    <cellStyle name="Eingabe 2 6 3 5 3 2" xfId="22549" xr:uid="{00000000-0005-0000-0000-0000B03D0000}"/>
    <cellStyle name="Eingabe 2 6 3 5 3 3" xfId="34276" xr:uid="{00000000-0005-0000-0000-0000B13D0000}"/>
    <cellStyle name="Eingabe 2 6 3 5 4" xfId="14739" xr:uid="{00000000-0005-0000-0000-0000B23D0000}"/>
    <cellStyle name="Eingabe 2 6 3 5 5" xfId="26466" xr:uid="{00000000-0005-0000-0000-0000B33D0000}"/>
    <cellStyle name="Eingabe 2 6 3 6" xfId="4320" xr:uid="{00000000-0005-0000-0000-0000B43D0000}"/>
    <cellStyle name="Eingabe 2 6 3 6 2" xfId="16048" xr:uid="{00000000-0005-0000-0000-0000B53D0000}"/>
    <cellStyle name="Eingabe 2 6 3 6 3" xfId="27775" xr:uid="{00000000-0005-0000-0000-0000B63D0000}"/>
    <cellStyle name="Eingabe 2 6 3 7" xfId="8225" xr:uid="{00000000-0005-0000-0000-0000B73D0000}"/>
    <cellStyle name="Eingabe 2 6 3 7 2" xfId="19953" xr:uid="{00000000-0005-0000-0000-0000B83D0000}"/>
    <cellStyle name="Eingabe 2 6 3 7 3" xfId="31680" xr:uid="{00000000-0005-0000-0000-0000B93D0000}"/>
    <cellStyle name="Eingabe 2 6 3 8" xfId="12143" xr:uid="{00000000-0005-0000-0000-0000BA3D0000}"/>
    <cellStyle name="Eingabe 2 6 3 9" xfId="23870" xr:uid="{00000000-0005-0000-0000-0000BB3D0000}"/>
    <cellStyle name="Eingabe 2 6 4" xfId="514" xr:uid="{00000000-0005-0000-0000-0000BC3D0000}"/>
    <cellStyle name="Eingabe 2 6 4 2" xfId="943" xr:uid="{00000000-0005-0000-0000-0000BD3D0000}"/>
    <cellStyle name="Eingabe 2 6 4 2 2" xfId="2241" xr:uid="{00000000-0005-0000-0000-0000BE3D0000}"/>
    <cellStyle name="Eingabe 2 6 4 2 2 2" xfId="6146" xr:uid="{00000000-0005-0000-0000-0000BF3D0000}"/>
    <cellStyle name="Eingabe 2 6 4 2 2 2 2" xfId="17874" xr:uid="{00000000-0005-0000-0000-0000C03D0000}"/>
    <cellStyle name="Eingabe 2 6 4 2 2 2 3" xfId="29601" xr:uid="{00000000-0005-0000-0000-0000C13D0000}"/>
    <cellStyle name="Eingabe 2 6 4 2 2 3" xfId="10051" xr:uid="{00000000-0005-0000-0000-0000C23D0000}"/>
    <cellStyle name="Eingabe 2 6 4 2 2 3 2" xfId="21779" xr:uid="{00000000-0005-0000-0000-0000C33D0000}"/>
    <cellStyle name="Eingabe 2 6 4 2 2 3 3" xfId="33506" xr:uid="{00000000-0005-0000-0000-0000C43D0000}"/>
    <cellStyle name="Eingabe 2 6 4 2 2 4" xfId="13969" xr:uid="{00000000-0005-0000-0000-0000C53D0000}"/>
    <cellStyle name="Eingabe 2 6 4 2 2 5" xfId="25696" xr:uid="{00000000-0005-0000-0000-0000C63D0000}"/>
    <cellStyle name="Eingabe 2 6 4 2 3" xfId="3539" xr:uid="{00000000-0005-0000-0000-0000C73D0000}"/>
    <cellStyle name="Eingabe 2 6 4 2 3 2" xfId="7444" xr:uid="{00000000-0005-0000-0000-0000C83D0000}"/>
    <cellStyle name="Eingabe 2 6 4 2 3 2 2" xfId="19172" xr:uid="{00000000-0005-0000-0000-0000C93D0000}"/>
    <cellStyle name="Eingabe 2 6 4 2 3 2 3" xfId="30899" xr:uid="{00000000-0005-0000-0000-0000CA3D0000}"/>
    <cellStyle name="Eingabe 2 6 4 2 3 3" xfId="11349" xr:uid="{00000000-0005-0000-0000-0000CB3D0000}"/>
    <cellStyle name="Eingabe 2 6 4 2 3 3 2" xfId="23077" xr:uid="{00000000-0005-0000-0000-0000CC3D0000}"/>
    <cellStyle name="Eingabe 2 6 4 2 3 3 3" xfId="34804" xr:uid="{00000000-0005-0000-0000-0000CD3D0000}"/>
    <cellStyle name="Eingabe 2 6 4 2 3 4" xfId="15267" xr:uid="{00000000-0005-0000-0000-0000CE3D0000}"/>
    <cellStyle name="Eingabe 2 6 4 2 3 5" xfId="26994" xr:uid="{00000000-0005-0000-0000-0000CF3D0000}"/>
    <cellStyle name="Eingabe 2 6 4 2 4" xfId="4848" xr:uid="{00000000-0005-0000-0000-0000D03D0000}"/>
    <cellStyle name="Eingabe 2 6 4 2 4 2" xfId="16576" xr:uid="{00000000-0005-0000-0000-0000D13D0000}"/>
    <cellStyle name="Eingabe 2 6 4 2 4 3" xfId="28303" xr:uid="{00000000-0005-0000-0000-0000D23D0000}"/>
    <cellStyle name="Eingabe 2 6 4 2 5" xfId="8753" xr:uid="{00000000-0005-0000-0000-0000D33D0000}"/>
    <cellStyle name="Eingabe 2 6 4 2 5 2" xfId="20481" xr:uid="{00000000-0005-0000-0000-0000D43D0000}"/>
    <cellStyle name="Eingabe 2 6 4 2 5 3" xfId="32208" xr:uid="{00000000-0005-0000-0000-0000D53D0000}"/>
    <cellStyle name="Eingabe 2 6 4 2 6" xfId="12671" xr:uid="{00000000-0005-0000-0000-0000D63D0000}"/>
    <cellStyle name="Eingabe 2 6 4 2 7" xfId="24398" xr:uid="{00000000-0005-0000-0000-0000D73D0000}"/>
    <cellStyle name="Eingabe 2 6 4 3" xfId="1372" xr:uid="{00000000-0005-0000-0000-0000D83D0000}"/>
    <cellStyle name="Eingabe 2 6 4 3 2" xfId="2670" xr:uid="{00000000-0005-0000-0000-0000D93D0000}"/>
    <cellStyle name="Eingabe 2 6 4 3 2 2" xfId="6575" xr:uid="{00000000-0005-0000-0000-0000DA3D0000}"/>
    <cellStyle name="Eingabe 2 6 4 3 2 2 2" xfId="18303" xr:uid="{00000000-0005-0000-0000-0000DB3D0000}"/>
    <cellStyle name="Eingabe 2 6 4 3 2 2 3" xfId="30030" xr:uid="{00000000-0005-0000-0000-0000DC3D0000}"/>
    <cellStyle name="Eingabe 2 6 4 3 2 3" xfId="10480" xr:uid="{00000000-0005-0000-0000-0000DD3D0000}"/>
    <cellStyle name="Eingabe 2 6 4 3 2 3 2" xfId="22208" xr:uid="{00000000-0005-0000-0000-0000DE3D0000}"/>
    <cellStyle name="Eingabe 2 6 4 3 2 3 3" xfId="33935" xr:uid="{00000000-0005-0000-0000-0000DF3D0000}"/>
    <cellStyle name="Eingabe 2 6 4 3 2 4" xfId="14398" xr:uid="{00000000-0005-0000-0000-0000E03D0000}"/>
    <cellStyle name="Eingabe 2 6 4 3 2 5" xfId="26125" xr:uid="{00000000-0005-0000-0000-0000E13D0000}"/>
    <cellStyle name="Eingabe 2 6 4 3 3" xfId="3968" xr:uid="{00000000-0005-0000-0000-0000E23D0000}"/>
    <cellStyle name="Eingabe 2 6 4 3 3 2" xfId="7873" xr:uid="{00000000-0005-0000-0000-0000E33D0000}"/>
    <cellStyle name="Eingabe 2 6 4 3 3 2 2" xfId="19601" xr:uid="{00000000-0005-0000-0000-0000E43D0000}"/>
    <cellStyle name="Eingabe 2 6 4 3 3 2 3" xfId="31328" xr:uid="{00000000-0005-0000-0000-0000E53D0000}"/>
    <cellStyle name="Eingabe 2 6 4 3 3 3" xfId="11778" xr:uid="{00000000-0005-0000-0000-0000E63D0000}"/>
    <cellStyle name="Eingabe 2 6 4 3 3 3 2" xfId="23506" xr:uid="{00000000-0005-0000-0000-0000E73D0000}"/>
    <cellStyle name="Eingabe 2 6 4 3 3 3 3" xfId="35233" xr:uid="{00000000-0005-0000-0000-0000E83D0000}"/>
    <cellStyle name="Eingabe 2 6 4 3 3 4" xfId="15696" xr:uid="{00000000-0005-0000-0000-0000E93D0000}"/>
    <cellStyle name="Eingabe 2 6 4 3 3 5" xfId="27423" xr:uid="{00000000-0005-0000-0000-0000EA3D0000}"/>
    <cellStyle name="Eingabe 2 6 4 3 4" xfId="5277" xr:uid="{00000000-0005-0000-0000-0000EB3D0000}"/>
    <cellStyle name="Eingabe 2 6 4 3 4 2" xfId="17005" xr:uid="{00000000-0005-0000-0000-0000EC3D0000}"/>
    <cellStyle name="Eingabe 2 6 4 3 4 3" xfId="28732" xr:uid="{00000000-0005-0000-0000-0000ED3D0000}"/>
    <cellStyle name="Eingabe 2 6 4 3 5" xfId="9182" xr:uid="{00000000-0005-0000-0000-0000EE3D0000}"/>
    <cellStyle name="Eingabe 2 6 4 3 5 2" xfId="20910" xr:uid="{00000000-0005-0000-0000-0000EF3D0000}"/>
    <cellStyle name="Eingabe 2 6 4 3 5 3" xfId="32637" xr:uid="{00000000-0005-0000-0000-0000F03D0000}"/>
    <cellStyle name="Eingabe 2 6 4 3 6" xfId="13100" xr:uid="{00000000-0005-0000-0000-0000F13D0000}"/>
    <cellStyle name="Eingabe 2 6 4 3 7" xfId="24827" xr:uid="{00000000-0005-0000-0000-0000F23D0000}"/>
    <cellStyle name="Eingabe 2 6 4 4" xfId="1812" xr:uid="{00000000-0005-0000-0000-0000F33D0000}"/>
    <cellStyle name="Eingabe 2 6 4 4 2" xfId="5717" xr:uid="{00000000-0005-0000-0000-0000F43D0000}"/>
    <cellStyle name="Eingabe 2 6 4 4 2 2" xfId="17445" xr:uid="{00000000-0005-0000-0000-0000F53D0000}"/>
    <cellStyle name="Eingabe 2 6 4 4 2 3" xfId="29172" xr:uid="{00000000-0005-0000-0000-0000F63D0000}"/>
    <cellStyle name="Eingabe 2 6 4 4 3" xfId="9622" xr:uid="{00000000-0005-0000-0000-0000F73D0000}"/>
    <cellStyle name="Eingabe 2 6 4 4 3 2" xfId="21350" xr:uid="{00000000-0005-0000-0000-0000F83D0000}"/>
    <cellStyle name="Eingabe 2 6 4 4 3 3" xfId="33077" xr:uid="{00000000-0005-0000-0000-0000F93D0000}"/>
    <cellStyle name="Eingabe 2 6 4 4 4" xfId="13540" xr:uid="{00000000-0005-0000-0000-0000FA3D0000}"/>
    <cellStyle name="Eingabe 2 6 4 4 5" xfId="25267" xr:uid="{00000000-0005-0000-0000-0000FB3D0000}"/>
    <cellStyle name="Eingabe 2 6 4 5" xfId="3110" xr:uid="{00000000-0005-0000-0000-0000FC3D0000}"/>
    <cellStyle name="Eingabe 2 6 4 5 2" xfId="7015" xr:uid="{00000000-0005-0000-0000-0000FD3D0000}"/>
    <cellStyle name="Eingabe 2 6 4 5 2 2" xfId="18743" xr:uid="{00000000-0005-0000-0000-0000FE3D0000}"/>
    <cellStyle name="Eingabe 2 6 4 5 2 3" xfId="30470" xr:uid="{00000000-0005-0000-0000-0000FF3D0000}"/>
    <cellStyle name="Eingabe 2 6 4 5 3" xfId="10920" xr:uid="{00000000-0005-0000-0000-0000003E0000}"/>
    <cellStyle name="Eingabe 2 6 4 5 3 2" xfId="22648" xr:uid="{00000000-0005-0000-0000-0000013E0000}"/>
    <cellStyle name="Eingabe 2 6 4 5 3 3" xfId="34375" xr:uid="{00000000-0005-0000-0000-0000023E0000}"/>
    <cellStyle name="Eingabe 2 6 4 5 4" xfId="14838" xr:uid="{00000000-0005-0000-0000-0000033E0000}"/>
    <cellStyle name="Eingabe 2 6 4 5 5" xfId="26565" xr:uid="{00000000-0005-0000-0000-0000043E0000}"/>
    <cellStyle name="Eingabe 2 6 4 6" xfId="4419" xr:uid="{00000000-0005-0000-0000-0000053E0000}"/>
    <cellStyle name="Eingabe 2 6 4 6 2" xfId="16147" xr:uid="{00000000-0005-0000-0000-0000063E0000}"/>
    <cellStyle name="Eingabe 2 6 4 6 3" xfId="27874" xr:uid="{00000000-0005-0000-0000-0000073E0000}"/>
    <cellStyle name="Eingabe 2 6 4 7" xfId="8324" xr:uid="{00000000-0005-0000-0000-0000083E0000}"/>
    <cellStyle name="Eingabe 2 6 4 7 2" xfId="20052" xr:uid="{00000000-0005-0000-0000-0000093E0000}"/>
    <cellStyle name="Eingabe 2 6 4 7 3" xfId="31779" xr:uid="{00000000-0005-0000-0000-00000A3E0000}"/>
    <cellStyle name="Eingabe 2 6 4 8" xfId="12242" xr:uid="{00000000-0005-0000-0000-00000B3E0000}"/>
    <cellStyle name="Eingabe 2 6 4 9" xfId="23969" xr:uid="{00000000-0005-0000-0000-00000C3E0000}"/>
    <cellStyle name="Eingabe 2 6 5" xfId="672" xr:uid="{00000000-0005-0000-0000-00000D3E0000}"/>
    <cellStyle name="Eingabe 2 6 5 2" xfId="1970" xr:uid="{00000000-0005-0000-0000-00000E3E0000}"/>
    <cellStyle name="Eingabe 2 6 5 2 2" xfId="5875" xr:uid="{00000000-0005-0000-0000-00000F3E0000}"/>
    <cellStyle name="Eingabe 2 6 5 2 2 2" xfId="17603" xr:uid="{00000000-0005-0000-0000-0000103E0000}"/>
    <cellStyle name="Eingabe 2 6 5 2 2 3" xfId="29330" xr:uid="{00000000-0005-0000-0000-0000113E0000}"/>
    <cellStyle name="Eingabe 2 6 5 2 3" xfId="9780" xr:uid="{00000000-0005-0000-0000-0000123E0000}"/>
    <cellStyle name="Eingabe 2 6 5 2 3 2" xfId="21508" xr:uid="{00000000-0005-0000-0000-0000133E0000}"/>
    <cellStyle name="Eingabe 2 6 5 2 3 3" xfId="33235" xr:uid="{00000000-0005-0000-0000-0000143E0000}"/>
    <cellStyle name="Eingabe 2 6 5 2 4" xfId="13698" xr:uid="{00000000-0005-0000-0000-0000153E0000}"/>
    <cellStyle name="Eingabe 2 6 5 2 5" xfId="25425" xr:uid="{00000000-0005-0000-0000-0000163E0000}"/>
    <cellStyle name="Eingabe 2 6 5 3" xfId="3268" xr:uid="{00000000-0005-0000-0000-0000173E0000}"/>
    <cellStyle name="Eingabe 2 6 5 3 2" xfId="7173" xr:uid="{00000000-0005-0000-0000-0000183E0000}"/>
    <cellStyle name="Eingabe 2 6 5 3 2 2" xfId="18901" xr:uid="{00000000-0005-0000-0000-0000193E0000}"/>
    <cellStyle name="Eingabe 2 6 5 3 2 3" xfId="30628" xr:uid="{00000000-0005-0000-0000-00001A3E0000}"/>
    <cellStyle name="Eingabe 2 6 5 3 3" xfId="11078" xr:uid="{00000000-0005-0000-0000-00001B3E0000}"/>
    <cellStyle name="Eingabe 2 6 5 3 3 2" xfId="22806" xr:uid="{00000000-0005-0000-0000-00001C3E0000}"/>
    <cellStyle name="Eingabe 2 6 5 3 3 3" xfId="34533" xr:uid="{00000000-0005-0000-0000-00001D3E0000}"/>
    <cellStyle name="Eingabe 2 6 5 3 4" xfId="14996" xr:uid="{00000000-0005-0000-0000-00001E3E0000}"/>
    <cellStyle name="Eingabe 2 6 5 3 5" xfId="26723" xr:uid="{00000000-0005-0000-0000-00001F3E0000}"/>
    <cellStyle name="Eingabe 2 6 5 4" xfId="4577" xr:uid="{00000000-0005-0000-0000-0000203E0000}"/>
    <cellStyle name="Eingabe 2 6 5 4 2" xfId="16305" xr:uid="{00000000-0005-0000-0000-0000213E0000}"/>
    <cellStyle name="Eingabe 2 6 5 4 3" xfId="28032" xr:uid="{00000000-0005-0000-0000-0000223E0000}"/>
    <cellStyle name="Eingabe 2 6 5 5" xfId="8482" xr:uid="{00000000-0005-0000-0000-0000233E0000}"/>
    <cellStyle name="Eingabe 2 6 5 5 2" xfId="20210" xr:uid="{00000000-0005-0000-0000-0000243E0000}"/>
    <cellStyle name="Eingabe 2 6 5 5 3" xfId="31937" xr:uid="{00000000-0005-0000-0000-0000253E0000}"/>
    <cellStyle name="Eingabe 2 6 5 6" xfId="12400" xr:uid="{00000000-0005-0000-0000-0000263E0000}"/>
    <cellStyle name="Eingabe 2 6 5 7" xfId="24127" xr:uid="{00000000-0005-0000-0000-0000273E0000}"/>
    <cellStyle name="Eingabe 2 6 6" xfId="1101" xr:uid="{00000000-0005-0000-0000-0000283E0000}"/>
    <cellStyle name="Eingabe 2 6 6 2" xfId="2399" xr:uid="{00000000-0005-0000-0000-0000293E0000}"/>
    <cellStyle name="Eingabe 2 6 6 2 2" xfId="6304" xr:uid="{00000000-0005-0000-0000-00002A3E0000}"/>
    <cellStyle name="Eingabe 2 6 6 2 2 2" xfId="18032" xr:uid="{00000000-0005-0000-0000-00002B3E0000}"/>
    <cellStyle name="Eingabe 2 6 6 2 2 3" xfId="29759" xr:uid="{00000000-0005-0000-0000-00002C3E0000}"/>
    <cellStyle name="Eingabe 2 6 6 2 3" xfId="10209" xr:uid="{00000000-0005-0000-0000-00002D3E0000}"/>
    <cellStyle name="Eingabe 2 6 6 2 3 2" xfId="21937" xr:uid="{00000000-0005-0000-0000-00002E3E0000}"/>
    <cellStyle name="Eingabe 2 6 6 2 3 3" xfId="33664" xr:uid="{00000000-0005-0000-0000-00002F3E0000}"/>
    <cellStyle name="Eingabe 2 6 6 2 4" xfId="14127" xr:uid="{00000000-0005-0000-0000-0000303E0000}"/>
    <cellStyle name="Eingabe 2 6 6 2 5" xfId="25854" xr:uid="{00000000-0005-0000-0000-0000313E0000}"/>
    <cellStyle name="Eingabe 2 6 6 3" xfId="3697" xr:uid="{00000000-0005-0000-0000-0000323E0000}"/>
    <cellStyle name="Eingabe 2 6 6 3 2" xfId="7602" xr:uid="{00000000-0005-0000-0000-0000333E0000}"/>
    <cellStyle name="Eingabe 2 6 6 3 2 2" xfId="19330" xr:uid="{00000000-0005-0000-0000-0000343E0000}"/>
    <cellStyle name="Eingabe 2 6 6 3 2 3" xfId="31057" xr:uid="{00000000-0005-0000-0000-0000353E0000}"/>
    <cellStyle name="Eingabe 2 6 6 3 3" xfId="11507" xr:uid="{00000000-0005-0000-0000-0000363E0000}"/>
    <cellStyle name="Eingabe 2 6 6 3 3 2" xfId="23235" xr:uid="{00000000-0005-0000-0000-0000373E0000}"/>
    <cellStyle name="Eingabe 2 6 6 3 3 3" xfId="34962" xr:uid="{00000000-0005-0000-0000-0000383E0000}"/>
    <cellStyle name="Eingabe 2 6 6 3 4" xfId="15425" xr:uid="{00000000-0005-0000-0000-0000393E0000}"/>
    <cellStyle name="Eingabe 2 6 6 3 5" xfId="27152" xr:uid="{00000000-0005-0000-0000-00003A3E0000}"/>
    <cellStyle name="Eingabe 2 6 6 4" xfId="5006" xr:uid="{00000000-0005-0000-0000-00003B3E0000}"/>
    <cellStyle name="Eingabe 2 6 6 4 2" xfId="16734" xr:uid="{00000000-0005-0000-0000-00003C3E0000}"/>
    <cellStyle name="Eingabe 2 6 6 4 3" xfId="28461" xr:uid="{00000000-0005-0000-0000-00003D3E0000}"/>
    <cellStyle name="Eingabe 2 6 6 5" xfId="8911" xr:uid="{00000000-0005-0000-0000-00003E3E0000}"/>
    <cellStyle name="Eingabe 2 6 6 5 2" xfId="20639" xr:uid="{00000000-0005-0000-0000-00003F3E0000}"/>
    <cellStyle name="Eingabe 2 6 6 5 3" xfId="32366" xr:uid="{00000000-0005-0000-0000-0000403E0000}"/>
    <cellStyle name="Eingabe 2 6 6 6" xfId="12829" xr:uid="{00000000-0005-0000-0000-0000413E0000}"/>
    <cellStyle name="Eingabe 2 6 6 7" xfId="24556" xr:uid="{00000000-0005-0000-0000-0000423E0000}"/>
    <cellStyle name="Eingabe 2 6 7" xfId="1541" xr:uid="{00000000-0005-0000-0000-0000433E0000}"/>
    <cellStyle name="Eingabe 2 6 7 2" xfId="5446" xr:uid="{00000000-0005-0000-0000-0000443E0000}"/>
    <cellStyle name="Eingabe 2 6 7 2 2" xfId="17174" xr:uid="{00000000-0005-0000-0000-0000453E0000}"/>
    <cellStyle name="Eingabe 2 6 7 2 3" xfId="28901" xr:uid="{00000000-0005-0000-0000-0000463E0000}"/>
    <cellStyle name="Eingabe 2 6 7 3" xfId="9351" xr:uid="{00000000-0005-0000-0000-0000473E0000}"/>
    <cellStyle name="Eingabe 2 6 7 3 2" xfId="21079" xr:uid="{00000000-0005-0000-0000-0000483E0000}"/>
    <cellStyle name="Eingabe 2 6 7 3 3" xfId="32806" xr:uid="{00000000-0005-0000-0000-0000493E0000}"/>
    <cellStyle name="Eingabe 2 6 7 4" xfId="13269" xr:uid="{00000000-0005-0000-0000-00004A3E0000}"/>
    <cellStyle name="Eingabe 2 6 7 5" xfId="24996" xr:uid="{00000000-0005-0000-0000-00004B3E0000}"/>
    <cellStyle name="Eingabe 2 6 8" xfId="2839" xr:uid="{00000000-0005-0000-0000-00004C3E0000}"/>
    <cellStyle name="Eingabe 2 6 8 2" xfId="6744" xr:uid="{00000000-0005-0000-0000-00004D3E0000}"/>
    <cellStyle name="Eingabe 2 6 8 2 2" xfId="18472" xr:uid="{00000000-0005-0000-0000-00004E3E0000}"/>
    <cellStyle name="Eingabe 2 6 8 2 3" xfId="30199" xr:uid="{00000000-0005-0000-0000-00004F3E0000}"/>
    <cellStyle name="Eingabe 2 6 8 3" xfId="10649" xr:uid="{00000000-0005-0000-0000-0000503E0000}"/>
    <cellStyle name="Eingabe 2 6 8 3 2" xfId="22377" xr:uid="{00000000-0005-0000-0000-0000513E0000}"/>
    <cellStyle name="Eingabe 2 6 8 3 3" xfId="34104" xr:uid="{00000000-0005-0000-0000-0000523E0000}"/>
    <cellStyle name="Eingabe 2 6 8 4" xfId="14567" xr:uid="{00000000-0005-0000-0000-0000533E0000}"/>
    <cellStyle name="Eingabe 2 6 8 5" xfId="26294" xr:uid="{00000000-0005-0000-0000-0000543E0000}"/>
    <cellStyle name="Eingabe 2 6 9" xfId="4148" xr:uid="{00000000-0005-0000-0000-0000553E0000}"/>
    <cellStyle name="Eingabe 2 6 9 2" xfId="15876" xr:uid="{00000000-0005-0000-0000-0000563E0000}"/>
    <cellStyle name="Eingabe 2 6 9 3" xfId="27603" xr:uid="{00000000-0005-0000-0000-0000573E0000}"/>
    <cellStyle name="Eingabe 2 7" xfId="263" xr:uid="{00000000-0005-0000-0000-0000583E0000}"/>
    <cellStyle name="Eingabe 2 7 2" xfId="692" xr:uid="{00000000-0005-0000-0000-0000593E0000}"/>
    <cellStyle name="Eingabe 2 7 2 2" xfId="1990" xr:uid="{00000000-0005-0000-0000-00005A3E0000}"/>
    <cellStyle name="Eingabe 2 7 2 2 2" xfId="5895" xr:uid="{00000000-0005-0000-0000-00005B3E0000}"/>
    <cellStyle name="Eingabe 2 7 2 2 2 2" xfId="17623" xr:uid="{00000000-0005-0000-0000-00005C3E0000}"/>
    <cellStyle name="Eingabe 2 7 2 2 2 3" xfId="29350" xr:uid="{00000000-0005-0000-0000-00005D3E0000}"/>
    <cellStyle name="Eingabe 2 7 2 2 3" xfId="9800" xr:uid="{00000000-0005-0000-0000-00005E3E0000}"/>
    <cellStyle name="Eingabe 2 7 2 2 3 2" xfId="21528" xr:uid="{00000000-0005-0000-0000-00005F3E0000}"/>
    <cellStyle name="Eingabe 2 7 2 2 3 3" xfId="33255" xr:uid="{00000000-0005-0000-0000-0000603E0000}"/>
    <cellStyle name="Eingabe 2 7 2 2 4" xfId="13718" xr:uid="{00000000-0005-0000-0000-0000613E0000}"/>
    <cellStyle name="Eingabe 2 7 2 2 5" xfId="25445" xr:uid="{00000000-0005-0000-0000-0000623E0000}"/>
    <cellStyle name="Eingabe 2 7 2 3" xfId="3288" xr:uid="{00000000-0005-0000-0000-0000633E0000}"/>
    <cellStyle name="Eingabe 2 7 2 3 2" xfId="7193" xr:uid="{00000000-0005-0000-0000-0000643E0000}"/>
    <cellStyle name="Eingabe 2 7 2 3 2 2" xfId="18921" xr:uid="{00000000-0005-0000-0000-0000653E0000}"/>
    <cellStyle name="Eingabe 2 7 2 3 2 3" xfId="30648" xr:uid="{00000000-0005-0000-0000-0000663E0000}"/>
    <cellStyle name="Eingabe 2 7 2 3 3" xfId="11098" xr:uid="{00000000-0005-0000-0000-0000673E0000}"/>
    <cellStyle name="Eingabe 2 7 2 3 3 2" xfId="22826" xr:uid="{00000000-0005-0000-0000-0000683E0000}"/>
    <cellStyle name="Eingabe 2 7 2 3 3 3" xfId="34553" xr:uid="{00000000-0005-0000-0000-0000693E0000}"/>
    <cellStyle name="Eingabe 2 7 2 3 4" xfId="15016" xr:uid="{00000000-0005-0000-0000-00006A3E0000}"/>
    <cellStyle name="Eingabe 2 7 2 3 5" xfId="26743" xr:uid="{00000000-0005-0000-0000-00006B3E0000}"/>
    <cellStyle name="Eingabe 2 7 2 4" xfId="4597" xr:uid="{00000000-0005-0000-0000-00006C3E0000}"/>
    <cellStyle name="Eingabe 2 7 2 4 2" xfId="16325" xr:uid="{00000000-0005-0000-0000-00006D3E0000}"/>
    <cellStyle name="Eingabe 2 7 2 4 3" xfId="28052" xr:uid="{00000000-0005-0000-0000-00006E3E0000}"/>
    <cellStyle name="Eingabe 2 7 2 5" xfId="8502" xr:uid="{00000000-0005-0000-0000-00006F3E0000}"/>
    <cellStyle name="Eingabe 2 7 2 5 2" xfId="20230" xr:uid="{00000000-0005-0000-0000-0000703E0000}"/>
    <cellStyle name="Eingabe 2 7 2 5 3" xfId="31957" xr:uid="{00000000-0005-0000-0000-0000713E0000}"/>
    <cellStyle name="Eingabe 2 7 2 6" xfId="12420" xr:uid="{00000000-0005-0000-0000-0000723E0000}"/>
    <cellStyle name="Eingabe 2 7 2 7" xfId="24147" xr:uid="{00000000-0005-0000-0000-0000733E0000}"/>
    <cellStyle name="Eingabe 2 7 3" xfId="1121" xr:uid="{00000000-0005-0000-0000-0000743E0000}"/>
    <cellStyle name="Eingabe 2 7 3 2" xfId="2419" xr:uid="{00000000-0005-0000-0000-0000753E0000}"/>
    <cellStyle name="Eingabe 2 7 3 2 2" xfId="6324" xr:uid="{00000000-0005-0000-0000-0000763E0000}"/>
    <cellStyle name="Eingabe 2 7 3 2 2 2" xfId="18052" xr:uid="{00000000-0005-0000-0000-0000773E0000}"/>
    <cellStyle name="Eingabe 2 7 3 2 2 3" xfId="29779" xr:uid="{00000000-0005-0000-0000-0000783E0000}"/>
    <cellStyle name="Eingabe 2 7 3 2 3" xfId="10229" xr:uid="{00000000-0005-0000-0000-0000793E0000}"/>
    <cellStyle name="Eingabe 2 7 3 2 3 2" xfId="21957" xr:uid="{00000000-0005-0000-0000-00007A3E0000}"/>
    <cellStyle name="Eingabe 2 7 3 2 3 3" xfId="33684" xr:uid="{00000000-0005-0000-0000-00007B3E0000}"/>
    <cellStyle name="Eingabe 2 7 3 2 4" xfId="14147" xr:uid="{00000000-0005-0000-0000-00007C3E0000}"/>
    <cellStyle name="Eingabe 2 7 3 2 5" xfId="25874" xr:uid="{00000000-0005-0000-0000-00007D3E0000}"/>
    <cellStyle name="Eingabe 2 7 3 3" xfId="3717" xr:uid="{00000000-0005-0000-0000-00007E3E0000}"/>
    <cellStyle name="Eingabe 2 7 3 3 2" xfId="7622" xr:uid="{00000000-0005-0000-0000-00007F3E0000}"/>
    <cellStyle name="Eingabe 2 7 3 3 2 2" xfId="19350" xr:uid="{00000000-0005-0000-0000-0000803E0000}"/>
    <cellStyle name="Eingabe 2 7 3 3 2 3" xfId="31077" xr:uid="{00000000-0005-0000-0000-0000813E0000}"/>
    <cellStyle name="Eingabe 2 7 3 3 3" xfId="11527" xr:uid="{00000000-0005-0000-0000-0000823E0000}"/>
    <cellStyle name="Eingabe 2 7 3 3 3 2" xfId="23255" xr:uid="{00000000-0005-0000-0000-0000833E0000}"/>
    <cellStyle name="Eingabe 2 7 3 3 3 3" xfId="34982" xr:uid="{00000000-0005-0000-0000-0000843E0000}"/>
    <cellStyle name="Eingabe 2 7 3 3 4" xfId="15445" xr:uid="{00000000-0005-0000-0000-0000853E0000}"/>
    <cellStyle name="Eingabe 2 7 3 3 5" xfId="27172" xr:uid="{00000000-0005-0000-0000-0000863E0000}"/>
    <cellStyle name="Eingabe 2 7 3 4" xfId="5026" xr:uid="{00000000-0005-0000-0000-0000873E0000}"/>
    <cellStyle name="Eingabe 2 7 3 4 2" xfId="16754" xr:uid="{00000000-0005-0000-0000-0000883E0000}"/>
    <cellStyle name="Eingabe 2 7 3 4 3" xfId="28481" xr:uid="{00000000-0005-0000-0000-0000893E0000}"/>
    <cellStyle name="Eingabe 2 7 3 5" xfId="8931" xr:uid="{00000000-0005-0000-0000-00008A3E0000}"/>
    <cellStyle name="Eingabe 2 7 3 5 2" xfId="20659" xr:uid="{00000000-0005-0000-0000-00008B3E0000}"/>
    <cellStyle name="Eingabe 2 7 3 5 3" xfId="32386" xr:uid="{00000000-0005-0000-0000-00008C3E0000}"/>
    <cellStyle name="Eingabe 2 7 3 6" xfId="12849" xr:uid="{00000000-0005-0000-0000-00008D3E0000}"/>
    <cellStyle name="Eingabe 2 7 3 7" xfId="24576" xr:uid="{00000000-0005-0000-0000-00008E3E0000}"/>
    <cellStyle name="Eingabe 2 7 4" xfId="1561" xr:uid="{00000000-0005-0000-0000-00008F3E0000}"/>
    <cellStyle name="Eingabe 2 7 4 2" xfId="5466" xr:uid="{00000000-0005-0000-0000-0000903E0000}"/>
    <cellStyle name="Eingabe 2 7 4 2 2" xfId="17194" xr:uid="{00000000-0005-0000-0000-0000913E0000}"/>
    <cellStyle name="Eingabe 2 7 4 2 3" xfId="28921" xr:uid="{00000000-0005-0000-0000-0000923E0000}"/>
    <cellStyle name="Eingabe 2 7 4 3" xfId="9371" xr:uid="{00000000-0005-0000-0000-0000933E0000}"/>
    <cellStyle name="Eingabe 2 7 4 3 2" xfId="21099" xr:uid="{00000000-0005-0000-0000-0000943E0000}"/>
    <cellStyle name="Eingabe 2 7 4 3 3" xfId="32826" xr:uid="{00000000-0005-0000-0000-0000953E0000}"/>
    <cellStyle name="Eingabe 2 7 4 4" xfId="13289" xr:uid="{00000000-0005-0000-0000-0000963E0000}"/>
    <cellStyle name="Eingabe 2 7 4 5" xfId="25016" xr:uid="{00000000-0005-0000-0000-0000973E0000}"/>
    <cellStyle name="Eingabe 2 7 5" xfId="2859" xr:uid="{00000000-0005-0000-0000-0000983E0000}"/>
    <cellStyle name="Eingabe 2 7 5 2" xfId="6764" xr:uid="{00000000-0005-0000-0000-0000993E0000}"/>
    <cellStyle name="Eingabe 2 7 5 2 2" xfId="18492" xr:uid="{00000000-0005-0000-0000-00009A3E0000}"/>
    <cellStyle name="Eingabe 2 7 5 2 3" xfId="30219" xr:uid="{00000000-0005-0000-0000-00009B3E0000}"/>
    <cellStyle name="Eingabe 2 7 5 3" xfId="10669" xr:uid="{00000000-0005-0000-0000-00009C3E0000}"/>
    <cellStyle name="Eingabe 2 7 5 3 2" xfId="22397" xr:uid="{00000000-0005-0000-0000-00009D3E0000}"/>
    <cellStyle name="Eingabe 2 7 5 3 3" xfId="34124" xr:uid="{00000000-0005-0000-0000-00009E3E0000}"/>
    <cellStyle name="Eingabe 2 7 5 4" xfId="14587" xr:uid="{00000000-0005-0000-0000-00009F3E0000}"/>
    <cellStyle name="Eingabe 2 7 5 5" xfId="26314" xr:uid="{00000000-0005-0000-0000-0000A03E0000}"/>
    <cellStyle name="Eingabe 2 7 6" xfId="4168" xr:uid="{00000000-0005-0000-0000-0000A13E0000}"/>
    <cellStyle name="Eingabe 2 7 6 2" xfId="15896" xr:uid="{00000000-0005-0000-0000-0000A23E0000}"/>
    <cellStyle name="Eingabe 2 7 6 3" xfId="27623" xr:uid="{00000000-0005-0000-0000-0000A33E0000}"/>
    <cellStyle name="Eingabe 2 7 7" xfId="8073" xr:uid="{00000000-0005-0000-0000-0000A43E0000}"/>
    <cellStyle name="Eingabe 2 7 7 2" xfId="19801" xr:uid="{00000000-0005-0000-0000-0000A53E0000}"/>
    <cellStyle name="Eingabe 2 7 7 3" xfId="31528" xr:uid="{00000000-0005-0000-0000-0000A63E0000}"/>
    <cellStyle name="Eingabe 2 7 8" xfId="11991" xr:uid="{00000000-0005-0000-0000-0000A73E0000}"/>
    <cellStyle name="Eingabe 2 7 9" xfId="23718" xr:uid="{00000000-0005-0000-0000-0000A83E0000}"/>
    <cellStyle name="Eingabe 2 8" xfId="214" xr:uid="{00000000-0005-0000-0000-0000A93E0000}"/>
    <cellStyle name="Eingabe 2 8 2" xfId="643" xr:uid="{00000000-0005-0000-0000-0000AA3E0000}"/>
    <cellStyle name="Eingabe 2 8 2 2" xfId="1941" xr:uid="{00000000-0005-0000-0000-0000AB3E0000}"/>
    <cellStyle name="Eingabe 2 8 2 2 2" xfId="5846" xr:uid="{00000000-0005-0000-0000-0000AC3E0000}"/>
    <cellStyle name="Eingabe 2 8 2 2 2 2" xfId="17574" xr:uid="{00000000-0005-0000-0000-0000AD3E0000}"/>
    <cellStyle name="Eingabe 2 8 2 2 2 3" xfId="29301" xr:uid="{00000000-0005-0000-0000-0000AE3E0000}"/>
    <cellStyle name="Eingabe 2 8 2 2 3" xfId="9751" xr:uid="{00000000-0005-0000-0000-0000AF3E0000}"/>
    <cellStyle name="Eingabe 2 8 2 2 3 2" xfId="21479" xr:uid="{00000000-0005-0000-0000-0000B03E0000}"/>
    <cellStyle name="Eingabe 2 8 2 2 3 3" xfId="33206" xr:uid="{00000000-0005-0000-0000-0000B13E0000}"/>
    <cellStyle name="Eingabe 2 8 2 2 4" xfId="13669" xr:uid="{00000000-0005-0000-0000-0000B23E0000}"/>
    <cellStyle name="Eingabe 2 8 2 2 5" xfId="25396" xr:uid="{00000000-0005-0000-0000-0000B33E0000}"/>
    <cellStyle name="Eingabe 2 8 2 3" xfId="3239" xr:uid="{00000000-0005-0000-0000-0000B43E0000}"/>
    <cellStyle name="Eingabe 2 8 2 3 2" xfId="7144" xr:uid="{00000000-0005-0000-0000-0000B53E0000}"/>
    <cellStyle name="Eingabe 2 8 2 3 2 2" xfId="18872" xr:uid="{00000000-0005-0000-0000-0000B63E0000}"/>
    <cellStyle name="Eingabe 2 8 2 3 2 3" xfId="30599" xr:uid="{00000000-0005-0000-0000-0000B73E0000}"/>
    <cellStyle name="Eingabe 2 8 2 3 3" xfId="11049" xr:uid="{00000000-0005-0000-0000-0000B83E0000}"/>
    <cellStyle name="Eingabe 2 8 2 3 3 2" xfId="22777" xr:uid="{00000000-0005-0000-0000-0000B93E0000}"/>
    <cellStyle name="Eingabe 2 8 2 3 3 3" xfId="34504" xr:uid="{00000000-0005-0000-0000-0000BA3E0000}"/>
    <cellStyle name="Eingabe 2 8 2 3 4" xfId="14967" xr:uid="{00000000-0005-0000-0000-0000BB3E0000}"/>
    <cellStyle name="Eingabe 2 8 2 3 5" xfId="26694" xr:uid="{00000000-0005-0000-0000-0000BC3E0000}"/>
    <cellStyle name="Eingabe 2 8 2 4" xfId="4548" xr:uid="{00000000-0005-0000-0000-0000BD3E0000}"/>
    <cellStyle name="Eingabe 2 8 2 4 2" xfId="16276" xr:uid="{00000000-0005-0000-0000-0000BE3E0000}"/>
    <cellStyle name="Eingabe 2 8 2 4 3" xfId="28003" xr:uid="{00000000-0005-0000-0000-0000BF3E0000}"/>
    <cellStyle name="Eingabe 2 8 2 5" xfId="8453" xr:uid="{00000000-0005-0000-0000-0000C03E0000}"/>
    <cellStyle name="Eingabe 2 8 2 5 2" xfId="20181" xr:uid="{00000000-0005-0000-0000-0000C13E0000}"/>
    <cellStyle name="Eingabe 2 8 2 5 3" xfId="31908" xr:uid="{00000000-0005-0000-0000-0000C23E0000}"/>
    <cellStyle name="Eingabe 2 8 2 6" xfId="12371" xr:uid="{00000000-0005-0000-0000-0000C33E0000}"/>
    <cellStyle name="Eingabe 2 8 2 7" xfId="24098" xr:uid="{00000000-0005-0000-0000-0000C43E0000}"/>
    <cellStyle name="Eingabe 2 8 3" xfId="1072" xr:uid="{00000000-0005-0000-0000-0000C53E0000}"/>
    <cellStyle name="Eingabe 2 8 3 2" xfId="2370" xr:uid="{00000000-0005-0000-0000-0000C63E0000}"/>
    <cellStyle name="Eingabe 2 8 3 2 2" xfId="6275" xr:uid="{00000000-0005-0000-0000-0000C73E0000}"/>
    <cellStyle name="Eingabe 2 8 3 2 2 2" xfId="18003" xr:uid="{00000000-0005-0000-0000-0000C83E0000}"/>
    <cellStyle name="Eingabe 2 8 3 2 2 3" xfId="29730" xr:uid="{00000000-0005-0000-0000-0000C93E0000}"/>
    <cellStyle name="Eingabe 2 8 3 2 3" xfId="10180" xr:uid="{00000000-0005-0000-0000-0000CA3E0000}"/>
    <cellStyle name="Eingabe 2 8 3 2 3 2" xfId="21908" xr:uid="{00000000-0005-0000-0000-0000CB3E0000}"/>
    <cellStyle name="Eingabe 2 8 3 2 3 3" xfId="33635" xr:uid="{00000000-0005-0000-0000-0000CC3E0000}"/>
    <cellStyle name="Eingabe 2 8 3 2 4" xfId="14098" xr:uid="{00000000-0005-0000-0000-0000CD3E0000}"/>
    <cellStyle name="Eingabe 2 8 3 2 5" xfId="25825" xr:uid="{00000000-0005-0000-0000-0000CE3E0000}"/>
    <cellStyle name="Eingabe 2 8 3 3" xfId="3668" xr:uid="{00000000-0005-0000-0000-0000CF3E0000}"/>
    <cellStyle name="Eingabe 2 8 3 3 2" xfId="7573" xr:uid="{00000000-0005-0000-0000-0000D03E0000}"/>
    <cellStyle name="Eingabe 2 8 3 3 2 2" xfId="19301" xr:uid="{00000000-0005-0000-0000-0000D13E0000}"/>
    <cellStyle name="Eingabe 2 8 3 3 2 3" xfId="31028" xr:uid="{00000000-0005-0000-0000-0000D23E0000}"/>
    <cellStyle name="Eingabe 2 8 3 3 3" xfId="11478" xr:uid="{00000000-0005-0000-0000-0000D33E0000}"/>
    <cellStyle name="Eingabe 2 8 3 3 3 2" xfId="23206" xr:uid="{00000000-0005-0000-0000-0000D43E0000}"/>
    <cellStyle name="Eingabe 2 8 3 3 3 3" xfId="34933" xr:uid="{00000000-0005-0000-0000-0000D53E0000}"/>
    <cellStyle name="Eingabe 2 8 3 3 4" xfId="15396" xr:uid="{00000000-0005-0000-0000-0000D63E0000}"/>
    <cellStyle name="Eingabe 2 8 3 3 5" xfId="27123" xr:uid="{00000000-0005-0000-0000-0000D73E0000}"/>
    <cellStyle name="Eingabe 2 8 3 4" xfId="4977" xr:uid="{00000000-0005-0000-0000-0000D83E0000}"/>
    <cellStyle name="Eingabe 2 8 3 4 2" xfId="16705" xr:uid="{00000000-0005-0000-0000-0000D93E0000}"/>
    <cellStyle name="Eingabe 2 8 3 4 3" xfId="28432" xr:uid="{00000000-0005-0000-0000-0000DA3E0000}"/>
    <cellStyle name="Eingabe 2 8 3 5" xfId="8882" xr:uid="{00000000-0005-0000-0000-0000DB3E0000}"/>
    <cellStyle name="Eingabe 2 8 3 5 2" xfId="20610" xr:uid="{00000000-0005-0000-0000-0000DC3E0000}"/>
    <cellStyle name="Eingabe 2 8 3 5 3" xfId="32337" xr:uid="{00000000-0005-0000-0000-0000DD3E0000}"/>
    <cellStyle name="Eingabe 2 8 3 6" xfId="12800" xr:uid="{00000000-0005-0000-0000-0000DE3E0000}"/>
    <cellStyle name="Eingabe 2 8 3 7" xfId="24527" xr:uid="{00000000-0005-0000-0000-0000DF3E0000}"/>
    <cellStyle name="Eingabe 2 8 4" xfId="1512" xr:uid="{00000000-0005-0000-0000-0000E03E0000}"/>
    <cellStyle name="Eingabe 2 8 4 2" xfId="5417" xr:uid="{00000000-0005-0000-0000-0000E13E0000}"/>
    <cellStyle name="Eingabe 2 8 4 2 2" xfId="17145" xr:uid="{00000000-0005-0000-0000-0000E23E0000}"/>
    <cellStyle name="Eingabe 2 8 4 2 3" xfId="28872" xr:uid="{00000000-0005-0000-0000-0000E33E0000}"/>
    <cellStyle name="Eingabe 2 8 4 3" xfId="9322" xr:uid="{00000000-0005-0000-0000-0000E43E0000}"/>
    <cellStyle name="Eingabe 2 8 4 3 2" xfId="21050" xr:uid="{00000000-0005-0000-0000-0000E53E0000}"/>
    <cellStyle name="Eingabe 2 8 4 3 3" xfId="32777" xr:uid="{00000000-0005-0000-0000-0000E63E0000}"/>
    <cellStyle name="Eingabe 2 8 4 4" xfId="13240" xr:uid="{00000000-0005-0000-0000-0000E73E0000}"/>
    <cellStyle name="Eingabe 2 8 4 5" xfId="24967" xr:uid="{00000000-0005-0000-0000-0000E83E0000}"/>
    <cellStyle name="Eingabe 2 8 5" xfId="2810" xr:uid="{00000000-0005-0000-0000-0000E93E0000}"/>
    <cellStyle name="Eingabe 2 8 5 2" xfId="6715" xr:uid="{00000000-0005-0000-0000-0000EA3E0000}"/>
    <cellStyle name="Eingabe 2 8 5 2 2" xfId="18443" xr:uid="{00000000-0005-0000-0000-0000EB3E0000}"/>
    <cellStyle name="Eingabe 2 8 5 2 3" xfId="30170" xr:uid="{00000000-0005-0000-0000-0000EC3E0000}"/>
    <cellStyle name="Eingabe 2 8 5 3" xfId="10620" xr:uid="{00000000-0005-0000-0000-0000ED3E0000}"/>
    <cellStyle name="Eingabe 2 8 5 3 2" xfId="22348" xr:uid="{00000000-0005-0000-0000-0000EE3E0000}"/>
    <cellStyle name="Eingabe 2 8 5 3 3" xfId="34075" xr:uid="{00000000-0005-0000-0000-0000EF3E0000}"/>
    <cellStyle name="Eingabe 2 8 5 4" xfId="14538" xr:uid="{00000000-0005-0000-0000-0000F03E0000}"/>
    <cellStyle name="Eingabe 2 8 5 5" xfId="26265" xr:uid="{00000000-0005-0000-0000-0000F13E0000}"/>
    <cellStyle name="Eingabe 2 8 6" xfId="4119" xr:uid="{00000000-0005-0000-0000-0000F23E0000}"/>
    <cellStyle name="Eingabe 2 8 6 2" xfId="15847" xr:uid="{00000000-0005-0000-0000-0000F33E0000}"/>
    <cellStyle name="Eingabe 2 8 6 3" xfId="27574" xr:uid="{00000000-0005-0000-0000-0000F43E0000}"/>
    <cellStyle name="Eingabe 2 8 7" xfId="8024" xr:uid="{00000000-0005-0000-0000-0000F53E0000}"/>
    <cellStyle name="Eingabe 2 8 7 2" xfId="19752" xr:uid="{00000000-0005-0000-0000-0000F63E0000}"/>
    <cellStyle name="Eingabe 2 8 7 3" xfId="31479" xr:uid="{00000000-0005-0000-0000-0000F73E0000}"/>
    <cellStyle name="Eingabe 2 8 8" xfId="11942" xr:uid="{00000000-0005-0000-0000-0000F83E0000}"/>
    <cellStyle name="Eingabe 2 8 9" xfId="23669" xr:uid="{00000000-0005-0000-0000-0000F93E0000}"/>
    <cellStyle name="Eingabe 2 9" xfId="248" xr:uid="{00000000-0005-0000-0000-0000FA3E0000}"/>
    <cellStyle name="Eingabe 2 9 2" xfId="677" xr:uid="{00000000-0005-0000-0000-0000FB3E0000}"/>
    <cellStyle name="Eingabe 2 9 2 2" xfId="1975" xr:uid="{00000000-0005-0000-0000-0000FC3E0000}"/>
    <cellStyle name="Eingabe 2 9 2 2 2" xfId="5880" xr:uid="{00000000-0005-0000-0000-0000FD3E0000}"/>
    <cellStyle name="Eingabe 2 9 2 2 2 2" xfId="17608" xr:uid="{00000000-0005-0000-0000-0000FE3E0000}"/>
    <cellStyle name="Eingabe 2 9 2 2 2 3" xfId="29335" xr:uid="{00000000-0005-0000-0000-0000FF3E0000}"/>
    <cellStyle name="Eingabe 2 9 2 2 3" xfId="9785" xr:uid="{00000000-0005-0000-0000-0000003F0000}"/>
    <cellStyle name="Eingabe 2 9 2 2 3 2" xfId="21513" xr:uid="{00000000-0005-0000-0000-0000013F0000}"/>
    <cellStyle name="Eingabe 2 9 2 2 3 3" xfId="33240" xr:uid="{00000000-0005-0000-0000-0000023F0000}"/>
    <cellStyle name="Eingabe 2 9 2 2 4" xfId="13703" xr:uid="{00000000-0005-0000-0000-0000033F0000}"/>
    <cellStyle name="Eingabe 2 9 2 2 5" xfId="25430" xr:uid="{00000000-0005-0000-0000-0000043F0000}"/>
    <cellStyle name="Eingabe 2 9 2 3" xfId="3273" xr:uid="{00000000-0005-0000-0000-0000053F0000}"/>
    <cellStyle name="Eingabe 2 9 2 3 2" xfId="7178" xr:uid="{00000000-0005-0000-0000-0000063F0000}"/>
    <cellStyle name="Eingabe 2 9 2 3 2 2" xfId="18906" xr:uid="{00000000-0005-0000-0000-0000073F0000}"/>
    <cellStyle name="Eingabe 2 9 2 3 2 3" xfId="30633" xr:uid="{00000000-0005-0000-0000-0000083F0000}"/>
    <cellStyle name="Eingabe 2 9 2 3 3" xfId="11083" xr:uid="{00000000-0005-0000-0000-0000093F0000}"/>
    <cellStyle name="Eingabe 2 9 2 3 3 2" xfId="22811" xr:uid="{00000000-0005-0000-0000-00000A3F0000}"/>
    <cellStyle name="Eingabe 2 9 2 3 3 3" xfId="34538" xr:uid="{00000000-0005-0000-0000-00000B3F0000}"/>
    <cellStyle name="Eingabe 2 9 2 3 4" xfId="15001" xr:uid="{00000000-0005-0000-0000-00000C3F0000}"/>
    <cellStyle name="Eingabe 2 9 2 3 5" xfId="26728" xr:uid="{00000000-0005-0000-0000-00000D3F0000}"/>
    <cellStyle name="Eingabe 2 9 2 4" xfId="4582" xr:uid="{00000000-0005-0000-0000-00000E3F0000}"/>
    <cellStyle name="Eingabe 2 9 2 4 2" xfId="16310" xr:uid="{00000000-0005-0000-0000-00000F3F0000}"/>
    <cellStyle name="Eingabe 2 9 2 4 3" xfId="28037" xr:uid="{00000000-0005-0000-0000-0000103F0000}"/>
    <cellStyle name="Eingabe 2 9 2 5" xfId="8487" xr:uid="{00000000-0005-0000-0000-0000113F0000}"/>
    <cellStyle name="Eingabe 2 9 2 5 2" xfId="20215" xr:uid="{00000000-0005-0000-0000-0000123F0000}"/>
    <cellStyle name="Eingabe 2 9 2 5 3" xfId="31942" xr:uid="{00000000-0005-0000-0000-0000133F0000}"/>
    <cellStyle name="Eingabe 2 9 2 6" xfId="12405" xr:uid="{00000000-0005-0000-0000-0000143F0000}"/>
    <cellStyle name="Eingabe 2 9 2 7" xfId="24132" xr:uid="{00000000-0005-0000-0000-0000153F0000}"/>
    <cellStyle name="Eingabe 2 9 3" xfId="1106" xr:uid="{00000000-0005-0000-0000-0000163F0000}"/>
    <cellStyle name="Eingabe 2 9 3 2" xfId="2404" xr:uid="{00000000-0005-0000-0000-0000173F0000}"/>
    <cellStyle name="Eingabe 2 9 3 2 2" xfId="6309" xr:uid="{00000000-0005-0000-0000-0000183F0000}"/>
    <cellStyle name="Eingabe 2 9 3 2 2 2" xfId="18037" xr:uid="{00000000-0005-0000-0000-0000193F0000}"/>
    <cellStyle name="Eingabe 2 9 3 2 2 3" xfId="29764" xr:uid="{00000000-0005-0000-0000-00001A3F0000}"/>
    <cellStyle name="Eingabe 2 9 3 2 3" xfId="10214" xr:uid="{00000000-0005-0000-0000-00001B3F0000}"/>
    <cellStyle name="Eingabe 2 9 3 2 3 2" xfId="21942" xr:uid="{00000000-0005-0000-0000-00001C3F0000}"/>
    <cellStyle name="Eingabe 2 9 3 2 3 3" xfId="33669" xr:uid="{00000000-0005-0000-0000-00001D3F0000}"/>
    <cellStyle name="Eingabe 2 9 3 2 4" xfId="14132" xr:uid="{00000000-0005-0000-0000-00001E3F0000}"/>
    <cellStyle name="Eingabe 2 9 3 2 5" xfId="25859" xr:uid="{00000000-0005-0000-0000-00001F3F0000}"/>
    <cellStyle name="Eingabe 2 9 3 3" xfId="3702" xr:uid="{00000000-0005-0000-0000-0000203F0000}"/>
    <cellStyle name="Eingabe 2 9 3 3 2" xfId="7607" xr:uid="{00000000-0005-0000-0000-0000213F0000}"/>
    <cellStyle name="Eingabe 2 9 3 3 2 2" xfId="19335" xr:uid="{00000000-0005-0000-0000-0000223F0000}"/>
    <cellStyle name="Eingabe 2 9 3 3 2 3" xfId="31062" xr:uid="{00000000-0005-0000-0000-0000233F0000}"/>
    <cellStyle name="Eingabe 2 9 3 3 3" xfId="11512" xr:uid="{00000000-0005-0000-0000-0000243F0000}"/>
    <cellStyle name="Eingabe 2 9 3 3 3 2" xfId="23240" xr:uid="{00000000-0005-0000-0000-0000253F0000}"/>
    <cellStyle name="Eingabe 2 9 3 3 3 3" xfId="34967" xr:uid="{00000000-0005-0000-0000-0000263F0000}"/>
    <cellStyle name="Eingabe 2 9 3 3 4" xfId="15430" xr:uid="{00000000-0005-0000-0000-0000273F0000}"/>
    <cellStyle name="Eingabe 2 9 3 3 5" xfId="27157" xr:uid="{00000000-0005-0000-0000-0000283F0000}"/>
    <cellStyle name="Eingabe 2 9 3 4" xfId="5011" xr:uid="{00000000-0005-0000-0000-0000293F0000}"/>
    <cellStyle name="Eingabe 2 9 3 4 2" xfId="16739" xr:uid="{00000000-0005-0000-0000-00002A3F0000}"/>
    <cellStyle name="Eingabe 2 9 3 4 3" xfId="28466" xr:uid="{00000000-0005-0000-0000-00002B3F0000}"/>
    <cellStyle name="Eingabe 2 9 3 5" xfId="8916" xr:uid="{00000000-0005-0000-0000-00002C3F0000}"/>
    <cellStyle name="Eingabe 2 9 3 5 2" xfId="20644" xr:uid="{00000000-0005-0000-0000-00002D3F0000}"/>
    <cellStyle name="Eingabe 2 9 3 5 3" xfId="32371" xr:uid="{00000000-0005-0000-0000-00002E3F0000}"/>
    <cellStyle name="Eingabe 2 9 3 6" xfId="12834" xr:uid="{00000000-0005-0000-0000-00002F3F0000}"/>
    <cellStyle name="Eingabe 2 9 3 7" xfId="24561" xr:uid="{00000000-0005-0000-0000-0000303F0000}"/>
    <cellStyle name="Eingabe 2 9 4" xfId="1546" xr:uid="{00000000-0005-0000-0000-0000313F0000}"/>
    <cellStyle name="Eingabe 2 9 4 2" xfId="5451" xr:uid="{00000000-0005-0000-0000-0000323F0000}"/>
    <cellStyle name="Eingabe 2 9 4 2 2" xfId="17179" xr:uid="{00000000-0005-0000-0000-0000333F0000}"/>
    <cellStyle name="Eingabe 2 9 4 2 3" xfId="28906" xr:uid="{00000000-0005-0000-0000-0000343F0000}"/>
    <cellStyle name="Eingabe 2 9 4 3" xfId="9356" xr:uid="{00000000-0005-0000-0000-0000353F0000}"/>
    <cellStyle name="Eingabe 2 9 4 3 2" xfId="21084" xr:uid="{00000000-0005-0000-0000-0000363F0000}"/>
    <cellStyle name="Eingabe 2 9 4 3 3" xfId="32811" xr:uid="{00000000-0005-0000-0000-0000373F0000}"/>
    <cellStyle name="Eingabe 2 9 4 4" xfId="13274" xr:uid="{00000000-0005-0000-0000-0000383F0000}"/>
    <cellStyle name="Eingabe 2 9 4 5" xfId="25001" xr:uid="{00000000-0005-0000-0000-0000393F0000}"/>
    <cellStyle name="Eingabe 2 9 5" xfId="2844" xr:uid="{00000000-0005-0000-0000-00003A3F0000}"/>
    <cellStyle name="Eingabe 2 9 5 2" xfId="6749" xr:uid="{00000000-0005-0000-0000-00003B3F0000}"/>
    <cellStyle name="Eingabe 2 9 5 2 2" xfId="18477" xr:uid="{00000000-0005-0000-0000-00003C3F0000}"/>
    <cellStyle name="Eingabe 2 9 5 2 3" xfId="30204" xr:uid="{00000000-0005-0000-0000-00003D3F0000}"/>
    <cellStyle name="Eingabe 2 9 5 3" xfId="10654" xr:uid="{00000000-0005-0000-0000-00003E3F0000}"/>
    <cellStyle name="Eingabe 2 9 5 3 2" xfId="22382" xr:uid="{00000000-0005-0000-0000-00003F3F0000}"/>
    <cellStyle name="Eingabe 2 9 5 3 3" xfId="34109" xr:uid="{00000000-0005-0000-0000-0000403F0000}"/>
    <cellStyle name="Eingabe 2 9 5 4" xfId="14572" xr:uid="{00000000-0005-0000-0000-0000413F0000}"/>
    <cellStyle name="Eingabe 2 9 5 5" xfId="26299" xr:uid="{00000000-0005-0000-0000-0000423F0000}"/>
    <cellStyle name="Eingabe 2 9 6" xfId="4153" xr:uid="{00000000-0005-0000-0000-0000433F0000}"/>
    <cellStyle name="Eingabe 2 9 6 2" xfId="15881" xr:uid="{00000000-0005-0000-0000-0000443F0000}"/>
    <cellStyle name="Eingabe 2 9 6 3" xfId="27608" xr:uid="{00000000-0005-0000-0000-0000453F0000}"/>
    <cellStyle name="Eingabe 2 9 7" xfId="8058" xr:uid="{00000000-0005-0000-0000-0000463F0000}"/>
    <cellStyle name="Eingabe 2 9 7 2" xfId="19786" xr:uid="{00000000-0005-0000-0000-0000473F0000}"/>
    <cellStyle name="Eingabe 2 9 7 3" xfId="31513" xr:uid="{00000000-0005-0000-0000-0000483F0000}"/>
    <cellStyle name="Eingabe 2 9 8" xfId="11976" xr:uid="{00000000-0005-0000-0000-0000493F0000}"/>
    <cellStyle name="Eingabe 2 9 9" xfId="23703" xr:uid="{00000000-0005-0000-0000-00004A3F0000}"/>
    <cellStyle name="Eingabe 3" xfId="56" xr:uid="{00000000-0005-0000-0000-00004B3F0000}"/>
    <cellStyle name="Eingabe 3 10" xfId="268" xr:uid="{00000000-0005-0000-0000-00004C3F0000}"/>
    <cellStyle name="Eingabe 3 10 2" xfId="697" xr:uid="{00000000-0005-0000-0000-00004D3F0000}"/>
    <cellStyle name="Eingabe 3 10 2 2" xfId="1995" xr:uid="{00000000-0005-0000-0000-00004E3F0000}"/>
    <cellStyle name="Eingabe 3 10 2 2 2" xfId="5900" xr:uid="{00000000-0005-0000-0000-00004F3F0000}"/>
    <cellStyle name="Eingabe 3 10 2 2 2 2" xfId="17628" xr:uid="{00000000-0005-0000-0000-0000503F0000}"/>
    <cellStyle name="Eingabe 3 10 2 2 2 3" xfId="29355" xr:uid="{00000000-0005-0000-0000-0000513F0000}"/>
    <cellStyle name="Eingabe 3 10 2 2 3" xfId="9805" xr:uid="{00000000-0005-0000-0000-0000523F0000}"/>
    <cellStyle name="Eingabe 3 10 2 2 3 2" xfId="21533" xr:uid="{00000000-0005-0000-0000-0000533F0000}"/>
    <cellStyle name="Eingabe 3 10 2 2 3 3" xfId="33260" xr:uid="{00000000-0005-0000-0000-0000543F0000}"/>
    <cellStyle name="Eingabe 3 10 2 2 4" xfId="13723" xr:uid="{00000000-0005-0000-0000-0000553F0000}"/>
    <cellStyle name="Eingabe 3 10 2 2 5" xfId="25450" xr:uid="{00000000-0005-0000-0000-0000563F0000}"/>
    <cellStyle name="Eingabe 3 10 2 3" xfId="3293" xr:uid="{00000000-0005-0000-0000-0000573F0000}"/>
    <cellStyle name="Eingabe 3 10 2 3 2" xfId="7198" xr:uid="{00000000-0005-0000-0000-0000583F0000}"/>
    <cellStyle name="Eingabe 3 10 2 3 2 2" xfId="18926" xr:uid="{00000000-0005-0000-0000-0000593F0000}"/>
    <cellStyle name="Eingabe 3 10 2 3 2 3" xfId="30653" xr:uid="{00000000-0005-0000-0000-00005A3F0000}"/>
    <cellStyle name="Eingabe 3 10 2 3 3" xfId="11103" xr:uid="{00000000-0005-0000-0000-00005B3F0000}"/>
    <cellStyle name="Eingabe 3 10 2 3 3 2" xfId="22831" xr:uid="{00000000-0005-0000-0000-00005C3F0000}"/>
    <cellStyle name="Eingabe 3 10 2 3 3 3" xfId="34558" xr:uid="{00000000-0005-0000-0000-00005D3F0000}"/>
    <cellStyle name="Eingabe 3 10 2 3 4" xfId="15021" xr:uid="{00000000-0005-0000-0000-00005E3F0000}"/>
    <cellStyle name="Eingabe 3 10 2 3 5" xfId="26748" xr:uid="{00000000-0005-0000-0000-00005F3F0000}"/>
    <cellStyle name="Eingabe 3 10 2 4" xfId="4602" xr:uid="{00000000-0005-0000-0000-0000603F0000}"/>
    <cellStyle name="Eingabe 3 10 2 4 2" xfId="16330" xr:uid="{00000000-0005-0000-0000-0000613F0000}"/>
    <cellStyle name="Eingabe 3 10 2 4 3" xfId="28057" xr:uid="{00000000-0005-0000-0000-0000623F0000}"/>
    <cellStyle name="Eingabe 3 10 2 5" xfId="8507" xr:uid="{00000000-0005-0000-0000-0000633F0000}"/>
    <cellStyle name="Eingabe 3 10 2 5 2" xfId="20235" xr:uid="{00000000-0005-0000-0000-0000643F0000}"/>
    <cellStyle name="Eingabe 3 10 2 5 3" xfId="31962" xr:uid="{00000000-0005-0000-0000-0000653F0000}"/>
    <cellStyle name="Eingabe 3 10 2 6" xfId="12425" xr:uid="{00000000-0005-0000-0000-0000663F0000}"/>
    <cellStyle name="Eingabe 3 10 2 7" xfId="24152" xr:uid="{00000000-0005-0000-0000-0000673F0000}"/>
    <cellStyle name="Eingabe 3 10 3" xfId="1126" xr:uid="{00000000-0005-0000-0000-0000683F0000}"/>
    <cellStyle name="Eingabe 3 10 3 2" xfId="2424" xr:uid="{00000000-0005-0000-0000-0000693F0000}"/>
    <cellStyle name="Eingabe 3 10 3 2 2" xfId="6329" xr:uid="{00000000-0005-0000-0000-00006A3F0000}"/>
    <cellStyle name="Eingabe 3 10 3 2 2 2" xfId="18057" xr:uid="{00000000-0005-0000-0000-00006B3F0000}"/>
    <cellStyle name="Eingabe 3 10 3 2 2 3" xfId="29784" xr:uid="{00000000-0005-0000-0000-00006C3F0000}"/>
    <cellStyle name="Eingabe 3 10 3 2 3" xfId="10234" xr:uid="{00000000-0005-0000-0000-00006D3F0000}"/>
    <cellStyle name="Eingabe 3 10 3 2 3 2" xfId="21962" xr:uid="{00000000-0005-0000-0000-00006E3F0000}"/>
    <cellStyle name="Eingabe 3 10 3 2 3 3" xfId="33689" xr:uid="{00000000-0005-0000-0000-00006F3F0000}"/>
    <cellStyle name="Eingabe 3 10 3 2 4" xfId="14152" xr:uid="{00000000-0005-0000-0000-0000703F0000}"/>
    <cellStyle name="Eingabe 3 10 3 2 5" xfId="25879" xr:uid="{00000000-0005-0000-0000-0000713F0000}"/>
    <cellStyle name="Eingabe 3 10 3 3" xfId="3722" xr:uid="{00000000-0005-0000-0000-0000723F0000}"/>
    <cellStyle name="Eingabe 3 10 3 3 2" xfId="7627" xr:uid="{00000000-0005-0000-0000-0000733F0000}"/>
    <cellStyle name="Eingabe 3 10 3 3 2 2" xfId="19355" xr:uid="{00000000-0005-0000-0000-0000743F0000}"/>
    <cellStyle name="Eingabe 3 10 3 3 2 3" xfId="31082" xr:uid="{00000000-0005-0000-0000-0000753F0000}"/>
    <cellStyle name="Eingabe 3 10 3 3 3" xfId="11532" xr:uid="{00000000-0005-0000-0000-0000763F0000}"/>
    <cellStyle name="Eingabe 3 10 3 3 3 2" xfId="23260" xr:uid="{00000000-0005-0000-0000-0000773F0000}"/>
    <cellStyle name="Eingabe 3 10 3 3 3 3" xfId="34987" xr:uid="{00000000-0005-0000-0000-0000783F0000}"/>
    <cellStyle name="Eingabe 3 10 3 3 4" xfId="15450" xr:uid="{00000000-0005-0000-0000-0000793F0000}"/>
    <cellStyle name="Eingabe 3 10 3 3 5" xfId="27177" xr:uid="{00000000-0005-0000-0000-00007A3F0000}"/>
    <cellStyle name="Eingabe 3 10 3 4" xfId="5031" xr:uid="{00000000-0005-0000-0000-00007B3F0000}"/>
    <cellStyle name="Eingabe 3 10 3 4 2" xfId="16759" xr:uid="{00000000-0005-0000-0000-00007C3F0000}"/>
    <cellStyle name="Eingabe 3 10 3 4 3" xfId="28486" xr:uid="{00000000-0005-0000-0000-00007D3F0000}"/>
    <cellStyle name="Eingabe 3 10 3 5" xfId="8936" xr:uid="{00000000-0005-0000-0000-00007E3F0000}"/>
    <cellStyle name="Eingabe 3 10 3 5 2" xfId="20664" xr:uid="{00000000-0005-0000-0000-00007F3F0000}"/>
    <cellStyle name="Eingabe 3 10 3 5 3" xfId="32391" xr:uid="{00000000-0005-0000-0000-0000803F0000}"/>
    <cellStyle name="Eingabe 3 10 3 6" xfId="12854" xr:uid="{00000000-0005-0000-0000-0000813F0000}"/>
    <cellStyle name="Eingabe 3 10 3 7" xfId="24581" xr:uid="{00000000-0005-0000-0000-0000823F0000}"/>
    <cellStyle name="Eingabe 3 10 4" xfId="1566" xr:uid="{00000000-0005-0000-0000-0000833F0000}"/>
    <cellStyle name="Eingabe 3 10 4 2" xfId="5471" xr:uid="{00000000-0005-0000-0000-0000843F0000}"/>
    <cellStyle name="Eingabe 3 10 4 2 2" xfId="17199" xr:uid="{00000000-0005-0000-0000-0000853F0000}"/>
    <cellStyle name="Eingabe 3 10 4 2 3" xfId="28926" xr:uid="{00000000-0005-0000-0000-0000863F0000}"/>
    <cellStyle name="Eingabe 3 10 4 3" xfId="9376" xr:uid="{00000000-0005-0000-0000-0000873F0000}"/>
    <cellStyle name="Eingabe 3 10 4 3 2" xfId="21104" xr:uid="{00000000-0005-0000-0000-0000883F0000}"/>
    <cellStyle name="Eingabe 3 10 4 3 3" xfId="32831" xr:uid="{00000000-0005-0000-0000-0000893F0000}"/>
    <cellStyle name="Eingabe 3 10 4 4" xfId="13294" xr:uid="{00000000-0005-0000-0000-00008A3F0000}"/>
    <cellStyle name="Eingabe 3 10 4 5" xfId="25021" xr:uid="{00000000-0005-0000-0000-00008B3F0000}"/>
    <cellStyle name="Eingabe 3 10 5" xfId="2864" xr:uid="{00000000-0005-0000-0000-00008C3F0000}"/>
    <cellStyle name="Eingabe 3 10 5 2" xfId="6769" xr:uid="{00000000-0005-0000-0000-00008D3F0000}"/>
    <cellStyle name="Eingabe 3 10 5 2 2" xfId="18497" xr:uid="{00000000-0005-0000-0000-00008E3F0000}"/>
    <cellStyle name="Eingabe 3 10 5 2 3" xfId="30224" xr:uid="{00000000-0005-0000-0000-00008F3F0000}"/>
    <cellStyle name="Eingabe 3 10 5 3" xfId="10674" xr:uid="{00000000-0005-0000-0000-0000903F0000}"/>
    <cellStyle name="Eingabe 3 10 5 3 2" xfId="22402" xr:uid="{00000000-0005-0000-0000-0000913F0000}"/>
    <cellStyle name="Eingabe 3 10 5 3 3" xfId="34129" xr:uid="{00000000-0005-0000-0000-0000923F0000}"/>
    <cellStyle name="Eingabe 3 10 5 4" xfId="14592" xr:uid="{00000000-0005-0000-0000-0000933F0000}"/>
    <cellStyle name="Eingabe 3 10 5 5" xfId="26319" xr:uid="{00000000-0005-0000-0000-0000943F0000}"/>
    <cellStyle name="Eingabe 3 10 6" xfId="4173" xr:uid="{00000000-0005-0000-0000-0000953F0000}"/>
    <cellStyle name="Eingabe 3 10 6 2" xfId="15901" xr:uid="{00000000-0005-0000-0000-0000963F0000}"/>
    <cellStyle name="Eingabe 3 10 6 3" xfId="27628" xr:uid="{00000000-0005-0000-0000-0000973F0000}"/>
    <cellStyle name="Eingabe 3 10 7" xfId="8078" xr:uid="{00000000-0005-0000-0000-0000983F0000}"/>
    <cellStyle name="Eingabe 3 10 7 2" xfId="19806" xr:uid="{00000000-0005-0000-0000-0000993F0000}"/>
    <cellStyle name="Eingabe 3 10 7 3" xfId="31533" xr:uid="{00000000-0005-0000-0000-00009A3F0000}"/>
    <cellStyle name="Eingabe 3 10 8" xfId="11996" xr:uid="{00000000-0005-0000-0000-00009B3F0000}"/>
    <cellStyle name="Eingabe 3 10 9" xfId="23723" xr:uid="{00000000-0005-0000-0000-00009C3F0000}"/>
    <cellStyle name="Eingabe 3 11" xfId="254" xr:uid="{00000000-0005-0000-0000-00009D3F0000}"/>
    <cellStyle name="Eingabe 3 11 2" xfId="683" xr:uid="{00000000-0005-0000-0000-00009E3F0000}"/>
    <cellStyle name="Eingabe 3 11 2 2" xfId="1981" xr:uid="{00000000-0005-0000-0000-00009F3F0000}"/>
    <cellStyle name="Eingabe 3 11 2 2 2" xfId="5886" xr:uid="{00000000-0005-0000-0000-0000A03F0000}"/>
    <cellStyle name="Eingabe 3 11 2 2 2 2" xfId="17614" xr:uid="{00000000-0005-0000-0000-0000A13F0000}"/>
    <cellStyle name="Eingabe 3 11 2 2 2 3" xfId="29341" xr:uid="{00000000-0005-0000-0000-0000A23F0000}"/>
    <cellStyle name="Eingabe 3 11 2 2 3" xfId="9791" xr:uid="{00000000-0005-0000-0000-0000A33F0000}"/>
    <cellStyle name="Eingabe 3 11 2 2 3 2" xfId="21519" xr:uid="{00000000-0005-0000-0000-0000A43F0000}"/>
    <cellStyle name="Eingabe 3 11 2 2 3 3" xfId="33246" xr:uid="{00000000-0005-0000-0000-0000A53F0000}"/>
    <cellStyle name="Eingabe 3 11 2 2 4" xfId="13709" xr:uid="{00000000-0005-0000-0000-0000A63F0000}"/>
    <cellStyle name="Eingabe 3 11 2 2 5" xfId="25436" xr:uid="{00000000-0005-0000-0000-0000A73F0000}"/>
    <cellStyle name="Eingabe 3 11 2 3" xfId="3279" xr:uid="{00000000-0005-0000-0000-0000A83F0000}"/>
    <cellStyle name="Eingabe 3 11 2 3 2" xfId="7184" xr:uid="{00000000-0005-0000-0000-0000A93F0000}"/>
    <cellStyle name="Eingabe 3 11 2 3 2 2" xfId="18912" xr:uid="{00000000-0005-0000-0000-0000AA3F0000}"/>
    <cellStyle name="Eingabe 3 11 2 3 2 3" xfId="30639" xr:uid="{00000000-0005-0000-0000-0000AB3F0000}"/>
    <cellStyle name="Eingabe 3 11 2 3 3" xfId="11089" xr:uid="{00000000-0005-0000-0000-0000AC3F0000}"/>
    <cellStyle name="Eingabe 3 11 2 3 3 2" xfId="22817" xr:uid="{00000000-0005-0000-0000-0000AD3F0000}"/>
    <cellStyle name="Eingabe 3 11 2 3 3 3" xfId="34544" xr:uid="{00000000-0005-0000-0000-0000AE3F0000}"/>
    <cellStyle name="Eingabe 3 11 2 3 4" xfId="15007" xr:uid="{00000000-0005-0000-0000-0000AF3F0000}"/>
    <cellStyle name="Eingabe 3 11 2 3 5" xfId="26734" xr:uid="{00000000-0005-0000-0000-0000B03F0000}"/>
    <cellStyle name="Eingabe 3 11 2 4" xfId="4588" xr:uid="{00000000-0005-0000-0000-0000B13F0000}"/>
    <cellStyle name="Eingabe 3 11 2 4 2" xfId="16316" xr:uid="{00000000-0005-0000-0000-0000B23F0000}"/>
    <cellStyle name="Eingabe 3 11 2 4 3" xfId="28043" xr:uid="{00000000-0005-0000-0000-0000B33F0000}"/>
    <cellStyle name="Eingabe 3 11 2 5" xfId="8493" xr:uid="{00000000-0005-0000-0000-0000B43F0000}"/>
    <cellStyle name="Eingabe 3 11 2 5 2" xfId="20221" xr:uid="{00000000-0005-0000-0000-0000B53F0000}"/>
    <cellStyle name="Eingabe 3 11 2 5 3" xfId="31948" xr:uid="{00000000-0005-0000-0000-0000B63F0000}"/>
    <cellStyle name="Eingabe 3 11 2 6" xfId="12411" xr:uid="{00000000-0005-0000-0000-0000B73F0000}"/>
    <cellStyle name="Eingabe 3 11 2 7" xfId="24138" xr:uid="{00000000-0005-0000-0000-0000B83F0000}"/>
    <cellStyle name="Eingabe 3 11 3" xfId="1112" xr:uid="{00000000-0005-0000-0000-0000B93F0000}"/>
    <cellStyle name="Eingabe 3 11 3 2" xfId="2410" xr:uid="{00000000-0005-0000-0000-0000BA3F0000}"/>
    <cellStyle name="Eingabe 3 11 3 2 2" xfId="6315" xr:uid="{00000000-0005-0000-0000-0000BB3F0000}"/>
    <cellStyle name="Eingabe 3 11 3 2 2 2" xfId="18043" xr:uid="{00000000-0005-0000-0000-0000BC3F0000}"/>
    <cellStyle name="Eingabe 3 11 3 2 2 3" xfId="29770" xr:uid="{00000000-0005-0000-0000-0000BD3F0000}"/>
    <cellStyle name="Eingabe 3 11 3 2 3" xfId="10220" xr:uid="{00000000-0005-0000-0000-0000BE3F0000}"/>
    <cellStyle name="Eingabe 3 11 3 2 3 2" xfId="21948" xr:uid="{00000000-0005-0000-0000-0000BF3F0000}"/>
    <cellStyle name="Eingabe 3 11 3 2 3 3" xfId="33675" xr:uid="{00000000-0005-0000-0000-0000C03F0000}"/>
    <cellStyle name="Eingabe 3 11 3 2 4" xfId="14138" xr:uid="{00000000-0005-0000-0000-0000C13F0000}"/>
    <cellStyle name="Eingabe 3 11 3 2 5" xfId="25865" xr:uid="{00000000-0005-0000-0000-0000C23F0000}"/>
    <cellStyle name="Eingabe 3 11 3 3" xfId="3708" xr:uid="{00000000-0005-0000-0000-0000C33F0000}"/>
    <cellStyle name="Eingabe 3 11 3 3 2" xfId="7613" xr:uid="{00000000-0005-0000-0000-0000C43F0000}"/>
    <cellStyle name="Eingabe 3 11 3 3 2 2" xfId="19341" xr:uid="{00000000-0005-0000-0000-0000C53F0000}"/>
    <cellStyle name="Eingabe 3 11 3 3 2 3" xfId="31068" xr:uid="{00000000-0005-0000-0000-0000C63F0000}"/>
    <cellStyle name="Eingabe 3 11 3 3 3" xfId="11518" xr:uid="{00000000-0005-0000-0000-0000C73F0000}"/>
    <cellStyle name="Eingabe 3 11 3 3 3 2" xfId="23246" xr:uid="{00000000-0005-0000-0000-0000C83F0000}"/>
    <cellStyle name="Eingabe 3 11 3 3 3 3" xfId="34973" xr:uid="{00000000-0005-0000-0000-0000C93F0000}"/>
    <cellStyle name="Eingabe 3 11 3 3 4" xfId="15436" xr:uid="{00000000-0005-0000-0000-0000CA3F0000}"/>
    <cellStyle name="Eingabe 3 11 3 3 5" xfId="27163" xr:uid="{00000000-0005-0000-0000-0000CB3F0000}"/>
    <cellStyle name="Eingabe 3 11 3 4" xfId="5017" xr:uid="{00000000-0005-0000-0000-0000CC3F0000}"/>
    <cellStyle name="Eingabe 3 11 3 4 2" xfId="16745" xr:uid="{00000000-0005-0000-0000-0000CD3F0000}"/>
    <cellStyle name="Eingabe 3 11 3 4 3" xfId="28472" xr:uid="{00000000-0005-0000-0000-0000CE3F0000}"/>
    <cellStyle name="Eingabe 3 11 3 5" xfId="8922" xr:uid="{00000000-0005-0000-0000-0000CF3F0000}"/>
    <cellStyle name="Eingabe 3 11 3 5 2" xfId="20650" xr:uid="{00000000-0005-0000-0000-0000D03F0000}"/>
    <cellStyle name="Eingabe 3 11 3 5 3" xfId="32377" xr:uid="{00000000-0005-0000-0000-0000D13F0000}"/>
    <cellStyle name="Eingabe 3 11 3 6" xfId="12840" xr:uid="{00000000-0005-0000-0000-0000D23F0000}"/>
    <cellStyle name="Eingabe 3 11 3 7" xfId="24567" xr:uid="{00000000-0005-0000-0000-0000D33F0000}"/>
    <cellStyle name="Eingabe 3 11 4" xfId="1552" xr:uid="{00000000-0005-0000-0000-0000D43F0000}"/>
    <cellStyle name="Eingabe 3 11 4 2" xfId="5457" xr:uid="{00000000-0005-0000-0000-0000D53F0000}"/>
    <cellStyle name="Eingabe 3 11 4 2 2" xfId="17185" xr:uid="{00000000-0005-0000-0000-0000D63F0000}"/>
    <cellStyle name="Eingabe 3 11 4 2 3" xfId="28912" xr:uid="{00000000-0005-0000-0000-0000D73F0000}"/>
    <cellStyle name="Eingabe 3 11 4 3" xfId="9362" xr:uid="{00000000-0005-0000-0000-0000D83F0000}"/>
    <cellStyle name="Eingabe 3 11 4 3 2" xfId="21090" xr:uid="{00000000-0005-0000-0000-0000D93F0000}"/>
    <cellStyle name="Eingabe 3 11 4 3 3" xfId="32817" xr:uid="{00000000-0005-0000-0000-0000DA3F0000}"/>
    <cellStyle name="Eingabe 3 11 4 4" xfId="13280" xr:uid="{00000000-0005-0000-0000-0000DB3F0000}"/>
    <cellStyle name="Eingabe 3 11 4 5" xfId="25007" xr:uid="{00000000-0005-0000-0000-0000DC3F0000}"/>
    <cellStyle name="Eingabe 3 11 5" xfId="2850" xr:uid="{00000000-0005-0000-0000-0000DD3F0000}"/>
    <cellStyle name="Eingabe 3 11 5 2" xfId="6755" xr:uid="{00000000-0005-0000-0000-0000DE3F0000}"/>
    <cellStyle name="Eingabe 3 11 5 2 2" xfId="18483" xr:uid="{00000000-0005-0000-0000-0000DF3F0000}"/>
    <cellStyle name="Eingabe 3 11 5 2 3" xfId="30210" xr:uid="{00000000-0005-0000-0000-0000E03F0000}"/>
    <cellStyle name="Eingabe 3 11 5 3" xfId="10660" xr:uid="{00000000-0005-0000-0000-0000E13F0000}"/>
    <cellStyle name="Eingabe 3 11 5 3 2" xfId="22388" xr:uid="{00000000-0005-0000-0000-0000E23F0000}"/>
    <cellStyle name="Eingabe 3 11 5 3 3" xfId="34115" xr:uid="{00000000-0005-0000-0000-0000E33F0000}"/>
    <cellStyle name="Eingabe 3 11 5 4" xfId="14578" xr:uid="{00000000-0005-0000-0000-0000E43F0000}"/>
    <cellStyle name="Eingabe 3 11 5 5" xfId="26305" xr:uid="{00000000-0005-0000-0000-0000E53F0000}"/>
    <cellStyle name="Eingabe 3 11 6" xfId="4159" xr:uid="{00000000-0005-0000-0000-0000E63F0000}"/>
    <cellStyle name="Eingabe 3 11 6 2" xfId="15887" xr:uid="{00000000-0005-0000-0000-0000E73F0000}"/>
    <cellStyle name="Eingabe 3 11 6 3" xfId="27614" xr:uid="{00000000-0005-0000-0000-0000E83F0000}"/>
    <cellStyle name="Eingabe 3 11 7" xfId="8064" xr:uid="{00000000-0005-0000-0000-0000E93F0000}"/>
    <cellStyle name="Eingabe 3 11 7 2" xfId="19792" xr:uid="{00000000-0005-0000-0000-0000EA3F0000}"/>
    <cellStyle name="Eingabe 3 11 7 3" xfId="31519" xr:uid="{00000000-0005-0000-0000-0000EB3F0000}"/>
    <cellStyle name="Eingabe 3 11 8" xfId="11982" xr:uid="{00000000-0005-0000-0000-0000EC3F0000}"/>
    <cellStyle name="Eingabe 3 11 9" xfId="23709" xr:uid="{00000000-0005-0000-0000-0000ED3F0000}"/>
    <cellStyle name="Eingabe 3 12" xfId="297" xr:uid="{00000000-0005-0000-0000-0000EE3F0000}"/>
    <cellStyle name="Eingabe 3 12 2" xfId="726" xr:uid="{00000000-0005-0000-0000-0000EF3F0000}"/>
    <cellStyle name="Eingabe 3 12 2 2" xfId="2024" xr:uid="{00000000-0005-0000-0000-0000F03F0000}"/>
    <cellStyle name="Eingabe 3 12 2 2 2" xfId="5929" xr:uid="{00000000-0005-0000-0000-0000F13F0000}"/>
    <cellStyle name="Eingabe 3 12 2 2 2 2" xfId="17657" xr:uid="{00000000-0005-0000-0000-0000F23F0000}"/>
    <cellStyle name="Eingabe 3 12 2 2 2 3" xfId="29384" xr:uid="{00000000-0005-0000-0000-0000F33F0000}"/>
    <cellStyle name="Eingabe 3 12 2 2 3" xfId="9834" xr:uid="{00000000-0005-0000-0000-0000F43F0000}"/>
    <cellStyle name="Eingabe 3 12 2 2 3 2" xfId="21562" xr:uid="{00000000-0005-0000-0000-0000F53F0000}"/>
    <cellStyle name="Eingabe 3 12 2 2 3 3" xfId="33289" xr:uid="{00000000-0005-0000-0000-0000F63F0000}"/>
    <cellStyle name="Eingabe 3 12 2 2 4" xfId="13752" xr:uid="{00000000-0005-0000-0000-0000F73F0000}"/>
    <cellStyle name="Eingabe 3 12 2 2 5" xfId="25479" xr:uid="{00000000-0005-0000-0000-0000F83F0000}"/>
    <cellStyle name="Eingabe 3 12 2 3" xfId="3322" xr:uid="{00000000-0005-0000-0000-0000F93F0000}"/>
    <cellStyle name="Eingabe 3 12 2 3 2" xfId="7227" xr:uid="{00000000-0005-0000-0000-0000FA3F0000}"/>
    <cellStyle name="Eingabe 3 12 2 3 2 2" xfId="18955" xr:uid="{00000000-0005-0000-0000-0000FB3F0000}"/>
    <cellStyle name="Eingabe 3 12 2 3 2 3" xfId="30682" xr:uid="{00000000-0005-0000-0000-0000FC3F0000}"/>
    <cellStyle name="Eingabe 3 12 2 3 3" xfId="11132" xr:uid="{00000000-0005-0000-0000-0000FD3F0000}"/>
    <cellStyle name="Eingabe 3 12 2 3 3 2" xfId="22860" xr:uid="{00000000-0005-0000-0000-0000FE3F0000}"/>
    <cellStyle name="Eingabe 3 12 2 3 3 3" xfId="34587" xr:uid="{00000000-0005-0000-0000-0000FF3F0000}"/>
    <cellStyle name="Eingabe 3 12 2 3 4" xfId="15050" xr:uid="{00000000-0005-0000-0000-000000400000}"/>
    <cellStyle name="Eingabe 3 12 2 3 5" xfId="26777" xr:uid="{00000000-0005-0000-0000-000001400000}"/>
    <cellStyle name="Eingabe 3 12 2 4" xfId="4631" xr:uid="{00000000-0005-0000-0000-000002400000}"/>
    <cellStyle name="Eingabe 3 12 2 4 2" xfId="16359" xr:uid="{00000000-0005-0000-0000-000003400000}"/>
    <cellStyle name="Eingabe 3 12 2 4 3" xfId="28086" xr:uid="{00000000-0005-0000-0000-000004400000}"/>
    <cellStyle name="Eingabe 3 12 2 5" xfId="8536" xr:uid="{00000000-0005-0000-0000-000005400000}"/>
    <cellStyle name="Eingabe 3 12 2 5 2" xfId="20264" xr:uid="{00000000-0005-0000-0000-000006400000}"/>
    <cellStyle name="Eingabe 3 12 2 5 3" xfId="31991" xr:uid="{00000000-0005-0000-0000-000007400000}"/>
    <cellStyle name="Eingabe 3 12 2 6" xfId="12454" xr:uid="{00000000-0005-0000-0000-000008400000}"/>
    <cellStyle name="Eingabe 3 12 2 7" xfId="24181" xr:uid="{00000000-0005-0000-0000-000009400000}"/>
    <cellStyle name="Eingabe 3 12 3" xfId="1155" xr:uid="{00000000-0005-0000-0000-00000A400000}"/>
    <cellStyle name="Eingabe 3 12 3 2" xfId="2453" xr:uid="{00000000-0005-0000-0000-00000B400000}"/>
    <cellStyle name="Eingabe 3 12 3 2 2" xfId="6358" xr:uid="{00000000-0005-0000-0000-00000C400000}"/>
    <cellStyle name="Eingabe 3 12 3 2 2 2" xfId="18086" xr:uid="{00000000-0005-0000-0000-00000D400000}"/>
    <cellStyle name="Eingabe 3 12 3 2 2 3" xfId="29813" xr:uid="{00000000-0005-0000-0000-00000E400000}"/>
    <cellStyle name="Eingabe 3 12 3 2 3" xfId="10263" xr:uid="{00000000-0005-0000-0000-00000F400000}"/>
    <cellStyle name="Eingabe 3 12 3 2 3 2" xfId="21991" xr:uid="{00000000-0005-0000-0000-000010400000}"/>
    <cellStyle name="Eingabe 3 12 3 2 3 3" xfId="33718" xr:uid="{00000000-0005-0000-0000-000011400000}"/>
    <cellStyle name="Eingabe 3 12 3 2 4" xfId="14181" xr:uid="{00000000-0005-0000-0000-000012400000}"/>
    <cellStyle name="Eingabe 3 12 3 2 5" xfId="25908" xr:uid="{00000000-0005-0000-0000-000013400000}"/>
    <cellStyle name="Eingabe 3 12 3 3" xfId="3751" xr:uid="{00000000-0005-0000-0000-000014400000}"/>
    <cellStyle name="Eingabe 3 12 3 3 2" xfId="7656" xr:uid="{00000000-0005-0000-0000-000015400000}"/>
    <cellStyle name="Eingabe 3 12 3 3 2 2" xfId="19384" xr:uid="{00000000-0005-0000-0000-000016400000}"/>
    <cellStyle name="Eingabe 3 12 3 3 2 3" xfId="31111" xr:uid="{00000000-0005-0000-0000-000017400000}"/>
    <cellStyle name="Eingabe 3 12 3 3 3" xfId="11561" xr:uid="{00000000-0005-0000-0000-000018400000}"/>
    <cellStyle name="Eingabe 3 12 3 3 3 2" xfId="23289" xr:uid="{00000000-0005-0000-0000-000019400000}"/>
    <cellStyle name="Eingabe 3 12 3 3 3 3" xfId="35016" xr:uid="{00000000-0005-0000-0000-00001A400000}"/>
    <cellStyle name="Eingabe 3 12 3 3 4" xfId="15479" xr:uid="{00000000-0005-0000-0000-00001B400000}"/>
    <cellStyle name="Eingabe 3 12 3 3 5" xfId="27206" xr:uid="{00000000-0005-0000-0000-00001C400000}"/>
    <cellStyle name="Eingabe 3 12 3 4" xfId="5060" xr:uid="{00000000-0005-0000-0000-00001D400000}"/>
    <cellStyle name="Eingabe 3 12 3 4 2" xfId="16788" xr:uid="{00000000-0005-0000-0000-00001E400000}"/>
    <cellStyle name="Eingabe 3 12 3 4 3" xfId="28515" xr:uid="{00000000-0005-0000-0000-00001F400000}"/>
    <cellStyle name="Eingabe 3 12 3 5" xfId="8965" xr:uid="{00000000-0005-0000-0000-000020400000}"/>
    <cellStyle name="Eingabe 3 12 3 5 2" xfId="20693" xr:uid="{00000000-0005-0000-0000-000021400000}"/>
    <cellStyle name="Eingabe 3 12 3 5 3" xfId="32420" xr:uid="{00000000-0005-0000-0000-000022400000}"/>
    <cellStyle name="Eingabe 3 12 3 6" xfId="12883" xr:uid="{00000000-0005-0000-0000-000023400000}"/>
    <cellStyle name="Eingabe 3 12 3 7" xfId="24610" xr:uid="{00000000-0005-0000-0000-000024400000}"/>
    <cellStyle name="Eingabe 3 12 4" xfId="1595" xr:uid="{00000000-0005-0000-0000-000025400000}"/>
    <cellStyle name="Eingabe 3 12 4 2" xfId="5500" xr:uid="{00000000-0005-0000-0000-000026400000}"/>
    <cellStyle name="Eingabe 3 12 4 2 2" xfId="17228" xr:uid="{00000000-0005-0000-0000-000027400000}"/>
    <cellStyle name="Eingabe 3 12 4 2 3" xfId="28955" xr:uid="{00000000-0005-0000-0000-000028400000}"/>
    <cellStyle name="Eingabe 3 12 4 3" xfId="9405" xr:uid="{00000000-0005-0000-0000-000029400000}"/>
    <cellStyle name="Eingabe 3 12 4 3 2" xfId="21133" xr:uid="{00000000-0005-0000-0000-00002A400000}"/>
    <cellStyle name="Eingabe 3 12 4 3 3" xfId="32860" xr:uid="{00000000-0005-0000-0000-00002B400000}"/>
    <cellStyle name="Eingabe 3 12 4 4" xfId="13323" xr:uid="{00000000-0005-0000-0000-00002C400000}"/>
    <cellStyle name="Eingabe 3 12 4 5" xfId="25050" xr:uid="{00000000-0005-0000-0000-00002D400000}"/>
    <cellStyle name="Eingabe 3 12 5" xfId="2893" xr:uid="{00000000-0005-0000-0000-00002E400000}"/>
    <cellStyle name="Eingabe 3 12 5 2" xfId="6798" xr:uid="{00000000-0005-0000-0000-00002F400000}"/>
    <cellStyle name="Eingabe 3 12 5 2 2" xfId="18526" xr:uid="{00000000-0005-0000-0000-000030400000}"/>
    <cellStyle name="Eingabe 3 12 5 2 3" xfId="30253" xr:uid="{00000000-0005-0000-0000-000031400000}"/>
    <cellStyle name="Eingabe 3 12 5 3" xfId="10703" xr:uid="{00000000-0005-0000-0000-000032400000}"/>
    <cellStyle name="Eingabe 3 12 5 3 2" xfId="22431" xr:uid="{00000000-0005-0000-0000-000033400000}"/>
    <cellStyle name="Eingabe 3 12 5 3 3" xfId="34158" xr:uid="{00000000-0005-0000-0000-000034400000}"/>
    <cellStyle name="Eingabe 3 12 5 4" xfId="14621" xr:uid="{00000000-0005-0000-0000-000035400000}"/>
    <cellStyle name="Eingabe 3 12 5 5" xfId="26348" xr:uid="{00000000-0005-0000-0000-000036400000}"/>
    <cellStyle name="Eingabe 3 12 6" xfId="4202" xr:uid="{00000000-0005-0000-0000-000037400000}"/>
    <cellStyle name="Eingabe 3 12 6 2" xfId="15930" xr:uid="{00000000-0005-0000-0000-000038400000}"/>
    <cellStyle name="Eingabe 3 12 6 3" xfId="27657" xr:uid="{00000000-0005-0000-0000-000039400000}"/>
    <cellStyle name="Eingabe 3 12 7" xfId="8107" xr:uid="{00000000-0005-0000-0000-00003A400000}"/>
    <cellStyle name="Eingabe 3 12 7 2" xfId="19835" xr:uid="{00000000-0005-0000-0000-00003B400000}"/>
    <cellStyle name="Eingabe 3 12 7 3" xfId="31562" xr:uid="{00000000-0005-0000-0000-00003C400000}"/>
    <cellStyle name="Eingabe 3 12 8" xfId="12025" xr:uid="{00000000-0005-0000-0000-00003D400000}"/>
    <cellStyle name="Eingabe 3 12 9" xfId="23752" xr:uid="{00000000-0005-0000-0000-00003E400000}"/>
    <cellStyle name="Eingabe 3 13" xfId="311" xr:uid="{00000000-0005-0000-0000-00003F400000}"/>
    <cellStyle name="Eingabe 3 13 2" xfId="740" xr:uid="{00000000-0005-0000-0000-000040400000}"/>
    <cellStyle name="Eingabe 3 13 2 2" xfId="2038" xr:uid="{00000000-0005-0000-0000-000041400000}"/>
    <cellStyle name="Eingabe 3 13 2 2 2" xfId="5943" xr:uid="{00000000-0005-0000-0000-000042400000}"/>
    <cellStyle name="Eingabe 3 13 2 2 2 2" xfId="17671" xr:uid="{00000000-0005-0000-0000-000043400000}"/>
    <cellStyle name="Eingabe 3 13 2 2 2 3" xfId="29398" xr:uid="{00000000-0005-0000-0000-000044400000}"/>
    <cellStyle name="Eingabe 3 13 2 2 3" xfId="9848" xr:uid="{00000000-0005-0000-0000-000045400000}"/>
    <cellStyle name="Eingabe 3 13 2 2 3 2" xfId="21576" xr:uid="{00000000-0005-0000-0000-000046400000}"/>
    <cellStyle name="Eingabe 3 13 2 2 3 3" xfId="33303" xr:uid="{00000000-0005-0000-0000-000047400000}"/>
    <cellStyle name="Eingabe 3 13 2 2 4" xfId="13766" xr:uid="{00000000-0005-0000-0000-000048400000}"/>
    <cellStyle name="Eingabe 3 13 2 2 5" xfId="25493" xr:uid="{00000000-0005-0000-0000-000049400000}"/>
    <cellStyle name="Eingabe 3 13 2 3" xfId="3336" xr:uid="{00000000-0005-0000-0000-00004A400000}"/>
    <cellStyle name="Eingabe 3 13 2 3 2" xfId="7241" xr:uid="{00000000-0005-0000-0000-00004B400000}"/>
    <cellStyle name="Eingabe 3 13 2 3 2 2" xfId="18969" xr:uid="{00000000-0005-0000-0000-00004C400000}"/>
    <cellStyle name="Eingabe 3 13 2 3 2 3" xfId="30696" xr:uid="{00000000-0005-0000-0000-00004D400000}"/>
    <cellStyle name="Eingabe 3 13 2 3 3" xfId="11146" xr:uid="{00000000-0005-0000-0000-00004E400000}"/>
    <cellStyle name="Eingabe 3 13 2 3 3 2" xfId="22874" xr:uid="{00000000-0005-0000-0000-00004F400000}"/>
    <cellStyle name="Eingabe 3 13 2 3 3 3" xfId="34601" xr:uid="{00000000-0005-0000-0000-000050400000}"/>
    <cellStyle name="Eingabe 3 13 2 3 4" xfId="15064" xr:uid="{00000000-0005-0000-0000-000051400000}"/>
    <cellStyle name="Eingabe 3 13 2 3 5" xfId="26791" xr:uid="{00000000-0005-0000-0000-000052400000}"/>
    <cellStyle name="Eingabe 3 13 2 4" xfId="4645" xr:uid="{00000000-0005-0000-0000-000053400000}"/>
    <cellStyle name="Eingabe 3 13 2 4 2" xfId="16373" xr:uid="{00000000-0005-0000-0000-000054400000}"/>
    <cellStyle name="Eingabe 3 13 2 4 3" xfId="28100" xr:uid="{00000000-0005-0000-0000-000055400000}"/>
    <cellStyle name="Eingabe 3 13 2 5" xfId="8550" xr:uid="{00000000-0005-0000-0000-000056400000}"/>
    <cellStyle name="Eingabe 3 13 2 5 2" xfId="20278" xr:uid="{00000000-0005-0000-0000-000057400000}"/>
    <cellStyle name="Eingabe 3 13 2 5 3" xfId="32005" xr:uid="{00000000-0005-0000-0000-000058400000}"/>
    <cellStyle name="Eingabe 3 13 2 6" xfId="12468" xr:uid="{00000000-0005-0000-0000-000059400000}"/>
    <cellStyle name="Eingabe 3 13 2 7" xfId="24195" xr:uid="{00000000-0005-0000-0000-00005A400000}"/>
    <cellStyle name="Eingabe 3 13 3" xfId="1169" xr:uid="{00000000-0005-0000-0000-00005B400000}"/>
    <cellStyle name="Eingabe 3 13 3 2" xfId="2467" xr:uid="{00000000-0005-0000-0000-00005C400000}"/>
    <cellStyle name="Eingabe 3 13 3 2 2" xfId="6372" xr:uid="{00000000-0005-0000-0000-00005D400000}"/>
    <cellStyle name="Eingabe 3 13 3 2 2 2" xfId="18100" xr:uid="{00000000-0005-0000-0000-00005E400000}"/>
    <cellStyle name="Eingabe 3 13 3 2 2 3" xfId="29827" xr:uid="{00000000-0005-0000-0000-00005F400000}"/>
    <cellStyle name="Eingabe 3 13 3 2 3" xfId="10277" xr:uid="{00000000-0005-0000-0000-000060400000}"/>
    <cellStyle name="Eingabe 3 13 3 2 3 2" xfId="22005" xr:uid="{00000000-0005-0000-0000-000061400000}"/>
    <cellStyle name="Eingabe 3 13 3 2 3 3" xfId="33732" xr:uid="{00000000-0005-0000-0000-000062400000}"/>
    <cellStyle name="Eingabe 3 13 3 2 4" xfId="14195" xr:uid="{00000000-0005-0000-0000-000063400000}"/>
    <cellStyle name="Eingabe 3 13 3 2 5" xfId="25922" xr:uid="{00000000-0005-0000-0000-000064400000}"/>
    <cellStyle name="Eingabe 3 13 3 3" xfId="3765" xr:uid="{00000000-0005-0000-0000-000065400000}"/>
    <cellStyle name="Eingabe 3 13 3 3 2" xfId="7670" xr:uid="{00000000-0005-0000-0000-000066400000}"/>
    <cellStyle name="Eingabe 3 13 3 3 2 2" xfId="19398" xr:uid="{00000000-0005-0000-0000-000067400000}"/>
    <cellStyle name="Eingabe 3 13 3 3 2 3" xfId="31125" xr:uid="{00000000-0005-0000-0000-000068400000}"/>
    <cellStyle name="Eingabe 3 13 3 3 3" xfId="11575" xr:uid="{00000000-0005-0000-0000-000069400000}"/>
    <cellStyle name="Eingabe 3 13 3 3 3 2" xfId="23303" xr:uid="{00000000-0005-0000-0000-00006A400000}"/>
    <cellStyle name="Eingabe 3 13 3 3 3 3" xfId="35030" xr:uid="{00000000-0005-0000-0000-00006B400000}"/>
    <cellStyle name="Eingabe 3 13 3 3 4" xfId="15493" xr:uid="{00000000-0005-0000-0000-00006C400000}"/>
    <cellStyle name="Eingabe 3 13 3 3 5" xfId="27220" xr:uid="{00000000-0005-0000-0000-00006D400000}"/>
    <cellStyle name="Eingabe 3 13 3 4" xfId="5074" xr:uid="{00000000-0005-0000-0000-00006E400000}"/>
    <cellStyle name="Eingabe 3 13 3 4 2" xfId="16802" xr:uid="{00000000-0005-0000-0000-00006F400000}"/>
    <cellStyle name="Eingabe 3 13 3 4 3" xfId="28529" xr:uid="{00000000-0005-0000-0000-000070400000}"/>
    <cellStyle name="Eingabe 3 13 3 5" xfId="8979" xr:uid="{00000000-0005-0000-0000-000071400000}"/>
    <cellStyle name="Eingabe 3 13 3 5 2" xfId="20707" xr:uid="{00000000-0005-0000-0000-000072400000}"/>
    <cellStyle name="Eingabe 3 13 3 5 3" xfId="32434" xr:uid="{00000000-0005-0000-0000-000073400000}"/>
    <cellStyle name="Eingabe 3 13 3 6" xfId="12897" xr:uid="{00000000-0005-0000-0000-000074400000}"/>
    <cellStyle name="Eingabe 3 13 3 7" xfId="24624" xr:uid="{00000000-0005-0000-0000-000075400000}"/>
    <cellStyle name="Eingabe 3 13 4" xfId="1609" xr:uid="{00000000-0005-0000-0000-000076400000}"/>
    <cellStyle name="Eingabe 3 13 4 2" xfId="5514" xr:uid="{00000000-0005-0000-0000-000077400000}"/>
    <cellStyle name="Eingabe 3 13 4 2 2" xfId="17242" xr:uid="{00000000-0005-0000-0000-000078400000}"/>
    <cellStyle name="Eingabe 3 13 4 2 3" xfId="28969" xr:uid="{00000000-0005-0000-0000-000079400000}"/>
    <cellStyle name="Eingabe 3 13 4 3" xfId="9419" xr:uid="{00000000-0005-0000-0000-00007A400000}"/>
    <cellStyle name="Eingabe 3 13 4 3 2" xfId="21147" xr:uid="{00000000-0005-0000-0000-00007B400000}"/>
    <cellStyle name="Eingabe 3 13 4 3 3" xfId="32874" xr:uid="{00000000-0005-0000-0000-00007C400000}"/>
    <cellStyle name="Eingabe 3 13 4 4" xfId="13337" xr:uid="{00000000-0005-0000-0000-00007D400000}"/>
    <cellStyle name="Eingabe 3 13 4 5" xfId="25064" xr:uid="{00000000-0005-0000-0000-00007E400000}"/>
    <cellStyle name="Eingabe 3 13 5" xfId="2907" xr:uid="{00000000-0005-0000-0000-00007F400000}"/>
    <cellStyle name="Eingabe 3 13 5 2" xfId="6812" xr:uid="{00000000-0005-0000-0000-000080400000}"/>
    <cellStyle name="Eingabe 3 13 5 2 2" xfId="18540" xr:uid="{00000000-0005-0000-0000-000081400000}"/>
    <cellStyle name="Eingabe 3 13 5 2 3" xfId="30267" xr:uid="{00000000-0005-0000-0000-000082400000}"/>
    <cellStyle name="Eingabe 3 13 5 3" xfId="10717" xr:uid="{00000000-0005-0000-0000-000083400000}"/>
    <cellStyle name="Eingabe 3 13 5 3 2" xfId="22445" xr:uid="{00000000-0005-0000-0000-000084400000}"/>
    <cellStyle name="Eingabe 3 13 5 3 3" xfId="34172" xr:uid="{00000000-0005-0000-0000-000085400000}"/>
    <cellStyle name="Eingabe 3 13 5 4" xfId="14635" xr:uid="{00000000-0005-0000-0000-000086400000}"/>
    <cellStyle name="Eingabe 3 13 5 5" xfId="26362" xr:uid="{00000000-0005-0000-0000-000087400000}"/>
    <cellStyle name="Eingabe 3 13 6" xfId="4216" xr:uid="{00000000-0005-0000-0000-000088400000}"/>
    <cellStyle name="Eingabe 3 13 6 2" xfId="15944" xr:uid="{00000000-0005-0000-0000-000089400000}"/>
    <cellStyle name="Eingabe 3 13 6 3" xfId="27671" xr:uid="{00000000-0005-0000-0000-00008A400000}"/>
    <cellStyle name="Eingabe 3 13 7" xfId="8121" xr:uid="{00000000-0005-0000-0000-00008B400000}"/>
    <cellStyle name="Eingabe 3 13 7 2" xfId="19849" xr:uid="{00000000-0005-0000-0000-00008C400000}"/>
    <cellStyle name="Eingabe 3 13 7 3" xfId="31576" xr:uid="{00000000-0005-0000-0000-00008D400000}"/>
    <cellStyle name="Eingabe 3 13 8" xfId="12039" xr:uid="{00000000-0005-0000-0000-00008E400000}"/>
    <cellStyle name="Eingabe 3 13 9" xfId="23766" xr:uid="{00000000-0005-0000-0000-00008F400000}"/>
    <cellStyle name="Eingabe 3 14" xfId="179" xr:uid="{00000000-0005-0000-0000-000090400000}"/>
    <cellStyle name="Eingabe 3 14 2" xfId="1477" xr:uid="{00000000-0005-0000-0000-000091400000}"/>
    <cellStyle name="Eingabe 3 14 2 2" xfId="5382" xr:uid="{00000000-0005-0000-0000-000092400000}"/>
    <cellStyle name="Eingabe 3 14 2 2 2" xfId="17110" xr:uid="{00000000-0005-0000-0000-000093400000}"/>
    <cellStyle name="Eingabe 3 14 2 2 3" xfId="28837" xr:uid="{00000000-0005-0000-0000-000094400000}"/>
    <cellStyle name="Eingabe 3 14 2 3" xfId="9287" xr:uid="{00000000-0005-0000-0000-000095400000}"/>
    <cellStyle name="Eingabe 3 14 2 3 2" xfId="21015" xr:uid="{00000000-0005-0000-0000-000096400000}"/>
    <cellStyle name="Eingabe 3 14 2 3 3" xfId="32742" xr:uid="{00000000-0005-0000-0000-000097400000}"/>
    <cellStyle name="Eingabe 3 14 2 4" xfId="13205" xr:uid="{00000000-0005-0000-0000-000098400000}"/>
    <cellStyle name="Eingabe 3 14 2 5" xfId="24932" xr:uid="{00000000-0005-0000-0000-000099400000}"/>
    <cellStyle name="Eingabe 3 14 3" xfId="2775" xr:uid="{00000000-0005-0000-0000-00009A400000}"/>
    <cellStyle name="Eingabe 3 14 3 2" xfId="6680" xr:uid="{00000000-0005-0000-0000-00009B400000}"/>
    <cellStyle name="Eingabe 3 14 3 2 2" xfId="18408" xr:uid="{00000000-0005-0000-0000-00009C400000}"/>
    <cellStyle name="Eingabe 3 14 3 2 3" xfId="30135" xr:uid="{00000000-0005-0000-0000-00009D400000}"/>
    <cellStyle name="Eingabe 3 14 3 3" xfId="10585" xr:uid="{00000000-0005-0000-0000-00009E400000}"/>
    <cellStyle name="Eingabe 3 14 3 3 2" xfId="22313" xr:uid="{00000000-0005-0000-0000-00009F400000}"/>
    <cellStyle name="Eingabe 3 14 3 3 3" xfId="34040" xr:uid="{00000000-0005-0000-0000-0000A0400000}"/>
    <cellStyle name="Eingabe 3 14 3 4" xfId="14503" xr:uid="{00000000-0005-0000-0000-0000A1400000}"/>
    <cellStyle name="Eingabe 3 14 3 5" xfId="26230" xr:uid="{00000000-0005-0000-0000-0000A2400000}"/>
    <cellStyle name="Eingabe 3 14 4" xfId="4084" xr:uid="{00000000-0005-0000-0000-0000A3400000}"/>
    <cellStyle name="Eingabe 3 14 4 2" xfId="15812" xr:uid="{00000000-0005-0000-0000-0000A4400000}"/>
    <cellStyle name="Eingabe 3 14 4 3" xfId="27539" xr:uid="{00000000-0005-0000-0000-0000A5400000}"/>
    <cellStyle name="Eingabe 3 14 5" xfId="7989" xr:uid="{00000000-0005-0000-0000-0000A6400000}"/>
    <cellStyle name="Eingabe 3 14 5 2" xfId="19717" xr:uid="{00000000-0005-0000-0000-0000A7400000}"/>
    <cellStyle name="Eingabe 3 14 5 3" xfId="31444" xr:uid="{00000000-0005-0000-0000-0000A8400000}"/>
    <cellStyle name="Eingabe 3 14 6" xfId="11907" xr:uid="{00000000-0005-0000-0000-0000A9400000}"/>
    <cellStyle name="Eingabe 3 14 7" xfId="23634" xr:uid="{00000000-0005-0000-0000-0000AA400000}"/>
    <cellStyle name="Eingabe 3 15" xfId="168" xr:uid="{00000000-0005-0000-0000-0000AB400000}"/>
    <cellStyle name="Eingabe 3 15 2" xfId="4073" xr:uid="{00000000-0005-0000-0000-0000AC400000}"/>
    <cellStyle name="Eingabe 3 15 2 2" xfId="15801" xr:uid="{00000000-0005-0000-0000-0000AD400000}"/>
    <cellStyle name="Eingabe 3 15 2 3" xfId="27528" xr:uid="{00000000-0005-0000-0000-0000AE400000}"/>
    <cellStyle name="Eingabe 3 15 3" xfId="7978" xr:uid="{00000000-0005-0000-0000-0000AF400000}"/>
    <cellStyle name="Eingabe 3 15 3 2" xfId="19706" xr:uid="{00000000-0005-0000-0000-0000B0400000}"/>
    <cellStyle name="Eingabe 3 15 3 3" xfId="31433" xr:uid="{00000000-0005-0000-0000-0000B1400000}"/>
    <cellStyle name="Eingabe 3 15 4" xfId="11896" xr:uid="{00000000-0005-0000-0000-0000B2400000}"/>
    <cellStyle name="Eingabe 3 15 5" xfId="23623" xr:uid="{00000000-0005-0000-0000-0000B3400000}"/>
    <cellStyle name="Eingabe 3 16" xfId="157" xr:uid="{00000000-0005-0000-0000-0000B4400000}"/>
    <cellStyle name="Eingabe 3 16 2" xfId="11885" xr:uid="{00000000-0005-0000-0000-0000B5400000}"/>
    <cellStyle name="Eingabe 3 16 3" xfId="23612" xr:uid="{00000000-0005-0000-0000-0000B6400000}"/>
    <cellStyle name="Eingabe 3 17" xfId="140" xr:uid="{00000000-0005-0000-0000-0000B7400000}"/>
    <cellStyle name="Eingabe 3 18" xfId="127" xr:uid="{00000000-0005-0000-0000-0000B8400000}"/>
    <cellStyle name="Eingabe 3 19" xfId="134" xr:uid="{00000000-0005-0000-0000-0000B9400000}"/>
    <cellStyle name="Eingabe 3 2" xfId="109" xr:uid="{00000000-0005-0000-0000-0000BA400000}"/>
    <cellStyle name="Eingabe 3 2 10" xfId="2824" xr:uid="{00000000-0005-0000-0000-0000BB400000}"/>
    <cellStyle name="Eingabe 3 2 10 2" xfId="6729" xr:uid="{00000000-0005-0000-0000-0000BC400000}"/>
    <cellStyle name="Eingabe 3 2 10 2 2" xfId="18457" xr:uid="{00000000-0005-0000-0000-0000BD400000}"/>
    <cellStyle name="Eingabe 3 2 10 2 3" xfId="30184" xr:uid="{00000000-0005-0000-0000-0000BE400000}"/>
    <cellStyle name="Eingabe 3 2 10 3" xfId="10634" xr:uid="{00000000-0005-0000-0000-0000BF400000}"/>
    <cellStyle name="Eingabe 3 2 10 3 2" xfId="22362" xr:uid="{00000000-0005-0000-0000-0000C0400000}"/>
    <cellStyle name="Eingabe 3 2 10 3 3" xfId="34089" xr:uid="{00000000-0005-0000-0000-0000C1400000}"/>
    <cellStyle name="Eingabe 3 2 10 4" xfId="14552" xr:uid="{00000000-0005-0000-0000-0000C2400000}"/>
    <cellStyle name="Eingabe 3 2 10 5" xfId="26279" xr:uid="{00000000-0005-0000-0000-0000C3400000}"/>
    <cellStyle name="Eingabe 3 2 11" xfId="4133" xr:uid="{00000000-0005-0000-0000-0000C4400000}"/>
    <cellStyle name="Eingabe 3 2 11 2" xfId="15861" xr:uid="{00000000-0005-0000-0000-0000C5400000}"/>
    <cellStyle name="Eingabe 3 2 11 3" xfId="27588" xr:uid="{00000000-0005-0000-0000-0000C6400000}"/>
    <cellStyle name="Eingabe 3 2 12" xfId="8038" xr:uid="{00000000-0005-0000-0000-0000C7400000}"/>
    <cellStyle name="Eingabe 3 2 12 2" xfId="19766" xr:uid="{00000000-0005-0000-0000-0000C8400000}"/>
    <cellStyle name="Eingabe 3 2 12 3" xfId="31493" xr:uid="{00000000-0005-0000-0000-0000C9400000}"/>
    <cellStyle name="Eingabe 3 2 13" xfId="11956" xr:uid="{00000000-0005-0000-0000-0000CA400000}"/>
    <cellStyle name="Eingabe 3 2 14" xfId="23683" xr:uid="{00000000-0005-0000-0000-0000CB400000}"/>
    <cellStyle name="Eingabe 3 2 15" xfId="35337" xr:uid="{00000000-0005-0000-0000-0000CC400000}"/>
    <cellStyle name="Eingabe 3 2 16" xfId="35351" xr:uid="{00000000-0005-0000-0000-0000CD400000}"/>
    <cellStyle name="Eingabe 3 2 17" xfId="35362" xr:uid="{00000000-0005-0000-0000-0000CE400000}"/>
    <cellStyle name="Eingabe 3 2 18" xfId="228" xr:uid="{00000000-0005-0000-0000-0000CF400000}"/>
    <cellStyle name="Eingabe 3 2 2" xfId="386" xr:uid="{00000000-0005-0000-0000-0000D0400000}"/>
    <cellStyle name="Eingabe 3 2 2 10" xfId="12114" xr:uid="{00000000-0005-0000-0000-0000D1400000}"/>
    <cellStyle name="Eingabe 3 2 2 11" xfId="23841" xr:uid="{00000000-0005-0000-0000-0000D2400000}"/>
    <cellStyle name="Eingabe 3 2 2 2" xfId="485" xr:uid="{00000000-0005-0000-0000-0000D3400000}"/>
    <cellStyle name="Eingabe 3 2 2 2 2" xfId="914" xr:uid="{00000000-0005-0000-0000-0000D4400000}"/>
    <cellStyle name="Eingabe 3 2 2 2 2 2" xfId="2212" xr:uid="{00000000-0005-0000-0000-0000D5400000}"/>
    <cellStyle name="Eingabe 3 2 2 2 2 2 2" xfId="6117" xr:uid="{00000000-0005-0000-0000-0000D6400000}"/>
    <cellStyle name="Eingabe 3 2 2 2 2 2 2 2" xfId="17845" xr:uid="{00000000-0005-0000-0000-0000D7400000}"/>
    <cellStyle name="Eingabe 3 2 2 2 2 2 2 3" xfId="29572" xr:uid="{00000000-0005-0000-0000-0000D8400000}"/>
    <cellStyle name="Eingabe 3 2 2 2 2 2 3" xfId="10022" xr:uid="{00000000-0005-0000-0000-0000D9400000}"/>
    <cellStyle name="Eingabe 3 2 2 2 2 2 3 2" xfId="21750" xr:uid="{00000000-0005-0000-0000-0000DA400000}"/>
    <cellStyle name="Eingabe 3 2 2 2 2 2 3 3" xfId="33477" xr:uid="{00000000-0005-0000-0000-0000DB400000}"/>
    <cellStyle name="Eingabe 3 2 2 2 2 2 4" xfId="13940" xr:uid="{00000000-0005-0000-0000-0000DC400000}"/>
    <cellStyle name="Eingabe 3 2 2 2 2 2 5" xfId="25667" xr:uid="{00000000-0005-0000-0000-0000DD400000}"/>
    <cellStyle name="Eingabe 3 2 2 2 2 3" xfId="3510" xr:uid="{00000000-0005-0000-0000-0000DE400000}"/>
    <cellStyle name="Eingabe 3 2 2 2 2 3 2" xfId="7415" xr:uid="{00000000-0005-0000-0000-0000DF400000}"/>
    <cellStyle name="Eingabe 3 2 2 2 2 3 2 2" xfId="19143" xr:uid="{00000000-0005-0000-0000-0000E0400000}"/>
    <cellStyle name="Eingabe 3 2 2 2 2 3 2 3" xfId="30870" xr:uid="{00000000-0005-0000-0000-0000E1400000}"/>
    <cellStyle name="Eingabe 3 2 2 2 2 3 3" xfId="11320" xr:uid="{00000000-0005-0000-0000-0000E2400000}"/>
    <cellStyle name="Eingabe 3 2 2 2 2 3 3 2" xfId="23048" xr:uid="{00000000-0005-0000-0000-0000E3400000}"/>
    <cellStyle name="Eingabe 3 2 2 2 2 3 3 3" xfId="34775" xr:uid="{00000000-0005-0000-0000-0000E4400000}"/>
    <cellStyle name="Eingabe 3 2 2 2 2 3 4" xfId="15238" xr:uid="{00000000-0005-0000-0000-0000E5400000}"/>
    <cellStyle name="Eingabe 3 2 2 2 2 3 5" xfId="26965" xr:uid="{00000000-0005-0000-0000-0000E6400000}"/>
    <cellStyle name="Eingabe 3 2 2 2 2 4" xfId="4819" xr:uid="{00000000-0005-0000-0000-0000E7400000}"/>
    <cellStyle name="Eingabe 3 2 2 2 2 4 2" xfId="16547" xr:uid="{00000000-0005-0000-0000-0000E8400000}"/>
    <cellStyle name="Eingabe 3 2 2 2 2 4 3" xfId="28274" xr:uid="{00000000-0005-0000-0000-0000E9400000}"/>
    <cellStyle name="Eingabe 3 2 2 2 2 5" xfId="8724" xr:uid="{00000000-0005-0000-0000-0000EA400000}"/>
    <cellStyle name="Eingabe 3 2 2 2 2 5 2" xfId="20452" xr:uid="{00000000-0005-0000-0000-0000EB400000}"/>
    <cellStyle name="Eingabe 3 2 2 2 2 5 3" xfId="32179" xr:uid="{00000000-0005-0000-0000-0000EC400000}"/>
    <cellStyle name="Eingabe 3 2 2 2 2 6" xfId="12642" xr:uid="{00000000-0005-0000-0000-0000ED400000}"/>
    <cellStyle name="Eingabe 3 2 2 2 2 7" xfId="24369" xr:uid="{00000000-0005-0000-0000-0000EE400000}"/>
    <cellStyle name="Eingabe 3 2 2 2 3" xfId="1343" xr:uid="{00000000-0005-0000-0000-0000EF400000}"/>
    <cellStyle name="Eingabe 3 2 2 2 3 2" xfId="2641" xr:uid="{00000000-0005-0000-0000-0000F0400000}"/>
    <cellStyle name="Eingabe 3 2 2 2 3 2 2" xfId="6546" xr:uid="{00000000-0005-0000-0000-0000F1400000}"/>
    <cellStyle name="Eingabe 3 2 2 2 3 2 2 2" xfId="18274" xr:uid="{00000000-0005-0000-0000-0000F2400000}"/>
    <cellStyle name="Eingabe 3 2 2 2 3 2 2 3" xfId="30001" xr:uid="{00000000-0005-0000-0000-0000F3400000}"/>
    <cellStyle name="Eingabe 3 2 2 2 3 2 3" xfId="10451" xr:uid="{00000000-0005-0000-0000-0000F4400000}"/>
    <cellStyle name="Eingabe 3 2 2 2 3 2 3 2" xfId="22179" xr:uid="{00000000-0005-0000-0000-0000F5400000}"/>
    <cellStyle name="Eingabe 3 2 2 2 3 2 3 3" xfId="33906" xr:uid="{00000000-0005-0000-0000-0000F6400000}"/>
    <cellStyle name="Eingabe 3 2 2 2 3 2 4" xfId="14369" xr:uid="{00000000-0005-0000-0000-0000F7400000}"/>
    <cellStyle name="Eingabe 3 2 2 2 3 2 5" xfId="26096" xr:uid="{00000000-0005-0000-0000-0000F8400000}"/>
    <cellStyle name="Eingabe 3 2 2 2 3 3" xfId="3939" xr:uid="{00000000-0005-0000-0000-0000F9400000}"/>
    <cellStyle name="Eingabe 3 2 2 2 3 3 2" xfId="7844" xr:uid="{00000000-0005-0000-0000-0000FA400000}"/>
    <cellStyle name="Eingabe 3 2 2 2 3 3 2 2" xfId="19572" xr:uid="{00000000-0005-0000-0000-0000FB400000}"/>
    <cellStyle name="Eingabe 3 2 2 2 3 3 2 3" xfId="31299" xr:uid="{00000000-0005-0000-0000-0000FC400000}"/>
    <cellStyle name="Eingabe 3 2 2 2 3 3 3" xfId="11749" xr:uid="{00000000-0005-0000-0000-0000FD400000}"/>
    <cellStyle name="Eingabe 3 2 2 2 3 3 3 2" xfId="23477" xr:uid="{00000000-0005-0000-0000-0000FE400000}"/>
    <cellStyle name="Eingabe 3 2 2 2 3 3 3 3" xfId="35204" xr:uid="{00000000-0005-0000-0000-0000FF400000}"/>
    <cellStyle name="Eingabe 3 2 2 2 3 3 4" xfId="15667" xr:uid="{00000000-0005-0000-0000-000000410000}"/>
    <cellStyle name="Eingabe 3 2 2 2 3 3 5" xfId="27394" xr:uid="{00000000-0005-0000-0000-000001410000}"/>
    <cellStyle name="Eingabe 3 2 2 2 3 4" xfId="5248" xr:uid="{00000000-0005-0000-0000-000002410000}"/>
    <cellStyle name="Eingabe 3 2 2 2 3 4 2" xfId="16976" xr:uid="{00000000-0005-0000-0000-000003410000}"/>
    <cellStyle name="Eingabe 3 2 2 2 3 4 3" xfId="28703" xr:uid="{00000000-0005-0000-0000-000004410000}"/>
    <cellStyle name="Eingabe 3 2 2 2 3 5" xfId="9153" xr:uid="{00000000-0005-0000-0000-000005410000}"/>
    <cellStyle name="Eingabe 3 2 2 2 3 5 2" xfId="20881" xr:uid="{00000000-0005-0000-0000-000006410000}"/>
    <cellStyle name="Eingabe 3 2 2 2 3 5 3" xfId="32608" xr:uid="{00000000-0005-0000-0000-000007410000}"/>
    <cellStyle name="Eingabe 3 2 2 2 3 6" xfId="13071" xr:uid="{00000000-0005-0000-0000-000008410000}"/>
    <cellStyle name="Eingabe 3 2 2 2 3 7" xfId="24798" xr:uid="{00000000-0005-0000-0000-000009410000}"/>
    <cellStyle name="Eingabe 3 2 2 2 4" xfId="1783" xr:uid="{00000000-0005-0000-0000-00000A410000}"/>
    <cellStyle name="Eingabe 3 2 2 2 4 2" xfId="5688" xr:uid="{00000000-0005-0000-0000-00000B410000}"/>
    <cellStyle name="Eingabe 3 2 2 2 4 2 2" xfId="17416" xr:uid="{00000000-0005-0000-0000-00000C410000}"/>
    <cellStyle name="Eingabe 3 2 2 2 4 2 3" xfId="29143" xr:uid="{00000000-0005-0000-0000-00000D410000}"/>
    <cellStyle name="Eingabe 3 2 2 2 4 3" xfId="9593" xr:uid="{00000000-0005-0000-0000-00000E410000}"/>
    <cellStyle name="Eingabe 3 2 2 2 4 3 2" xfId="21321" xr:uid="{00000000-0005-0000-0000-00000F410000}"/>
    <cellStyle name="Eingabe 3 2 2 2 4 3 3" xfId="33048" xr:uid="{00000000-0005-0000-0000-000010410000}"/>
    <cellStyle name="Eingabe 3 2 2 2 4 4" xfId="13511" xr:uid="{00000000-0005-0000-0000-000011410000}"/>
    <cellStyle name="Eingabe 3 2 2 2 4 5" xfId="25238" xr:uid="{00000000-0005-0000-0000-000012410000}"/>
    <cellStyle name="Eingabe 3 2 2 2 5" xfId="3081" xr:uid="{00000000-0005-0000-0000-000013410000}"/>
    <cellStyle name="Eingabe 3 2 2 2 5 2" xfId="6986" xr:uid="{00000000-0005-0000-0000-000014410000}"/>
    <cellStyle name="Eingabe 3 2 2 2 5 2 2" xfId="18714" xr:uid="{00000000-0005-0000-0000-000015410000}"/>
    <cellStyle name="Eingabe 3 2 2 2 5 2 3" xfId="30441" xr:uid="{00000000-0005-0000-0000-000016410000}"/>
    <cellStyle name="Eingabe 3 2 2 2 5 3" xfId="10891" xr:uid="{00000000-0005-0000-0000-000017410000}"/>
    <cellStyle name="Eingabe 3 2 2 2 5 3 2" xfId="22619" xr:uid="{00000000-0005-0000-0000-000018410000}"/>
    <cellStyle name="Eingabe 3 2 2 2 5 3 3" xfId="34346" xr:uid="{00000000-0005-0000-0000-000019410000}"/>
    <cellStyle name="Eingabe 3 2 2 2 5 4" xfId="14809" xr:uid="{00000000-0005-0000-0000-00001A410000}"/>
    <cellStyle name="Eingabe 3 2 2 2 5 5" xfId="26536" xr:uid="{00000000-0005-0000-0000-00001B410000}"/>
    <cellStyle name="Eingabe 3 2 2 2 6" xfId="4390" xr:uid="{00000000-0005-0000-0000-00001C410000}"/>
    <cellStyle name="Eingabe 3 2 2 2 6 2" xfId="16118" xr:uid="{00000000-0005-0000-0000-00001D410000}"/>
    <cellStyle name="Eingabe 3 2 2 2 6 3" xfId="27845" xr:uid="{00000000-0005-0000-0000-00001E410000}"/>
    <cellStyle name="Eingabe 3 2 2 2 7" xfId="8295" xr:uid="{00000000-0005-0000-0000-00001F410000}"/>
    <cellStyle name="Eingabe 3 2 2 2 7 2" xfId="20023" xr:uid="{00000000-0005-0000-0000-000020410000}"/>
    <cellStyle name="Eingabe 3 2 2 2 7 3" xfId="31750" xr:uid="{00000000-0005-0000-0000-000021410000}"/>
    <cellStyle name="Eingabe 3 2 2 2 8" xfId="12213" xr:uid="{00000000-0005-0000-0000-000022410000}"/>
    <cellStyle name="Eingabe 3 2 2 2 9" xfId="23940" xr:uid="{00000000-0005-0000-0000-000023410000}"/>
    <cellStyle name="Eingabe 3 2 2 3" xfId="584" xr:uid="{00000000-0005-0000-0000-000024410000}"/>
    <cellStyle name="Eingabe 3 2 2 3 2" xfId="1013" xr:uid="{00000000-0005-0000-0000-000025410000}"/>
    <cellStyle name="Eingabe 3 2 2 3 2 2" xfId="2311" xr:uid="{00000000-0005-0000-0000-000026410000}"/>
    <cellStyle name="Eingabe 3 2 2 3 2 2 2" xfId="6216" xr:uid="{00000000-0005-0000-0000-000027410000}"/>
    <cellStyle name="Eingabe 3 2 2 3 2 2 2 2" xfId="17944" xr:uid="{00000000-0005-0000-0000-000028410000}"/>
    <cellStyle name="Eingabe 3 2 2 3 2 2 2 3" xfId="29671" xr:uid="{00000000-0005-0000-0000-000029410000}"/>
    <cellStyle name="Eingabe 3 2 2 3 2 2 3" xfId="10121" xr:uid="{00000000-0005-0000-0000-00002A410000}"/>
    <cellStyle name="Eingabe 3 2 2 3 2 2 3 2" xfId="21849" xr:uid="{00000000-0005-0000-0000-00002B410000}"/>
    <cellStyle name="Eingabe 3 2 2 3 2 2 3 3" xfId="33576" xr:uid="{00000000-0005-0000-0000-00002C410000}"/>
    <cellStyle name="Eingabe 3 2 2 3 2 2 4" xfId="14039" xr:uid="{00000000-0005-0000-0000-00002D410000}"/>
    <cellStyle name="Eingabe 3 2 2 3 2 2 5" xfId="25766" xr:uid="{00000000-0005-0000-0000-00002E410000}"/>
    <cellStyle name="Eingabe 3 2 2 3 2 3" xfId="3609" xr:uid="{00000000-0005-0000-0000-00002F410000}"/>
    <cellStyle name="Eingabe 3 2 2 3 2 3 2" xfId="7514" xr:uid="{00000000-0005-0000-0000-000030410000}"/>
    <cellStyle name="Eingabe 3 2 2 3 2 3 2 2" xfId="19242" xr:uid="{00000000-0005-0000-0000-000031410000}"/>
    <cellStyle name="Eingabe 3 2 2 3 2 3 2 3" xfId="30969" xr:uid="{00000000-0005-0000-0000-000032410000}"/>
    <cellStyle name="Eingabe 3 2 2 3 2 3 3" xfId="11419" xr:uid="{00000000-0005-0000-0000-000033410000}"/>
    <cellStyle name="Eingabe 3 2 2 3 2 3 3 2" xfId="23147" xr:uid="{00000000-0005-0000-0000-000034410000}"/>
    <cellStyle name="Eingabe 3 2 2 3 2 3 3 3" xfId="34874" xr:uid="{00000000-0005-0000-0000-000035410000}"/>
    <cellStyle name="Eingabe 3 2 2 3 2 3 4" xfId="15337" xr:uid="{00000000-0005-0000-0000-000036410000}"/>
    <cellStyle name="Eingabe 3 2 2 3 2 3 5" xfId="27064" xr:uid="{00000000-0005-0000-0000-000037410000}"/>
    <cellStyle name="Eingabe 3 2 2 3 2 4" xfId="4918" xr:uid="{00000000-0005-0000-0000-000038410000}"/>
    <cellStyle name="Eingabe 3 2 2 3 2 4 2" xfId="16646" xr:uid="{00000000-0005-0000-0000-000039410000}"/>
    <cellStyle name="Eingabe 3 2 2 3 2 4 3" xfId="28373" xr:uid="{00000000-0005-0000-0000-00003A410000}"/>
    <cellStyle name="Eingabe 3 2 2 3 2 5" xfId="8823" xr:uid="{00000000-0005-0000-0000-00003B410000}"/>
    <cellStyle name="Eingabe 3 2 2 3 2 5 2" xfId="20551" xr:uid="{00000000-0005-0000-0000-00003C410000}"/>
    <cellStyle name="Eingabe 3 2 2 3 2 5 3" xfId="32278" xr:uid="{00000000-0005-0000-0000-00003D410000}"/>
    <cellStyle name="Eingabe 3 2 2 3 2 6" xfId="12741" xr:uid="{00000000-0005-0000-0000-00003E410000}"/>
    <cellStyle name="Eingabe 3 2 2 3 2 7" xfId="24468" xr:uid="{00000000-0005-0000-0000-00003F410000}"/>
    <cellStyle name="Eingabe 3 2 2 3 3" xfId="1442" xr:uid="{00000000-0005-0000-0000-000040410000}"/>
    <cellStyle name="Eingabe 3 2 2 3 3 2" xfId="2740" xr:uid="{00000000-0005-0000-0000-000041410000}"/>
    <cellStyle name="Eingabe 3 2 2 3 3 2 2" xfId="6645" xr:uid="{00000000-0005-0000-0000-000042410000}"/>
    <cellStyle name="Eingabe 3 2 2 3 3 2 2 2" xfId="18373" xr:uid="{00000000-0005-0000-0000-000043410000}"/>
    <cellStyle name="Eingabe 3 2 2 3 3 2 2 3" xfId="30100" xr:uid="{00000000-0005-0000-0000-000044410000}"/>
    <cellStyle name="Eingabe 3 2 2 3 3 2 3" xfId="10550" xr:uid="{00000000-0005-0000-0000-000045410000}"/>
    <cellStyle name="Eingabe 3 2 2 3 3 2 3 2" xfId="22278" xr:uid="{00000000-0005-0000-0000-000046410000}"/>
    <cellStyle name="Eingabe 3 2 2 3 3 2 3 3" xfId="34005" xr:uid="{00000000-0005-0000-0000-000047410000}"/>
    <cellStyle name="Eingabe 3 2 2 3 3 2 4" xfId="14468" xr:uid="{00000000-0005-0000-0000-000048410000}"/>
    <cellStyle name="Eingabe 3 2 2 3 3 2 5" xfId="26195" xr:uid="{00000000-0005-0000-0000-000049410000}"/>
    <cellStyle name="Eingabe 3 2 2 3 3 3" xfId="4038" xr:uid="{00000000-0005-0000-0000-00004A410000}"/>
    <cellStyle name="Eingabe 3 2 2 3 3 3 2" xfId="7943" xr:uid="{00000000-0005-0000-0000-00004B410000}"/>
    <cellStyle name="Eingabe 3 2 2 3 3 3 2 2" xfId="19671" xr:uid="{00000000-0005-0000-0000-00004C410000}"/>
    <cellStyle name="Eingabe 3 2 2 3 3 3 2 3" xfId="31398" xr:uid="{00000000-0005-0000-0000-00004D410000}"/>
    <cellStyle name="Eingabe 3 2 2 3 3 3 3" xfId="11848" xr:uid="{00000000-0005-0000-0000-00004E410000}"/>
    <cellStyle name="Eingabe 3 2 2 3 3 3 3 2" xfId="23576" xr:uid="{00000000-0005-0000-0000-00004F410000}"/>
    <cellStyle name="Eingabe 3 2 2 3 3 3 3 3" xfId="35303" xr:uid="{00000000-0005-0000-0000-000050410000}"/>
    <cellStyle name="Eingabe 3 2 2 3 3 3 4" xfId="15766" xr:uid="{00000000-0005-0000-0000-000051410000}"/>
    <cellStyle name="Eingabe 3 2 2 3 3 3 5" xfId="27493" xr:uid="{00000000-0005-0000-0000-000052410000}"/>
    <cellStyle name="Eingabe 3 2 2 3 3 4" xfId="5347" xr:uid="{00000000-0005-0000-0000-000053410000}"/>
    <cellStyle name="Eingabe 3 2 2 3 3 4 2" xfId="17075" xr:uid="{00000000-0005-0000-0000-000054410000}"/>
    <cellStyle name="Eingabe 3 2 2 3 3 4 3" xfId="28802" xr:uid="{00000000-0005-0000-0000-000055410000}"/>
    <cellStyle name="Eingabe 3 2 2 3 3 5" xfId="9252" xr:uid="{00000000-0005-0000-0000-000056410000}"/>
    <cellStyle name="Eingabe 3 2 2 3 3 5 2" xfId="20980" xr:uid="{00000000-0005-0000-0000-000057410000}"/>
    <cellStyle name="Eingabe 3 2 2 3 3 5 3" xfId="32707" xr:uid="{00000000-0005-0000-0000-000058410000}"/>
    <cellStyle name="Eingabe 3 2 2 3 3 6" xfId="13170" xr:uid="{00000000-0005-0000-0000-000059410000}"/>
    <cellStyle name="Eingabe 3 2 2 3 3 7" xfId="24897" xr:uid="{00000000-0005-0000-0000-00005A410000}"/>
    <cellStyle name="Eingabe 3 2 2 3 4" xfId="1882" xr:uid="{00000000-0005-0000-0000-00005B410000}"/>
    <cellStyle name="Eingabe 3 2 2 3 4 2" xfId="5787" xr:uid="{00000000-0005-0000-0000-00005C410000}"/>
    <cellStyle name="Eingabe 3 2 2 3 4 2 2" xfId="17515" xr:uid="{00000000-0005-0000-0000-00005D410000}"/>
    <cellStyle name="Eingabe 3 2 2 3 4 2 3" xfId="29242" xr:uid="{00000000-0005-0000-0000-00005E410000}"/>
    <cellStyle name="Eingabe 3 2 2 3 4 3" xfId="9692" xr:uid="{00000000-0005-0000-0000-00005F410000}"/>
    <cellStyle name="Eingabe 3 2 2 3 4 3 2" xfId="21420" xr:uid="{00000000-0005-0000-0000-000060410000}"/>
    <cellStyle name="Eingabe 3 2 2 3 4 3 3" xfId="33147" xr:uid="{00000000-0005-0000-0000-000061410000}"/>
    <cellStyle name="Eingabe 3 2 2 3 4 4" xfId="13610" xr:uid="{00000000-0005-0000-0000-000062410000}"/>
    <cellStyle name="Eingabe 3 2 2 3 4 5" xfId="25337" xr:uid="{00000000-0005-0000-0000-000063410000}"/>
    <cellStyle name="Eingabe 3 2 2 3 5" xfId="3180" xr:uid="{00000000-0005-0000-0000-000064410000}"/>
    <cellStyle name="Eingabe 3 2 2 3 5 2" xfId="7085" xr:uid="{00000000-0005-0000-0000-000065410000}"/>
    <cellStyle name="Eingabe 3 2 2 3 5 2 2" xfId="18813" xr:uid="{00000000-0005-0000-0000-000066410000}"/>
    <cellStyle name="Eingabe 3 2 2 3 5 2 3" xfId="30540" xr:uid="{00000000-0005-0000-0000-000067410000}"/>
    <cellStyle name="Eingabe 3 2 2 3 5 3" xfId="10990" xr:uid="{00000000-0005-0000-0000-000068410000}"/>
    <cellStyle name="Eingabe 3 2 2 3 5 3 2" xfId="22718" xr:uid="{00000000-0005-0000-0000-000069410000}"/>
    <cellStyle name="Eingabe 3 2 2 3 5 3 3" xfId="34445" xr:uid="{00000000-0005-0000-0000-00006A410000}"/>
    <cellStyle name="Eingabe 3 2 2 3 5 4" xfId="14908" xr:uid="{00000000-0005-0000-0000-00006B410000}"/>
    <cellStyle name="Eingabe 3 2 2 3 5 5" xfId="26635" xr:uid="{00000000-0005-0000-0000-00006C410000}"/>
    <cellStyle name="Eingabe 3 2 2 3 6" xfId="4489" xr:uid="{00000000-0005-0000-0000-00006D410000}"/>
    <cellStyle name="Eingabe 3 2 2 3 6 2" xfId="16217" xr:uid="{00000000-0005-0000-0000-00006E410000}"/>
    <cellStyle name="Eingabe 3 2 2 3 6 3" xfId="27944" xr:uid="{00000000-0005-0000-0000-00006F410000}"/>
    <cellStyle name="Eingabe 3 2 2 3 7" xfId="8394" xr:uid="{00000000-0005-0000-0000-000070410000}"/>
    <cellStyle name="Eingabe 3 2 2 3 7 2" xfId="20122" xr:uid="{00000000-0005-0000-0000-000071410000}"/>
    <cellStyle name="Eingabe 3 2 2 3 7 3" xfId="31849" xr:uid="{00000000-0005-0000-0000-000072410000}"/>
    <cellStyle name="Eingabe 3 2 2 3 8" xfId="12312" xr:uid="{00000000-0005-0000-0000-000073410000}"/>
    <cellStyle name="Eingabe 3 2 2 3 9" xfId="24039" xr:uid="{00000000-0005-0000-0000-000074410000}"/>
    <cellStyle name="Eingabe 3 2 2 4" xfId="815" xr:uid="{00000000-0005-0000-0000-000075410000}"/>
    <cellStyle name="Eingabe 3 2 2 4 2" xfId="2113" xr:uid="{00000000-0005-0000-0000-000076410000}"/>
    <cellStyle name="Eingabe 3 2 2 4 2 2" xfId="6018" xr:uid="{00000000-0005-0000-0000-000077410000}"/>
    <cellStyle name="Eingabe 3 2 2 4 2 2 2" xfId="17746" xr:uid="{00000000-0005-0000-0000-000078410000}"/>
    <cellStyle name="Eingabe 3 2 2 4 2 2 3" xfId="29473" xr:uid="{00000000-0005-0000-0000-000079410000}"/>
    <cellStyle name="Eingabe 3 2 2 4 2 3" xfId="9923" xr:uid="{00000000-0005-0000-0000-00007A410000}"/>
    <cellStyle name="Eingabe 3 2 2 4 2 3 2" xfId="21651" xr:uid="{00000000-0005-0000-0000-00007B410000}"/>
    <cellStyle name="Eingabe 3 2 2 4 2 3 3" xfId="33378" xr:uid="{00000000-0005-0000-0000-00007C410000}"/>
    <cellStyle name="Eingabe 3 2 2 4 2 4" xfId="13841" xr:uid="{00000000-0005-0000-0000-00007D410000}"/>
    <cellStyle name="Eingabe 3 2 2 4 2 5" xfId="25568" xr:uid="{00000000-0005-0000-0000-00007E410000}"/>
    <cellStyle name="Eingabe 3 2 2 4 3" xfId="3411" xr:uid="{00000000-0005-0000-0000-00007F410000}"/>
    <cellStyle name="Eingabe 3 2 2 4 3 2" xfId="7316" xr:uid="{00000000-0005-0000-0000-000080410000}"/>
    <cellStyle name="Eingabe 3 2 2 4 3 2 2" xfId="19044" xr:uid="{00000000-0005-0000-0000-000081410000}"/>
    <cellStyle name="Eingabe 3 2 2 4 3 2 3" xfId="30771" xr:uid="{00000000-0005-0000-0000-000082410000}"/>
    <cellStyle name="Eingabe 3 2 2 4 3 3" xfId="11221" xr:uid="{00000000-0005-0000-0000-000083410000}"/>
    <cellStyle name="Eingabe 3 2 2 4 3 3 2" xfId="22949" xr:uid="{00000000-0005-0000-0000-000084410000}"/>
    <cellStyle name="Eingabe 3 2 2 4 3 3 3" xfId="34676" xr:uid="{00000000-0005-0000-0000-000085410000}"/>
    <cellStyle name="Eingabe 3 2 2 4 3 4" xfId="15139" xr:uid="{00000000-0005-0000-0000-000086410000}"/>
    <cellStyle name="Eingabe 3 2 2 4 3 5" xfId="26866" xr:uid="{00000000-0005-0000-0000-000087410000}"/>
    <cellStyle name="Eingabe 3 2 2 4 4" xfId="4720" xr:uid="{00000000-0005-0000-0000-000088410000}"/>
    <cellStyle name="Eingabe 3 2 2 4 4 2" xfId="16448" xr:uid="{00000000-0005-0000-0000-000089410000}"/>
    <cellStyle name="Eingabe 3 2 2 4 4 3" xfId="28175" xr:uid="{00000000-0005-0000-0000-00008A410000}"/>
    <cellStyle name="Eingabe 3 2 2 4 5" xfId="8625" xr:uid="{00000000-0005-0000-0000-00008B410000}"/>
    <cellStyle name="Eingabe 3 2 2 4 5 2" xfId="20353" xr:uid="{00000000-0005-0000-0000-00008C410000}"/>
    <cellStyle name="Eingabe 3 2 2 4 5 3" xfId="32080" xr:uid="{00000000-0005-0000-0000-00008D410000}"/>
    <cellStyle name="Eingabe 3 2 2 4 6" xfId="12543" xr:uid="{00000000-0005-0000-0000-00008E410000}"/>
    <cellStyle name="Eingabe 3 2 2 4 7" xfId="24270" xr:uid="{00000000-0005-0000-0000-00008F410000}"/>
    <cellStyle name="Eingabe 3 2 2 5" xfId="1244" xr:uid="{00000000-0005-0000-0000-000090410000}"/>
    <cellStyle name="Eingabe 3 2 2 5 2" xfId="2542" xr:uid="{00000000-0005-0000-0000-000091410000}"/>
    <cellStyle name="Eingabe 3 2 2 5 2 2" xfId="6447" xr:uid="{00000000-0005-0000-0000-000092410000}"/>
    <cellStyle name="Eingabe 3 2 2 5 2 2 2" xfId="18175" xr:uid="{00000000-0005-0000-0000-000093410000}"/>
    <cellStyle name="Eingabe 3 2 2 5 2 2 3" xfId="29902" xr:uid="{00000000-0005-0000-0000-000094410000}"/>
    <cellStyle name="Eingabe 3 2 2 5 2 3" xfId="10352" xr:uid="{00000000-0005-0000-0000-000095410000}"/>
    <cellStyle name="Eingabe 3 2 2 5 2 3 2" xfId="22080" xr:uid="{00000000-0005-0000-0000-000096410000}"/>
    <cellStyle name="Eingabe 3 2 2 5 2 3 3" xfId="33807" xr:uid="{00000000-0005-0000-0000-000097410000}"/>
    <cellStyle name="Eingabe 3 2 2 5 2 4" xfId="14270" xr:uid="{00000000-0005-0000-0000-000098410000}"/>
    <cellStyle name="Eingabe 3 2 2 5 2 5" xfId="25997" xr:uid="{00000000-0005-0000-0000-000099410000}"/>
    <cellStyle name="Eingabe 3 2 2 5 3" xfId="3840" xr:uid="{00000000-0005-0000-0000-00009A410000}"/>
    <cellStyle name="Eingabe 3 2 2 5 3 2" xfId="7745" xr:uid="{00000000-0005-0000-0000-00009B410000}"/>
    <cellStyle name="Eingabe 3 2 2 5 3 2 2" xfId="19473" xr:uid="{00000000-0005-0000-0000-00009C410000}"/>
    <cellStyle name="Eingabe 3 2 2 5 3 2 3" xfId="31200" xr:uid="{00000000-0005-0000-0000-00009D410000}"/>
    <cellStyle name="Eingabe 3 2 2 5 3 3" xfId="11650" xr:uid="{00000000-0005-0000-0000-00009E410000}"/>
    <cellStyle name="Eingabe 3 2 2 5 3 3 2" xfId="23378" xr:uid="{00000000-0005-0000-0000-00009F410000}"/>
    <cellStyle name="Eingabe 3 2 2 5 3 3 3" xfId="35105" xr:uid="{00000000-0005-0000-0000-0000A0410000}"/>
    <cellStyle name="Eingabe 3 2 2 5 3 4" xfId="15568" xr:uid="{00000000-0005-0000-0000-0000A1410000}"/>
    <cellStyle name="Eingabe 3 2 2 5 3 5" xfId="27295" xr:uid="{00000000-0005-0000-0000-0000A2410000}"/>
    <cellStyle name="Eingabe 3 2 2 5 4" xfId="5149" xr:uid="{00000000-0005-0000-0000-0000A3410000}"/>
    <cellStyle name="Eingabe 3 2 2 5 4 2" xfId="16877" xr:uid="{00000000-0005-0000-0000-0000A4410000}"/>
    <cellStyle name="Eingabe 3 2 2 5 4 3" xfId="28604" xr:uid="{00000000-0005-0000-0000-0000A5410000}"/>
    <cellStyle name="Eingabe 3 2 2 5 5" xfId="9054" xr:uid="{00000000-0005-0000-0000-0000A6410000}"/>
    <cellStyle name="Eingabe 3 2 2 5 5 2" xfId="20782" xr:uid="{00000000-0005-0000-0000-0000A7410000}"/>
    <cellStyle name="Eingabe 3 2 2 5 5 3" xfId="32509" xr:uid="{00000000-0005-0000-0000-0000A8410000}"/>
    <cellStyle name="Eingabe 3 2 2 5 6" xfId="12972" xr:uid="{00000000-0005-0000-0000-0000A9410000}"/>
    <cellStyle name="Eingabe 3 2 2 5 7" xfId="24699" xr:uid="{00000000-0005-0000-0000-0000AA410000}"/>
    <cellStyle name="Eingabe 3 2 2 6" xfId="1684" xr:uid="{00000000-0005-0000-0000-0000AB410000}"/>
    <cellStyle name="Eingabe 3 2 2 6 2" xfId="5589" xr:uid="{00000000-0005-0000-0000-0000AC410000}"/>
    <cellStyle name="Eingabe 3 2 2 6 2 2" xfId="17317" xr:uid="{00000000-0005-0000-0000-0000AD410000}"/>
    <cellStyle name="Eingabe 3 2 2 6 2 3" xfId="29044" xr:uid="{00000000-0005-0000-0000-0000AE410000}"/>
    <cellStyle name="Eingabe 3 2 2 6 3" xfId="9494" xr:uid="{00000000-0005-0000-0000-0000AF410000}"/>
    <cellStyle name="Eingabe 3 2 2 6 3 2" xfId="21222" xr:uid="{00000000-0005-0000-0000-0000B0410000}"/>
    <cellStyle name="Eingabe 3 2 2 6 3 3" xfId="32949" xr:uid="{00000000-0005-0000-0000-0000B1410000}"/>
    <cellStyle name="Eingabe 3 2 2 6 4" xfId="13412" xr:uid="{00000000-0005-0000-0000-0000B2410000}"/>
    <cellStyle name="Eingabe 3 2 2 6 5" xfId="25139" xr:uid="{00000000-0005-0000-0000-0000B3410000}"/>
    <cellStyle name="Eingabe 3 2 2 7" xfId="2982" xr:uid="{00000000-0005-0000-0000-0000B4410000}"/>
    <cellStyle name="Eingabe 3 2 2 7 2" xfId="6887" xr:uid="{00000000-0005-0000-0000-0000B5410000}"/>
    <cellStyle name="Eingabe 3 2 2 7 2 2" xfId="18615" xr:uid="{00000000-0005-0000-0000-0000B6410000}"/>
    <cellStyle name="Eingabe 3 2 2 7 2 3" xfId="30342" xr:uid="{00000000-0005-0000-0000-0000B7410000}"/>
    <cellStyle name="Eingabe 3 2 2 7 3" xfId="10792" xr:uid="{00000000-0005-0000-0000-0000B8410000}"/>
    <cellStyle name="Eingabe 3 2 2 7 3 2" xfId="22520" xr:uid="{00000000-0005-0000-0000-0000B9410000}"/>
    <cellStyle name="Eingabe 3 2 2 7 3 3" xfId="34247" xr:uid="{00000000-0005-0000-0000-0000BA410000}"/>
    <cellStyle name="Eingabe 3 2 2 7 4" xfId="14710" xr:uid="{00000000-0005-0000-0000-0000BB410000}"/>
    <cellStyle name="Eingabe 3 2 2 7 5" xfId="26437" xr:uid="{00000000-0005-0000-0000-0000BC410000}"/>
    <cellStyle name="Eingabe 3 2 2 8" xfId="4291" xr:uid="{00000000-0005-0000-0000-0000BD410000}"/>
    <cellStyle name="Eingabe 3 2 2 8 2" xfId="16019" xr:uid="{00000000-0005-0000-0000-0000BE410000}"/>
    <cellStyle name="Eingabe 3 2 2 8 3" xfId="27746" xr:uid="{00000000-0005-0000-0000-0000BF410000}"/>
    <cellStyle name="Eingabe 3 2 2 9" xfId="8196" xr:uid="{00000000-0005-0000-0000-0000C0410000}"/>
    <cellStyle name="Eingabe 3 2 2 9 2" xfId="19924" xr:uid="{00000000-0005-0000-0000-0000C1410000}"/>
    <cellStyle name="Eingabe 3 2 2 9 3" xfId="31651" xr:uid="{00000000-0005-0000-0000-0000C2410000}"/>
    <cellStyle name="Eingabe 3 2 3" xfId="408" xr:uid="{00000000-0005-0000-0000-0000C3410000}"/>
    <cellStyle name="Eingabe 3 2 3 10" xfId="12136" xr:uid="{00000000-0005-0000-0000-0000C4410000}"/>
    <cellStyle name="Eingabe 3 2 3 11" xfId="23863" xr:uid="{00000000-0005-0000-0000-0000C5410000}"/>
    <cellStyle name="Eingabe 3 2 3 2" xfId="507" xr:uid="{00000000-0005-0000-0000-0000C6410000}"/>
    <cellStyle name="Eingabe 3 2 3 2 2" xfId="936" xr:uid="{00000000-0005-0000-0000-0000C7410000}"/>
    <cellStyle name="Eingabe 3 2 3 2 2 2" xfId="2234" xr:uid="{00000000-0005-0000-0000-0000C8410000}"/>
    <cellStyle name="Eingabe 3 2 3 2 2 2 2" xfId="6139" xr:uid="{00000000-0005-0000-0000-0000C9410000}"/>
    <cellStyle name="Eingabe 3 2 3 2 2 2 2 2" xfId="17867" xr:uid="{00000000-0005-0000-0000-0000CA410000}"/>
    <cellStyle name="Eingabe 3 2 3 2 2 2 2 3" xfId="29594" xr:uid="{00000000-0005-0000-0000-0000CB410000}"/>
    <cellStyle name="Eingabe 3 2 3 2 2 2 3" xfId="10044" xr:uid="{00000000-0005-0000-0000-0000CC410000}"/>
    <cellStyle name="Eingabe 3 2 3 2 2 2 3 2" xfId="21772" xr:uid="{00000000-0005-0000-0000-0000CD410000}"/>
    <cellStyle name="Eingabe 3 2 3 2 2 2 3 3" xfId="33499" xr:uid="{00000000-0005-0000-0000-0000CE410000}"/>
    <cellStyle name="Eingabe 3 2 3 2 2 2 4" xfId="13962" xr:uid="{00000000-0005-0000-0000-0000CF410000}"/>
    <cellStyle name="Eingabe 3 2 3 2 2 2 5" xfId="25689" xr:uid="{00000000-0005-0000-0000-0000D0410000}"/>
    <cellStyle name="Eingabe 3 2 3 2 2 3" xfId="3532" xr:uid="{00000000-0005-0000-0000-0000D1410000}"/>
    <cellStyle name="Eingabe 3 2 3 2 2 3 2" xfId="7437" xr:uid="{00000000-0005-0000-0000-0000D2410000}"/>
    <cellStyle name="Eingabe 3 2 3 2 2 3 2 2" xfId="19165" xr:uid="{00000000-0005-0000-0000-0000D3410000}"/>
    <cellStyle name="Eingabe 3 2 3 2 2 3 2 3" xfId="30892" xr:uid="{00000000-0005-0000-0000-0000D4410000}"/>
    <cellStyle name="Eingabe 3 2 3 2 2 3 3" xfId="11342" xr:uid="{00000000-0005-0000-0000-0000D5410000}"/>
    <cellStyle name="Eingabe 3 2 3 2 2 3 3 2" xfId="23070" xr:uid="{00000000-0005-0000-0000-0000D6410000}"/>
    <cellStyle name="Eingabe 3 2 3 2 2 3 3 3" xfId="34797" xr:uid="{00000000-0005-0000-0000-0000D7410000}"/>
    <cellStyle name="Eingabe 3 2 3 2 2 3 4" xfId="15260" xr:uid="{00000000-0005-0000-0000-0000D8410000}"/>
    <cellStyle name="Eingabe 3 2 3 2 2 3 5" xfId="26987" xr:uid="{00000000-0005-0000-0000-0000D9410000}"/>
    <cellStyle name="Eingabe 3 2 3 2 2 4" xfId="4841" xr:uid="{00000000-0005-0000-0000-0000DA410000}"/>
    <cellStyle name="Eingabe 3 2 3 2 2 4 2" xfId="16569" xr:uid="{00000000-0005-0000-0000-0000DB410000}"/>
    <cellStyle name="Eingabe 3 2 3 2 2 4 3" xfId="28296" xr:uid="{00000000-0005-0000-0000-0000DC410000}"/>
    <cellStyle name="Eingabe 3 2 3 2 2 5" xfId="8746" xr:uid="{00000000-0005-0000-0000-0000DD410000}"/>
    <cellStyle name="Eingabe 3 2 3 2 2 5 2" xfId="20474" xr:uid="{00000000-0005-0000-0000-0000DE410000}"/>
    <cellStyle name="Eingabe 3 2 3 2 2 5 3" xfId="32201" xr:uid="{00000000-0005-0000-0000-0000DF410000}"/>
    <cellStyle name="Eingabe 3 2 3 2 2 6" xfId="12664" xr:uid="{00000000-0005-0000-0000-0000E0410000}"/>
    <cellStyle name="Eingabe 3 2 3 2 2 7" xfId="24391" xr:uid="{00000000-0005-0000-0000-0000E1410000}"/>
    <cellStyle name="Eingabe 3 2 3 2 3" xfId="1365" xr:uid="{00000000-0005-0000-0000-0000E2410000}"/>
    <cellStyle name="Eingabe 3 2 3 2 3 2" xfId="2663" xr:uid="{00000000-0005-0000-0000-0000E3410000}"/>
    <cellStyle name="Eingabe 3 2 3 2 3 2 2" xfId="6568" xr:uid="{00000000-0005-0000-0000-0000E4410000}"/>
    <cellStyle name="Eingabe 3 2 3 2 3 2 2 2" xfId="18296" xr:uid="{00000000-0005-0000-0000-0000E5410000}"/>
    <cellStyle name="Eingabe 3 2 3 2 3 2 2 3" xfId="30023" xr:uid="{00000000-0005-0000-0000-0000E6410000}"/>
    <cellStyle name="Eingabe 3 2 3 2 3 2 3" xfId="10473" xr:uid="{00000000-0005-0000-0000-0000E7410000}"/>
    <cellStyle name="Eingabe 3 2 3 2 3 2 3 2" xfId="22201" xr:uid="{00000000-0005-0000-0000-0000E8410000}"/>
    <cellStyle name="Eingabe 3 2 3 2 3 2 3 3" xfId="33928" xr:uid="{00000000-0005-0000-0000-0000E9410000}"/>
    <cellStyle name="Eingabe 3 2 3 2 3 2 4" xfId="14391" xr:uid="{00000000-0005-0000-0000-0000EA410000}"/>
    <cellStyle name="Eingabe 3 2 3 2 3 2 5" xfId="26118" xr:uid="{00000000-0005-0000-0000-0000EB410000}"/>
    <cellStyle name="Eingabe 3 2 3 2 3 3" xfId="3961" xr:uid="{00000000-0005-0000-0000-0000EC410000}"/>
    <cellStyle name="Eingabe 3 2 3 2 3 3 2" xfId="7866" xr:uid="{00000000-0005-0000-0000-0000ED410000}"/>
    <cellStyle name="Eingabe 3 2 3 2 3 3 2 2" xfId="19594" xr:uid="{00000000-0005-0000-0000-0000EE410000}"/>
    <cellStyle name="Eingabe 3 2 3 2 3 3 2 3" xfId="31321" xr:uid="{00000000-0005-0000-0000-0000EF410000}"/>
    <cellStyle name="Eingabe 3 2 3 2 3 3 3" xfId="11771" xr:uid="{00000000-0005-0000-0000-0000F0410000}"/>
    <cellStyle name="Eingabe 3 2 3 2 3 3 3 2" xfId="23499" xr:uid="{00000000-0005-0000-0000-0000F1410000}"/>
    <cellStyle name="Eingabe 3 2 3 2 3 3 3 3" xfId="35226" xr:uid="{00000000-0005-0000-0000-0000F2410000}"/>
    <cellStyle name="Eingabe 3 2 3 2 3 3 4" xfId="15689" xr:uid="{00000000-0005-0000-0000-0000F3410000}"/>
    <cellStyle name="Eingabe 3 2 3 2 3 3 5" xfId="27416" xr:uid="{00000000-0005-0000-0000-0000F4410000}"/>
    <cellStyle name="Eingabe 3 2 3 2 3 4" xfId="5270" xr:uid="{00000000-0005-0000-0000-0000F5410000}"/>
    <cellStyle name="Eingabe 3 2 3 2 3 4 2" xfId="16998" xr:uid="{00000000-0005-0000-0000-0000F6410000}"/>
    <cellStyle name="Eingabe 3 2 3 2 3 4 3" xfId="28725" xr:uid="{00000000-0005-0000-0000-0000F7410000}"/>
    <cellStyle name="Eingabe 3 2 3 2 3 5" xfId="9175" xr:uid="{00000000-0005-0000-0000-0000F8410000}"/>
    <cellStyle name="Eingabe 3 2 3 2 3 5 2" xfId="20903" xr:uid="{00000000-0005-0000-0000-0000F9410000}"/>
    <cellStyle name="Eingabe 3 2 3 2 3 5 3" xfId="32630" xr:uid="{00000000-0005-0000-0000-0000FA410000}"/>
    <cellStyle name="Eingabe 3 2 3 2 3 6" xfId="13093" xr:uid="{00000000-0005-0000-0000-0000FB410000}"/>
    <cellStyle name="Eingabe 3 2 3 2 3 7" xfId="24820" xr:uid="{00000000-0005-0000-0000-0000FC410000}"/>
    <cellStyle name="Eingabe 3 2 3 2 4" xfId="1805" xr:uid="{00000000-0005-0000-0000-0000FD410000}"/>
    <cellStyle name="Eingabe 3 2 3 2 4 2" xfId="5710" xr:uid="{00000000-0005-0000-0000-0000FE410000}"/>
    <cellStyle name="Eingabe 3 2 3 2 4 2 2" xfId="17438" xr:uid="{00000000-0005-0000-0000-0000FF410000}"/>
    <cellStyle name="Eingabe 3 2 3 2 4 2 3" xfId="29165" xr:uid="{00000000-0005-0000-0000-000000420000}"/>
    <cellStyle name="Eingabe 3 2 3 2 4 3" xfId="9615" xr:uid="{00000000-0005-0000-0000-000001420000}"/>
    <cellStyle name="Eingabe 3 2 3 2 4 3 2" xfId="21343" xr:uid="{00000000-0005-0000-0000-000002420000}"/>
    <cellStyle name="Eingabe 3 2 3 2 4 3 3" xfId="33070" xr:uid="{00000000-0005-0000-0000-000003420000}"/>
    <cellStyle name="Eingabe 3 2 3 2 4 4" xfId="13533" xr:uid="{00000000-0005-0000-0000-000004420000}"/>
    <cellStyle name="Eingabe 3 2 3 2 4 5" xfId="25260" xr:uid="{00000000-0005-0000-0000-000005420000}"/>
    <cellStyle name="Eingabe 3 2 3 2 5" xfId="3103" xr:uid="{00000000-0005-0000-0000-000006420000}"/>
    <cellStyle name="Eingabe 3 2 3 2 5 2" xfId="7008" xr:uid="{00000000-0005-0000-0000-000007420000}"/>
    <cellStyle name="Eingabe 3 2 3 2 5 2 2" xfId="18736" xr:uid="{00000000-0005-0000-0000-000008420000}"/>
    <cellStyle name="Eingabe 3 2 3 2 5 2 3" xfId="30463" xr:uid="{00000000-0005-0000-0000-000009420000}"/>
    <cellStyle name="Eingabe 3 2 3 2 5 3" xfId="10913" xr:uid="{00000000-0005-0000-0000-00000A420000}"/>
    <cellStyle name="Eingabe 3 2 3 2 5 3 2" xfId="22641" xr:uid="{00000000-0005-0000-0000-00000B420000}"/>
    <cellStyle name="Eingabe 3 2 3 2 5 3 3" xfId="34368" xr:uid="{00000000-0005-0000-0000-00000C420000}"/>
    <cellStyle name="Eingabe 3 2 3 2 5 4" xfId="14831" xr:uid="{00000000-0005-0000-0000-00000D420000}"/>
    <cellStyle name="Eingabe 3 2 3 2 5 5" xfId="26558" xr:uid="{00000000-0005-0000-0000-00000E420000}"/>
    <cellStyle name="Eingabe 3 2 3 2 6" xfId="4412" xr:uid="{00000000-0005-0000-0000-00000F420000}"/>
    <cellStyle name="Eingabe 3 2 3 2 6 2" xfId="16140" xr:uid="{00000000-0005-0000-0000-000010420000}"/>
    <cellStyle name="Eingabe 3 2 3 2 6 3" xfId="27867" xr:uid="{00000000-0005-0000-0000-000011420000}"/>
    <cellStyle name="Eingabe 3 2 3 2 7" xfId="8317" xr:uid="{00000000-0005-0000-0000-000012420000}"/>
    <cellStyle name="Eingabe 3 2 3 2 7 2" xfId="20045" xr:uid="{00000000-0005-0000-0000-000013420000}"/>
    <cellStyle name="Eingabe 3 2 3 2 7 3" xfId="31772" xr:uid="{00000000-0005-0000-0000-000014420000}"/>
    <cellStyle name="Eingabe 3 2 3 2 8" xfId="12235" xr:uid="{00000000-0005-0000-0000-000015420000}"/>
    <cellStyle name="Eingabe 3 2 3 2 9" xfId="23962" xr:uid="{00000000-0005-0000-0000-000016420000}"/>
    <cellStyle name="Eingabe 3 2 3 3" xfId="606" xr:uid="{00000000-0005-0000-0000-000017420000}"/>
    <cellStyle name="Eingabe 3 2 3 3 2" xfId="1035" xr:uid="{00000000-0005-0000-0000-000018420000}"/>
    <cellStyle name="Eingabe 3 2 3 3 2 2" xfId="2333" xr:uid="{00000000-0005-0000-0000-000019420000}"/>
    <cellStyle name="Eingabe 3 2 3 3 2 2 2" xfId="6238" xr:uid="{00000000-0005-0000-0000-00001A420000}"/>
    <cellStyle name="Eingabe 3 2 3 3 2 2 2 2" xfId="17966" xr:uid="{00000000-0005-0000-0000-00001B420000}"/>
    <cellStyle name="Eingabe 3 2 3 3 2 2 2 3" xfId="29693" xr:uid="{00000000-0005-0000-0000-00001C420000}"/>
    <cellStyle name="Eingabe 3 2 3 3 2 2 3" xfId="10143" xr:uid="{00000000-0005-0000-0000-00001D420000}"/>
    <cellStyle name="Eingabe 3 2 3 3 2 2 3 2" xfId="21871" xr:uid="{00000000-0005-0000-0000-00001E420000}"/>
    <cellStyle name="Eingabe 3 2 3 3 2 2 3 3" xfId="33598" xr:uid="{00000000-0005-0000-0000-00001F420000}"/>
    <cellStyle name="Eingabe 3 2 3 3 2 2 4" xfId="14061" xr:uid="{00000000-0005-0000-0000-000020420000}"/>
    <cellStyle name="Eingabe 3 2 3 3 2 2 5" xfId="25788" xr:uid="{00000000-0005-0000-0000-000021420000}"/>
    <cellStyle name="Eingabe 3 2 3 3 2 3" xfId="3631" xr:uid="{00000000-0005-0000-0000-000022420000}"/>
    <cellStyle name="Eingabe 3 2 3 3 2 3 2" xfId="7536" xr:uid="{00000000-0005-0000-0000-000023420000}"/>
    <cellStyle name="Eingabe 3 2 3 3 2 3 2 2" xfId="19264" xr:uid="{00000000-0005-0000-0000-000024420000}"/>
    <cellStyle name="Eingabe 3 2 3 3 2 3 2 3" xfId="30991" xr:uid="{00000000-0005-0000-0000-000025420000}"/>
    <cellStyle name="Eingabe 3 2 3 3 2 3 3" xfId="11441" xr:uid="{00000000-0005-0000-0000-000026420000}"/>
    <cellStyle name="Eingabe 3 2 3 3 2 3 3 2" xfId="23169" xr:uid="{00000000-0005-0000-0000-000027420000}"/>
    <cellStyle name="Eingabe 3 2 3 3 2 3 3 3" xfId="34896" xr:uid="{00000000-0005-0000-0000-000028420000}"/>
    <cellStyle name="Eingabe 3 2 3 3 2 3 4" xfId="15359" xr:uid="{00000000-0005-0000-0000-000029420000}"/>
    <cellStyle name="Eingabe 3 2 3 3 2 3 5" xfId="27086" xr:uid="{00000000-0005-0000-0000-00002A420000}"/>
    <cellStyle name="Eingabe 3 2 3 3 2 4" xfId="4940" xr:uid="{00000000-0005-0000-0000-00002B420000}"/>
    <cellStyle name="Eingabe 3 2 3 3 2 4 2" xfId="16668" xr:uid="{00000000-0005-0000-0000-00002C420000}"/>
    <cellStyle name="Eingabe 3 2 3 3 2 4 3" xfId="28395" xr:uid="{00000000-0005-0000-0000-00002D420000}"/>
    <cellStyle name="Eingabe 3 2 3 3 2 5" xfId="8845" xr:uid="{00000000-0005-0000-0000-00002E420000}"/>
    <cellStyle name="Eingabe 3 2 3 3 2 5 2" xfId="20573" xr:uid="{00000000-0005-0000-0000-00002F420000}"/>
    <cellStyle name="Eingabe 3 2 3 3 2 5 3" xfId="32300" xr:uid="{00000000-0005-0000-0000-000030420000}"/>
    <cellStyle name="Eingabe 3 2 3 3 2 6" xfId="12763" xr:uid="{00000000-0005-0000-0000-000031420000}"/>
    <cellStyle name="Eingabe 3 2 3 3 2 7" xfId="24490" xr:uid="{00000000-0005-0000-0000-000032420000}"/>
    <cellStyle name="Eingabe 3 2 3 3 3" xfId="1464" xr:uid="{00000000-0005-0000-0000-000033420000}"/>
    <cellStyle name="Eingabe 3 2 3 3 3 2" xfId="2762" xr:uid="{00000000-0005-0000-0000-000034420000}"/>
    <cellStyle name="Eingabe 3 2 3 3 3 2 2" xfId="6667" xr:uid="{00000000-0005-0000-0000-000035420000}"/>
    <cellStyle name="Eingabe 3 2 3 3 3 2 2 2" xfId="18395" xr:uid="{00000000-0005-0000-0000-000036420000}"/>
    <cellStyle name="Eingabe 3 2 3 3 3 2 2 3" xfId="30122" xr:uid="{00000000-0005-0000-0000-000037420000}"/>
    <cellStyle name="Eingabe 3 2 3 3 3 2 3" xfId="10572" xr:uid="{00000000-0005-0000-0000-000038420000}"/>
    <cellStyle name="Eingabe 3 2 3 3 3 2 3 2" xfId="22300" xr:uid="{00000000-0005-0000-0000-000039420000}"/>
    <cellStyle name="Eingabe 3 2 3 3 3 2 3 3" xfId="34027" xr:uid="{00000000-0005-0000-0000-00003A420000}"/>
    <cellStyle name="Eingabe 3 2 3 3 3 2 4" xfId="14490" xr:uid="{00000000-0005-0000-0000-00003B420000}"/>
    <cellStyle name="Eingabe 3 2 3 3 3 2 5" xfId="26217" xr:uid="{00000000-0005-0000-0000-00003C420000}"/>
    <cellStyle name="Eingabe 3 2 3 3 3 3" xfId="4060" xr:uid="{00000000-0005-0000-0000-00003D420000}"/>
    <cellStyle name="Eingabe 3 2 3 3 3 3 2" xfId="7965" xr:uid="{00000000-0005-0000-0000-00003E420000}"/>
    <cellStyle name="Eingabe 3 2 3 3 3 3 2 2" xfId="19693" xr:uid="{00000000-0005-0000-0000-00003F420000}"/>
    <cellStyle name="Eingabe 3 2 3 3 3 3 2 3" xfId="31420" xr:uid="{00000000-0005-0000-0000-000040420000}"/>
    <cellStyle name="Eingabe 3 2 3 3 3 3 3" xfId="11870" xr:uid="{00000000-0005-0000-0000-000041420000}"/>
    <cellStyle name="Eingabe 3 2 3 3 3 3 3 2" xfId="23598" xr:uid="{00000000-0005-0000-0000-000042420000}"/>
    <cellStyle name="Eingabe 3 2 3 3 3 3 3 3" xfId="35325" xr:uid="{00000000-0005-0000-0000-000043420000}"/>
    <cellStyle name="Eingabe 3 2 3 3 3 3 4" xfId="15788" xr:uid="{00000000-0005-0000-0000-000044420000}"/>
    <cellStyle name="Eingabe 3 2 3 3 3 3 5" xfId="27515" xr:uid="{00000000-0005-0000-0000-000045420000}"/>
    <cellStyle name="Eingabe 3 2 3 3 3 4" xfId="5369" xr:uid="{00000000-0005-0000-0000-000046420000}"/>
    <cellStyle name="Eingabe 3 2 3 3 3 4 2" xfId="17097" xr:uid="{00000000-0005-0000-0000-000047420000}"/>
    <cellStyle name="Eingabe 3 2 3 3 3 4 3" xfId="28824" xr:uid="{00000000-0005-0000-0000-000048420000}"/>
    <cellStyle name="Eingabe 3 2 3 3 3 5" xfId="9274" xr:uid="{00000000-0005-0000-0000-000049420000}"/>
    <cellStyle name="Eingabe 3 2 3 3 3 5 2" xfId="21002" xr:uid="{00000000-0005-0000-0000-00004A420000}"/>
    <cellStyle name="Eingabe 3 2 3 3 3 5 3" xfId="32729" xr:uid="{00000000-0005-0000-0000-00004B420000}"/>
    <cellStyle name="Eingabe 3 2 3 3 3 6" xfId="13192" xr:uid="{00000000-0005-0000-0000-00004C420000}"/>
    <cellStyle name="Eingabe 3 2 3 3 3 7" xfId="24919" xr:uid="{00000000-0005-0000-0000-00004D420000}"/>
    <cellStyle name="Eingabe 3 2 3 3 4" xfId="1904" xr:uid="{00000000-0005-0000-0000-00004E420000}"/>
    <cellStyle name="Eingabe 3 2 3 3 4 2" xfId="5809" xr:uid="{00000000-0005-0000-0000-00004F420000}"/>
    <cellStyle name="Eingabe 3 2 3 3 4 2 2" xfId="17537" xr:uid="{00000000-0005-0000-0000-000050420000}"/>
    <cellStyle name="Eingabe 3 2 3 3 4 2 3" xfId="29264" xr:uid="{00000000-0005-0000-0000-000051420000}"/>
    <cellStyle name="Eingabe 3 2 3 3 4 3" xfId="9714" xr:uid="{00000000-0005-0000-0000-000052420000}"/>
    <cellStyle name="Eingabe 3 2 3 3 4 3 2" xfId="21442" xr:uid="{00000000-0005-0000-0000-000053420000}"/>
    <cellStyle name="Eingabe 3 2 3 3 4 3 3" xfId="33169" xr:uid="{00000000-0005-0000-0000-000054420000}"/>
    <cellStyle name="Eingabe 3 2 3 3 4 4" xfId="13632" xr:uid="{00000000-0005-0000-0000-000055420000}"/>
    <cellStyle name="Eingabe 3 2 3 3 4 5" xfId="25359" xr:uid="{00000000-0005-0000-0000-000056420000}"/>
    <cellStyle name="Eingabe 3 2 3 3 5" xfId="3202" xr:uid="{00000000-0005-0000-0000-000057420000}"/>
    <cellStyle name="Eingabe 3 2 3 3 5 2" xfId="7107" xr:uid="{00000000-0005-0000-0000-000058420000}"/>
    <cellStyle name="Eingabe 3 2 3 3 5 2 2" xfId="18835" xr:uid="{00000000-0005-0000-0000-000059420000}"/>
    <cellStyle name="Eingabe 3 2 3 3 5 2 3" xfId="30562" xr:uid="{00000000-0005-0000-0000-00005A420000}"/>
    <cellStyle name="Eingabe 3 2 3 3 5 3" xfId="11012" xr:uid="{00000000-0005-0000-0000-00005B420000}"/>
    <cellStyle name="Eingabe 3 2 3 3 5 3 2" xfId="22740" xr:uid="{00000000-0005-0000-0000-00005C420000}"/>
    <cellStyle name="Eingabe 3 2 3 3 5 3 3" xfId="34467" xr:uid="{00000000-0005-0000-0000-00005D420000}"/>
    <cellStyle name="Eingabe 3 2 3 3 5 4" xfId="14930" xr:uid="{00000000-0005-0000-0000-00005E420000}"/>
    <cellStyle name="Eingabe 3 2 3 3 5 5" xfId="26657" xr:uid="{00000000-0005-0000-0000-00005F420000}"/>
    <cellStyle name="Eingabe 3 2 3 3 6" xfId="4511" xr:uid="{00000000-0005-0000-0000-000060420000}"/>
    <cellStyle name="Eingabe 3 2 3 3 6 2" xfId="16239" xr:uid="{00000000-0005-0000-0000-000061420000}"/>
    <cellStyle name="Eingabe 3 2 3 3 6 3" xfId="27966" xr:uid="{00000000-0005-0000-0000-000062420000}"/>
    <cellStyle name="Eingabe 3 2 3 3 7" xfId="8416" xr:uid="{00000000-0005-0000-0000-000063420000}"/>
    <cellStyle name="Eingabe 3 2 3 3 7 2" xfId="20144" xr:uid="{00000000-0005-0000-0000-000064420000}"/>
    <cellStyle name="Eingabe 3 2 3 3 7 3" xfId="31871" xr:uid="{00000000-0005-0000-0000-000065420000}"/>
    <cellStyle name="Eingabe 3 2 3 3 8" xfId="12334" xr:uid="{00000000-0005-0000-0000-000066420000}"/>
    <cellStyle name="Eingabe 3 2 3 3 9" xfId="24061" xr:uid="{00000000-0005-0000-0000-000067420000}"/>
    <cellStyle name="Eingabe 3 2 3 4" xfId="837" xr:uid="{00000000-0005-0000-0000-000068420000}"/>
    <cellStyle name="Eingabe 3 2 3 4 2" xfId="2135" xr:uid="{00000000-0005-0000-0000-000069420000}"/>
    <cellStyle name="Eingabe 3 2 3 4 2 2" xfId="6040" xr:uid="{00000000-0005-0000-0000-00006A420000}"/>
    <cellStyle name="Eingabe 3 2 3 4 2 2 2" xfId="17768" xr:uid="{00000000-0005-0000-0000-00006B420000}"/>
    <cellStyle name="Eingabe 3 2 3 4 2 2 3" xfId="29495" xr:uid="{00000000-0005-0000-0000-00006C420000}"/>
    <cellStyle name="Eingabe 3 2 3 4 2 3" xfId="9945" xr:uid="{00000000-0005-0000-0000-00006D420000}"/>
    <cellStyle name="Eingabe 3 2 3 4 2 3 2" xfId="21673" xr:uid="{00000000-0005-0000-0000-00006E420000}"/>
    <cellStyle name="Eingabe 3 2 3 4 2 3 3" xfId="33400" xr:uid="{00000000-0005-0000-0000-00006F420000}"/>
    <cellStyle name="Eingabe 3 2 3 4 2 4" xfId="13863" xr:uid="{00000000-0005-0000-0000-000070420000}"/>
    <cellStyle name="Eingabe 3 2 3 4 2 5" xfId="25590" xr:uid="{00000000-0005-0000-0000-000071420000}"/>
    <cellStyle name="Eingabe 3 2 3 4 3" xfId="3433" xr:uid="{00000000-0005-0000-0000-000072420000}"/>
    <cellStyle name="Eingabe 3 2 3 4 3 2" xfId="7338" xr:uid="{00000000-0005-0000-0000-000073420000}"/>
    <cellStyle name="Eingabe 3 2 3 4 3 2 2" xfId="19066" xr:uid="{00000000-0005-0000-0000-000074420000}"/>
    <cellStyle name="Eingabe 3 2 3 4 3 2 3" xfId="30793" xr:uid="{00000000-0005-0000-0000-000075420000}"/>
    <cellStyle name="Eingabe 3 2 3 4 3 3" xfId="11243" xr:uid="{00000000-0005-0000-0000-000076420000}"/>
    <cellStyle name="Eingabe 3 2 3 4 3 3 2" xfId="22971" xr:uid="{00000000-0005-0000-0000-000077420000}"/>
    <cellStyle name="Eingabe 3 2 3 4 3 3 3" xfId="34698" xr:uid="{00000000-0005-0000-0000-000078420000}"/>
    <cellStyle name="Eingabe 3 2 3 4 3 4" xfId="15161" xr:uid="{00000000-0005-0000-0000-000079420000}"/>
    <cellStyle name="Eingabe 3 2 3 4 3 5" xfId="26888" xr:uid="{00000000-0005-0000-0000-00007A420000}"/>
    <cellStyle name="Eingabe 3 2 3 4 4" xfId="4742" xr:uid="{00000000-0005-0000-0000-00007B420000}"/>
    <cellStyle name="Eingabe 3 2 3 4 4 2" xfId="16470" xr:uid="{00000000-0005-0000-0000-00007C420000}"/>
    <cellStyle name="Eingabe 3 2 3 4 4 3" xfId="28197" xr:uid="{00000000-0005-0000-0000-00007D420000}"/>
    <cellStyle name="Eingabe 3 2 3 4 5" xfId="8647" xr:uid="{00000000-0005-0000-0000-00007E420000}"/>
    <cellStyle name="Eingabe 3 2 3 4 5 2" xfId="20375" xr:uid="{00000000-0005-0000-0000-00007F420000}"/>
    <cellStyle name="Eingabe 3 2 3 4 5 3" xfId="32102" xr:uid="{00000000-0005-0000-0000-000080420000}"/>
    <cellStyle name="Eingabe 3 2 3 4 6" xfId="12565" xr:uid="{00000000-0005-0000-0000-000081420000}"/>
    <cellStyle name="Eingabe 3 2 3 4 7" xfId="24292" xr:uid="{00000000-0005-0000-0000-000082420000}"/>
    <cellStyle name="Eingabe 3 2 3 5" xfId="1266" xr:uid="{00000000-0005-0000-0000-000083420000}"/>
    <cellStyle name="Eingabe 3 2 3 5 2" xfId="2564" xr:uid="{00000000-0005-0000-0000-000084420000}"/>
    <cellStyle name="Eingabe 3 2 3 5 2 2" xfId="6469" xr:uid="{00000000-0005-0000-0000-000085420000}"/>
    <cellStyle name="Eingabe 3 2 3 5 2 2 2" xfId="18197" xr:uid="{00000000-0005-0000-0000-000086420000}"/>
    <cellStyle name="Eingabe 3 2 3 5 2 2 3" xfId="29924" xr:uid="{00000000-0005-0000-0000-000087420000}"/>
    <cellStyle name="Eingabe 3 2 3 5 2 3" xfId="10374" xr:uid="{00000000-0005-0000-0000-000088420000}"/>
    <cellStyle name="Eingabe 3 2 3 5 2 3 2" xfId="22102" xr:uid="{00000000-0005-0000-0000-000089420000}"/>
    <cellStyle name="Eingabe 3 2 3 5 2 3 3" xfId="33829" xr:uid="{00000000-0005-0000-0000-00008A420000}"/>
    <cellStyle name="Eingabe 3 2 3 5 2 4" xfId="14292" xr:uid="{00000000-0005-0000-0000-00008B420000}"/>
    <cellStyle name="Eingabe 3 2 3 5 2 5" xfId="26019" xr:uid="{00000000-0005-0000-0000-00008C420000}"/>
    <cellStyle name="Eingabe 3 2 3 5 3" xfId="3862" xr:uid="{00000000-0005-0000-0000-00008D420000}"/>
    <cellStyle name="Eingabe 3 2 3 5 3 2" xfId="7767" xr:uid="{00000000-0005-0000-0000-00008E420000}"/>
    <cellStyle name="Eingabe 3 2 3 5 3 2 2" xfId="19495" xr:uid="{00000000-0005-0000-0000-00008F420000}"/>
    <cellStyle name="Eingabe 3 2 3 5 3 2 3" xfId="31222" xr:uid="{00000000-0005-0000-0000-000090420000}"/>
    <cellStyle name="Eingabe 3 2 3 5 3 3" xfId="11672" xr:uid="{00000000-0005-0000-0000-000091420000}"/>
    <cellStyle name="Eingabe 3 2 3 5 3 3 2" xfId="23400" xr:uid="{00000000-0005-0000-0000-000092420000}"/>
    <cellStyle name="Eingabe 3 2 3 5 3 3 3" xfId="35127" xr:uid="{00000000-0005-0000-0000-000093420000}"/>
    <cellStyle name="Eingabe 3 2 3 5 3 4" xfId="15590" xr:uid="{00000000-0005-0000-0000-000094420000}"/>
    <cellStyle name="Eingabe 3 2 3 5 3 5" xfId="27317" xr:uid="{00000000-0005-0000-0000-000095420000}"/>
    <cellStyle name="Eingabe 3 2 3 5 4" xfId="5171" xr:uid="{00000000-0005-0000-0000-000096420000}"/>
    <cellStyle name="Eingabe 3 2 3 5 4 2" xfId="16899" xr:uid="{00000000-0005-0000-0000-000097420000}"/>
    <cellStyle name="Eingabe 3 2 3 5 4 3" xfId="28626" xr:uid="{00000000-0005-0000-0000-000098420000}"/>
    <cellStyle name="Eingabe 3 2 3 5 5" xfId="9076" xr:uid="{00000000-0005-0000-0000-000099420000}"/>
    <cellStyle name="Eingabe 3 2 3 5 5 2" xfId="20804" xr:uid="{00000000-0005-0000-0000-00009A420000}"/>
    <cellStyle name="Eingabe 3 2 3 5 5 3" xfId="32531" xr:uid="{00000000-0005-0000-0000-00009B420000}"/>
    <cellStyle name="Eingabe 3 2 3 5 6" xfId="12994" xr:uid="{00000000-0005-0000-0000-00009C420000}"/>
    <cellStyle name="Eingabe 3 2 3 5 7" xfId="24721" xr:uid="{00000000-0005-0000-0000-00009D420000}"/>
    <cellStyle name="Eingabe 3 2 3 6" xfId="1706" xr:uid="{00000000-0005-0000-0000-00009E420000}"/>
    <cellStyle name="Eingabe 3 2 3 6 2" xfId="5611" xr:uid="{00000000-0005-0000-0000-00009F420000}"/>
    <cellStyle name="Eingabe 3 2 3 6 2 2" xfId="17339" xr:uid="{00000000-0005-0000-0000-0000A0420000}"/>
    <cellStyle name="Eingabe 3 2 3 6 2 3" xfId="29066" xr:uid="{00000000-0005-0000-0000-0000A1420000}"/>
    <cellStyle name="Eingabe 3 2 3 6 3" xfId="9516" xr:uid="{00000000-0005-0000-0000-0000A2420000}"/>
    <cellStyle name="Eingabe 3 2 3 6 3 2" xfId="21244" xr:uid="{00000000-0005-0000-0000-0000A3420000}"/>
    <cellStyle name="Eingabe 3 2 3 6 3 3" xfId="32971" xr:uid="{00000000-0005-0000-0000-0000A4420000}"/>
    <cellStyle name="Eingabe 3 2 3 6 4" xfId="13434" xr:uid="{00000000-0005-0000-0000-0000A5420000}"/>
    <cellStyle name="Eingabe 3 2 3 6 5" xfId="25161" xr:uid="{00000000-0005-0000-0000-0000A6420000}"/>
    <cellStyle name="Eingabe 3 2 3 7" xfId="3004" xr:uid="{00000000-0005-0000-0000-0000A7420000}"/>
    <cellStyle name="Eingabe 3 2 3 7 2" xfId="6909" xr:uid="{00000000-0005-0000-0000-0000A8420000}"/>
    <cellStyle name="Eingabe 3 2 3 7 2 2" xfId="18637" xr:uid="{00000000-0005-0000-0000-0000A9420000}"/>
    <cellStyle name="Eingabe 3 2 3 7 2 3" xfId="30364" xr:uid="{00000000-0005-0000-0000-0000AA420000}"/>
    <cellStyle name="Eingabe 3 2 3 7 3" xfId="10814" xr:uid="{00000000-0005-0000-0000-0000AB420000}"/>
    <cellStyle name="Eingabe 3 2 3 7 3 2" xfId="22542" xr:uid="{00000000-0005-0000-0000-0000AC420000}"/>
    <cellStyle name="Eingabe 3 2 3 7 3 3" xfId="34269" xr:uid="{00000000-0005-0000-0000-0000AD420000}"/>
    <cellStyle name="Eingabe 3 2 3 7 4" xfId="14732" xr:uid="{00000000-0005-0000-0000-0000AE420000}"/>
    <cellStyle name="Eingabe 3 2 3 7 5" xfId="26459" xr:uid="{00000000-0005-0000-0000-0000AF420000}"/>
    <cellStyle name="Eingabe 3 2 3 8" xfId="4313" xr:uid="{00000000-0005-0000-0000-0000B0420000}"/>
    <cellStyle name="Eingabe 3 2 3 8 2" xfId="16041" xr:uid="{00000000-0005-0000-0000-0000B1420000}"/>
    <cellStyle name="Eingabe 3 2 3 8 3" xfId="27768" xr:uid="{00000000-0005-0000-0000-0000B2420000}"/>
    <cellStyle name="Eingabe 3 2 3 9" xfId="8218" xr:uid="{00000000-0005-0000-0000-0000B3420000}"/>
    <cellStyle name="Eingabe 3 2 3 9 2" xfId="19946" xr:uid="{00000000-0005-0000-0000-0000B4420000}"/>
    <cellStyle name="Eingabe 3 2 3 9 3" xfId="31673" xr:uid="{00000000-0005-0000-0000-0000B5420000}"/>
    <cellStyle name="Eingabe 3 2 4" xfId="363" xr:uid="{00000000-0005-0000-0000-0000B6420000}"/>
    <cellStyle name="Eingabe 3 2 4 2" xfId="792" xr:uid="{00000000-0005-0000-0000-0000B7420000}"/>
    <cellStyle name="Eingabe 3 2 4 2 2" xfId="2090" xr:uid="{00000000-0005-0000-0000-0000B8420000}"/>
    <cellStyle name="Eingabe 3 2 4 2 2 2" xfId="5995" xr:uid="{00000000-0005-0000-0000-0000B9420000}"/>
    <cellStyle name="Eingabe 3 2 4 2 2 2 2" xfId="17723" xr:uid="{00000000-0005-0000-0000-0000BA420000}"/>
    <cellStyle name="Eingabe 3 2 4 2 2 2 3" xfId="29450" xr:uid="{00000000-0005-0000-0000-0000BB420000}"/>
    <cellStyle name="Eingabe 3 2 4 2 2 3" xfId="9900" xr:uid="{00000000-0005-0000-0000-0000BC420000}"/>
    <cellStyle name="Eingabe 3 2 4 2 2 3 2" xfId="21628" xr:uid="{00000000-0005-0000-0000-0000BD420000}"/>
    <cellStyle name="Eingabe 3 2 4 2 2 3 3" xfId="33355" xr:uid="{00000000-0005-0000-0000-0000BE420000}"/>
    <cellStyle name="Eingabe 3 2 4 2 2 4" xfId="13818" xr:uid="{00000000-0005-0000-0000-0000BF420000}"/>
    <cellStyle name="Eingabe 3 2 4 2 2 5" xfId="25545" xr:uid="{00000000-0005-0000-0000-0000C0420000}"/>
    <cellStyle name="Eingabe 3 2 4 2 3" xfId="3388" xr:uid="{00000000-0005-0000-0000-0000C1420000}"/>
    <cellStyle name="Eingabe 3 2 4 2 3 2" xfId="7293" xr:uid="{00000000-0005-0000-0000-0000C2420000}"/>
    <cellStyle name="Eingabe 3 2 4 2 3 2 2" xfId="19021" xr:uid="{00000000-0005-0000-0000-0000C3420000}"/>
    <cellStyle name="Eingabe 3 2 4 2 3 2 3" xfId="30748" xr:uid="{00000000-0005-0000-0000-0000C4420000}"/>
    <cellStyle name="Eingabe 3 2 4 2 3 3" xfId="11198" xr:uid="{00000000-0005-0000-0000-0000C5420000}"/>
    <cellStyle name="Eingabe 3 2 4 2 3 3 2" xfId="22926" xr:uid="{00000000-0005-0000-0000-0000C6420000}"/>
    <cellStyle name="Eingabe 3 2 4 2 3 3 3" xfId="34653" xr:uid="{00000000-0005-0000-0000-0000C7420000}"/>
    <cellStyle name="Eingabe 3 2 4 2 3 4" xfId="15116" xr:uid="{00000000-0005-0000-0000-0000C8420000}"/>
    <cellStyle name="Eingabe 3 2 4 2 3 5" xfId="26843" xr:uid="{00000000-0005-0000-0000-0000C9420000}"/>
    <cellStyle name="Eingabe 3 2 4 2 4" xfId="4697" xr:uid="{00000000-0005-0000-0000-0000CA420000}"/>
    <cellStyle name="Eingabe 3 2 4 2 4 2" xfId="16425" xr:uid="{00000000-0005-0000-0000-0000CB420000}"/>
    <cellStyle name="Eingabe 3 2 4 2 4 3" xfId="28152" xr:uid="{00000000-0005-0000-0000-0000CC420000}"/>
    <cellStyle name="Eingabe 3 2 4 2 5" xfId="8602" xr:uid="{00000000-0005-0000-0000-0000CD420000}"/>
    <cellStyle name="Eingabe 3 2 4 2 5 2" xfId="20330" xr:uid="{00000000-0005-0000-0000-0000CE420000}"/>
    <cellStyle name="Eingabe 3 2 4 2 5 3" xfId="32057" xr:uid="{00000000-0005-0000-0000-0000CF420000}"/>
    <cellStyle name="Eingabe 3 2 4 2 6" xfId="12520" xr:uid="{00000000-0005-0000-0000-0000D0420000}"/>
    <cellStyle name="Eingabe 3 2 4 2 7" xfId="24247" xr:uid="{00000000-0005-0000-0000-0000D1420000}"/>
    <cellStyle name="Eingabe 3 2 4 3" xfId="1221" xr:uid="{00000000-0005-0000-0000-0000D2420000}"/>
    <cellStyle name="Eingabe 3 2 4 3 2" xfId="2519" xr:uid="{00000000-0005-0000-0000-0000D3420000}"/>
    <cellStyle name="Eingabe 3 2 4 3 2 2" xfId="6424" xr:uid="{00000000-0005-0000-0000-0000D4420000}"/>
    <cellStyle name="Eingabe 3 2 4 3 2 2 2" xfId="18152" xr:uid="{00000000-0005-0000-0000-0000D5420000}"/>
    <cellStyle name="Eingabe 3 2 4 3 2 2 3" xfId="29879" xr:uid="{00000000-0005-0000-0000-0000D6420000}"/>
    <cellStyle name="Eingabe 3 2 4 3 2 3" xfId="10329" xr:uid="{00000000-0005-0000-0000-0000D7420000}"/>
    <cellStyle name="Eingabe 3 2 4 3 2 3 2" xfId="22057" xr:uid="{00000000-0005-0000-0000-0000D8420000}"/>
    <cellStyle name="Eingabe 3 2 4 3 2 3 3" xfId="33784" xr:uid="{00000000-0005-0000-0000-0000D9420000}"/>
    <cellStyle name="Eingabe 3 2 4 3 2 4" xfId="14247" xr:uid="{00000000-0005-0000-0000-0000DA420000}"/>
    <cellStyle name="Eingabe 3 2 4 3 2 5" xfId="25974" xr:uid="{00000000-0005-0000-0000-0000DB420000}"/>
    <cellStyle name="Eingabe 3 2 4 3 3" xfId="3817" xr:uid="{00000000-0005-0000-0000-0000DC420000}"/>
    <cellStyle name="Eingabe 3 2 4 3 3 2" xfId="7722" xr:uid="{00000000-0005-0000-0000-0000DD420000}"/>
    <cellStyle name="Eingabe 3 2 4 3 3 2 2" xfId="19450" xr:uid="{00000000-0005-0000-0000-0000DE420000}"/>
    <cellStyle name="Eingabe 3 2 4 3 3 2 3" xfId="31177" xr:uid="{00000000-0005-0000-0000-0000DF420000}"/>
    <cellStyle name="Eingabe 3 2 4 3 3 3" xfId="11627" xr:uid="{00000000-0005-0000-0000-0000E0420000}"/>
    <cellStyle name="Eingabe 3 2 4 3 3 3 2" xfId="23355" xr:uid="{00000000-0005-0000-0000-0000E1420000}"/>
    <cellStyle name="Eingabe 3 2 4 3 3 3 3" xfId="35082" xr:uid="{00000000-0005-0000-0000-0000E2420000}"/>
    <cellStyle name="Eingabe 3 2 4 3 3 4" xfId="15545" xr:uid="{00000000-0005-0000-0000-0000E3420000}"/>
    <cellStyle name="Eingabe 3 2 4 3 3 5" xfId="27272" xr:uid="{00000000-0005-0000-0000-0000E4420000}"/>
    <cellStyle name="Eingabe 3 2 4 3 4" xfId="5126" xr:uid="{00000000-0005-0000-0000-0000E5420000}"/>
    <cellStyle name="Eingabe 3 2 4 3 4 2" xfId="16854" xr:uid="{00000000-0005-0000-0000-0000E6420000}"/>
    <cellStyle name="Eingabe 3 2 4 3 4 3" xfId="28581" xr:uid="{00000000-0005-0000-0000-0000E7420000}"/>
    <cellStyle name="Eingabe 3 2 4 3 5" xfId="9031" xr:uid="{00000000-0005-0000-0000-0000E8420000}"/>
    <cellStyle name="Eingabe 3 2 4 3 5 2" xfId="20759" xr:uid="{00000000-0005-0000-0000-0000E9420000}"/>
    <cellStyle name="Eingabe 3 2 4 3 5 3" xfId="32486" xr:uid="{00000000-0005-0000-0000-0000EA420000}"/>
    <cellStyle name="Eingabe 3 2 4 3 6" xfId="12949" xr:uid="{00000000-0005-0000-0000-0000EB420000}"/>
    <cellStyle name="Eingabe 3 2 4 3 7" xfId="24676" xr:uid="{00000000-0005-0000-0000-0000EC420000}"/>
    <cellStyle name="Eingabe 3 2 4 4" xfId="1661" xr:uid="{00000000-0005-0000-0000-0000ED420000}"/>
    <cellStyle name="Eingabe 3 2 4 4 2" xfId="5566" xr:uid="{00000000-0005-0000-0000-0000EE420000}"/>
    <cellStyle name="Eingabe 3 2 4 4 2 2" xfId="17294" xr:uid="{00000000-0005-0000-0000-0000EF420000}"/>
    <cellStyle name="Eingabe 3 2 4 4 2 3" xfId="29021" xr:uid="{00000000-0005-0000-0000-0000F0420000}"/>
    <cellStyle name="Eingabe 3 2 4 4 3" xfId="9471" xr:uid="{00000000-0005-0000-0000-0000F1420000}"/>
    <cellStyle name="Eingabe 3 2 4 4 3 2" xfId="21199" xr:uid="{00000000-0005-0000-0000-0000F2420000}"/>
    <cellStyle name="Eingabe 3 2 4 4 3 3" xfId="32926" xr:uid="{00000000-0005-0000-0000-0000F3420000}"/>
    <cellStyle name="Eingabe 3 2 4 4 4" xfId="13389" xr:uid="{00000000-0005-0000-0000-0000F4420000}"/>
    <cellStyle name="Eingabe 3 2 4 4 5" xfId="25116" xr:uid="{00000000-0005-0000-0000-0000F5420000}"/>
    <cellStyle name="Eingabe 3 2 4 5" xfId="2959" xr:uid="{00000000-0005-0000-0000-0000F6420000}"/>
    <cellStyle name="Eingabe 3 2 4 5 2" xfId="6864" xr:uid="{00000000-0005-0000-0000-0000F7420000}"/>
    <cellStyle name="Eingabe 3 2 4 5 2 2" xfId="18592" xr:uid="{00000000-0005-0000-0000-0000F8420000}"/>
    <cellStyle name="Eingabe 3 2 4 5 2 3" xfId="30319" xr:uid="{00000000-0005-0000-0000-0000F9420000}"/>
    <cellStyle name="Eingabe 3 2 4 5 3" xfId="10769" xr:uid="{00000000-0005-0000-0000-0000FA420000}"/>
    <cellStyle name="Eingabe 3 2 4 5 3 2" xfId="22497" xr:uid="{00000000-0005-0000-0000-0000FB420000}"/>
    <cellStyle name="Eingabe 3 2 4 5 3 3" xfId="34224" xr:uid="{00000000-0005-0000-0000-0000FC420000}"/>
    <cellStyle name="Eingabe 3 2 4 5 4" xfId="14687" xr:uid="{00000000-0005-0000-0000-0000FD420000}"/>
    <cellStyle name="Eingabe 3 2 4 5 5" xfId="26414" xr:uid="{00000000-0005-0000-0000-0000FE420000}"/>
    <cellStyle name="Eingabe 3 2 4 6" xfId="4268" xr:uid="{00000000-0005-0000-0000-0000FF420000}"/>
    <cellStyle name="Eingabe 3 2 4 6 2" xfId="15996" xr:uid="{00000000-0005-0000-0000-000000430000}"/>
    <cellStyle name="Eingabe 3 2 4 6 3" xfId="27723" xr:uid="{00000000-0005-0000-0000-000001430000}"/>
    <cellStyle name="Eingabe 3 2 4 7" xfId="8173" xr:uid="{00000000-0005-0000-0000-000002430000}"/>
    <cellStyle name="Eingabe 3 2 4 7 2" xfId="19901" xr:uid="{00000000-0005-0000-0000-000003430000}"/>
    <cellStyle name="Eingabe 3 2 4 7 3" xfId="31628" xr:uid="{00000000-0005-0000-0000-000004430000}"/>
    <cellStyle name="Eingabe 3 2 4 8" xfId="12091" xr:uid="{00000000-0005-0000-0000-000005430000}"/>
    <cellStyle name="Eingabe 3 2 4 9" xfId="23818" xr:uid="{00000000-0005-0000-0000-000006430000}"/>
    <cellStyle name="Eingabe 3 2 5" xfId="462" xr:uid="{00000000-0005-0000-0000-000007430000}"/>
    <cellStyle name="Eingabe 3 2 5 2" xfId="891" xr:uid="{00000000-0005-0000-0000-000008430000}"/>
    <cellStyle name="Eingabe 3 2 5 2 2" xfId="2189" xr:uid="{00000000-0005-0000-0000-000009430000}"/>
    <cellStyle name="Eingabe 3 2 5 2 2 2" xfId="6094" xr:uid="{00000000-0005-0000-0000-00000A430000}"/>
    <cellStyle name="Eingabe 3 2 5 2 2 2 2" xfId="17822" xr:uid="{00000000-0005-0000-0000-00000B430000}"/>
    <cellStyle name="Eingabe 3 2 5 2 2 2 3" xfId="29549" xr:uid="{00000000-0005-0000-0000-00000C430000}"/>
    <cellStyle name="Eingabe 3 2 5 2 2 3" xfId="9999" xr:uid="{00000000-0005-0000-0000-00000D430000}"/>
    <cellStyle name="Eingabe 3 2 5 2 2 3 2" xfId="21727" xr:uid="{00000000-0005-0000-0000-00000E430000}"/>
    <cellStyle name="Eingabe 3 2 5 2 2 3 3" xfId="33454" xr:uid="{00000000-0005-0000-0000-00000F430000}"/>
    <cellStyle name="Eingabe 3 2 5 2 2 4" xfId="13917" xr:uid="{00000000-0005-0000-0000-000010430000}"/>
    <cellStyle name="Eingabe 3 2 5 2 2 5" xfId="25644" xr:uid="{00000000-0005-0000-0000-000011430000}"/>
    <cellStyle name="Eingabe 3 2 5 2 3" xfId="3487" xr:uid="{00000000-0005-0000-0000-000012430000}"/>
    <cellStyle name="Eingabe 3 2 5 2 3 2" xfId="7392" xr:uid="{00000000-0005-0000-0000-000013430000}"/>
    <cellStyle name="Eingabe 3 2 5 2 3 2 2" xfId="19120" xr:uid="{00000000-0005-0000-0000-000014430000}"/>
    <cellStyle name="Eingabe 3 2 5 2 3 2 3" xfId="30847" xr:uid="{00000000-0005-0000-0000-000015430000}"/>
    <cellStyle name="Eingabe 3 2 5 2 3 3" xfId="11297" xr:uid="{00000000-0005-0000-0000-000016430000}"/>
    <cellStyle name="Eingabe 3 2 5 2 3 3 2" xfId="23025" xr:uid="{00000000-0005-0000-0000-000017430000}"/>
    <cellStyle name="Eingabe 3 2 5 2 3 3 3" xfId="34752" xr:uid="{00000000-0005-0000-0000-000018430000}"/>
    <cellStyle name="Eingabe 3 2 5 2 3 4" xfId="15215" xr:uid="{00000000-0005-0000-0000-000019430000}"/>
    <cellStyle name="Eingabe 3 2 5 2 3 5" xfId="26942" xr:uid="{00000000-0005-0000-0000-00001A430000}"/>
    <cellStyle name="Eingabe 3 2 5 2 4" xfId="4796" xr:uid="{00000000-0005-0000-0000-00001B430000}"/>
    <cellStyle name="Eingabe 3 2 5 2 4 2" xfId="16524" xr:uid="{00000000-0005-0000-0000-00001C430000}"/>
    <cellStyle name="Eingabe 3 2 5 2 4 3" xfId="28251" xr:uid="{00000000-0005-0000-0000-00001D430000}"/>
    <cellStyle name="Eingabe 3 2 5 2 5" xfId="8701" xr:uid="{00000000-0005-0000-0000-00001E430000}"/>
    <cellStyle name="Eingabe 3 2 5 2 5 2" xfId="20429" xr:uid="{00000000-0005-0000-0000-00001F430000}"/>
    <cellStyle name="Eingabe 3 2 5 2 5 3" xfId="32156" xr:uid="{00000000-0005-0000-0000-000020430000}"/>
    <cellStyle name="Eingabe 3 2 5 2 6" xfId="12619" xr:uid="{00000000-0005-0000-0000-000021430000}"/>
    <cellStyle name="Eingabe 3 2 5 2 7" xfId="24346" xr:uid="{00000000-0005-0000-0000-000022430000}"/>
    <cellStyle name="Eingabe 3 2 5 3" xfId="1320" xr:uid="{00000000-0005-0000-0000-000023430000}"/>
    <cellStyle name="Eingabe 3 2 5 3 2" xfId="2618" xr:uid="{00000000-0005-0000-0000-000024430000}"/>
    <cellStyle name="Eingabe 3 2 5 3 2 2" xfId="6523" xr:uid="{00000000-0005-0000-0000-000025430000}"/>
    <cellStyle name="Eingabe 3 2 5 3 2 2 2" xfId="18251" xr:uid="{00000000-0005-0000-0000-000026430000}"/>
    <cellStyle name="Eingabe 3 2 5 3 2 2 3" xfId="29978" xr:uid="{00000000-0005-0000-0000-000027430000}"/>
    <cellStyle name="Eingabe 3 2 5 3 2 3" xfId="10428" xr:uid="{00000000-0005-0000-0000-000028430000}"/>
    <cellStyle name="Eingabe 3 2 5 3 2 3 2" xfId="22156" xr:uid="{00000000-0005-0000-0000-000029430000}"/>
    <cellStyle name="Eingabe 3 2 5 3 2 3 3" xfId="33883" xr:uid="{00000000-0005-0000-0000-00002A430000}"/>
    <cellStyle name="Eingabe 3 2 5 3 2 4" xfId="14346" xr:uid="{00000000-0005-0000-0000-00002B430000}"/>
    <cellStyle name="Eingabe 3 2 5 3 2 5" xfId="26073" xr:uid="{00000000-0005-0000-0000-00002C430000}"/>
    <cellStyle name="Eingabe 3 2 5 3 3" xfId="3916" xr:uid="{00000000-0005-0000-0000-00002D430000}"/>
    <cellStyle name="Eingabe 3 2 5 3 3 2" xfId="7821" xr:uid="{00000000-0005-0000-0000-00002E430000}"/>
    <cellStyle name="Eingabe 3 2 5 3 3 2 2" xfId="19549" xr:uid="{00000000-0005-0000-0000-00002F430000}"/>
    <cellStyle name="Eingabe 3 2 5 3 3 2 3" xfId="31276" xr:uid="{00000000-0005-0000-0000-000030430000}"/>
    <cellStyle name="Eingabe 3 2 5 3 3 3" xfId="11726" xr:uid="{00000000-0005-0000-0000-000031430000}"/>
    <cellStyle name="Eingabe 3 2 5 3 3 3 2" xfId="23454" xr:uid="{00000000-0005-0000-0000-000032430000}"/>
    <cellStyle name="Eingabe 3 2 5 3 3 3 3" xfId="35181" xr:uid="{00000000-0005-0000-0000-000033430000}"/>
    <cellStyle name="Eingabe 3 2 5 3 3 4" xfId="15644" xr:uid="{00000000-0005-0000-0000-000034430000}"/>
    <cellStyle name="Eingabe 3 2 5 3 3 5" xfId="27371" xr:uid="{00000000-0005-0000-0000-000035430000}"/>
    <cellStyle name="Eingabe 3 2 5 3 4" xfId="5225" xr:uid="{00000000-0005-0000-0000-000036430000}"/>
    <cellStyle name="Eingabe 3 2 5 3 4 2" xfId="16953" xr:uid="{00000000-0005-0000-0000-000037430000}"/>
    <cellStyle name="Eingabe 3 2 5 3 4 3" xfId="28680" xr:uid="{00000000-0005-0000-0000-000038430000}"/>
    <cellStyle name="Eingabe 3 2 5 3 5" xfId="9130" xr:uid="{00000000-0005-0000-0000-000039430000}"/>
    <cellStyle name="Eingabe 3 2 5 3 5 2" xfId="20858" xr:uid="{00000000-0005-0000-0000-00003A430000}"/>
    <cellStyle name="Eingabe 3 2 5 3 5 3" xfId="32585" xr:uid="{00000000-0005-0000-0000-00003B430000}"/>
    <cellStyle name="Eingabe 3 2 5 3 6" xfId="13048" xr:uid="{00000000-0005-0000-0000-00003C430000}"/>
    <cellStyle name="Eingabe 3 2 5 3 7" xfId="24775" xr:uid="{00000000-0005-0000-0000-00003D430000}"/>
    <cellStyle name="Eingabe 3 2 5 4" xfId="1760" xr:uid="{00000000-0005-0000-0000-00003E430000}"/>
    <cellStyle name="Eingabe 3 2 5 4 2" xfId="5665" xr:uid="{00000000-0005-0000-0000-00003F430000}"/>
    <cellStyle name="Eingabe 3 2 5 4 2 2" xfId="17393" xr:uid="{00000000-0005-0000-0000-000040430000}"/>
    <cellStyle name="Eingabe 3 2 5 4 2 3" xfId="29120" xr:uid="{00000000-0005-0000-0000-000041430000}"/>
    <cellStyle name="Eingabe 3 2 5 4 3" xfId="9570" xr:uid="{00000000-0005-0000-0000-000042430000}"/>
    <cellStyle name="Eingabe 3 2 5 4 3 2" xfId="21298" xr:uid="{00000000-0005-0000-0000-000043430000}"/>
    <cellStyle name="Eingabe 3 2 5 4 3 3" xfId="33025" xr:uid="{00000000-0005-0000-0000-000044430000}"/>
    <cellStyle name="Eingabe 3 2 5 4 4" xfId="13488" xr:uid="{00000000-0005-0000-0000-000045430000}"/>
    <cellStyle name="Eingabe 3 2 5 4 5" xfId="25215" xr:uid="{00000000-0005-0000-0000-000046430000}"/>
    <cellStyle name="Eingabe 3 2 5 5" xfId="3058" xr:uid="{00000000-0005-0000-0000-000047430000}"/>
    <cellStyle name="Eingabe 3 2 5 5 2" xfId="6963" xr:uid="{00000000-0005-0000-0000-000048430000}"/>
    <cellStyle name="Eingabe 3 2 5 5 2 2" xfId="18691" xr:uid="{00000000-0005-0000-0000-000049430000}"/>
    <cellStyle name="Eingabe 3 2 5 5 2 3" xfId="30418" xr:uid="{00000000-0005-0000-0000-00004A430000}"/>
    <cellStyle name="Eingabe 3 2 5 5 3" xfId="10868" xr:uid="{00000000-0005-0000-0000-00004B430000}"/>
    <cellStyle name="Eingabe 3 2 5 5 3 2" xfId="22596" xr:uid="{00000000-0005-0000-0000-00004C430000}"/>
    <cellStyle name="Eingabe 3 2 5 5 3 3" xfId="34323" xr:uid="{00000000-0005-0000-0000-00004D430000}"/>
    <cellStyle name="Eingabe 3 2 5 5 4" xfId="14786" xr:uid="{00000000-0005-0000-0000-00004E430000}"/>
    <cellStyle name="Eingabe 3 2 5 5 5" xfId="26513" xr:uid="{00000000-0005-0000-0000-00004F430000}"/>
    <cellStyle name="Eingabe 3 2 5 6" xfId="4367" xr:uid="{00000000-0005-0000-0000-000050430000}"/>
    <cellStyle name="Eingabe 3 2 5 6 2" xfId="16095" xr:uid="{00000000-0005-0000-0000-000051430000}"/>
    <cellStyle name="Eingabe 3 2 5 6 3" xfId="27822" xr:uid="{00000000-0005-0000-0000-000052430000}"/>
    <cellStyle name="Eingabe 3 2 5 7" xfId="8272" xr:uid="{00000000-0005-0000-0000-000053430000}"/>
    <cellStyle name="Eingabe 3 2 5 7 2" xfId="20000" xr:uid="{00000000-0005-0000-0000-000054430000}"/>
    <cellStyle name="Eingabe 3 2 5 7 3" xfId="31727" xr:uid="{00000000-0005-0000-0000-000055430000}"/>
    <cellStyle name="Eingabe 3 2 5 8" xfId="12190" xr:uid="{00000000-0005-0000-0000-000056430000}"/>
    <cellStyle name="Eingabe 3 2 5 9" xfId="23917" xr:uid="{00000000-0005-0000-0000-000057430000}"/>
    <cellStyle name="Eingabe 3 2 6" xfId="561" xr:uid="{00000000-0005-0000-0000-000058430000}"/>
    <cellStyle name="Eingabe 3 2 6 2" xfId="990" xr:uid="{00000000-0005-0000-0000-000059430000}"/>
    <cellStyle name="Eingabe 3 2 6 2 2" xfId="2288" xr:uid="{00000000-0005-0000-0000-00005A430000}"/>
    <cellStyle name="Eingabe 3 2 6 2 2 2" xfId="6193" xr:uid="{00000000-0005-0000-0000-00005B430000}"/>
    <cellStyle name="Eingabe 3 2 6 2 2 2 2" xfId="17921" xr:uid="{00000000-0005-0000-0000-00005C430000}"/>
    <cellStyle name="Eingabe 3 2 6 2 2 2 3" xfId="29648" xr:uid="{00000000-0005-0000-0000-00005D430000}"/>
    <cellStyle name="Eingabe 3 2 6 2 2 3" xfId="10098" xr:uid="{00000000-0005-0000-0000-00005E430000}"/>
    <cellStyle name="Eingabe 3 2 6 2 2 3 2" xfId="21826" xr:uid="{00000000-0005-0000-0000-00005F430000}"/>
    <cellStyle name="Eingabe 3 2 6 2 2 3 3" xfId="33553" xr:uid="{00000000-0005-0000-0000-000060430000}"/>
    <cellStyle name="Eingabe 3 2 6 2 2 4" xfId="14016" xr:uid="{00000000-0005-0000-0000-000061430000}"/>
    <cellStyle name="Eingabe 3 2 6 2 2 5" xfId="25743" xr:uid="{00000000-0005-0000-0000-000062430000}"/>
    <cellStyle name="Eingabe 3 2 6 2 3" xfId="3586" xr:uid="{00000000-0005-0000-0000-000063430000}"/>
    <cellStyle name="Eingabe 3 2 6 2 3 2" xfId="7491" xr:uid="{00000000-0005-0000-0000-000064430000}"/>
    <cellStyle name="Eingabe 3 2 6 2 3 2 2" xfId="19219" xr:uid="{00000000-0005-0000-0000-000065430000}"/>
    <cellStyle name="Eingabe 3 2 6 2 3 2 3" xfId="30946" xr:uid="{00000000-0005-0000-0000-000066430000}"/>
    <cellStyle name="Eingabe 3 2 6 2 3 3" xfId="11396" xr:uid="{00000000-0005-0000-0000-000067430000}"/>
    <cellStyle name="Eingabe 3 2 6 2 3 3 2" xfId="23124" xr:uid="{00000000-0005-0000-0000-000068430000}"/>
    <cellStyle name="Eingabe 3 2 6 2 3 3 3" xfId="34851" xr:uid="{00000000-0005-0000-0000-000069430000}"/>
    <cellStyle name="Eingabe 3 2 6 2 3 4" xfId="15314" xr:uid="{00000000-0005-0000-0000-00006A430000}"/>
    <cellStyle name="Eingabe 3 2 6 2 3 5" xfId="27041" xr:uid="{00000000-0005-0000-0000-00006B430000}"/>
    <cellStyle name="Eingabe 3 2 6 2 4" xfId="4895" xr:uid="{00000000-0005-0000-0000-00006C430000}"/>
    <cellStyle name="Eingabe 3 2 6 2 4 2" xfId="16623" xr:uid="{00000000-0005-0000-0000-00006D430000}"/>
    <cellStyle name="Eingabe 3 2 6 2 4 3" xfId="28350" xr:uid="{00000000-0005-0000-0000-00006E430000}"/>
    <cellStyle name="Eingabe 3 2 6 2 5" xfId="8800" xr:uid="{00000000-0005-0000-0000-00006F430000}"/>
    <cellStyle name="Eingabe 3 2 6 2 5 2" xfId="20528" xr:uid="{00000000-0005-0000-0000-000070430000}"/>
    <cellStyle name="Eingabe 3 2 6 2 5 3" xfId="32255" xr:uid="{00000000-0005-0000-0000-000071430000}"/>
    <cellStyle name="Eingabe 3 2 6 2 6" xfId="12718" xr:uid="{00000000-0005-0000-0000-000072430000}"/>
    <cellStyle name="Eingabe 3 2 6 2 7" xfId="24445" xr:uid="{00000000-0005-0000-0000-000073430000}"/>
    <cellStyle name="Eingabe 3 2 6 3" xfId="1419" xr:uid="{00000000-0005-0000-0000-000074430000}"/>
    <cellStyle name="Eingabe 3 2 6 3 2" xfId="2717" xr:uid="{00000000-0005-0000-0000-000075430000}"/>
    <cellStyle name="Eingabe 3 2 6 3 2 2" xfId="6622" xr:uid="{00000000-0005-0000-0000-000076430000}"/>
    <cellStyle name="Eingabe 3 2 6 3 2 2 2" xfId="18350" xr:uid="{00000000-0005-0000-0000-000077430000}"/>
    <cellStyle name="Eingabe 3 2 6 3 2 2 3" xfId="30077" xr:uid="{00000000-0005-0000-0000-000078430000}"/>
    <cellStyle name="Eingabe 3 2 6 3 2 3" xfId="10527" xr:uid="{00000000-0005-0000-0000-000079430000}"/>
    <cellStyle name="Eingabe 3 2 6 3 2 3 2" xfId="22255" xr:uid="{00000000-0005-0000-0000-00007A430000}"/>
    <cellStyle name="Eingabe 3 2 6 3 2 3 3" xfId="33982" xr:uid="{00000000-0005-0000-0000-00007B430000}"/>
    <cellStyle name="Eingabe 3 2 6 3 2 4" xfId="14445" xr:uid="{00000000-0005-0000-0000-00007C430000}"/>
    <cellStyle name="Eingabe 3 2 6 3 2 5" xfId="26172" xr:uid="{00000000-0005-0000-0000-00007D430000}"/>
    <cellStyle name="Eingabe 3 2 6 3 3" xfId="4015" xr:uid="{00000000-0005-0000-0000-00007E430000}"/>
    <cellStyle name="Eingabe 3 2 6 3 3 2" xfId="7920" xr:uid="{00000000-0005-0000-0000-00007F430000}"/>
    <cellStyle name="Eingabe 3 2 6 3 3 2 2" xfId="19648" xr:uid="{00000000-0005-0000-0000-000080430000}"/>
    <cellStyle name="Eingabe 3 2 6 3 3 2 3" xfId="31375" xr:uid="{00000000-0005-0000-0000-000081430000}"/>
    <cellStyle name="Eingabe 3 2 6 3 3 3" xfId="11825" xr:uid="{00000000-0005-0000-0000-000082430000}"/>
    <cellStyle name="Eingabe 3 2 6 3 3 3 2" xfId="23553" xr:uid="{00000000-0005-0000-0000-000083430000}"/>
    <cellStyle name="Eingabe 3 2 6 3 3 3 3" xfId="35280" xr:uid="{00000000-0005-0000-0000-000084430000}"/>
    <cellStyle name="Eingabe 3 2 6 3 3 4" xfId="15743" xr:uid="{00000000-0005-0000-0000-000085430000}"/>
    <cellStyle name="Eingabe 3 2 6 3 3 5" xfId="27470" xr:uid="{00000000-0005-0000-0000-000086430000}"/>
    <cellStyle name="Eingabe 3 2 6 3 4" xfId="5324" xr:uid="{00000000-0005-0000-0000-000087430000}"/>
    <cellStyle name="Eingabe 3 2 6 3 4 2" xfId="17052" xr:uid="{00000000-0005-0000-0000-000088430000}"/>
    <cellStyle name="Eingabe 3 2 6 3 4 3" xfId="28779" xr:uid="{00000000-0005-0000-0000-000089430000}"/>
    <cellStyle name="Eingabe 3 2 6 3 5" xfId="9229" xr:uid="{00000000-0005-0000-0000-00008A430000}"/>
    <cellStyle name="Eingabe 3 2 6 3 5 2" xfId="20957" xr:uid="{00000000-0005-0000-0000-00008B430000}"/>
    <cellStyle name="Eingabe 3 2 6 3 5 3" xfId="32684" xr:uid="{00000000-0005-0000-0000-00008C430000}"/>
    <cellStyle name="Eingabe 3 2 6 3 6" xfId="13147" xr:uid="{00000000-0005-0000-0000-00008D430000}"/>
    <cellStyle name="Eingabe 3 2 6 3 7" xfId="24874" xr:uid="{00000000-0005-0000-0000-00008E430000}"/>
    <cellStyle name="Eingabe 3 2 6 4" xfId="1859" xr:uid="{00000000-0005-0000-0000-00008F430000}"/>
    <cellStyle name="Eingabe 3 2 6 4 2" xfId="5764" xr:uid="{00000000-0005-0000-0000-000090430000}"/>
    <cellStyle name="Eingabe 3 2 6 4 2 2" xfId="17492" xr:uid="{00000000-0005-0000-0000-000091430000}"/>
    <cellStyle name="Eingabe 3 2 6 4 2 3" xfId="29219" xr:uid="{00000000-0005-0000-0000-000092430000}"/>
    <cellStyle name="Eingabe 3 2 6 4 3" xfId="9669" xr:uid="{00000000-0005-0000-0000-000093430000}"/>
    <cellStyle name="Eingabe 3 2 6 4 3 2" xfId="21397" xr:uid="{00000000-0005-0000-0000-000094430000}"/>
    <cellStyle name="Eingabe 3 2 6 4 3 3" xfId="33124" xr:uid="{00000000-0005-0000-0000-000095430000}"/>
    <cellStyle name="Eingabe 3 2 6 4 4" xfId="13587" xr:uid="{00000000-0005-0000-0000-000096430000}"/>
    <cellStyle name="Eingabe 3 2 6 4 5" xfId="25314" xr:uid="{00000000-0005-0000-0000-000097430000}"/>
    <cellStyle name="Eingabe 3 2 6 5" xfId="3157" xr:uid="{00000000-0005-0000-0000-000098430000}"/>
    <cellStyle name="Eingabe 3 2 6 5 2" xfId="7062" xr:uid="{00000000-0005-0000-0000-000099430000}"/>
    <cellStyle name="Eingabe 3 2 6 5 2 2" xfId="18790" xr:uid="{00000000-0005-0000-0000-00009A430000}"/>
    <cellStyle name="Eingabe 3 2 6 5 2 3" xfId="30517" xr:uid="{00000000-0005-0000-0000-00009B430000}"/>
    <cellStyle name="Eingabe 3 2 6 5 3" xfId="10967" xr:uid="{00000000-0005-0000-0000-00009C430000}"/>
    <cellStyle name="Eingabe 3 2 6 5 3 2" xfId="22695" xr:uid="{00000000-0005-0000-0000-00009D430000}"/>
    <cellStyle name="Eingabe 3 2 6 5 3 3" xfId="34422" xr:uid="{00000000-0005-0000-0000-00009E430000}"/>
    <cellStyle name="Eingabe 3 2 6 5 4" xfId="14885" xr:uid="{00000000-0005-0000-0000-00009F430000}"/>
    <cellStyle name="Eingabe 3 2 6 5 5" xfId="26612" xr:uid="{00000000-0005-0000-0000-0000A0430000}"/>
    <cellStyle name="Eingabe 3 2 6 6" xfId="4466" xr:uid="{00000000-0005-0000-0000-0000A1430000}"/>
    <cellStyle name="Eingabe 3 2 6 6 2" xfId="16194" xr:uid="{00000000-0005-0000-0000-0000A2430000}"/>
    <cellStyle name="Eingabe 3 2 6 6 3" xfId="27921" xr:uid="{00000000-0005-0000-0000-0000A3430000}"/>
    <cellStyle name="Eingabe 3 2 6 7" xfId="8371" xr:uid="{00000000-0005-0000-0000-0000A4430000}"/>
    <cellStyle name="Eingabe 3 2 6 7 2" xfId="20099" xr:uid="{00000000-0005-0000-0000-0000A5430000}"/>
    <cellStyle name="Eingabe 3 2 6 7 3" xfId="31826" xr:uid="{00000000-0005-0000-0000-0000A6430000}"/>
    <cellStyle name="Eingabe 3 2 6 8" xfId="12289" xr:uid="{00000000-0005-0000-0000-0000A7430000}"/>
    <cellStyle name="Eingabe 3 2 6 9" xfId="24016" xr:uid="{00000000-0005-0000-0000-0000A8430000}"/>
    <cellStyle name="Eingabe 3 2 7" xfId="657" xr:uid="{00000000-0005-0000-0000-0000A9430000}"/>
    <cellStyle name="Eingabe 3 2 7 2" xfId="1955" xr:uid="{00000000-0005-0000-0000-0000AA430000}"/>
    <cellStyle name="Eingabe 3 2 7 2 2" xfId="5860" xr:uid="{00000000-0005-0000-0000-0000AB430000}"/>
    <cellStyle name="Eingabe 3 2 7 2 2 2" xfId="17588" xr:uid="{00000000-0005-0000-0000-0000AC430000}"/>
    <cellStyle name="Eingabe 3 2 7 2 2 3" xfId="29315" xr:uid="{00000000-0005-0000-0000-0000AD430000}"/>
    <cellStyle name="Eingabe 3 2 7 2 3" xfId="9765" xr:uid="{00000000-0005-0000-0000-0000AE430000}"/>
    <cellStyle name="Eingabe 3 2 7 2 3 2" xfId="21493" xr:uid="{00000000-0005-0000-0000-0000AF430000}"/>
    <cellStyle name="Eingabe 3 2 7 2 3 3" xfId="33220" xr:uid="{00000000-0005-0000-0000-0000B0430000}"/>
    <cellStyle name="Eingabe 3 2 7 2 4" xfId="13683" xr:uid="{00000000-0005-0000-0000-0000B1430000}"/>
    <cellStyle name="Eingabe 3 2 7 2 5" xfId="25410" xr:uid="{00000000-0005-0000-0000-0000B2430000}"/>
    <cellStyle name="Eingabe 3 2 7 3" xfId="3253" xr:uid="{00000000-0005-0000-0000-0000B3430000}"/>
    <cellStyle name="Eingabe 3 2 7 3 2" xfId="7158" xr:uid="{00000000-0005-0000-0000-0000B4430000}"/>
    <cellStyle name="Eingabe 3 2 7 3 2 2" xfId="18886" xr:uid="{00000000-0005-0000-0000-0000B5430000}"/>
    <cellStyle name="Eingabe 3 2 7 3 2 3" xfId="30613" xr:uid="{00000000-0005-0000-0000-0000B6430000}"/>
    <cellStyle name="Eingabe 3 2 7 3 3" xfId="11063" xr:uid="{00000000-0005-0000-0000-0000B7430000}"/>
    <cellStyle name="Eingabe 3 2 7 3 3 2" xfId="22791" xr:uid="{00000000-0005-0000-0000-0000B8430000}"/>
    <cellStyle name="Eingabe 3 2 7 3 3 3" xfId="34518" xr:uid="{00000000-0005-0000-0000-0000B9430000}"/>
    <cellStyle name="Eingabe 3 2 7 3 4" xfId="14981" xr:uid="{00000000-0005-0000-0000-0000BA430000}"/>
    <cellStyle name="Eingabe 3 2 7 3 5" xfId="26708" xr:uid="{00000000-0005-0000-0000-0000BB430000}"/>
    <cellStyle name="Eingabe 3 2 7 4" xfId="4562" xr:uid="{00000000-0005-0000-0000-0000BC430000}"/>
    <cellStyle name="Eingabe 3 2 7 4 2" xfId="16290" xr:uid="{00000000-0005-0000-0000-0000BD430000}"/>
    <cellStyle name="Eingabe 3 2 7 4 3" xfId="28017" xr:uid="{00000000-0005-0000-0000-0000BE430000}"/>
    <cellStyle name="Eingabe 3 2 7 5" xfId="8467" xr:uid="{00000000-0005-0000-0000-0000BF430000}"/>
    <cellStyle name="Eingabe 3 2 7 5 2" xfId="20195" xr:uid="{00000000-0005-0000-0000-0000C0430000}"/>
    <cellStyle name="Eingabe 3 2 7 5 3" xfId="31922" xr:uid="{00000000-0005-0000-0000-0000C1430000}"/>
    <cellStyle name="Eingabe 3 2 7 6" xfId="12385" xr:uid="{00000000-0005-0000-0000-0000C2430000}"/>
    <cellStyle name="Eingabe 3 2 7 7" xfId="24112" xr:uid="{00000000-0005-0000-0000-0000C3430000}"/>
    <cellStyle name="Eingabe 3 2 8" xfId="1086" xr:uid="{00000000-0005-0000-0000-0000C4430000}"/>
    <cellStyle name="Eingabe 3 2 8 2" xfId="2384" xr:uid="{00000000-0005-0000-0000-0000C5430000}"/>
    <cellStyle name="Eingabe 3 2 8 2 2" xfId="6289" xr:uid="{00000000-0005-0000-0000-0000C6430000}"/>
    <cellStyle name="Eingabe 3 2 8 2 2 2" xfId="18017" xr:uid="{00000000-0005-0000-0000-0000C7430000}"/>
    <cellStyle name="Eingabe 3 2 8 2 2 3" xfId="29744" xr:uid="{00000000-0005-0000-0000-0000C8430000}"/>
    <cellStyle name="Eingabe 3 2 8 2 3" xfId="10194" xr:uid="{00000000-0005-0000-0000-0000C9430000}"/>
    <cellStyle name="Eingabe 3 2 8 2 3 2" xfId="21922" xr:uid="{00000000-0005-0000-0000-0000CA430000}"/>
    <cellStyle name="Eingabe 3 2 8 2 3 3" xfId="33649" xr:uid="{00000000-0005-0000-0000-0000CB430000}"/>
    <cellStyle name="Eingabe 3 2 8 2 4" xfId="14112" xr:uid="{00000000-0005-0000-0000-0000CC430000}"/>
    <cellStyle name="Eingabe 3 2 8 2 5" xfId="25839" xr:uid="{00000000-0005-0000-0000-0000CD430000}"/>
    <cellStyle name="Eingabe 3 2 8 3" xfId="3682" xr:uid="{00000000-0005-0000-0000-0000CE430000}"/>
    <cellStyle name="Eingabe 3 2 8 3 2" xfId="7587" xr:uid="{00000000-0005-0000-0000-0000CF430000}"/>
    <cellStyle name="Eingabe 3 2 8 3 2 2" xfId="19315" xr:uid="{00000000-0005-0000-0000-0000D0430000}"/>
    <cellStyle name="Eingabe 3 2 8 3 2 3" xfId="31042" xr:uid="{00000000-0005-0000-0000-0000D1430000}"/>
    <cellStyle name="Eingabe 3 2 8 3 3" xfId="11492" xr:uid="{00000000-0005-0000-0000-0000D2430000}"/>
    <cellStyle name="Eingabe 3 2 8 3 3 2" xfId="23220" xr:uid="{00000000-0005-0000-0000-0000D3430000}"/>
    <cellStyle name="Eingabe 3 2 8 3 3 3" xfId="34947" xr:uid="{00000000-0005-0000-0000-0000D4430000}"/>
    <cellStyle name="Eingabe 3 2 8 3 4" xfId="15410" xr:uid="{00000000-0005-0000-0000-0000D5430000}"/>
    <cellStyle name="Eingabe 3 2 8 3 5" xfId="27137" xr:uid="{00000000-0005-0000-0000-0000D6430000}"/>
    <cellStyle name="Eingabe 3 2 8 4" xfId="4991" xr:uid="{00000000-0005-0000-0000-0000D7430000}"/>
    <cellStyle name="Eingabe 3 2 8 4 2" xfId="16719" xr:uid="{00000000-0005-0000-0000-0000D8430000}"/>
    <cellStyle name="Eingabe 3 2 8 4 3" xfId="28446" xr:uid="{00000000-0005-0000-0000-0000D9430000}"/>
    <cellStyle name="Eingabe 3 2 8 5" xfId="8896" xr:uid="{00000000-0005-0000-0000-0000DA430000}"/>
    <cellStyle name="Eingabe 3 2 8 5 2" xfId="20624" xr:uid="{00000000-0005-0000-0000-0000DB430000}"/>
    <cellStyle name="Eingabe 3 2 8 5 3" xfId="32351" xr:uid="{00000000-0005-0000-0000-0000DC430000}"/>
    <cellStyle name="Eingabe 3 2 8 6" xfId="12814" xr:uid="{00000000-0005-0000-0000-0000DD430000}"/>
    <cellStyle name="Eingabe 3 2 8 7" xfId="24541" xr:uid="{00000000-0005-0000-0000-0000DE430000}"/>
    <cellStyle name="Eingabe 3 2 9" xfId="1526" xr:uid="{00000000-0005-0000-0000-0000DF430000}"/>
    <cellStyle name="Eingabe 3 2 9 2" xfId="5431" xr:uid="{00000000-0005-0000-0000-0000E0430000}"/>
    <cellStyle name="Eingabe 3 2 9 2 2" xfId="17159" xr:uid="{00000000-0005-0000-0000-0000E1430000}"/>
    <cellStyle name="Eingabe 3 2 9 2 3" xfId="28886" xr:uid="{00000000-0005-0000-0000-0000E2430000}"/>
    <cellStyle name="Eingabe 3 2 9 3" xfId="9336" xr:uid="{00000000-0005-0000-0000-0000E3430000}"/>
    <cellStyle name="Eingabe 3 2 9 3 2" xfId="21064" xr:uid="{00000000-0005-0000-0000-0000E4430000}"/>
    <cellStyle name="Eingabe 3 2 9 3 3" xfId="32791" xr:uid="{00000000-0005-0000-0000-0000E5430000}"/>
    <cellStyle name="Eingabe 3 2 9 4" xfId="13254" xr:uid="{00000000-0005-0000-0000-0000E6430000}"/>
    <cellStyle name="Eingabe 3 2 9 5" xfId="24981" xr:uid="{00000000-0005-0000-0000-0000E7430000}"/>
    <cellStyle name="Eingabe 3 20" xfId="121" xr:uid="{00000000-0005-0000-0000-0000E8430000}"/>
    <cellStyle name="Eingabe 3 21" xfId="35374" xr:uid="{00000000-0005-0000-0000-0000E9430000}"/>
    <cellStyle name="Eingabe 3 22" xfId="35460" xr:uid="{00000000-0005-0000-0000-0000EA430000}"/>
    <cellStyle name="Eingabe 3 3" xfId="199" xr:uid="{00000000-0005-0000-0000-0000EB430000}"/>
    <cellStyle name="Eingabe 3 3 10" xfId="2795" xr:uid="{00000000-0005-0000-0000-0000EC430000}"/>
    <cellStyle name="Eingabe 3 3 10 2" xfId="6700" xr:uid="{00000000-0005-0000-0000-0000ED430000}"/>
    <cellStyle name="Eingabe 3 3 10 2 2" xfId="18428" xr:uid="{00000000-0005-0000-0000-0000EE430000}"/>
    <cellStyle name="Eingabe 3 3 10 2 3" xfId="30155" xr:uid="{00000000-0005-0000-0000-0000EF430000}"/>
    <cellStyle name="Eingabe 3 3 10 3" xfId="10605" xr:uid="{00000000-0005-0000-0000-0000F0430000}"/>
    <cellStyle name="Eingabe 3 3 10 3 2" xfId="22333" xr:uid="{00000000-0005-0000-0000-0000F1430000}"/>
    <cellStyle name="Eingabe 3 3 10 3 3" xfId="34060" xr:uid="{00000000-0005-0000-0000-0000F2430000}"/>
    <cellStyle name="Eingabe 3 3 10 4" xfId="14523" xr:uid="{00000000-0005-0000-0000-0000F3430000}"/>
    <cellStyle name="Eingabe 3 3 10 5" xfId="26250" xr:uid="{00000000-0005-0000-0000-0000F4430000}"/>
    <cellStyle name="Eingabe 3 3 11" xfId="4104" xr:uid="{00000000-0005-0000-0000-0000F5430000}"/>
    <cellStyle name="Eingabe 3 3 11 2" xfId="15832" xr:uid="{00000000-0005-0000-0000-0000F6430000}"/>
    <cellStyle name="Eingabe 3 3 11 3" xfId="27559" xr:uid="{00000000-0005-0000-0000-0000F7430000}"/>
    <cellStyle name="Eingabe 3 3 12" xfId="8009" xr:uid="{00000000-0005-0000-0000-0000F8430000}"/>
    <cellStyle name="Eingabe 3 3 12 2" xfId="19737" xr:uid="{00000000-0005-0000-0000-0000F9430000}"/>
    <cellStyle name="Eingabe 3 3 12 3" xfId="31464" xr:uid="{00000000-0005-0000-0000-0000FA430000}"/>
    <cellStyle name="Eingabe 3 3 13" xfId="11927" xr:uid="{00000000-0005-0000-0000-0000FB430000}"/>
    <cellStyle name="Eingabe 3 3 14" xfId="23654" xr:uid="{00000000-0005-0000-0000-0000FC430000}"/>
    <cellStyle name="Eingabe 3 3 2" xfId="382" xr:uid="{00000000-0005-0000-0000-0000FD430000}"/>
    <cellStyle name="Eingabe 3 3 2 10" xfId="12110" xr:uid="{00000000-0005-0000-0000-0000FE430000}"/>
    <cellStyle name="Eingabe 3 3 2 11" xfId="23837" xr:uid="{00000000-0005-0000-0000-0000FF430000}"/>
    <cellStyle name="Eingabe 3 3 2 2" xfId="481" xr:uid="{00000000-0005-0000-0000-000000440000}"/>
    <cellStyle name="Eingabe 3 3 2 2 2" xfId="910" xr:uid="{00000000-0005-0000-0000-000001440000}"/>
    <cellStyle name="Eingabe 3 3 2 2 2 2" xfId="2208" xr:uid="{00000000-0005-0000-0000-000002440000}"/>
    <cellStyle name="Eingabe 3 3 2 2 2 2 2" xfId="6113" xr:uid="{00000000-0005-0000-0000-000003440000}"/>
    <cellStyle name="Eingabe 3 3 2 2 2 2 2 2" xfId="17841" xr:uid="{00000000-0005-0000-0000-000004440000}"/>
    <cellStyle name="Eingabe 3 3 2 2 2 2 2 3" xfId="29568" xr:uid="{00000000-0005-0000-0000-000005440000}"/>
    <cellStyle name="Eingabe 3 3 2 2 2 2 3" xfId="10018" xr:uid="{00000000-0005-0000-0000-000006440000}"/>
    <cellStyle name="Eingabe 3 3 2 2 2 2 3 2" xfId="21746" xr:uid="{00000000-0005-0000-0000-000007440000}"/>
    <cellStyle name="Eingabe 3 3 2 2 2 2 3 3" xfId="33473" xr:uid="{00000000-0005-0000-0000-000008440000}"/>
    <cellStyle name="Eingabe 3 3 2 2 2 2 4" xfId="13936" xr:uid="{00000000-0005-0000-0000-000009440000}"/>
    <cellStyle name="Eingabe 3 3 2 2 2 2 5" xfId="25663" xr:uid="{00000000-0005-0000-0000-00000A440000}"/>
    <cellStyle name="Eingabe 3 3 2 2 2 3" xfId="3506" xr:uid="{00000000-0005-0000-0000-00000B440000}"/>
    <cellStyle name="Eingabe 3 3 2 2 2 3 2" xfId="7411" xr:uid="{00000000-0005-0000-0000-00000C440000}"/>
    <cellStyle name="Eingabe 3 3 2 2 2 3 2 2" xfId="19139" xr:uid="{00000000-0005-0000-0000-00000D440000}"/>
    <cellStyle name="Eingabe 3 3 2 2 2 3 2 3" xfId="30866" xr:uid="{00000000-0005-0000-0000-00000E440000}"/>
    <cellStyle name="Eingabe 3 3 2 2 2 3 3" xfId="11316" xr:uid="{00000000-0005-0000-0000-00000F440000}"/>
    <cellStyle name="Eingabe 3 3 2 2 2 3 3 2" xfId="23044" xr:uid="{00000000-0005-0000-0000-000010440000}"/>
    <cellStyle name="Eingabe 3 3 2 2 2 3 3 3" xfId="34771" xr:uid="{00000000-0005-0000-0000-000011440000}"/>
    <cellStyle name="Eingabe 3 3 2 2 2 3 4" xfId="15234" xr:uid="{00000000-0005-0000-0000-000012440000}"/>
    <cellStyle name="Eingabe 3 3 2 2 2 3 5" xfId="26961" xr:uid="{00000000-0005-0000-0000-000013440000}"/>
    <cellStyle name="Eingabe 3 3 2 2 2 4" xfId="4815" xr:uid="{00000000-0005-0000-0000-000014440000}"/>
    <cellStyle name="Eingabe 3 3 2 2 2 4 2" xfId="16543" xr:uid="{00000000-0005-0000-0000-000015440000}"/>
    <cellStyle name="Eingabe 3 3 2 2 2 4 3" xfId="28270" xr:uid="{00000000-0005-0000-0000-000016440000}"/>
    <cellStyle name="Eingabe 3 3 2 2 2 5" xfId="8720" xr:uid="{00000000-0005-0000-0000-000017440000}"/>
    <cellStyle name="Eingabe 3 3 2 2 2 5 2" xfId="20448" xr:uid="{00000000-0005-0000-0000-000018440000}"/>
    <cellStyle name="Eingabe 3 3 2 2 2 5 3" xfId="32175" xr:uid="{00000000-0005-0000-0000-000019440000}"/>
    <cellStyle name="Eingabe 3 3 2 2 2 6" xfId="12638" xr:uid="{00000000-0005-0000-0000-00001A440000}"/>
    <cellStyle name="Eingabe 3 3 2 2 2 7" xfId="24365" xr:uid="{00000000-0005-0000-0000-00001B440000}"/>
    <cellStyle name="Eingabe 3 3 2 2 3" xfId="1339" xr:uid="{00000000-0005-0000-0000-00001C440000}"/>
    <cellStyle name="Eingabe 3 3 2 2 3 2" xfId="2637" xr:uid="{00000000-0005-0000-0000-00001D440000}"/>
    <cellStyle name="Eingabe 3 3 2 2 3 2 2" xfId="6542" xr:uid="{00000000-0005-0000-0000-00001E440000}"/>
    <cellStyle name="Eingabe 3 3 2 2 3 2 2 2" xfId="18270" xr:uid="{00000000-0005-0000-0000-00001F440000}"/>
    <cellStyle name="Eingabe 3 3 2 2 3 2 2 3" xfId="29997" xr:uid="{00000000-0005-0000-0000-000020440000}"/>
    <cellStyle name="Eingabe 3 3 2 2 3 2 3" xfId="10447" xr:uid="{00000000-0005-0000-0000-000021440000}"/>
    <cellStyle name="Eingabe 3 3 2 2 3 2 3 2" xfId="22175" xr:uid="{00000000-0005-0000-0000-000022440000}"/>
    <cellStyle name="Eingabe 3 3 2 2 3 2 3 3" xfId="33902" xr:uid="{00000000-0005-0000-0000-000023440000}"/>
    <cellStyle name="Eingabe 3 3 2 2 3 2 4" xfId="14365" xr:uid="{00000000-0005-0000-0000-000024440000}"/>
    <cellStyle name="Eingabe 3 3 2 2 3 2 5" xfId="26092" xr:uid="{00000000-0005-0000-0000-000025440000}"/>
    <cellStyle name="Eingabe 3 3 2 2 3 3" xfId="3935" xr:uid="{00000000-0005-0000-0000-000026440000}"/>
    <cellStyle name="Eingabe 3 3 2 2 3 3 2" xfId="7840" xr:uid="{00000000-0005-0000-0000-000027440000}"/>
    <cellStyle name="Eingabe 3 3 2 2 3 3 2 2" xfId="19568" xr:uid="{00000000-0005-0000-0000-000028440000}"/>
    <cellStyle name="Eingabe 3 3 2 2 3 3 2 3" xfId="31295" xr:uid="{00000000-0005-0000-0000-000029440000}"/>
    <cellStyle name="Eingabe 3 3 2 2 3 3 3" xfId="11745" xr:uid="{00000000-0005-0000-0000-00002A440000}"/>
    <cellStyle name="Eingabe 3 3 2 2 3 3 3 2" xfId="23473" xr:uid="{00000000-0005-0000-0000-00002B440000}"/>
    <cellStyle name="Eingabe 3 3 2 2 3 3 3 3" xfId="35200" xr:uid="{00000000-0005-0000-0000-00002C440000}"/>
    <cellStyle name="Eingabe 3 3 2 2 3 3 4" xfId="15663" xr:uid="{00000000-0005-0000-0000-00002D440000}"/>
    <cellStyle name="Eingabe 3 3 2 2 3 3 5" xfId="27390" xr:uid="{00000000-0005-0000-0000-00002E440000}"/>
    <cellStyle name="Eingabe 3 3 2 2 3 4" xfId="5244" xr:uid="{00000000-0005-0000-0000-00002F440000}"/>
    <cellStyle name="Eingabe 3 3 2 2 3 4 2" xfId="16972" xr:uid="{00000000-0005-0000-0000-000030440000}"/>
    <cellStyle name="Eingabe 3 3 2 2 3 4 3" xfId="28699" xr:uid="{00000000-0005-0000-0000-000031440000}"/>
    <cellStyle name="Eingabe 3 3 2 2 3 5" xfId="9149" xr:uid="{00000000-0005-0000-0000-000032440000}"/>
    <cellStyle name="Eingabe 3 3 2 2 3 5 2" xfId="20877" xr:uid="{00000000-0005-0000-0000-000033440000}"/>
    <cellStyle name="Eingabe 3 3 2 2 3 5 3" xfId="32604" xr:uid="{00000000-0005-0000-0000-000034440000}"/>
    <cellStyle name="Eingabe 3 3 2 2 3 6" xfId="13067" xr:uid="{00000000-0005-0000-0000-000035440000}"/>
    <cellStyle name="Eingabe 3 3 2 2 3 7" xfId="24794" xr:uid="{00000000-0005-0000-0000-000036440000}"/>
    <cellStyle name="Eingabe 3 3 2 2 4" xfId="1779" xr:uid="{00000000-0005-0000-0000-000037440000}"/>
    <cellStyle name="Eingabe 3 3 2 2 4 2" xfId="5684" xr:uid="{00000000-0005-0000-0000-000038440000}"/>
    <cellStyle name="Eingabe 3 3 2 2 4 2 2" xfId="17412" xr:uid="{00000000-0005-0000-0000-000039440000}"/>
    <cellStyle name="Eingabe 3 3 2 2 4 2 3" xfId="29139" xr:uid="{00000000-0005-0000-0000-00003A440000}"/>
    <cellStyle name="Eingabe 3 3 2 2 4 3" xfId="9589" xr:uid="{00000000-0005-0000-0000-00003B440000}"/>
    <cellStyle name="Eingabe 3 3 2 2 4 3 2" xfId="21317" xr:uid="{00000000-0005-0000-0000-00003C440000}"/>
    <cellStyle name="Eingabe 3 3 2 2 4 3 3" xfId="33044" xr:uid="{00000000-0005-0000-0000-00003D440000}"/>
    <cellStyle name="Eingabe 3 3 2 2 4 4" xfId="13507" xr:uid="{00000000-0005-0000-0000-00003E440000}"/>
    <cellStyle name="Eingabe 3 3 2 2 4 5" xfId="25234" xr:uid="{00000000-0005-0000-0000-00003F440000}"/>
    <cellStyle name="Eingabe 3 3 2 2 5" xfId="3077" xr:uid="{00000000-0005-0000-0000-000040440000}"/>
    <cellStyle name="Eingabe 3 3 2 2 5 2" xfId="6982" xr:uid="{00000000-0005-0000-0000-000041440000}"/>
    <cellStyle name="Eingabe 3 3 2 2 5 2 2" xfId="18710" xr:uid="{00000000-0005-0000-0000-000042440000}"/>
    <cellStyle name="Eingabe 3 3 2 2 5 2 3" xfId="30437" xr:uid="{00000000-0005-0000-0000-000043440000}"/>
    <cellStyle name="Eingabe 3 3 2 2 5 3" xfId="10887" xr:uid="{00000000-0005-0000-0000-000044440000}"/>
    <cellStyle name="Eingabe 3 3 2 2 5 3 2" xfId="22615" xr:uid="{00000000-0005-0000-0000-000045440000}"/>
    <cellStyle name="Eingabe 3 3 2 2 5 3 3" xfId="34342" xr:uid="{00000000-0005-0000-0000-000046440000}"/>
    <cellStyle name="Eingabe 3 3 2 2 5 4" xfId="14805" xr:uid="{00000000-0005-0000-0000-000047440000}"/>
    <cellStyle name="Eingabe 3 3 2 2 5 5" xfId="26532" xr:uid="{00000000-0005-0000-0000-000048440000}"/>
    <cellStyle name="Eingabe 3 3 2 2 6" xfId="4386" xr:uid="{00000000-0005-0000-0000-000049440000}"/>
    <cellStyle name="Eingabe 3 3 2 2 6 2" xfId="16114" xr:uid="{00000000-0005-0000-0000-00004A440000}"/>
    <cellStyle name="Eingabe 3 3 2 2 6 3" xfId="27841" xr:uid="{00000000-0005-0000-0000-00004B440000}"/>
    <cellStyle name="Eingabe 3 3 2 2 7" xfId="8291" xr:uid="{00000000-0005-0000-0000-00004C440000}"/>
    <cellStyle name="Eingabe 3 3 2 2 7 2" xfId="20019" xr:uid="{00000000-0005-0000-0000-00004D440000}"/>
    <cellStyle name="Eingabe 3 3 2 2 7 3" xfId="31746" xr:uid="{00000000-0005-0000-0000-00004E440000}"/>
    <cellStyle name="Eingabe 3 3 2 2 8" xfId="12209" xr:uid="{00000000-0005-0000-0000-00004F440000}"/>
    <cellStyle name="Eingabe 3 3 2 2 9" xfId="23936" xr:uid="{00000000-0005-0000-0000-000050440000}"/>
    <cellStyle name="Eingabe 3 3 2 3" xfId="580" xr:uid="{00000000-0005-0000-0000-000051440000}"/>
    <cellStyle name="Eingabe 3 3 2 3 2" xfId="1009" xr:uid="{00000000-0005-0000-0000-000052440000}"/>
    <cellStyle name="Eingabe 3 3 2 3 2 2" xfId="2307" xr:uid="{00000000-0005-0000-0000-000053440000}"/>
    <cellStyle name="Eingabe 3 3 2 3 2 2 2" xfId="6212" xr:uid="{00000000-0005-0000-0000-000054440000}"/>
    <cellStyle name="Eingabe 3 3 2 3 2 2 2 2" xfId="17940" xr:uid="{00000000-0005-0000-0000-000055440000}"/>
    <cellStyle name="Eingabe 3 3 2 3 2 2 2 3" xfId="29667" xr:uid="{00000000-0005-0000-0000-000056440000}"/>
    <cellStyle name="Eingabe 3 3 2 3 2 2 3" xfId="10117" xr:uid="{00000000-0005-0000-0000-000057440000}"/>
    <cellStyle name="Eingabe 3 3 2 3 2 2 3 2" xfId="21845" xr:uid="{00000000-0005-0000-0000-000058440000}"/>
    <cellStyle name="Eingabe 3 3 2 3 2 2 3 3" xfId="33572" xr:uid="{00000000-0005-0000-0000-000059440000}"/>
    <cellStyle name="Eingabe 3 3 2 3 2 2 4" xfId="14035" xr:uid="{00000000-0005-0000-0000-00005A440000}"/>
    <cellStyle name="Eingabe 3 3 2 3 2 2 5" xfId="25762" xr:uid="{00000000-0005-0000-0000-00005B440000}"/>
    <cellStyle name="Eingabe 3 3 2 3 2 3" xfId="3605" xr:uid="{00000000-0005-0000-0000-00005C440000}"/>
    <cellStyle name="Eingabe 3 3 2 3 2 3 2" xfId="7510" xr:uid="{00000000-0005-0000-0000-00005D440000}"/>
    <cellStyle name="Eingabe 3 3 2 3 2 3 2 2" xfId="19238" xr:uid="{00000000-0005-0000-0000-00005E440000}"/>
    <cellStyle name="Eingabe 3 3 2 3 2 3 2 3" xfId="30965" xr:uid="{00000000-0005-0000-0000-00005F440000}"/>
    <cellStyle name="Eingabe 3 3 2 3 2 3 3" xfId="11415" xr:uid="{00000000-0005-0000-0000-000060440000}"/>
    <cellStyle name="Eingabe 3 3 2 3 2 3 3 2" xfId="23143" xr:uid="{00000000-0005-0000-0000-000061440000}"/>
    <cellStyle name="Eingabe 3 3 2 3 2 3 3 3" xfId="34870" xr:uid="{00000000-0005-0000-0000-000062440000}"/>
    <cellStyle name="Eingabe 3 3 2 3 2 3 4" xfId="15333" xr:uid="{00000000-0005-0000-0000-000063440000}"/>
    <cellStyle name="Eingabe 3 3 2 3 2 3 5" xfId="27060" xr:uid="{00000000-0005-0000-0000-000064440000}"/>
    <cellStyle name="Eingabe 3 3 2 3 2 4" xfId="4914" xr:uid="{00000000-0005-0000-0000-000065440000}"/>
    <cellStyle name="Eingabe 3 3 2 3 2 4 2" xfId="16642" xr:uid="{00000000-0005-0000-0000-000066440000}"/>
    <cellStyle name="Eingabe 3 3 2 3 2 4 3" xfId="28369" xr:uid="{00000000-0005-0000-0000-000067440000}"/>
    <cellStyle name="Eingabe 3 3 2 3 2 5" xfId="8819" xr:uid="{00000000-0005-0000-0000-000068440000}"/>
    <cellStyle name="Eingabe 3 3 2 3 2 5 2" xfId="20547" xr:uid="{00000000-0005-0000-0000-000069440000}"/>
    <cellStyle name="Eingabe 3 3 2 3 2 5 3" xfId="32274" xr:uid="{00000000-0005-0000-0000-00006A440000}"/>
    <cellStyle name="Eingabe 3 3 2 3 2 6" xfId="12737" xr:uid="{00000000-0005-0000-0000-00006B440000}"/>
    <cellStyle name="Eingabe 3 3 2 3 2 7" xfId="24464" xr:uid="{00000000-0005-0000-0000-00006C440000}"/>
    <cellStyle name="Eingabe 3 3 2 3 3" xfId="1438" xr:uid="{00000000-0005-0000-0000-00006D440000}"/>
    <cellStyle name="Eingabe 3 3 2 3 3 2" xfId="2736" xr:uid="{00000000-0005-0000-0000-00006E440000}"/>
    <cellStyle name="Eingabe 3 3 2 3 3 2 2" xfId="6641" xr:uid="{00000000-0005-0000-0000-00006F440000}"/>
    <cellStyle name="Eingabe 3 3 2 3 3 2 2 2" xfId="18369" xr:uid="{00000000-0005-0000-0000-000070440000}"/>
    <cellStyle name="Eingabe 3 3 2 3 3 2 2 3" xfId="30096" xr:uid="{00000000-0005-0000-0000-000071440000}"/>
    <cellStyle name="Eingabe 3 3 2 3 3 2 3" xfId="10546" xr:uid="{00000000-0005-0000-0000-000072440000}"/>
    <cellStyle name="Eingabe 3 3 2 3 3 2 3 2" xfId="22274" xr:uid="{00000000-0005-0000-0000-000073440000}"/>
    <cellStyle name="Eingabe 3 3 2 3 3 2 3 3" xfId="34001" xr:uid="{00000000-0005-0000-0000-000074440000}"/>
    <cellStyle name="Eingabe 3 3 2 3 3 2 4" xfId="14464" xr:uid="{00000000-0005-0000-0000-000075440000}"/>
    <cellStyle name="Eingabe 3 3 2 3 3 2 5" xfId="26191" xr:uid="{00000000-0005-0000-0000-000076440000}"/>
    <cellStyle name="Eingabe 3 3 2 3 3 3" xfId="4034" xr:uid="{00000000-0005-0000-0000-000077440000}"/>
    <cellStyle name="Eingabe 3 3 2 3 3 3 2" xfId="7939" xr:uid="{00000000-0005-0000-0000-000078440000}"/>
    <cellStyle name="Eingabe 3 3 2 3 3 3 2 2" xfId="19667" xr:uid="{00000000-0005-0000-0000-000079440000}"/>
    <cellStyle name="Eingabe 3 3 2 3 3 3 2 3" xfId="31394" xr:uid="{00000000-0005-0000-0000-00007A440000}"/>
    <cellStyle name="Eingabe 3 3 2 3 3 3 3" xfId="11844" xr:uid="{00000000-0005-0000-0000-00007B440000}"/>
    <cellStyle name="Eingabe 3 3 2 3 3 3 3 2" xfId="23572" xr:uid="{00000000-0005-0000-0000-00007C440000}"/>
    <cellStyle name="Eingabe 3 3 2 3 3 3 3 3" xfId="35299" xr:uid="{00000000-0005-0000-0000-00007D440000}"/>
    <cellStyle name="Eingabe 3 3 2 3 3 3 4" xfId="15762" xr:uid="{00000000-0005-0000-0000-00007E440000}"/>
    <cellStyle name="Eingabe 3 3 2 3 3 3 5" xfId="27489" xr:uid="{00000000-0005-0000-0000-00007F440000}"/>
    <cellStyle name="Eingabe 3 3 2 3 3 4" xfId="5343" xr:uid="{00000000-0005-0000-0000-000080440000}"/>
    <cellStyle name="Eingabe 3 3 2 3 3 4 2" xfId="17071" xr:uid="{00000000-0005-0000-0000-000081440000}"/>
    <cellStyle name="Eingabe 3 3 2 3 3 4 3" xfId="28798" xr:uid="{00000000-0005-0000-0000-000082440000}"/>
    <cellStyle name="Eingabe 3 3 2 3 3 5" xfId="9248" xr:uid="{00000000-0005-0000-0000-000083440000}"/>
    <cellStyle name="Eingabe 3 3 2 3 3 5 2" xfId="20976" xr:uid="{00000000-0005-0000-0000-000084440000}"/>
    <cellStyle name="Eingabe 3 3 2 3 3 5 3" xfId="32703" xr:uid="{00000000-0005-0000-0000-000085440000}"/>
    <cellStyle name="Eingabe 3 3 2 3 3 6" xfId="13166" xr:uid="{00000000-0005-0000-0000-000086440000}"/>
    <cellStyle name="Eingabe 3 3 2 3 3 7" xfId="24893" xr:uid="{00000000-0005-0000-0000-000087440000}"/>
    <cellStyle name="Eingabe 3 3 2 3 4" xfId="1878" xr:uid="{00000000-0005-0000-0000-000088440000}"/>
    <cellStyle name="Eingabe 3 3 2 3 4 2" xfId="5783" xr:uid="{00000000-0005-0000-0000-000089440000}"/>
    <cellStyle name="Eingabe 3 3 2 3 4 2 2" xfId="17511" xr:uid="{00000000-0005-0000-0000-00008A440000}"/>
    <cellStyle name="Eingabe 3 3 2 3 4 2 3" xfId="29238" xr:uid="{00000000-0005-0000-0000-00008B440000}"/>
    <cellStyle name="Eingabe 3 3 2 3 4 3" xfId="9688" xr:uid="{00000000-0005-0000-0000-00008C440000}"/>
    <cellStyle name="Eingabe 3 3 2 3 4 3 2" xfId="21416" xr:uid="{00000000-0005-0000-0000-00008D440000}"/>
    <cellStyle name="Eingabe 3 3 2 3 4 3 3" xfId="33143" xr:uid="{00000000-0005-0000-0000-00008E440000}"/>
    <cellStyle name="Eingabe 3 3 2 3 4 4" xfId="13606" xr:uid="{00000000-0005-0000-0000-00008F440000}"/>
    <cellStyle name="Eingabe 3 3 2 3 4 5" xfId="25333" xr:uid="{00000000-0005-0000-0000-000090440000}"/>
    <cellStyle name="Eingabe 3 3 2 3 5" xfId="3176" xr:uid="{00000000-0005-0000-0000-000091440000}"/>
    <cellStyle name="Eingabe 3 3 2 3 5 2" xfId="7081" xr:uid="{00000000-0005-0000-0000-000092440000}"/>
    <cellStyle name="Eingabe 3 3 2 3 5 2 2" xfId="18809" xr:uid="{00000000-0005-0000-0000-000093440000}"/>
    <cellStyle name="Eingabe 3 3 2 3 5 2 3" xfId="30536" xr:uid="{00000000-0005-0000-0000-000094440000}"/>
    <cellStyle name="Eingabe 3 3 2 3 5 3" xfId="10986" xr:uid="{00000000-0005-0000-0000-000095440000}"/>
    <cellStyle name="Eingabe 3 3 2 3 5 3 2" xfId="22714" xr:uid="{00000000-0005-0000-0000-000096440000}"/>
    <cellStyle name="Eingabe 3 3 2 3 5 3 3" xfId="34441" xr:uid="{00000000-0005-0000-0000-000097440000}"/>
    <cellStyle name="Eingabe 3 3 2 3 5 4" xfId="14904" xr:uid="{00000000-0005-0000-0000-000098440000}"/>
    <cellStyle name="Eingabe 3 3 2 3 5 5" xfId="26631" xr:uid="{00000000-0005-0000-0000-000099440000}"/>
    <cellStyle name="Eingabe 3 3 2 3 6" xfId="4485" xr:uid="{00000000-0005-0000-0000-00009A440000}"/>
    <cellStyle name="Eingabe 3 3 2 3 6 2" xfId="16213" xr:uid="{00000000-0005-0000-0000-00009B440000}"/>
    <cellStyle name="Eingabe 3 3 2 3 6 3" xfId="27940" xr:uid="{00000000-0005-0000-0000-00009C440000}"/>
    <cellStyle name="Eingabe 3 3 2 3 7" xfId="8390" xr:uid="{00000000-0005-0000-0000-00009D440000}"/>
    <cellStyle name="Eingabe 3 3 2 3 7 2" xfId="20118" xr:uid="{00000000-0005-0000-0000-00009E440000}"/>
    <cellStyle name="Eingabe 3 3 2 3 7 3" xfId="31845" xr:uid="{00000000-0005-0000-0000-00009F440000}"/>
    <cellStyle name="Eingabe 3 3 2 3 8" xfId="12308" xr:uid="{00000000-0005-0000-0000-0000A0440000}"/>
    <cellStyle name="Eingabe 3 3 2 3 9" xfId="24035" xr:uid="{00000000-0005-0000-0000-0000A1440000}"/>
    <cellStyle name="Eingabe 3 3 2 4" xfId="811" xr:uid="{00000000-0005-0000-0000-0000A2440000}"/>
    <cellStyle name="Eingabe 3 3 2 4 2" xfId="2109" xr:uid="{00000000-0005-0000-0000-0000A3440000}"/>
    <cellStyle name="Eingabe 3 3 2 4 2 2" xfId="6014" xr:uid="{00000000-0005-0000-0000-0000A4440000}"/>
    <cellStyle name="Eingabe 3 3 2 4 2 2 2" xfId="17742" xr:uid="{00000000-0005-0000-0000-0000A5440000}"/>
    <cellStyle name="Eingabe 3 3 2 4 2 2 3" xfId="29469" xr:uid="{00000000-0005-0000-0000-0000A6440000}"/>
    <cellStyle name="Eingabe 3 3 2 4 2 3" xfId="9919" xr:uid="{00000000-0005-0000-0000-0000A7440000}"/>
    <cellStyle name="Eingabe 3 3 2 4 2 3 2" xfId="21647" xr:uid="{00000000-0005-0000-0000-0000A8440000}"/>
    <cellStyle name="Eingabe 3 3 2 4 2 3 3" xfId="33374" xr:uid="{00000000-0005-0000-0000-0000A9440000}"/>
    <cellStyle name="Eingabe 3 3 2 4 2 4" xfId="13837" xr:uid="{00000000-0005-0000-0000-0000AA440000}"/>
    <cellStyle name="Eingabe 3 3 2 4 2 5" xfId="25564" xr:uid="{00000000-0005-0000-0000-0000AB440000}"/>
    <cellStyle name="Eingabe 3 3 2 4 3" xfId="3407" xr:uid="{00000000-0005-0000-0000-0000AC440000}"/>
    <cellStyle name="Eingabe 3 3 2 4 3 2" xfId="7312" xr:uid="{00000000-0005-0000-0000-0000AD440000}"/>
    <cellStyle name="Eingabe 3 3 2 4 3 2 2" xfId="19040" xr:uid="{00000000-0005-0000-0000-0000AE440000}"/>
    <cellStyle name="Eingabe 3 3 2 4 3 2 3" xfId="30767" xr:uid="{00000000-0005-0000-0000-0000AF440000}"/>
    <cellStyle name="Eingabe 3 3 2 4 3 3" xfId="11217" xr:uid="{00000000-0005-0000-0000-0000B0440000}"/>
    <cellStyle name="Eingabe 3 3 2 4 3 3 2" xfId="22945" xr:uid="{00000000-0005-0000-0000-0000B1440000}"/>
    <cellStyle name="Eingabe 3 3 2 4 3 3 3" xfId="34672" xr:uid="{00000000-0005-0000-0000-0000B2440000}"/>
    <cellStyle name="Eingabe 3 3 2 4 3 4" xfId="15135" xr:uid="{00000000-0005-0000-0000-0000B3440000}"/>
    <cellStyle name="Eingabe 3 3 2 4 3 5" xfId="26862" xr:uid="{00000000-0005-0000-0000-0000B4440000}"/>
    <cellStyle name="Eingabe 3 3 2 4 4" xfId="4716" xr:uid="{00000000-0005-0000-0000-0000B5440000}"/>
    <cellStyle name="Eingabe 3 3 2 4 4 2" xfId="16444" xr:uid="{00000000-0005-0000-0000-0000B6440000}"/>
    <cellStyle name="Eingabe 3 3 2 4 4 3" xfId="28171" xr:uid="{00000000-0005-0000-0000-0000B7440000}"/>
    <cellStyle name="Eingabe 3 3 2 4 5" xfId="8621" xr:uid="{00000000-0005-0000-0000-0000B8440000}"/>
    <cellStyle name="Eingabe 3 3 2 4 5 2" xfId="20349" xr:uid="{00000000-0005-0000-0000-0000B9440000}"/>
    <cellStyle name="Eingabe 3 3 2 4 5 3" xfId="32076" xr:uid="{00000000-0005-0000-0000-0000BA440000}"/>
    <cellStyle name="Eingabe 3 3 2 4 6" xfId="12539" xr:uid="{00000000-0005-0000-0000-0000BB440000}"/>
    <cellStyle name="Eingabe 3 3 2 4 7" xfId="24266" xr:uid="{00000000-0005-0000-0000-0000BC440000}"/>
    <cellStyle name="Eingabe 3 3 2 5" xfId="1240" xr:uid="{00000000-0005-0000-0000-0000BD440000}"/>
    <cellStyle name="Eingabe 3 3 2 5 2" xfId="2538" xr:uid="{00000000-0005-0000-0000-0000BE440000}"/>
    <cellStyle name="Eingabe 3 3 2 5 2 2" xfId="6443" xr:uid="{00000000-0005-0000-0000-0000BF440000}"/>
    <cellStyle name="Eingabe 3 3 2 5 2 2 2" xfId="18171" xr:uid="{00000000-0005-0000-0000-0000C0440000}"/>
    <cellStyle name="Eingabe 3 3 2 5 2 2 3" xfId="29898" xr:uid="{00000000-0005-0000-0000-0000C1440000}"/>
    <cellStyle name="Eingabe 3 3 2 5 2 3" xfId="10348" xr:uid="{00000000-0005-0000-0000-0000C2440000}"/>
    <cellStyle name="Eingabe 3 3 2 5 2 3 2" xfId="22076" xr:uid="{00000000-0005-0000-0000-0000C3440000}"/>
    <cellStyle name="Eingabe 3 3 2 5 2 3 3" xfId="33803" xr:uid="{00000000-0005-0000-0000-0000C4440000}"/>
    <cellStyle name="Eingabe 3 3 2 5 2 4" xfId="14266" xr:uid="{00000000-0005-0000-0000-0000C5440000}"/>
    <cellStyle name="Eingabe 3 3 2 5 2 5" xfId="25993" xr:uid="{00000000-0005-0000-0000-0000C6440000}"/>
    <cellStyle name="Eingabe 3 3 2 5 3" xfId="3836" xr:uid="{00000000-0005-0000-0000-0000C7440000}"/>
    <cellStyle name="Eingabe 3 3 2 5 3 2" xfId="7741" xr:uid="{00000000-0005-0000-0000-0000C8440000}"/>
    <cellStyle name="Eingabe 3 3 2 5 3 2 2" xfId="19469" xr:uid="{00000000-0005-0000-0000-0000C9440000}"/>
    <cellStyle name="Eingabe 3 3 2 5 3 2 3" xfId="31196" xr:uid="{00000000-0005-0000-0000-0000CA440000}"/>
    <cellStyle name="Eingabe 3 3 2 5 3 3" xfId="11646" xr:uid="{00000000-0005-0000-0000-0000CB440000}"/>
    <cellStyle name="Eingabe 3 3 2 5 3 3 2" xfId="23374" xr:uid="{00000000-0005-0000-0000-0000CC440000}"/>
    <cellStyle name="Eingabe 3 3 2 5 3 3 3" xfId="35101" xr:uid="{00000000-0005-0000-0000-0000CD440000}"/>
    <cellStyle name="Eingabe 3 3 2 5 3 4" xfId="15564" xr:uid="{00000000-0005-0000-0000-0000CE440000}"/>
    <cellStyle name="Eingabe 3 3 2 5 3 5" xfId="27291" xr:uid="{00000000-0005-0000-0000-0000CF440000}"/>
    <cellStyle name="Eingabe 3 3 2 5 4" xfId="5145" xr:uid="{00000000-0005-0000-0000-0000D0440000}"/>
    <cellStyle name="Eingabe 3 3 2 5 4 2" xfId="16873" xr:uid="{00000000-0005-0000-0000-0000D1440000}"/>
    <cellStyle name="Eingabe 3 3 2 5 4 3" xfId="28600" xr:uid="{00000000-0005-0000-0000-0000D2440000}"/>
    <cellStyle name="Eingabe 3 3 2 5 5" xfId="9050" xr:uid="{00000000-0005-0000-0000-0000D3440000}"/>
    <cellStyle name="Eingabe 3 3 2 5 5 2" xfId="20778" xr:uid="{00000000-0005-0000-0000-0000D4440000}"/>
    <cellStyle name="Eingabe 3 3 2 5 5 3" xfId="32505" xr:uid="{00000000-0005-0000-0000-0000D5440000}"/>
    <cellStyle name="Eingabe 3 3 2 5 6" xfId="12968" xr:uid="{00000000-0005-0000-0000-0000D6440000}"/>
    <cellStyle name="Eingabe 3 3 2 5 7" xfId="24695" xr:uid="{00000000-0005-0000-0000-0000D7440000}"/>
    <cellStyle name="Eingabe 3 3 2 6" xfId="1680" xr:uid="{00000000-0005-0000-0000-0000D8440000}"/>
    <cellStyle name="Eingabe 3 3 2 6 2" xfId="5585" xr:uid="{00000000-0005-0000-0000-0000D9440000}"/>
    <cellStyle name="Eingabe 3 3 2 6 2 2" xfId="17313" xr:uid="{00000000-0005-0000-0000-0000DA440000}"/>
    <cellStyle name="Eingabe 3 3 2 6 2 3" xfId="29040" xr:uid="{00000000-0005-0000-0000-0000DB440000}"/>
    <cellStyle name="Eingabe 3 3 2 6 3" xfId="9490" xr:uid="{00000000-0005-0000-0000-0000DC440000}"/>
    <cellStyle name="Eingabe 3 3 2 6 3 2" xfId="21218" xr:uid="{00000000-0005-0000-0000-0000DD440000}"/>
    <cellStyle name="Eingabe 3 3 2 6 3 3" xfId="32945" xr:uid="{00000000-0005-0000-0000-0000DE440000}"/>
    <cellStyle name="Eingabe 3 3 2 6 4" xfId="13408" xr:uid="{00000000-0005-0000-0000-0000DF440000}"/>
    <cellStyle name="Eingabe 3 3 2 6 5" xfId="25135" xr:uid="{00000000-0005-0000-0000-0000E0440000}"/>
    <cellStyle name="Eingabe 3 3 2 7" xfId="2978" xr:uid="{00000000-0005-0000-0000-0000E1440000}"/>
    <cellStyle name="Eingabe 3 3 2 7 2" xfId="6883" xr:uid="{00000000-0005-0000-0000-0000E2440000}"/>
    <cellStyle name="Eingabe 3 3 2 7 2 2" xfId="18611" xr:uid="{00000000-0005-0000-0000-0000E3440000}"/>
    <cellStyle name="Eingabe 3 3 2 7 2 3" xfId="30338" xr:uid="{00000000-0005-0000-0000-0000E4440000}"/>
    <cellStyle name="Eingabe 3 3 2 7 3" xfId="10788" xr:uid="{00000000-0005-0000-0000-0000E5440000}"/>
    <cellStyle name="Eingabe 3 3 2 7 3 2" xfId="22516" xr:uid="{00000000-0005-0000-0000-0000E6440000}"/>
    <cellStyle name="Eingabe 3 3 2 7 3 3" xfId="34243" xr:uid="{00000000-0005-0000-0000-0000E7440000}"/>
    <cellStyle name="Eingabe 3 3 2 7 4" xfId="14706" xr:uid="{00000000-0005-0000-0000-0000E8440000}"/>
    <cellStyle name="Eingabe 3 3 2 7 5" xfId="26433" xr:uid="{00000000-0005-0000-0000-0000E9440000}"/>
    <cellStyle name="Eingabe 3 3 2 8" xfId="4287" xr:uid="{00000000-0005-0000-0000-0000EA440000}"/>
    <cellStyle name="Eingabe 3 3 2 8 2" xfId="16015" xr:uid="{00000000-0005-0000-0000-0000EB440000}"/>
    <cellStyle name="Eingabe 3 3 2 8 3" xfId="27742" xr:uid="{00000000-0005-0000-0000-0000EC440000}"/>
    <cellStyle name="Eingabe 3 3 2 9" xfId="8192" xr:uid="{00000000-0005-0000-0000-0000ED440000}"/>
    <cellStyle name="Eingabe 3 3 2 9 2" xfId="19920" xr:uid="{00000000-0005-0000-0000-0000EE440000}"/>
    <cellStyle name="Eingabe 3 3 2 9 3" xfId="31647" xr:uid="{00000000-0005-0000-0000-0000EF440000}"/>
    <cellStyle name="Eingabe 3 3 3" xfId="404" xr:uid="{00000000-0005-0000-0000-0000F0440000}"/>
    <cellStyle name="Eingabe 3 3 3 10" xfId="12132" xr:uid="{00000000-0005-0000-0000-0000F1440000}"/>
    <cellStyle name="Eingabe 3 3 3 11" xfId="23859" xr:uid="{00000000-0005-0000-0000-0000F2440000}"/>
    <cellStyle name="Eingabe 3 3 3 2" xfId="503" xr:uid="{00000000-0005-0000-0000-0000F3440000}"/>
    <cellStyle name="Eingabe 3 3 3 2 2" xfId="932" xr:uid="{00000000-0005-0000-0000-0000F4440000}"/>
    <cellStyle name="Eingabe 3 3 3 2 2 2" xfId="2230" xr:uid="{00000000-0005-0000-0000-0000F5440000}"/>
    <cellStyle name="Eingabe 3 3 3 2 2 2 2" xfId="6135" xr:uid="{00000000-0005-0000-0000-0000F6440000}"/>
    <cellStyle name="Eingabe 3 3 3 2 2 2 2 2" xfId="17863" xr:uid="{00000000-0005-0000-0000-0000F7440000}"/>
    <cellStyle name="Eingabe 3 3 3 2 2 2 2 3" xfId="29590" xr:uid="{00000000-0005-0000-0000-0000F8440000}"/>
    <cellStyle name="Eingabe 3 3 3 2 2 2 3" xfId="10040" xr:uid="{00000000-0005-0000-0000-0000F9440000}"/>
    <cellStyle name="Eingabe 3 3 3 2 2 2 3 2" xfId="21768" xr:uid="{00000000-0005-0000-0000-0000FA440000}"/>
    <cellStyle name="Eingabe 3 3 3 2 2 2 3 3" xfId="33495" xr:uid="{00000000-0005-0000-0000-0000FB440000}"/>
    <cellStyle name="Eingabe 3 3 3 2 2 2 4" xfId="13958" xr:uid="{00000000-0005-0000-0000-0000FC440000}"/>
    <cellStyle name="Eingabe 3 3 3 2 2 2 5" xfId="25685" xr:uid="{00000000-0005-0000-0000-0000FD440000}"/>
    <cellStyle name="Eingabe 3 3 3 2 2 3" xfId="3528" xr:uid="{00000000-0005-0000-0000-0000FE440000}"/>
    <cellStyle name="Eingabe 3 3 3 2 2 3 2" xfId="7433" xr:uid="{00000000-0005-0000-0000-0000FF440000}"/>
    <cellStyle name="Eingabe 3 3 3 2 2 3 2 2" xfId="19161" xr:uid="{00000000-0005-0000-0000-000000450000}"/>
    <cellStyle name="Eingabe 3 3 3 2 2 3 2 3" xfId="30888" xr:uid="{00000000-0005-0000-0000-000001450000}"/>
    <cellStyle name="Eingabe 3 3 3 2 2 3 3" xfId="11338" xr:uid="{00000000-0005-0000-0000-000002450000}"/>
    <cellStyle name="Eingabe 3 3 3 2 2 3 3 2" xfId="23066" xr:uid="{00000000-0005-0000-0000-000003450000}"/>
    <cellStyle name="Eingabe 3 3 3 2 2 3 3 3" xfId="34793" xr:uid="{00000000-0005-0000-0000-000004450000}"/>
    <cellStyle name="Eingabe 3 3 3 2 2 3 4" xfId="15256" xr:uid="{00000000-0005-0000-0000-000005450000}"/>
    <cellStyle name="Eingabe 3 3 3 2 2 3 5" xfId="26983" xr:uid="{00000000-0005-0000-0000-000006450000}"/>
    <cellStyle name="Eingabe 3 3 3 2 2 4" xfId="4837" xr:uid="{00000000-0005-0000-0000-000007450000}"/>
    <cellStyle name="Eingabe 3 3 3 2 2 4 2" xfId="16565" xr:uid="{00000000-0005-0000-0000-000008450000}"/>
    <cellStyle name="Eingabe 3 3 3 2 2 4 3" xfId="28292" xr:uid="{00000000-0005-0000-0000-000009450000}"/>
    <cellStyle name="Eingabe 3 3 3 2 2 5" xfId="8742" xr:uid="{00000000-0005-0000-0000-00000A450000}"/>
    <cellStyle name="Eingabe 3 3 3 2 2 5 2" xfId="20470" xr:uid="{00000000-0005-0000-0000-00000B450000}"/>
    <cellStyle name="Eingabe 3 3 3 2 2 5 3" xfId="32197" xr:uid="{00000000-0005-0000-0000-00000C450000}"/>
    <cellStyle name="Eingabe 3 3 3 2 2 6" xfId="12660" xr:uid="{00000000-0005-0000-0000-00000D450000}"/>
    <cellStyle name="Eingabe 3 3 3 2 2 7" xfId="24387" xr:uid="{00000000-0005-0000-0000-00000E450000}"/>
    <cellStyle name="Eingabe 3 3 3 2 3" xfId="1361" xr:uid="{00000000-0005-0000-0000-00000F450000}"/>
    <cellStyle name="Eingabe 3 3 3 2 3 2" xfId="2659" xr:uid="{00000000-0005-0000-0000-000010450000}"/>
    <cellStyle name="Eingabe 3 3 3 2 3 2 2" xfId="6564" xr:uid="{00000000-0005-0000-0000-000011450000}"/>
    <cellStyle name="Eingabe 3 3 3 2 3 2 2 2" xfId="18292" xr:uid="{00000000-0005-0000-0000-000012450000}"/>
    <cellStyle name="Eingabe 3 3 3 2 3 2 2 3" xfId="30019" xr:uid="{00000000-0005-0000-0000-000013450000}"/>
    <cellStyle name="Eingabe 3 3 3 2 3 2 3" xfId="10469" xr:uid="{00000000-0005-0000-0000-000014450000}"/>
    <cellStyle name="Eingabe 3 3 3 2 3 2 3 2" xfId="22197" xr:uid="{00000000-0005-0000-0000-000015450000}"/>
    <cellStyle name="Eingabe 3 3 3 2 3 2 3 3" xfId="33924" xr:uid="{00000000-0005-0000-0000-000016450000}"/>
    <cellStyle name="Eingabe 3 3 3 2 3 2 4" xfId="14387" xr:uid="{00000000-0005-0000-0000-000017450000}"/>
    <cellStyle name="Eingabe 3 3 3 2 3 2 5" xfId="26114" xr:uid="{00000000-0005-0000-0000-000018450000}"/>
    <cellStyle name="Eingabe 3 3 3 2 3 3" xfId="3957" xr:uid="{00000000-0005-0000-0000-000019450000}"/>
    <cellStyle name="Eingabe 3 3 3 2 3 3 2" xfId="7862" xr:uid="{00000000-0005-0000-0000-00001A450000}"/>
    <cellStyle name="Eingabe 3 3 3 2 3 3 2 2" xfId="19590" xr:uid="{00000000-0005-0000-0000-00001B450000}"/>
    <cellStyle name="Eingabe 3 3 3 2 3 3 2 3" xfId="31317" xr:uid="{00000000-0005-0000-0000-00001C450000}"/>
    <cellStyle name="Eingabe 3 3 3 2 3 3 3" xfId="11767" xr:uid="{00000000-0005-0000-0000-00001D450000}"/>
    <cellStyle name="Eingabe 3 3 3 2 3 3 3 2" xfId="23495" xr:uid="{00000000-0005-0000-0000-00001E450000}"/>
    <cellStyle name="Eingabe 3 3 3 2 3 3 3 3" xfId="35222" xr:uid="{00000000-0005-0000-0000-00001F450000}"/>
    <cellStyle name="Eingabe 3 3 3 2 3 3 4" xfId="15685" xr:uid="{00000000-0005-0000-0000-000020450000}"/>
    <cellStyle name="Eingabe 3 3 3 2 3 3 5" xfId="27412" xr:uid="{00000000-0005-0000-0000-000021450000}"/>
    <cellStyle name="Eingabe 3 3 3 2 3 4" xfId="5266" xr:uid="{00000000-0005-0000-0000-000022450000}"/>
    <cellStyle name="Eingabe 3 3 3 2 3 4 2" xfId="16994" xr:uid="{00000000-0005-0000-0000-000023450000}"/>
    <cellStyle name="Eingabe 3 3 3 2 3 4 3" xfId="28721" xr:uid="{00000000-0005-0000-0000-000024450000}"/>
    <cellStyle name="Eingabe 3 3 3 2 3 5" xfId="9171" xr:uid="{00000000-0005-0000-0000-000025450000}"/>
    <cellStyle name="Eingabe 3 3 3 2 3 5 2" xfId="20899" xr:uid="{00000000-0005-0000-0000-000026450000}"/>
    <cellStyle name="Eingabe 3 3 3 2 3 5 3" xfId="32626" xr:uid="{00000000-0005-0000-0000-000027450000}"/>
    <cellStyle name="Eingabe 3 3 3 2 3 6" xfId="13089" xr:uid="{00000000-0005-0000-0000-000028450000}"/>
    <cellStyle name="Eingabe 3 3 3 2 3 7" xfId="24816" xr:uid="{00000000-0005-0000-0000-000029450000}"/>
    <cellStyle name="Eingabe 3 3 3 2 4" xfId="1801" xr:uid="{00000000-0005-0000-0000-00002A450000}"/>
    <cellStyle name="Eingabe 3 3 3 2 4 2" xfId="5706" xr:uid="{00000000-0005-0000-0000-00002B450000}"/>
    <cellStyle name="Eingabe 3 3 3 2 4 2 2" xfId="17434" xr:uid="{00000000-0005-0000-0000-00002C450000}"/>
    <cellStyle name="Eingabe 3 3 3 2 4 2 3" xfId="29161" xr:uid="{00000000-0005-0000-0000-00002D450000}"/>
    <cellStyle name="Eingabe 3 3 3 2 4 3" xfId="9611" xr:uid="{00000000-0005-0000-0000-00002E450000}"/>
    <cellStyle name="Eingabe 3 3 3 2 4 3 2" xfId="21339" xr:uid="{00000000-0005-0000-0000-00002F450000}"/>
    <cellStyle name="Eingabe 3 3 3 2 4 3 3" xfId="33066" xr:uid="{00000000-0005-0000-0000-000030450000}"/>
    <cellStyle name="Eingabe 3 3 3 2 4 4" xfId="13529" xr:uid="{00000000-0005-0000-0000-000031450000}"/>
    <cellStyle name="Eingabe 3 3 3 2 4 5" xfId="25256" xr:uid="{00000000-0005-0000-0000-000032450000}"/>
    <cellStyle name="Eingabe 3 3 3 2 5" xfId="3099" xr:uid="{00000000-0005-0000-0000-000033450000}"/>
    <cellStyle name="Eingabe 3 3 3 2 5 2" xfId="7004" xr:uid="{00000000-0005-0000-0000-000034450000}"/>
    <cellStyle name="Eingabe 3 3 3 2 5 2 2" xfId="18732" xr:uid="{00000000-0005-0000-0000-000035450000}"/>
    <cellStyle name="Eingabe 3 3 3 2 5 2 3" xfId="30459" xr:uid="{00000000-0005-0000-0000-000036450000}"/>
    <cellStyle name="Eingabe 3 3 3 2 5 3" xfId="10909" xr:uid="{00000000-0005-0000-0000-000037450000}"/>
    <cellStyle name="Eingabe 3 3 3 2 5 3 2" xfId="22637" xr:uid="{00000000-0005-0000-0000-000038450000}"/>
    <cellStyle name="Eingabe 3 3 3 2 5 3 3" xfId="34364" xr:uid="{00000000-0005-0000-0000-000039450000}"/>
    <cellStyle name="Eingabe 3 3 3 2 5 4" xfId="14827" xr:uid="{00000000-0005-0000-0000-00003A450000}"/>
    <cellStyle name="Eingabe 3 3 3 2 5 5" xfId="26554" xr:uid="{00000000-0005-0000-0000-00003B450000}"/>
    <cellStyle name="Eingabe 3 3 3 2 6" xfId="4408" xr:uid="{00000000-0005-0000-0000-00003C450000}"/>
    <cellStyle name="Eingabe 3 3 3 2 6 2" xfId="16136" xr:uid="{00000000-0005-0000-0000-00003D450000}"/>
    <cellStyle name="Eingabe 3 3 3 2 6 3" xfId="27863" xr:uid="{00000000-0005-0000-0000-00003E450000}"/>
    <cellStyle name="Eingabe 3 3 3 2 7" xfId="8313" xr:uid="{00000000-0005-0000-0000-00003F450000}"/>
    <cellStyle name="Eingabe 3 3 3 2 7 2" xfId="20041" xr:uid="{00000000-0005-0000-0000-000040450000}"/>
    <cellStyle name="Eingabe 3 3 3 2 7 3" xfId="31768" xr:uid="{00000000-0005-0000-0000-000041450000}"/>
    <cellStyle name="Eingabe 3 3 3 2 8" xfId="12231" xr:uid="{00000000-0005-0000-0000-000042450000}"/>
    <cellStyle name="Eingabe 3 3 3 2 9" xfId="23958" xr:uid="{00000000-0005-0000-0000-000043450000}"/>
    <cellStyle name="Eingabe 3 3 3 3" xfId="602" xr:uid="{00000000-0005-0000-0000-000044450000}"/>
    <cellStyle name="Eingabe 3 3 3 3 2" xfId="1031" xr:uid="{00000000-0005-0000-0000-000045450000}"/>
    <cellStyle name="Eingabe 3 3 3 3 2 2" xfId="2329" xr:uid="{00000000-0005-0000-0000-000046450000}"/>
    <cellStyle name="Eingabe 3 3 3 3 2 2 2" xfId="6234" xr:uid="{00000000-0005-0000-0000-000047450000}"/>
    <cellStyle name="Eingabe 3 3 3 3 2 2 2 2" xfId="17962" xr:uid="{00000000-0005-0000-0000-000048450000}"/>
    <cellStyle name="Eingabe 3 3 3 3 2 2 2 3" xfId="29689" xr:uid="{00000000-0005-0000-0000-000049450000}"/>
    <cellStyle name="Eingabe 3 3 3 3 2 2 3" xfId="10139" xr:uid="{00000000-0005-0000-0000-00004A450000}"/>
    <cellStyle name="Eingabe 3 3 3 3 2 2 3 2" xfId="21867" xr:uid="{00000000-0005-0000-0000-00004B450000}"/>
    <cellStyle name="Eingabe 3 3 3 3 2 2 3 3" xfId="33594" xr:uid="{00000000-0005-0000-0000-00004C450000}"/>
    <cellStyle name="Eingabe 3 3 3 3 2 2 4" xfId="14057" xr:uid="{00000000-0005-0000-0000-00004D450000}"/>
    <cellStyle name="Eingabe 3 3 3 3 2 2 5" xfId="25784" xr:uid="{00000000-0005-0000-0000-00004E450000}"/>
    <cellStyle name="Eingabe 3 3 3 3 2 3" xfId="3627" xr:uid="{00000000-0005-0000-0000-00004F450000}"/>
    <cellStyle name="Eingabe 3 3 3 3 2 3 2" xfId="7532" xr:uid="{00000000-0005-0000-0000-000050450000}"/>
    <cellStyle name="Eingabe 3 3 3 3 2 3 2 2" xfId="19260" xr:uid="{00000000-0005-0000-0000-000051450000}"/>
    <cellStyle name="Eingabe 3 3 3 3 2 3 2 3" xfId="30987" xr:uid="{00000000-0005-0000-0000-000052450000}"/>
    <cellStyle name="Eingabe 3 3 3 3 2 3 3" xfId="11437" xr:uid="{00000000-0005-0000-0000-000053450000}"/>
    <cellStyle name="Eingabe 3 3 3 3 2 3 3 2" xfId="23165" xr:uid="{00000000-0005-0000-0000-000054450000}"/>
    <cellStyle name="Eingabe 3 3 3 3 2 3 3 3" xfId="34892" xr:uid="{00000000-0005-0000-0000-000055450000}"/>
    <cellStyle name="Eingabe 3 3 3 3 2 3 4" xfId="15355" xr:uid="{00000000-0005-0000-0000-000056450000}"/>
    <cellStyle name="Eingabe 3 3 3 3 2 3 5" xfId="27082" xr:uid="{00000000-0005-0000-0000-000057450000}"/>
    <cellStyle name="Eingabe 3 3 3 3 2 4" xfId="4936" xr:uid="{00000000-0005-0000-0000-000058450000}"/>
    <cellStyle name="Eingabe 3 3 3 3 2 4 2" xfId="16664" xr:uid="{00000000-0005-0000-0000-000059450000}"/>
    <cellStyle name="Eingabe 3 3 3 3 2 4 3" xfId="28391" xr:uid="{00000000-0005-0000-0000-00005A450000}"/>
    <cellStyle name="Eingabe 3 3 3 3 2 5" xfId="8841" xr:uid="{00000000-0005-0000-0000-00005B450000}"/>
    <cellStyle name="Eingabe 3 3 3 3 2 5 2" xfId="20569" xr:uid="{00000000-0005-0000-0000-00005C450000}"/>
    <cellStyle name="Eingabe 3 3 3 3 2 5 3" xfId="32296" xr:uid="{00000000-0005-0000-0000-00005D450000}"/>
    <cellStyle name="Eingabe 3 3 3 3 2 6" xfId="12759" xr:uid="{00000000-0005-0000-0000-00005E450000}"/>
    <cellStyle name="Eingabe 3 3 3 3 2 7" xfId="24486" xr:uid="{00000000-0005-0000-0000-00005F450000}"/>
    <cellStyle name="Eingabe 3 3 3 3 3" xfId="1460" xr:uid="{00000000-0005-0000-0000-000060450000}"/>
    <cellStyle name="Eingabe 3 3 3 3 3 2" xfId="2758" xr:uid="{00000000-0005-0000-0000-000061450000}"/>
    <cellStyle name="Eingabe 3 3 3 3 3 2 2" xfId="6663" xr:uid="{00000000-0005-0000-0000-000062450000}"/>
    <cellStyle name="Eingabe 3 3 3 3 3 2 2 2" xfId="18391" xr:uid="{00000000-0005-0000-0000-000063450000}"/>
    <cellStyle name="Eingabe 3 3 3 3 3 2 2 3" xfId="30118" xr:uid="{00000000-0005-0000-0000-000064450000}"/>
    <cellStyle name="Eingabe 3 3 3 3 3 2 3" xfId="10568" xr:uid="{00000000-0005-0000-0000-000065450000}"/>
    <cellStyle name="Eingabe 3 3 3 3 3 2 3 2" xfId="22296" xr:uid="{00000000-0005-0000-0000-000066450000}"/>
    <cellStyle name="Eingabe 3 3 3 3 3 2 3 3" xfId="34023" xr:uid="{00000000-0005-0000-0000-000067450000}"/>
    <cellStyle name="Eingabe 3 3 3 3 3 2 4" xfId="14486" xr:uid="{00000000-0005-0000-0000-000068450000}"/>
    <cellStyle name="Eingabe 3 3 3 3 3 2 5" xfId="26213" xr:uid="{00000000-0005-0000-0000-000069450000}"/>
    <cellStyle name="Eingabe 3 3 3 3 3 3" xfId="4056" xr:uid="{00000000-0005-0000-0000-00006A450000}"/>
    <cellStyle name="Eingabe 3 3 3 3 3 3 2" xfId="7961" xr:uid="{00000000-0005-0000-0000-00006B450000}"/>
    <cellStyle name="Eingabe 3 3 3 3 3 3 2 2" xfId="19689" xr:uid="{00000000-0005-0000-0000-00006C450000}"/>
    <cellStyle name="Eingabe 3 3 3 3 3 3 2 3" xfId="31416" xr:uid="{00000000-0005-0000-0000-00006D450000}"/>
    <cellStyle name="Eingabe 3 3 3 3 3 3 3" xfId="11866" xr:uid="{00000000-0005-0000-0000-00006E450000}"/>
    <cellStyle name="Eingabe 3 3 3 3 3 3 3 2" xfId="23594" xr:uid="{00000000-0005-0000-0000-00006F450000}"/>
    <cellStyle name="Eingabe 3 3 3 3 3 3 3 3" xfId="35321" xr:uid="{00000000-0005-0000-0000-000070450000}"/>
    <cellStyle name="Eingabe 3 3 3 3 3 3 4" xfId="15784" xr:uid="{00000000-0005-0000-0000-000071450000}"/>
    <cellStyle name="Eingabe 3 3 3 3 3 3 5" xfId="27511" xr:uid="{00000000-0005-0000-0000-000072450000}"/>
    <cellStyle name="Eingabe 3 3 3 3 3 4" xfId="5365" xr:uid="{00000000-0005-0000-0000-000073450000}"/>
    <cellStyle name="Eingabe 3 3 3 3 3 4 2" xfId="17093" xr:uid="{00000000-0005-0000-0000-000074450000}"/>
    <cellStyle name="Eingabe 3 3 3 3 3 4 3" xfId="28820" xr:uid="{00000000-0005-0000-0000-000075450000}"/>
    <cellStyle name="Eingabe 3 3 3 3 3 5" xfId="9270" xr:uid="{00000000-0005-0000-0000-000076450000}"/>
    <cellStyle name="Eingabe 3 3 3 3 3 5 2" xfId="20998" xr:uid="{00000000-0005-0000-0000-000077450000}"/>
    <cellStyle name="Eingabe 3 3 3 3 3 5 3" xfId="32725" xr:uid="{00000000-0005-0000-0000-000078450000}"/>
    <cellStyle name="Eingabe 3 3 3 3 3 6" xfId="13188" xr:uid="{00000000-0005-0000-0000-000079450000}"/>
    <cellStyle name="Eingabe 3 3 3 3 3 7" xfId="24915" xr:uid="{00000000-0005-0000-0000-00007A450000}"/>
    <cellStyle name="Eingabe 3 3 3 3 4" xfId="1900" xr:uid="{00000000-0005-0000-0000-00007B450000}"/>
    <cellStyle name="Eingabe 3 3 3 3 4 2" xfId="5805" xr:uid="{00000000-0005-0000-0000-00007C450000}"/>
    <cellStyle name="Eingabe 3 3 3 3 4 2 2" xfId="17533" xr:uid="{00000000-0005-0000-0000-00007D450000}"/>
    <cellStyle name="Eingabe 3 3 3 3 4 2 3" xfId="29260" xr:uid="{00000000-0005-0000-0000-00007E450000}"/>
    <cellStyle name="Eingabe 3 3 3 3 4 3" xfId="9710" xr:uid="{00000000-0005-0000-0000-00007F450000}"/>
    <cellStyle name="Eingabe 3 3 3 3 4 3 2" xfId="21438" xr:uid="{00000000-0005-0000-0000-000080450000}"/>
    <cellStyle name="Eingabe 3 3 3 3 4 3 3" xfId="33165" xr:uid="{00000000-0005-0000-0000-000081450000}"/>
    <cellStyle name="Eingabe 3 3 3 3 4 4" xfId="13628" xr:uid="{00000000-0005-0000-0000-000082450000}"/>
    <cellStyle name="Eingabe 3 3 3 3 4 5" xfId="25355" xr:uid="{00000000-0005-0000-0000-000083450000}"/>
    <cellStyle name="Eingabe 3 3 3 3 5" xfId="3198" xr:uid="{00000000-0005-0000-0000-000084450000}"/>
    <cellStyle name="Eingabe 3 3 3 3 5 2" xfId="7103" xr:uid="{00000000-0005-0000-0000-000085450000}"/>
    <cellStyle name="Eingabe 3 3 3 3 5 2 2" xfId="18831" xr:uid="{00000000-0005-0000-0000-000086450000}"/>
    <cellStyle name="Eingabe 3 3 3 3 5 2 3" xfId="30558" xr:uid="{00000000-0005-0000-0000-000087450000}"/>
    <cellStyle name="Eingabe 3 3 3 3 5 3" xfId="11008" xr:uid="{00000000-0005-0000-0000-000088450000}"/>
    <cellStyle name="Eingabe 3 3 3 3 5 3 2" xfId="22736" xr:uid="{00000000-0005-0000-0000-000089450000}"/>
    <cellStyle name="Eingabe 3 3 3 3 5 3 3" xfId="34463" xr:uid="{00000000-0005-0000-0000-00008A450000}"/>
    <cellStyle name="Eingabe 3 3 3 3 5 4" xfId="14926" xr:uid="{00000000-0005-0000-0000-00008B450000}"/>
    <cellStyle name="Eingabe 3 3 3 3 5 5" xfId="26653" xr:uid="{00000000-0005-0000-0000-00008C450000}"/>
    <cellStyle name="Eingabe 3 3 3 3 6" xfId="4507" xr:uid="{00000000-0005-0000-0000-00008D450000}"/>
    <cellStyle name="Eingabe 3 3 3 3 6 2" xfId="16235" xr:uid="{00000000-0005-0000-0000-00008E450000}"/>
    <cellStyle name="Eingabe 3 3 3 3 6 3" xfId="27962" xr:uid="{00000000-0005-0000-0000-00008F450000}"/>
    <cellStyle name="Eingabe 3 3 3 3 7" xfId="8412" xr:uid="{00000000-0005-0000-0000-000090450000}"/>
    <cellStyle name="Eingabe 3 3 3 3 7 2" xfId="20140" xr:uid="{00000000-0005-0000-0000-000091450000}"/>
    <cellStyle name="Eingabe 3 3 3 3 7 3" xfId="31867" xr:uid="{00000000-0005-0000-0000-000092450000}"/>
    <cellStyle name="Eingabe 3 3 3 3 8" xfId="12330" xr:uid="{00000000-0005-0000-0000-000093450000}"/>
    <cellStyle name="Eingabe 3 3 3 3 9" xfId="24057" xr:uid="{00000000-0005-0000-0000-000094450000}"/>
    <cellStyle name="Eingabe 3 3 3 4" xfId="833" xr:uid="{00000000-0005-0000-0000-000095450000}"/>
    <cellStyle name="Eingabe 3 3 3 4 2" xfId="2131" xr:uid="{00000000-0005-0000-0000-000096450000}"/>
    <cellStyle name="Eingabe 3 3 3 4 2 2" xfId="6036" xr:uid="{00000000-0005-0000-0000-000097450000}"/>
    <cellStyle name="Eingabe 3 3 3 4 2 2 2" xfId="17764" xr:uid="{00000000-0005-0000-0000-000098450000}"/>
    <cellStyle name="Eingabe 3 3 3 4 2 2 3" xfId="29491" xr:uid="{00000000-0005-0000-0000-000099450000}"/>
    <cellStyle name="Eingabe 3 3 3 4 2 3" xfId="9941" xr:uid="{00000000-0005-0000-0000-00009A450000}"/>
    <cellStyle name="Eingabe 3 3 3 4 2 3 2" xfId="21669" xr:uid="{00000000-0005-0000-0000-00009B450000}"/>
    <cellStyle name="Eingabe 3 3 3 4 2 3 3" xfId="33396" xr:uid="{00000000-0005-0000-0000-00009C450000}"/>
    <cellStyle name="Eingabe 3 3 3 4 2 4" xfId="13859" xr:uid="{00000000-0005-0000-0000-00009D450000}"/>
    <cellStyle name="Eingabe 3 3 3 4 2 5" xfId="25586" xr:uid="{00000000-0005-0000-0000-00009E450000}"/>
    <cellStyle name="Eingabe 3 3 3 4 3" xfId="3429" xr:uid="{00000000-0005-0000-0000-00009F450000}"/>
    <cellStyle name="Eingabe 3 3 3 4 3 2" xfId="7334" xr:uid="{00000000-0005-0000-0000-0000A0450000}"/>
    <cellStyle name="Eingabe 3 3 3 4 3 2 2" xfId="19062" xr:uid="{00000000-0005-0000-0000-0000A1450000}"/>
    <cellStyle name="Eingabe 3 3 3 4 3 2 3" xfId="30789" xr:uid="{00000000-0005-0000-0000-0000A2450000}"/>
    <cellStyle name="Eingabe 3 3 3 4 3 3" xfId="11239" xr:uid="{00000000-0005-0000-0000-0000A3450000}"/>
    <cellStyle name="Eingabe 3 3 3 4 3 3 2" xfId="22967" xr:uid="{00000000-0005-0000-0000-0000A4450000}"/>
    <cellStyle name="Eingabe 3 3 3 4 3 3 3" xfId="34694" xr:uid="{00000000-0005-0000-0000-0000A5450000}"/>
    <cellStyle name="Eingabe 3 3 3 4 3 4" xfId="15157" xr:uid="{00000000-0005-0000-0000-0000A6450000}"/>
    <cellStyle name="Eingabe 3 3 3 4 3 5" xfId="26884" xr:uid="{00000000-0005-0000-0000-0000A7450000}"/>
    <cellStyle name="Eingabe 3 3 3 4 4" xfId="4738" xr:uid="{00000000-0005-0000-0000-0000A8450000}"/>
    <cellStyle name="Eingabe 3 3 3 4 4 2" xfId="16466" xr:uid="{00000000-0005-0000-0000-0000A9450000}"/>
    <cellStyle name="Eingabe 3 3 3 4 4 3" xfId="28193" xr:uid="{00000000-0005-0000-0000-0000AA450000}"/>
    <cellStyle name="Eingabe 3 3 3 4 5" xfId="8643" xr:uid="{00000000-0005-0000-0000-0000AB450000}"/>
    <cellStyle name="Eingabe 3 3 3 4 5 2" xfId="20371" xr:uid="{00000000-0005-0000-0000-0000AC450000}"/>
    <cellStyle name="Eingabe 3 3 3 4 5 3" xfId="32098" xr:uid="{00000000-0005-0000-0000-0000AD450000}"/>
    <cellStyle name="Eingabe 3 3 3 4 6" xfId="12561" xr:uid="{00000000-0005-0000-0000-0000AE450000}"/>
    <cellStyle name="Eingabe 3 3 3 4 7" xfId="24288" xr:uid="{00000000-0005-0000-0000-0000AF450000}"/>
    <cellStyle name="Eingabe 3 3 3 5" xfId="1262" xr:uid="{00000000-0005-0000-0000-0000B0450000}"/>
    <cellStyle name="Eingabe 3 3 3 5 2" xfId="2560" xr:uid="{00000000-0005-0000-0000-0000B1450000}"/>
    <cellStyle name="Eingabe 3 3 3 5 2 2" xfId="6465" xr:uid="{00000000-0005-0000-0000-0000B2450000}"/>
    <cellStyle name="Eingabe 3 3 3 5 2 2 2" xfId="18193" xr:uid="{00000000-0005-0000-0000-0000B3450000}"/>
    <cellStyle name="Eingabe 3 3 3 5 2 2 3" xfId="29920" xr:uid="{00000000-0005-0000-0000-0000B4450000}"/>
    <cellStyle name="Eingabe 3 3 3 5 2 3" xfId="10370" xr:uid="{00000000-0005-0000-0000-0000B5450000}"/>
    <cellStyle name="Eingabe 3 3 3 5 2 3 2" xfId="22098" xr:uid="{00000000-0005-0000-0000-0000B6450000}"/>
    <cellStyle name="Eingabe 3 3 3 5 2 3 3" xfId="33825" xr:uid="{00000000-0005-0000-0000-0000B7450000}"/>
    <cellStyle name="Eingabe 3 3 3 5 2 4" xfId="14288" xr:uid="{00000000-0005-0000-0000-0000B8450000}"/>
    <cellStyle name="Eingabe 3 3 3 5 2 5" xfId="26015" xr:uid="{00000000-0005-0000-0000-0000B9450000}"/>
    <cellStyle name="Eingabe 3 3 3 5 3" xfId="3858" xr:uid="{00000000-0005-0000-0000-0000BA450000}"/>
    <cellStyle name="Eingabe 3 3 3 5 3 2" xfId="7763" xr:uid="{00000000-0005-0000-0000-0000BB450000}"/>
    <cellStyle name="Eingabe 3 3 3 5 3 2 2" xfId="19491" xr:uid="{00000000-0005-0000-0000-0000BC450000}"/>
    <cellStyle name="Eingabe 3 3 3 5 3 2 3" xfId="31218" xr:uid="{00000000-0005-0000-0000-0000BD450000}"/>
    <cellStyle name="Eingabe 3 3 3 5 3 3" xfId="11668" xr:uid="{00000000-0005-0000-0000-0000BE450000}"/>
    <cellStyle name="Eingabe 3 3 3 5 3 3 2" xfId="23396" xr:uid="{00000000-0005-0000-0000-0000BF450000}"/>
    <cellStyle name="Eingabe 3 3 3 5 3 3 3" xfId="35123" xr:uid="{00000000-0005-0000-0000-0000C0450000}"/>
    <cellStyle name="Eingabe 3 3 3 5 3 4" xfId="15586" xr:uid="{00000000-0005-0000-0000-0000C1450000}"/>
    <cellStyle name="Eingabe 3 3 3 5 3 5" xfId="27313" xr:uid="{00000000-0005-0000-0000-0000C2450000}"/>
    <cellStyle name="Eingabe 3 3 3 5 4" xfId="5167" xr:uid="{00000000-0005-0000-0000-0000C3450000}"/>
    <cellStyle name="Eingabe 3 3 3 5 4 2" xfId="16895" xr:uid="{00000000-0005-0000-0000-0000C4450000}"/>
    <cellStyle name="Eingabe 3 3 3 5 4 3" xfId="28622" xr:uid="{00000000-0005-0000-0000-0000C5450000}"/>
    <cellStyle name="Eingabe 3 3 3 5 5" xfId="9072" xr:uid="{00000000-0005-0000-0000-0000C6450000}"/>
    <cellStyle name="Eingabe 3 3 3 5 5 2" xfId="20800" xr:uid="{00000000-0005-0000-0000-0000C7450000}"/>
    <cellStyle name="Eingabe 3 3 3 5 5 3" xfId="32527" xr:uid="{00000000-0005-0000-0000-0000C8450000}"/>
    <cellStyle name="Eingabe 3 3 3 5 6" xfId="12990" xr:uid="{00000000-0005-0000-0000-0000C9450000}"/>
    <cellStyle name="Eingabe 3 3 3 5 7" xfId="24717" xr:uid="{00000000-0005-0000-0000-0000CA450000}"/>
    <cellStyle name="Eingabe 3 3 3 6" xfId="1702" xr:uid="{00000000-0005-0000-0000-0000CB450000}"/>
    <cellStyle name="Eingabe 3 3 3 6 2" xfId="5607" xr:uid="{00000000-0005-0000-0000-0000CC450000}"/>
    <cellStyle name="Eingabe 3 3 3 6 2 2" xfId="17335" xr:uid="{00000000-0005-0000-0000-0000CD450000}"/>
    <cellStyle name="Eingabe 3 3 3 6 2 3" xfId="29062" xr:uid="{00000000-0005-0000-0000-0000CE450000}"/>
    <cellStyle name="Eingabe 3 3 3 6 3" xfId="9512" xr:uid="{00000000-0005-0000-0000-0000CF450000}"/>
    <cellStyle name="Eingabe 3 3 3 6 3 2" xfId="21240" xr:uid="{00000000-0005-0000-0000-0000D0450000}"/>
    <cellStyle name="Eingabe 3 3 3 6 3 3" xfId="32967" xr:uid="{00000000-0005-0000-0000-0000D1450000}"/>
    <cellStyle name="Eingabe 3 3 3 6 4" xfId="13430" xr:uid="{00000000-0005-0000-0000-0000D2450000}"/>
    <cellStyle name="Eingabe 3 3 3 6 5" xfId="25157" xr:uid="{00000000-0005-0000-0000-0000D3450000}"/>
    <cellStyle name="Eingabe 3 3 3 7" xfId="3000" xr:uid="{00000000-0005-0000-0000-0000D4450000}"/>
    <cellStyle name="Eingabe 3 3 3 7 2" xfId="6905" xr:uid="{00000000-0005-0000-0000-0000D5450000}"/>
    <cellStyle name="Eingabe 3 3 3 7 2 2" xfId="18633" xr:uid="{00000000-0005-0000-0000-0000D6450000}"/>
    <cellStyle name="Eingabe 3 3 3 7 2 3" xfId="30360" xr:uid="{00000000-0005-0000-0000-0000D7450000}"/>
    <cellStyle name="Eingabe 3 3 3 7 3" xfId="10810" xr:uid="{00000000-0005-0000-0000-0000D8450000}"/>
    <cellStyle name="Eingabe 3 3 3 7 3 2" xfId="22538" xr:uid="{00000000-0005-0000-0000-0000D9450000}"/>
    <cellStyle name="Eingabe 3 3 3 7 3 3" xfId="34265" xr:uid="{00000000-0005-0000-0000-0000DA450000}"/>
    <cellStyle name="Eingabe 3 3 3 7 4" xfId="14728" xr:uid="{00000000-0005-0000-0000-0000DB450000}"/>
    <cellStyle name="Eingabe 3 3 3 7 5" xfId="26455" xr:uid="{00000000-0005-0000-0000-0000DC450000}"/>
    <cellStyle name="Eingabe 3 3 3 8" xfId="4309" xr:uid="{00000000-0005-0000-0000-0000DD450000}"/>
    <cellStyle name="Eingabe 3 3 3 8 2" xfId="16037" xr:uid="{00000000-0005-0000-0000-0000DE450000}"/>
    <cellStyle name="Eingabe 3 3 3 8 3" xfId="27764" xr:uid="{00000000-0005-0000-0000-0000DF450000}"/>
    <cellStyle name="Eingabe 3 3 3 9" xfId="8214" xr:uid="{00000000-0005-0000-0000-0000E0450000}"/>
    <cellStyle name="Eingabe 3 3 3 9 2" xfId="19942" xr:uid="{00000000-0005-0000-0000-0000E1450000}"/>
    <cellStyle name="Eingabe 3 3 3 9 3" xfId="31669" xr:uid="{00000000-0005-0000-0000-0000E2450000}"/>
    <cellStyle name="Eingabe 3 3 4" xfId="359" xr:uid="{00000000-0005-0000-0000-0000E3450000}"/>
    <cellStyle name="Eingabe 3 3 4 2" xfId="788" xr:uid="{00000000-0005-0000-0000-0000E4450000}"/>
    <cellStyle name="Eingabe 3 3 4 2 2" xfId="2086" xr:uid="{00000000-0005-0000-0000-0000E5450000}"/>
    <cellStyle name="Eingabe 3 3 4 2 2 2" xfId="5991" xr:uid="{00000000-0005-0000-0000-0000E6450000}"/>
    <cellStyle name="Eingabe 3 3 4 2 2 2 2" xfId="17719" xr:uid="{00000000-0005-0000-0000-0000E7450000}"/>
    <cellStyle name="Eingabe 3 3 4 2 2 2 3" xfId="29446" xr:uid="{00000000-0005-0000-0000-0000E8450000}"/>
    <cellStyle name="Eingabe 3 3 4 2 2 3" xfId="9896" xr:uid="{00000000-0005-0000-0000-0000E9450000}"/>
    <cellStyle name="Eingabe 3 3 4 2 2 3 2" xfId="21624" xr:uid="{00000000-0005-0000-0000-0000EA450000}"/>
    <cellStyle name="Eingabe 3 3 4 2 2 3 3" xfId="33351" xr:uid="{00000000-0005-0000-0000-0000EB450000}"/>
    <cellStyle name="Eingabe 3 3 4 2 2 4" xfId="13814" xr:uid="{00000000-0005-0000-0000-0000EC450000}"/>
    <cellStyle name="Eingabe 3 3 4 2 2 5" xfId="25541" xr:uid="{00000000-0005-0000-0000-0000ED450000}"/>
    <cellStyle name="Eingabe 3 3 4 2 3" xfId="3384" xr:uid="{00000000-0005-0000-0000-0000EE450000}"/>
    <cellStyle name="Eingabe 3 3 4 2 3 2" xfId="7289" xr:uid="{00000000-0005-0000-0000-0000EF450000}"/>
    <cellStyle name="Eingabe 3 3 4 2 3 2 2" xfId="19017" xr:uid="{00000000-0005-0000-0000-0000F0450000}"/>
    <cellStyle name="Eingabe 3 3 4 2 3 2 3" xfId="30744" xr:uid="{00000000-0005-0000-0000-0000F1450000}"/>
    <cellStyle name="Eingabe 3 3 4 2 3 3" xfId="11194" xr:uid="{00000000-0005-0000-0000-0000F2450000}"/>
    <cellStyle name="Eingabe 3 3 4 2 3 3 2" xfId="22922" xr:uid="{00000000-0005-0000-0000-0000F3450000}"/>
    <cellStyle name="Eingabe 3 3 4 2 3 3 3" xfId="34649" xr:uid="{00000000-0005-0000-0000-0000F4450000}"/>
    <cellStyle name="Eingabe 3 3 4 2 3 4" xfId="15112" xr:uid="{00000000-0005-0000-0000-0000F5450000}"/>
    <cellStyle name="Eingabe 3 3 4 2 3 5" xfId="26839" xr:uid="{00000000-0005-0000-0000-0000F6450000}"/>
    <cellStyle name="Eingabe 3 3 4 2 4" xfId="4693" xr:uid="{00000000-0005-0000-0000-0000F7450000}"/>
    <cellStyle name="Eingabe 3 3 4 2 4 2" xfId="16421" xr:uid="{00000000-0005-0000-0000-0000F8450000}"/>
    <cellStyle name="Eingabe 3 3 4 2 4 3" xfId="28148" xr:uid="{00000000-0005-0000-0000-0000F9450000}"/>
    <cellStyle name="Eingabe 3 3 4 2 5" xfId="8598" xr:uid="{00000000-0005-0000-0000-0000FA450000}"/>
    <cellStyle name="Eingabe 3 3 4 2 5 2" xfId="20326" xr:uid="{00000000-0005-0000-0000-0000FB450000}"/>
    <cellStyle name="Eingabe 3 3 4 2 5 3" xfId="32053" xr:uid="{00000000-0005-0000-0000-0000FC450000}"/>
    <cellStyle name="Eingabe 3 3 4 2 6" xfId="12516" xr:uid="{00000000-0005-0000-0000-0000FD450000}"/>
    <cellStyle name="Eingabe 3 3 4 2 7" xfId="24243" xr:uid="{00000000-0005-0000-0000-0000FE450000}"/>
    <cellStyle name="Eingabe 3 3 4 3" xfId="1217" xr:uid="{00000000-0005-0000-0000-0000FF450000}"/>
    <cellStyle name="Eingabe 3 3 4 3 2" xfId="2515" xr:uid="{00000000-0005-0000-0000-000000460000}"/>
    <cellStyle name="Eingabe 3 3 4 3 2 2" xfId="6420" xr:uid="{00000000-0005-0000-0000-000001460000}"/>
    <cellStyle name="Eingabe 3 3 4 3 2 2 2" xfId="18148" xr:uid="{00000000-0005-0000-0000-000002460000}"/>
    <cellStyle name="Eingabe 3 3 4 3 2 2 3" xfId="29875" xr:uid="{00000000-0005-0000-0000-000003460000}"/>
    <cellStyle name="Eingabe 3 3 4 3 2 3" xfId="10325" xr:uid="{00000000-0005-0000-0000-000004460000}"/>
    <cellStyle name="Eingabe 3 3 4 3 2 3 2" xfId="22053" xr:uid="{00000000-0005-0000-0000-000005460000}"/>
    <cellStyle name="Eingabe 3 3 4 3 2 3 3" xfId="33780" xr:uid="{00000000-0005-0000-0000-000006460000}"/>
    <cellStyle name="Eingabe 3 3 4 3 2 4" xfId="14243" xr:uid="{00000000-0005-0000-0000-000007460000}"/>
    <cellStyle name="Eingabe 3 3 4 3 2 5" xfId="25970" xr:uid="{00000000-0005-0000-0000-000008460000}"/>
    <cellStyle name="Eingabe 3 3 4 3 3" xfId="3813" xr:uid="{00000000-0005-0000-0000-000009460000}"/>
    <cellStyle name="Eingabe 3 3 4 3 3 2" xfId="7718" xr:uid="{00000000-0005-0000-0000-00000A460000}"/>
    <cellStyle name="Eingabe 3 3 4 3 3 2 2" xfId="19446" xr:uid="{00000000-0005-0000-0000-00000B460000}"/>
    <cellStyle name="Eingabe 3 3 4 3 3 2 3" xfId="31173" xr:uid="{00000000-0005-0000-0000-00000C460000}"/>
    <cellStyle name="Eingabe 3 3 4 3 3 3" xfId="11623" xr:uid="{00000000-0005-0000-0000-00000D460000}"/>
    <cellStyle name="Eingabe 3 3 4 3 3 3 2" xfId="23351" xr:uid="{00000000-0005-0000-0000-00000E460000}"/>
    <cellStyle name="Eingabe 3 3 4 3 3 3 3" xfId="35078" xr:uid="{00000000-0005-0000-0000-00000F460000}"/>
    <cellStyle name="Eingabe 3 3 4 3 3 4" xfId="15541" xr:uid="{00000000-0005-0000-0000-000010460000}"/>
    <cellStyle name="Eingabe 3 3 4 3 3 5" xfId="27268" xr:uid="{00000000-0005-0000-0000-000011460000}"/>
    <cellStyle name="Eingabe 3 3 4 3 4" xfId="5122" xr:uid="{00000000-0005-0000-0000-000012460000}"/>
    <cellStyle name="Eingabe 3 3 4 3 4 2" xfId="16850" xr:uid="{00000000-0005-0000-0000-000013460000}"/>
    <cellStyle name="Eingabe 3 3 4 3 4 3" xfId="28577" xr:uid="{00000000-0005-0000-0000-000014460000}"/>
    <cellStyle name="Eingabe 3 3 4 3 5" xfId="9027" xr:uid="{00000000-0005-0000-0000-000015460000}"/>
    <cellStyle name="Eingabe 3 3 4 3 5 2" xfId="20755" xr:uid="{00000000-0005-0000-0000-000016460000}"/>
    <cellStyle name="Eingabe 3 3 4 3 5 3" xfId="32482" xr:uid="{00000000-0005-0000-0000-000017460000}"/>
    <cellStyle name="Eingabe 3 3 4 3 6" xfId="12945" xr:uid="{00000000-0005-0000-0000-000018460000}"/>
    <cellStyle name="Eingabe 3 3 4 3 7" xfId="24672" xr:uid="{00000000-0005-0000-0000-000019460000}"/>
    <cellStyle name="Eingabe 3 3 4 4" xfId="1657" xr:uid="{00000000-0005-0000-0000-00001A460000}"/>
    <cellStyle name="Eingabe 3 3 4 4 2" xfId="5562" xr:uid="{00000000-0005-0000-0000-00001B460000}"/>
    <cellStyle name="Eingabe 3 3 4 4 2 2" xfId="17290" xr:uid="{00000000-0005-0000-0000-00001C460000}"/>
    <cellStyle name="Eingabe 3 3 4 4 2 3" xfId="29017" xr:uid="{00000000-0005-0000-0000-00001D460000}"/>
    <cellStyle name="Eingabe 3 3 4 4 3" xfId="9467" xr:uid="{00000000-0005-0000-0000-00001E460000}"/>
    <cellStyle name="Eingabe 3 3 4 4 3 2" xfId="21195" xr:uid="{00000000-0005-0000-0000-00001F460000}"/>
    <cellStyle name="Eingabe 3 3 4 4 3 3" xfId="32922" xr:uid="{00000000-0005-0000-0000-000020460000}"/>
    <cellStyle name="Eingabe 3 3 4 4 4" xfId="13385" xr:uid="{00000000-0005-0000-0000-000021460000}"/>
    <cellStyle name="Eingabe 3 3 4 4 5" xfId="25112" xr:uid="{00000000-0005-0000-0000-000022460000}"/>
    <cellStyle name="Eingabe 3 3 4 5" xfId="2955" xr:uid="{00000000-0005-0000-0000-000023460000}"/>
    <cellStyle name="Eingabe 3 3 4 5 2" xfId="6860" xr:uid="{00000000-0005-0000-0000-000024460000}"/>
    <cellStyle name="Eingabe 3 3 4 5 2 2" xfId="18588" xr:uid="{00000000-0005-0000-0000-000025460000}"/>
    <cellStyle name="Eingabe 3 3 4 5 2 3" xfId="30315" xr:uid="{00000000-0005-0000-0000-000026460000}"/>
    <cellStyle name="Eingabe 3 3 4 5 3" xfId="10765" xr:uid="{00000000-0005-0000-0000-000027460000}"/>
    <cellStyle name="Eingabe 3 3 4 5 3 2" xfId="22493" xr:uid="{00000000-0005-0000-0000-000028460000}"/>
    <cellStyle name="Eingabe 3 3 4 5 3 3" xfId="34220" xr:uid="{00000000-0005-0000-0000-000029460000}"/>
    <cellStyle name="Eingabe 3 3 4 5 4" xfId="14683" xr:uid="{00000000-0005-0000-0000-00002A460000}"/>
    <cellStyle name="Eingabe 3 3 4 5 5" xfId="26410" xr:uid="{00000000-0005-0000-0000-00002B460000}"/>
    <cellStyle name="Eingabe 3 3 4 6" xfId="4264" xr:uid="{00000000-0005-0000-0000-00002C460000}"/>
    <cellStyle name="Eingabe 3 3 4 6 2" xfId="15992" xr:uid="{00000000-0005-0000-0000-00002D460000}"/>
    <cellStyle name="Eingabe 3 3 4 6 3" xfId="27719" xr:uid="{00000000-0005-0000-0000-00002E460000}"/>
    <cellStyle name="Eingabe 3 3 4 7" xfId="8169" xr:uid="{00000000-0005-0000-0000-00002F460000}"/>
    <cellStyle name="Eingabe 3 3 4 7 2" xfId="19897" xr:uid="{00000000-0005-0000-0000-000030460000}"/>
    <cellStyle name="Eingabe 3 3 4 7 3" xfId="31624" xr:uid="{00000000-0005-0000-0000-000031460000}"/>
    <cellStyle name="Eingabe 3 3 4 8" xfId="12087" xr:uid="{00000000-0005-0000-0000-000032460000}"/>
    <cellStyle name="Eingabe 3 3 4 9" xfId="23814" xr:uid="{00000000-0005-0000-0000-000033460000}"/>
    <cellStyle name="Eingabe 3 3 5" xfId="458" xr:uid="{00000000-0005-0000-0000-000034460000}"/>
    <cellStyle name="Eingabe 3 3 5 2" xfId="887" xr:uid="{00000000-0005-0000-0000-000035460000}"/>
    <cellStyle name="Eingabe 3 3 5 2 2" xfId="2185" xr:uid="{00000000-0005-0000-0000-000036460000}"/>
    <cellStyle name="Eingabe 3 3 5 2 2 2" xfId="6090" xr:uid="{00000000-0005-0000-0000-000037460000}"/>
    <cellStyle name="Eingabe 3 3 5 2 2 2 2" xfId="17818" xr:uid="{00000000-0005-0000-0000-000038460000}"/>
    <cellStyle name="Eingabe 3 3 5 2 2 2 3" xfId="29545" xr:uid="{00000000-0005-0000-0000-000039460000}"/>
    <cellStyle name="Eingabe 3 3 5 2 2 3" xfId="9995" xr:uid="{00000000-0005-0000-0000-00003A460000}"/>
    <cellStyle name="Eingabe 3 3 5 2 2 3 2" xfId="21723" xr:uid="{00000000-0005-0000-0000-00003B460000}"/>
    <cellStyle name="Eingabe 3 3 5 2 2 3 3" xfId="33450" xr:uid="{00000000-0005-0000-0000-00003C460000}"/>
    <cellStyle name="Eingabe 3 3 5 2 2 4" xfId="13913" xr:uid="{00000000-0005-0000-0000-00003D460000}"/>
    <cellStyle name="Eingabe 3 3 5 2 2 5" xfId="25640" xr:uid="{00000000-0005-0000-0000-00003E460000}"/>
    <cellStyle name="Eingabe 3 3 5 2 3" xfId="3483" xr:uid="{00000000-0005-0000-0000-00003F460000}"/>
    <cellStyle name="Eingabe 3 3 5 2 3 2" xfId="7388" xr:uid="{00000000-0005-0000-0000-000040460000}"/>
    <cellStyle name="Eingabe 3 3 5 2 3 2 2" xfId="19116" xr:uid="{00000000-0005-0000-0000-000041460000}"/>
    <cellStyle name="Eingabe 3 3 5 2 3 2 3" xfId="30843" xr:uid="{00000000-0005-0000-0000-000042460000}"/>
    <cellStyle name="Eingabe 3 3 5 2 3 3" xfId="11293" xr:uid="{00000000-0005-0000-0000-000043460000}"/>
    <cellStyle name="Eingabe 3 3 5 2 3 3 2" xfId="23021" xr:uid="{00000000-0005-0000-0000-000044460000}"/>
    <cellStyle name="Eingabe 3 3 5 2 3 3 3" xfId="34748" xr:uid="{00000000-0005-0000-0000-000045460000}"/>
    <cellStyle name="Eingabe 3 3 5 2 3 4" xfId="15211" xr:uid="{00000000-0005-0000-0000-000046460000}"/>
    <cellStyle name="Eingabe 3 3 5 2 3 5" xfId="26938" xr:uid="{00000000-0005-0000-0000-000047460000}"/>
    <cellStyle name="Eingabe 3 3 5 2 4" xfId="4792" xr:uid="{00000000-0005-0000-0000-000048460000}"/>
    <cellStyle name="Eingabe 3 3 5 2 4 2" xfId="16520" xr:uid="{00000000-0005-0000-0000-000049460000}"/>
    <cellStyle name="Eingabe 3 3 5 2 4 3" xfId="28247" xr:uid="{00000000-0005-0000-0000-00004A460000}"/>
    <cellStyle name="Eingabe 3 3 5 2 5" xfId="8697" xr:uid="{00000000-0005-0000-0000-00004B460000}"/>
    <cellStyle name="Eingabe 3 3 5 2 5 2" xfId="20425" xr:uid="{00000000-0005-0000-0000-00004C460000}"/>
    <cellStyle name="Eingabe 3 3 5 2 5 3" xfId="32152" xr:uid="{00000000-0005-0000-0000-00004D460000}"/>
    <cellStyle name="Eingabe 3 3 5 2 6" xfId="12615" xr:uid="{00000000-0005-0000-0000-00004E460000}"/>
    <cellStyle name="Eingabe 3 3 5 2 7" xfId="24342" xr:uid="{00000000-0005-0000-0000-00004F460000}"/>
    <cellStyle name="Eingabe 3 3 5 3" xfId="1316" xr:uid="{00000000-0005-0000-0000-000050460000}"/>
    <cellStyle name="Eingabe 3 3 5 3 2" xfId="2614" xr:uid="{00000000-0005-0000-0000-000051460000}"/>
    <cellStyle name="Eingabe 3 3 5 3 2 2" xfId="6519" xr:uid="{00000000-0005-0000-0000-000052460000}"/>
    <cellStyle name="Eingabe 3 3 5 3 2 2 2" xfId="18247" xr:uid="{00000000-0005-0000-0000-000053460000}"/>
    <cellStyle name="Eingabe 3 3 5 3 2 2 3" xfId="29974" xr:uid="{00000000-0005-0000-0000-000054460000}"/>
    <cellStyle name="Eingabe 3 3 5 3 2 3" xfId="10424" xr:uid="{00000000-0005-0000-0000-000055460000}"/>
    <cellStyle name="Eingabe 3 3 5 3 2 3 2" xfId="22152" xr:uid="{00000000-0005-0000-0000-000056460000}"/>
    <cellStyle name="Eingabe 3 3 5 3 2 3 3" xfId="33879" xr:uid="{00000000-0005-0000-0000-000057460000}"/>
    <cellStyle name="Eingabe 3 3 5 3 2 4" xfId="14342" xr:uid="{00000000-0005-0000-0000-000058460000}"/>
    <cellStyle name="Eingabe 3 3 5 3 2 5" xfId="26069" xr:uid="{00000000-0005-0000-0000-000059460000}"/>
    <cellStyle name="Eingabe 3 3 5 3 3" xfId="3912" xr:uid="{00000000-0005-0000-0000-00005A460000}"/>
    <cellStyle name="Eingabe 3 3 5 3 3 2" xfId="7817" xr:uid="{00000000-0005-0000-0000-00005B460000}"/>
    <cellStyle name="Eingabe 3 3 5 3 3 2 2" xfId="19545" xr:uid="{00000000-0005-0000-0000-00005C460000}"/>
    <cellStyle name="Eingabe 3 3 5 3 3 2 3" xfId="31272" xr:uid="{00000000-0005-0000-0000-00005D460000}"/>
    <cellStyle name="Eingabe 3 3 5 3 3 3" xfId="11722" xr:uid="{00000000-0005-0000-0000-00005E460000}"/>
    <cellStyle name="Eingabe 3 3 5 3 3 3 2" xfId="23450" xr:uid="{00000000-0005-0000-0000-00005F460000}"/>
    <cellStyle name="Eingabe 3 3 5 3 3 3 3" xfId="35177" xr:uid="{00000000-0005-0000-0000-000060460000}"/>
    <cellStyle name="Eingabe 3 3 5 3 3 4" xfId="15640" xr:uid="{00000000-0005-0000-0000-000061460000}"/>
    <cellStyle name="Eingabe 3 3 5 3 3 5" xfId="27367" xr:uid="{00000000-0005-0000-0000-000062460000}"/>
    <cellStyle name="Eingabe 3 3 5 3 4" xfId="5221" xr:uid="{00000000-0005-0000-0000-000063460000}"/>
    <cellStyle name="Eingabe 3 3 5 3 4 2" xfId="16949" xr:uid="{00000000-0005-0000-0000-000064460000}"/>
    <cellStyle name="Eingabe 3 3 5 3 4 3" xfId="28676" xr:uid="{00000000-0005-0000-0000-000065460000}"/>
    <cellStyle name="Eingabe 3 3 5 3 5" xfId="9126" xr:uid="{00000000-0005-0000-0000-000066460000}"/>
    <cellStyle name="Eingabe 3 3 5 3 5 2" xfId="20854" xr:uid="{00000000-0005-0000-0000-000067460000}"/>
    <cellStyle name="Eingabe 3 3 5 3 5 3" xfId="32581" xr:uid="{00000000-0005-0000-0000-000068460000}"/>
    <cellStyle name="Eingabe 3 3 5 3 6" xfId="13044" xr:uid="{00000000-0005-0000-0000-000069460000}"/>
    <cellStyle name="Eingabe 3 3 5 3 7" xfId="24771" xr:uid="{00000000-0005-0000-0000-00006A460000}"/>
    <cellStyle name="Eingabe 3 3 5 4" xfId="1756" xr:uid="{00000000-0005-0000-0000-00006B460000}"/>
    <cellStyle name="Eingabe 3 3 5 4 2" xfId="5661" xr:uid="{00000000-0005-0000-0000-00006C460000}"/>
    <cellStyle name="Eingabe 3 3 5 4 2 2" xfId="17389" xr:uid="{00000000-0005-0000-0000-00006D460000}"/>
    <cellStyle name="Eingabe 3 3 5 4 2 3" xfId="29116" xr:uid="{00000000-0005-0000-0000-00006E460000}"/>
    <cellStyle name="Eingabe 3 3 5 4 3" xfId="9566" xr:uid="{00000000-0005-0000-0000-00006F460000}"/>
    <cellStyle name="Eingabe 3 3 5 4 3 2" xfId="21294" xr:uid="{00000000-0005-0000-0000-000070460000}"/>
    <cellStyle name="Eingabe 3 3 5 4 3 3" xfId="33021" xr:uid="{00000000-0005-0000-0000-000071460000}"/>
    <cellStyle name="Eingabe 3 3 5 4 4" xfId="13484" xr:uid="{00000000-0005-0000-0000-000072460000}"/>
    <cellStyle name="Eingabe 3 3 5 4 5" xfId="25211" xr:uid="{00000000-0005-0000-0000-000073460000}"/>
    <cellStyle name="Eingabe 3 3 5 5" xfId="3054" xr:uid="{00000000-0005-0000-0000-000074460000}"/>
    <cellStyle name="Eingabe 3 3 5 5 2" xfId="6959" xr:uid="{00000000-0005-0000-0000-000075460000}"/>
    <cellStyle name="Eingabe 3 3 5 5 2 2" xfId="18687" xr:uid="{00000000-0005-0000-0000-000076460000}"/>
    <cellStyle name="Eingabe 3 3 5 5 2 3" xfId="30414" xr:uid="{00000000-0005-0000-0000-000077460000}"/>
    <cellStyle name="Eingabe 3 3 5 5 3" xfId="10864" xr:uid="{00000000-0005-0000-0000-000078460000}"/>
    <cellStyle name="Eingabe 3 3 5 5 3 2" xfId="22592" xr:uid="{00000000-0005-0000-0000-000079460000}"/>
    <cellStyle name="Eingabe 3 3 5 5 3 3" xfId="34319" xr:uid="{00000000-0005-0000-0000-00007A460000}"/>
    <cellStyle name="Eingabe 3 3 5 5 4" xfId="14782" xr:uid="{00000000-0005-0000-0000-00007B460000}"/>
    <cellStyle name="Eingabe 3 3 5 5 5" xfId="26509" xr:uid="{00000000-0005-0000-0000-00007C460000}"/>
    <cellStyle name="Eingabe 3 3 5 6" xfId="4363" xr:uid="{00000000-0005-0000-0000-00007D460000}"/>
    <cellStyle name="Eingabe 3 3 5 6 2" xfId="16091" xr:uid="{00000000-0005-0000-0000-00007E460000}"/>
    <cellStyle name="Eingabe 3 3 5 6 3" xfId="27818" xr:uid="{00000000-0005-0000-0000-00007F460000}"/>
    <cellStyle name="Eingabe 3 3 5 7" xfId="8268" xr:uid="{00000000-0005-0000-0000-000080460000}"/>
    <cellStyle name="Eingabe 3 3 5 7 2" xfId="19996" xr:uid="{00000000-0005-0000-0000-000081460000}"/>
    <cellStyle name="Eingabe 3 3 5 7 3" xfId="31723" xr:uid="{00000000-0005-0000-0000-000082460000}"/>
    <cellStyle name="Eingabe 3 3 5 8" xfId="12186" xr:uid="{00000000-0005-0000-0000-000083460000}"/>
    <cellStyle name="Eingabe 3 3 5 9" xfId="23913" xr:uid="{00000000-0005-0000-0000-000084460000}"/>
    <cellStyle name="Eingabe 3 3 6" xfId="557" xr:uid="{00000000-0005-0000-0000-000085460000}"/>
    <cellStyle name="Eingabe 3 3 6 2" xfId="986" xr:uid="{00000000-0005-0000-0000-000086460000}"/>
    <cellStyle name="Eingabe 3 3 6 2 2" xfId="2284" xr:uid="{00000000-0005-0000-0000-000087460000}"/>
    <cellStyle name="Eingabe 3 3 6 2 2 2" xfId="6189" xr:uid="{00000000-0005-0000-0000-000088460000}"/>
    <cellStyle name="Eingabe 3 3 6 2 2 2 2" xfId="17917" xr:uid="{00000000-0005-0000-0000-000089460000}"/>
    <cellStyle name="Eingabe 3 3 6 2 2 2 3" xfId="29644" xr:uid="{00000000-0005-0000-0000-00008A460000}"/>
    <cellStyle name="Eingabe 3 3 6 2 2 3" xfId="10094" xr:uid="{00000000-0005-0000-0000-00008B460000}"/>
    <cellStyle name="Eingabe 3 3 6 2 2 3 2" xfId="21822" xr:uid="{00000000-0005-0000-0000-00008C460000}"/>
    <cellStyle name="Eingabe 3 3 6 2 2 3 3" xfId="33549" xr:uid="{00000000-0005-0000-0000-00008D460000}"/>
    <cellStyle name="Eingabe 3 3 6 2 2 4" xfId="14012" xr:uid="{00000000-0005-0000-0000-00008E460000}"/>
    <cellStyle name="Eingabe 3 3 6 2 2 5" xfId="25739" xr:uid="{00000000-0005-0000-0000-00008F460000}"/>
    <cellStyle name="Eingabe 3 3 6 2 3" xfId="3582" xr:uid="{00000000-0005-0000-0000-000090460000}"/>
    <cellStyle name="Eingabe 3 3 6 2 3 2" xfId="7487" xr:uid="{00000000-0005-0000-0000-000091460000}"/>
    <cellStyle name="Eingabe 3 3 6 2 3 2 2" xfId="19215" xr:uid="{00000000-0005-0000-0000-000092460000}"/>
    <cellStyle name="Eingabe 3 3 6 2 3 2 3" xfId="30942" xr:uid="{00000000-0005-0000-0000-000093460000}"/>
    <cellStyle name="Eingabe 3 3 6 2 3 3" xfId="11392" xr:uid="{00000000-0005-0000-0000-000094460000}"/>
    <cellStyle name="Eingabe 3 3 6 2 3 3 2" xfId="23120" xr:uid="{00000000-0005-0000-0000-000095460000}"/>
    <cellStyle name="Eingabe 3 3 6 2 3 3 3" xfId="34847" xr:uid="{00000000-0005-0000-0000-000096460000}"/>
    <cellStyle name="Eingabe 3 3 6 2 3 4" xfId="15310" xr:uid="{00000000-0005-0000-0000-000097460000}"/>
    <cellStyle name="Eingabe 3 3 6 2 3 5" xfId="27037" xr:uid="{00000000-0005-0000-0000-000098460000}"/>
    <cellStyle name="Eingabe 3 3 6 2 4" xfId="4891" xr:uid="{00000000-0005-0000-0000-000099460000}"/>
    <cellStyle name="Eingabe 3 3 6 2 4 2" xfId="16619" xr:uid="{00000000-0005-0000-0000-00009A460000}"/>
    <cellStyle name="Eingabe 3 3 6 2 4 3" xfId="28346" xr:uid="{00000000-0005-0000-0000-00009B460000}"/>
    <cellStyle name="Eingabe 3 3 6 2 5" xfId="8796" xr:uid="{00000000-0005-0000-0000-00009C460000}"/>
    <cellStyle name="Eingabe 3 3 6 2 5 2" xfId="20524" xr:uid="{00000000-0005-0000-0000-00009D460000}"/>
    <cellStyle name="Eingabe 3 3 6 2 5 3" xfId="32251" xr:uid="{00000000-0005-0000-0000-00009E460000}"/>
    <cellStyle name="Eingabe 3 3 6 2 6" xfId="12714" xr:uid="{00000000-0005-0000-0000-00009F460000}"/>
    <cellStyle name="Eingabe 3 3 6 2 7" xfId="24441" xr:uid="{00000000-0005-0000-0000-0000A0460000}"/>
    <cellStyle name="Eingabe 3 3 6 3" xfId="1415" xr:uid="{00000000-0005-0000-0000-0000A1460000}"/>
    <cellStyle name="Eingabe 3 3 6 3 2" xfId="2713" xr:uid="{00000000-0005-0000-0000-0000A2460000}"/>
    <cellStyle name="Eingabe 3 3 6 3 2 2" xfId="6618" xr:uid="{00000000-0005-0000-0000-0000A3460000}"/>
    <cellStyle name="Eingabe 3 3 6 3 2 2 2" xfId="18346" xr:uid="{00000000-0005-0000-0000-0000A4460000}"/>
    <cellStyle name="Eingabe 3 3 6 3 2 2 3" xfId="30073" xr:uid="{00000000-0005-0000-0000-0000A5460000}"/>
    <cellStyle name="Eingabe 3 3 6 3 2 3" xfId="10523" xr:uid="{00000000-0005-0000-0000-0000A6460000}"/>
    <cellStyle name="Eingabe 3 3 6 3 2 3 2" xfId="22251" xr:uid="{00000000-0005-0000-0000-0000A7460000}"/>
    <cellStyle name="Eingabe 3 3 6 3 2 3 3" xfId="33978" xr:uid="{00000000-0005-0000-0000-0000A8460000}"/>
    <cellStyle name="Eingabe 3 3 6 3 2 4" xfId="14441" xr:uid="{00000000-0005-0000-0000-0000A9460000}"/>
    <cellStyle name="Eingabe 3 3 6 3 2 5" xfId="26168" xr:uid="{00000000-0005-0000-0000-0000AA460000}"/>
    <cellStyle name="Eingabe 3 3 6 3 3" xfId="4011" xr:uid="{00000000-0005-0000-0000-0000AB460000}"/>
    <cellStyle name="Eingabe 3 3 6 3 3 2" xfId="7916" xr:uid="{00000000-0005-0000-0000-0000AC460000}"/>
    <cellStyle name="Eingabe 3 3 6 3 3 2 2" xfId="19644" xr:uid="{00000000-0005-0000-0000-0000AD460000}"/>
    <cellStyle name="Eingabe 3 3 6 3 3 2 3" xfId="31371" xr:uid="{00000000-0005-0000-0000-0000AE460000}"/>
    <cellStyle name="Eingabe 3 3 6 3 3 3" xfId="11821" xr:uid="{00000000-0005-0000-0000-0000AF460000}"/>
    <cellStyle name="Eingabe 3 3 6 3 3 3 2" xfId="23549" xr:uid="{00000000-0005-0000-0000-0000B0460000}"/>
    <cellStyle name="Eingabe 3 3 6 3 3 3 3" xfId="35276" xr:uid="{00000000-0005-0000-0000-0000B1460000}"/>
    <cellStyle name="Eingabe 3 3 6 3 3 4" xfId="15739" xr:uid="{00000000-0005-0000-0000-0000B2460000}"/>
    <cellStyle name="Eingabe 3 3 6 3 3 5" xfId="27466" xr:uid="{00000000-0005-0000-0000-0000B3460000}"/>
    <cellStyle name="Eingabe 3 3 6 3 4" xfId="5320" xr:uid="{00000000-0005-0000-0000-0000B4460000}"/>
    <cellStyle name="Eingabe 3 3 6 3 4 2" xfId="17048" xr:uid="{00000000-0005-0000-0000-0000B5460000}"/>
    <cellStyle name="Eingabe 3 3 6 3 4 3" xfId="28775" xr:uid="{00000000-0005-0000-0000-0000B6460000}"/>
    <cellStyle name="Eingabe 3 3 6 3 5" xfId="9225" xr:uid="{00000000-0005-0000-0000-0000B7460000}"/>
    <cellStyle name="Eingabe 3 3 6 3 5 2" xfId="20953" xr:uid="{00000000-0005-0000-0000-0000B8460000}"/>
    <cellStyle name="Eingabe 3 3 6 3 5 3" xfId="32680" xr:uid="{00000000-0005-0000-0000-0000B9460000}"/>
    <cellStyle name="Eingabe 3 3 6 3 6" xfId="13143" xr:uid="{00000000-0005-0000-0000-0000BA460000}"/>
    <cellStyle name="Eingabe 3 3 6 3 7" xfId="24870" xr:uid="{00000000-0005-0000-0000-0000BB460000}"/>
    <cellStyle name="Eingabe 3 3 6 4" xfId="1855" xr:uid="{00000000-0005-0000-0000-0000BC460000}"/>
    <cellStyle name="Eingabe 3 3 6 4 2" xfId="5760" xr:uid="{00000000-0005-0000-0000-0000BD460000}"/>
    <cellStyle name="Eingabe 3 3 6 4 2 2" xfId="17488" xr:uid="{00000000-0005-0000-0000-0000BE460000}"/>
    <cellStyle name="Eingabe 3 3 6 4 2 3" xfId="29215" xr:uid="{00000000-0005-0000-0000-0000BF460000}"/>
    <cellStyle name="Eingabe 3 3 6 4 3" xfId="9665" xr:uid="{00000000-0005-0000-0000-0000C0460000}"/>
    <cellStyle name="Eingabe 3 3 6 4 3 2" xfId="21393" xr:uid="{00000000-0005-0000-0000-0000C1460000}"/>
    <cellStyle name="Eingabe 3 3 6 4 3 3" xfId="33120" xr:uid="{00000000-0005-0000-0000-0000C2460000}"/>
    <cellStyle name="Eingabe 3 3 6 4 4" xfId="13583" xr:uid="{00000000-0005-0000-0000-0000C3460000}"/>
    <cellStyle name="Eingabe 3 3 6 4 5" xfId="25310" xr:uid="{00000000-0005-0000-0000-0000C4460000}"/>
    <cellStyle name="Eingabe 3 3 6 5" xfId="3153" xr:uid="{00000000-0005-0000-0000-0000C5460000}"/>
    <cellStyle name="Eingabe 3 3 6 5 2" xfId="7058" xr:uid="{00000000-0005-0000-0000-0000C6460000}"/>
    <cellStyle name="Eingabe 3 3 6 5 2 2" xfId="18786" xr:uid="{00000000-0005-0000-0000-0000C7460000}"/>
    <cellStyle name="Eingabe 3 3 6 5 2 3" xfId="30513" xr:uid="{00000000-0005-0000-0000-0000C8460000}"/>
    <cellStyle name="Eingabe 3 3 6 5 3" xfId="10963" xr:uid="{00000000-0005-0000-0000-0000C9460000}"/>
    <cellStyle name="Eingabe 3 3 6 5 3 2" xfId="22691" xr:uid="{00000000-0005-0000-0000-0000CA460000}"/>
    <cellStyle name="Eingabe 3 3 6 5 3 3" xfId="34418" xr:uid="{00000000-0005-0000-0000-0000CB460000}"/>
    <cellStyle name="Eingabe 3 3 6 5 4" xfId="14881" xr:uid="{00000000-0005-0000-0000-0000CC460000}"/>
    <cellStyle name="Eingabe 3 3 6 5 5" xfId="26608" xr:uid="{00000000-0005-0000-0000-0000CD460000}"/>
    <cellStyle name="Eingabe 3 3 6 6" xfId="4462" xr:uid="{00000000-0005-0000-0000-0000CE460000}"/>
    <cellStyle name="Eingabe 3 3 6 6 2" xfId="16190" xr:uid="{00000000-0005-0000-0000-0000CF460000}"/>
    <cellStyle name="Eingabe 3 3 6 6 3" xfId="27917" xr:uid="{00000000-0005-0000-0000-0000D0460000}"/>
    <cellStyle name="Eingabe 3 3 6 7" xfId="8367" xr:uid="{00000000-0005-0000-0000-0000D1460000}"/>
    <cellStyle name="Eingabe 3 3 6 7 2" xfId="20095" xr:uid="{00000000-0005-0000-0000-0000D2460000}"/>
    <cellStyle name="Eingabe 3 3 6 7 3" xfId="31822" xr:uid="{00000000-0005-0000-0000-0000D3460000}"/>
    <cellStyle name="Eingabe 3 3 6 8" xfId="12285" xr:uid="{00000000-0005-0000-0000-0000D4460000}"/>
    <cellStyle name="Eingabe 3 3 6 9" xfId="24012" xr:uid="{00000000-0005-0000-0000-0000D5460000}"/>
    <cellStyle name="Eingabe 3 3 7" xfId="628" xr:uid="{00000000-0005-0000-0000-0000D6460000}"/>
    <cellStyle name="Eingabe 3 3 7 2" xfId="1926" xr:uid="{00000000-0005-0000-0000-0000D7460000}"/>
    <cellStyle name="Eingabe 3 3 7 2 2" xfId="5831" xr:uid="{00000000-0005-0000-0000-0000D8460000}"/>
    <cellStyle name="Eingabe 3 3 7 2 2 2" xfId="17559" xr:uid="{00000000-0005-0000-0000-0000D9460000}"/>
    <cellStyle name="Eingabe 3 3 7 2 2 3" xfId="29286" xr:uid="{00000000-0005-0000-0000-0000DA460000}"/>
    <cellStyle name="Eingabe 3 3 7 2 3" xfId="9736" xr:uid="{00000000-0005-0000-0000-0000DB460000}"/>
    <cellStyle name="Eingabe 3 3 7 2 3 2" xfId="21464" xr:uid="{00000000-0005-0000-0000-0000DC460000}"/>
    <cellStyle name="Eingabe 3 3 7 2 3 3" xfId="33191" xr:uid="{00000000-0005-0000-0000-0000DD460000}"/>
    <cellStyle name="Eingabe 3 3 7 2 4" xfId="13654" xr:uid="{00000000-0005-0000-0000-0000DE460000}"/>
    <cellStyle name="Eingabe 3 3 7 2 5" xfId="25381" xr:uid="{00000000-0005-0000-0000-0000DF460000}"/>
    <cellStyle name="Eingabe 3 3 7 3" xfId="3224" xr:uid="{00000000-0005-0000-0000-0000E0460000}"/>
    <cellStyle name="Eingabe 3 3 7 3 2" xfId="7129" xr:uid="{00000000-0005-0000-0000-0000E1460000}"/>
    <cellStyle name="Eingabe 3 3 7 3 2 2" xfId="18857" xr:uid="{00000000-0005-0000-0000-0000E2460000}"/>
    <cellStyle name="Eingabe 3 3 7 3 2 3" xfId="30584" xr:uid="{00000000-0005-0000-0000-0000E3460000}"/>
    <cellStyle name="Eingabe 3 3 7 3 3" xfId="11034" xr:uid="{00000000-0005-0000-0000-0000E4460000}"/>
    <cellStyle name="Eingabe 3 3 7 3 3 2" xfId="22762" xr:uid="{00000000-0005-0000-0000-0000E5460000}"/>
    <cellStyle name="Eingabe 3 3 7 3 3 3" xfId="34489" xr:uid="{00000000-0005-0000-0000-0000E6460000}"/>
    <cellStyle name="Eingabe 3 3 7 3 4" xfId="14952" xr:uid="{00000000-0005-0000-0000-0000E7460000}"/>
    <cellStyle name="Eingabe 3 3 7 3 5" xfId="26679" xr:uid="{00000000-0005-0000-0000-0000E8460000}"/>
    <cellStyle name="Eingabe 3 3 7 4" xfId="4533" xr:uid="{00000000-0005-0000-0000-0000E9460000}"/>
    <cellStyle name="Eingabe 3 3 7 4 2" xfId="16261" xr:uid="{00000000-0005-0000-0000-0000EA460000}"/>
    <cellStyle name="Eingabe 3 3 7 4 3" xfId="27988" xr:uid="{00000000-0005-0000-0000-0000EB460000}"/>
    <cellStyle name="Eingabe 3 3 7 5" xfId="8438" xr:uid="{00000000-0005-0000-0000-0000EC460000}"/>
    <cellStyle name="Eingabe 3 3 7 5 2" xfId="20166" xr:uid="{00000000-0005-0000-0000-0000ED460000}"/>
    <cellStyle name="Eingabe 3 3 7 5 3" xfId="31893" xr:uid="{00000000-0005-0000-0000-0000EE460000}"/>
    <cellStyle name="Eingabe 3 3 7 6" xfId="12356" xr:uid="{00000000-0005-0000-0000-0000EF460000}"/>
    <cellStyle name="Eingabe 3 3 7 7" xfId="24083" xr:uid="{00000000-0005-0000-0000-0000F0460000}"/>
    <cellStyle name="Eingabe 3 3 8" xfId="1057" xr:uid="{00000000-0005-0000-0000-0000F1460000}"/>
    <cellStyle name="Eingabe 3 3 8 2" xfId="2355" xr:uid="{00000000-0005-0000-0000-0000F2460000}"/>
    <cellStyle name="Eingabe 3 3 8 2 2" xfId="6260" xr:uid="{00000000-0005-0000-0000-0000F3460000}"/>
    <cellStyle name="Eingabe 3 3 8 2 2 2" xfId="17988" xr:uid="{00000000-0005-0000-0000-0000F4460000}"/>
    <cellStyle name="Eingabe 3 3 8 2 2 3" xfId="29715" xr:uid="{00000000-0005-0000-0000-0000F5460000}"/>
    <cellStyle name="Eingabe 3 3 8 2 3" xfId="10165" xr:uid="{00000000-0005-0000-0000-0000F6460000}"/>
    <cellStyle name="Eingabe 3 3 8 2 3 2" xfId="21893" xr:uid="{00000000-0005-0000-0000-0000F7460000}"/>
    <cellStyle name="Eingabe 3 3 8 2 3 3" xfId="33620" xr:uid="{00000000-0005-0000-0000-0000F8460000}"/>
    <cellStyle name="Eingabe 3 3 8 2 4" xfId="14083" xr:uid="{00000000-0005-0000-0000-0000F9460000}"/>
    <cellStyle name="Eingabe 3 3 8 2 5" xfId="25810" xr:uid="{00000000-0005-0000-0000-0000FA460000}"/>
    <cellStyle name="Eingabe 3 3 8 3" xfId="3653" xr:uid="{00000000-0005-0000-0000-0000FB460000}"/>
    <cellStyle name="Eingabe 3 3 8 3 2" xfId="7558" xr:uid="{00000000-0005-0000-0000-0000FC460000}"/>
    <cellStyle name="Eingabe 3 3 8 3 2 2" xfId="19286" xr:uid="{00000000-0005-0000-0000-0000FD460000}"/>
    <cellStyle name="Eingabe 3 3 8 3 2 3" xfId="31013" xr:uid="{00000000-0005-0000-0000-0000FE460000}"/>
    <cellStyle name="Eingabe 3 3 8 3 3" xfId="11463" xr:uid="{00000000-0005-0000-0000-0000FF460000}"/>
    <cellStyle name="Eingabe 3 3 8 3 3 2" xfId="23191" xr:uid="{00000000-0005-0000-0000-000000470000}"/>
    <cellStyle name="Eingabe 3 3 8 3 3 3" xfId="34918" xr:uid="{00000000-0005-0000-0000-000001470000}"/>
    <cellStyle name="Eingabe 3 3 8 3 4" xfId="15381" xr:uid="{00000000-0005-0000-0000-000002470000}"/>
    <cellStyle name="Eingabe 3 3 8 3 5" xfId="27108" xr:uid="{00000000-0005-0000-0000-000003470000}"/>
    <cellStyle name="Eingabe 3 3 8 4" xfId="4962" xr:uid="{00000000-0005-0000-0000-000004470000}"/>
    <cellStyle name="Eingabe 3 3 8 4 2" xfId="16690" xr:uid="{00000000-0005-0000-0000-000005470000}"/>
    <cellStyle name="Eingabe 3 3 8 4 3" xfId="28417" xr:uid="{00000000-0005-0000-0000-000006470000}"/>
    <cellStyle name="Eingabe 3 3 8 5" xfId="8867" xr:uid="{00000000-0005-0000-0000-000007470000}"/>
    <cellStyle name="Eingabe 3 3 8 5 2" xfId="20595" xr:uid="{00000000-0005-0000-0000-000008470000}"/>
    <cellStyle name="Eingabe 3 3 8 5 3" xfId="32322" xr:uid="{00000000-0005-0000-0000-000009470000}"/>
    <cellStyle name="Eingabe 3 3 8 6" xfId="12785" xr:uid="{00000000-0005-0000-0000-00000A470000}"/>
    <cellStyle name="Eingabe 3 3 8 7" xfId="24512" xr:uid="{00000000-0005-0000-0000-00000B470000}"/>
    <cellStyle name="Eingabe 3 3 9" xfId="1497" xr:uid="{00000000-0005-0000-0000-00000C470000}"/>
    <cellStyle name="Eingabe 3 3 9 2" xfId="5402" xr:uid="{00000000-0005-0000-0000-00000D470000}"/>
    <cellStyle name="Eingabe 3 3 9 2 2" xfId="17130" xr:uid="{00000000-0005-0000-0000-00000E470000}"/>
    <cellStyle name="Eingabe 3 3 9 2 3" xfId="28857" xr:uid="{00000000-0005-0000-0000-00000F470000}"/>
    <cellStyle name="Eingabe 3 3 9 3" xfId="9307" xr:uid="{00000000-0005-0000-0000-000010470000}"/>
    <cellStyle name="Eingabe 3 3 9 3 2" xfId="21035" xr:uid="{00000000-0005-0000-0000-000011470000}"/>
    <cellStyle name="Eingabe 3 3 9 3 3" xfId="32762" xr:uid="{00000000-0005-0000-0000-000012470000}"/>
    <cellStyle name="Eingabe 3 3 9 4" xfId="13225" xr:uid="{00000000-0005-0000-0000-000013470000}"/>
    <cellStyle name="Eingabe 3 3 9 5" xfId="24952" xr:uid="{00000000-0005-0000-0000-000014470000}"/>
    <cellStyle name="Eingabe 3 4" xfId="245" xr:uid="{00000000-0005-0000-0000-000015470000}"/>
    <cellStyle name="Eingabe 3 4 10" xfId="8055" xr:uid="{00000000-0005-0000-0000-000016470000}"/>
    <cellStyle name="Eingabe 3 4 10 2" xfId="19783" xr:uid="{00000000-0005-0000-0000-000017470000}"/>
    <cellStyle name="Eingabe 3 4 10 3" xfId="31510" xr:uid="{00000000-0005-0000-0000-000018470000}"/>
    <cellStyle name="Eingabe 3 4 11" xfId="11973" xr:uid="{00000000-0005-0000-0000-000019470000}"/>
    <cellStyle name="Eingabe 3 4 12" xfId="23700" xr:uid="{00000000-0005-0000-0000-00001A470000}"/>
    <cellStyle name="Eingabe 3 4 2" xfId="336" xr:uid="{00000000-0005-0000-0000-00001B470000}"/>
    <cellStyle name="Eingabe 3 4 2 2" xfId="765" xr:uid="{00000000-0005-0000-0000-00001C470000}"/>
    <cellStyle name="Eingabe 3 4 2 2 2" xfId="2063" xr:uid="{00000000-0005-0000-0000-00001D470000}"/>
    <cellStyle name="Eingabe 3 4 2 2 2 2" xfId="5968" xr:uid="{00000000-0005-0000-0000-00001E470000}"/>
    <cellStyle name="Eingabe 3 4 2 2 2 2 2" xfId="17696" xr:uid="{00000000-0005-0000-0000-00001F470000}"/>
    <cellStyle name="Eingabe 3 4 2 2 2 2 3" xfId="29423" xr:uid="{00000000-0005-0000-0000-000020470000}"/>
    <cellStyle name="Eingabe 3 4 2 2 2 3" xfId="9873" xr:uid="{00000000-0005-0000-0000-000021470000}"/>
    <cellStyle name="Eingabe 3 4 2 2 2 3 2" xfId="21601" xr:uid="{00000000-0005-0000-0000-000022470000}"/>
    <cellStyle name="Eingabe 3 4 2 2 2 3 3" xfId="33328" xr:uid="{00000000-0005-0000-0000-000023470000}"/>
    <cellStyle name="Eingabe 3 4 2 2 2 4" xfId="13791" xr:uid="{00000000-0005-0000-0000-000024470000}"/>
    <cellStyle name="Eingabe 3 4 2 2 2 5" xfId="25518" xr:uid="{00000000-0005-0000-0000-000025470000}"/>
    <cellStyle name="Eingabe 3 4 2 2 3" xfId="3361" xr:uid="{00000000-0005-0000-0000-000026470000}"/>
    <cellStyle name="Eingabe 3 4 2 2 3 2" xfId="7266" xr:uid="{00000000-0005-0000-0000-000027470000}"/>
    <cellStyle name="Eingabe 3 4 2 2 3 2 2" xfId="18994" xr:uid="{00000000-0005-0000-0000-000028470000}"/>
    <cellStyle name="Eingabe 3 4 2 2 3 2 3" xfId="30721" xr:uid="{00000000-0005-0000-0000-000029470000}"/>
    <cellStyle name="Eingabe 3 4 2 2 3 3" xfId="11171" xr:uid="{00000000-0005-0000-0000-00002A470000}"/>
    <cellStyle name="Eingabe 3 4 2 2 3 3 2" xfId="22899" xr:uid="{00000000-0005-0000-0000-00002B470000}"/>
    <cellStyle name="Eingabe 3 4 2 2 3 3 3" xfId="34626" xr:uid="{00000000-0005-0000-0000-00002C470000}"/>
    <cellStyle name="Eingabe 3 4 2 2 3 4" xfId="15089" xr:uid="{00000000-0005-0000-0000-00002D470000}"/>
    <cellStyle name="Eingabe 3 4 2 2 3 5" xfId="26816" xr:uid="{00000000-0005-0000-0000-00002E470000}"/>
    <cellStyle name="Eingabe 3 4 2 2 4" xfId="4670" xr:uid="{00000000-0005-0000-0000-00002F470000}"/>
    <cellStyle name="Eingabe 3 4 2 2 4 2" xfId="16398" xr:uid="{00000000-0005-0000-0000-000030470000}"/>
    <cellStyle name="Eingabe 3 4 2 2 4 3" xfId="28125" xr:uid="{00000000-0005-0000-0000-000031470000}"/>
    <cellStyle name="Eingabe 3 4 2 2 5" xfId="8575" xr:uid="{00000000-0005-0000-0000-000032470000}"/>
    <cellStyle name="Eingabe 3 4 2 2 5 2" xfId="20303" xr:uid="{00000000-0005-0000-0000-000033470000}"/>
    <cellStyle name="Eingabe 3 4 2 2 5 3" xfId="32030" xr:uid="{00000000-0005-0000-0000-000034470000}"/>
    <cellStyle name="Eingabe 3 4 2 2 6" xfId="12493" xr:uid="{00000000-0005-0000-0000-000035470000}"/>
    <cellStyle name="Eingabe 3 4 2 2 7" xfId="24220" xr:uid="{00000000-0005-0000-0000-000036470000}"/>
    <cellStyle name="Eingabe 3 4 2 3" xfId="1194" xr:uid="{00000000-0005-0000-0000-000037470000}"/>
    <cellStyle name="Eingabe 3 4 2 3 2" xfId="2492" xr:uid="{00000000-0005-0000-0000-000038470000}"/>
    <cellStyle name="Eingabe 3 4 2 3 2 2" xfId="6397" xr:uid="{00000000-0005-0000-0000-000039470000}"/>
    <cellStyle name="Eingabe 3 4 2 3 2 2 2" xfId="18125" xr:uid="{00000000-0005-0000-0000-00003A470000}"/>
    <cellStyle name="Eingabe 3 4 2 3 2 2 3" xfId="29852" xr:uid="{00000000-0005-0000-0000-00003B470000}"/>
    <cellStyle name="Eingabe 3 4 2 3 2 3" xfId="10302" xr:uid="{00000000-0005-0000-0000-00003C470000}"/>
    <cellStyle name="Eingabe 3 4 2 3 2 3 2" xfId="22030" xr:uid="{00000000-0005-0000-0000-00003D470000}"/>
    <cellStyle name="Eingabe 3 4 2 3 2 3 3" xfId="33757" xr:uid="{00000000-0005-0000-0000-00003E470000}"/>
    <cellStyle name="Eingabe 3 4 2 3 2 4" xfId="14220" xr:uid="{00000000-0005-0000-0000-00003F470000}"/>
    <cellStyle name="Eingabe 3 4 2 3 2 5" xfId="25947" xr:uid="{00000000-0005-0000-0000-000040470000}"/>
    <cellStyle name="Eingabe 3 4 2 3 3" xfId="3790" xr:uid="{00000000-0005-0000-0000-000041470000}"/>
    <cellStyle name="Eingabe 3 4 2 3 3 2" xfId="7695" xr:uid="{00000000-0005-0000-0000-000042470000}"/>
    <cellStyle name="Eingabe 3 4 2 3 3 2 2" xfId="19423" xr:uid="{00000000-0005-0000-0000-000043470000}"/>
    <cellStyle name="Eingabe 3 4 2 3 3 2 3" xfId="31150" xr:uid="{00000000-0005-0000-0000-000044470000}"/>
    <cellStyle name="Eingabe 3 4 2 3 3 3" xfId="11600" xr:uid="{00000000-0005-0000-0000-000045470000}"/>
    <cellStyle name="Eingabe 3 4 2 3 3 3 2" xfId="23328" xr:uid="{00000000-0005-0000-0000-000046470000}"/>
    <cellStyle name="Eingabe 3 4 2 3 3 3 3" xfId="35055" xr:uid="{00000000-0005-0000-0000-000047470000}"/>
    <cellStyle name="Eingabe 3 4 2 3 3 4" xfId="15518" xr:uid="{00000000-0005-0000-0000-000048470000}"/>
    <cellStyle name="Eingabe 3 4 2 3 3 5" xfId="27245" xr:uid="{00000000-0005-0000-0000-000049470000}"/>
    <cellStyle name="Eingabe 3 4 2 3 4" xfId="5099" xr:uid="{00000000-0005-0000-0000-00004A470000}"/>
    <cellStyle name="Eingabe 3 4 2 3 4 2" xfId="16827" xr:uid="{00000000-0005-0000-0000-00004B470000}"/>
    <cellStyle name="Eingabe 3 4 2 3 4 3" xfId="28554" xr:uid="{00000000-0005-0000-0000-00004C470000}"/>
    <cellStyle name="Eingabe 3 4 2 3 5" xfId="9004" xr:uid="{00000000-0005-0000-0000-00004D470000}"/>
    <cellStyle name="Eingabe 3 4 2 3 5 2" xfId="20732" xr:uid="{00000000-0005-0000-0000-00004E470000}"/>
    <cellStyle name="Eingabe 3 4 2 3 5 3" xfId="32459" xr:uid="{00000000-0005-0000-0000-00004F470000}"/>
    <cellStyle name="Eingabe 3 4 2 3 6" xfId="12922" xr:uid="{00000000-0005-0000-0000-000050470000}"/>
    <cellStyle name="Eingabe 3 4 2 3 7" xfId="24649" xr:uid="{00000000-0005-0000-0000-000051470000}"/>
    <cellStyle name="Eingabe 3 4 2 4" xfId="1634" xr:uid="{00000000-0005-0000-0000-000052470000}"/>
    <cellStyle name="Eingabe 3 4 2 4 2" xfId="5539" xr:uid="{00000000-0005-0000-0000-000053470000}"/>
    <cellStyle name="Eingabe 3 4 2 4 2 2" xfId="17267" xr:uid="{00000000-0005-0000-0000-000054470000}"/>
    <cellStyle name="Eingabe 3 4 2 4 2 3" xfId="28994" xr:uid="{00000000-0005-0000-0000-000055470000}"/>
    <cellStyle name="Eingabe 3 4 2 4 3" xfId="9444" xr:uid="{00000000-0005-0000-0000-000056470000}"/>
    <cellStyle name="Eingabe 3 4 2 4 3 2" xfId="21172" xr:uid="{00000000-0005-0000-0000-000057470000}"/>
    <cellStyle name="Eingabe 3 4 2 4 3 3" xfId="32899" xr:uid="{00000000-0005-0000-0000-000058470000}"/>
    <cellStyle name="Eingabe 3 4 2 4 4" xfId="13362" xr:uid="{00000000-0005-0000-0000-000059470000}"/>
    <cellStyle name="Eingabe 3 4 2 4 5" xfId="25089" xr:uid="{00000000-0005-0000-0000-00005A470000}"/>
    <cellStyle name="Eingabe 3 4 2 5" xfId="2932" xr:uid="{00000000-0005-0000-0000-00005B470000}"/>
    <cellStyle name="Eingabe 3 4 2 5 2" xfId="6837" xr:uid="{00000000-0005-0000-0000-00005C470000}"/>
    <cellStyle name="Eingabe 3 4 2 5 2 2" xfId="18565" xr:uid="{00000000-0005-0000-0000-00005D470000}"/>
    <cellStyle name="Eingabe 3 4 2 5 2 3" xfId="30292" xr:uid="{00000000-0005-0000-0000-00005E470000}"/>
    <cellStyle name="Eingabe 3 4 2 5 3" xfId="10742" xr:uid="{00000000-0005-0000-0000-00005F470000}"/>
    <cellStyle name="Eingabe 3 4 2 5 3 2" xfId="22470" xr:uid="{00000000-0005-0000-0000-000060470000}"/>
    <cellStyle name="Eingabe 3 4 2 5 3 3" xfId="34197" xr:uid="{00000000-0005-0000-0000-000061470000}"/>
    <cellStyle name="Eingabe 3 4 2 5 4" xfId="14660" xr:uid="{00000000-0005-0000-0000-000062470000}"/>
    <cellStyle name="Eingabe 3 4 2 5 5" xfId="26387" xr:uid="{00000000-0005-0000-0000-000063470000}"/>
    <cellStyle name="Eingabe 3 4 2 6" xfId="4241" xr:uid="{00000000-0005-0000-0000-000064470000}"/>
    <cellStyle name="Eingabe 3 4 2 6 2" xfId="15969" xr:uid="{00000000-0005-0000-0000-000065470000}"/>
    <cellStyle name="Eingabe 3 4 2 6 3" xfId="27696" xr:uid="{00000000-0005-0000-0000-000066470000}"/>
    <cellStyle name="Eingabe 3 4 2 7" xfId="8146" xr:uid="{00000000-0005-0000-0000-000067470000}"/>
    <cellStyle name="Eingabe 3 4 2 7 2" xfId="19874" xr:uid="{00000000-0005-0000-0000-000068470000}"/>
    <cellStyle name="Eingabe 3 4 2 7 3" xfId="31601" xr:uid="{00000000-0005-0000-0000-000069470000}"/>
    <cellStyle name="Eingabe 3 4 2 8" xfId="12064" xr:uid="{00000000-0005-0000-0000-00006A470000}"/>
    <cellStyle name="Eingabe 3 4 2 9" xfId="23791" xr:uid="{00000000-0005-0000-0000-00006B470000}"/>
    <cellStyle name="Eingabe 3 4 3" xfId="435" xr:uid="{00000000-0005-0000-0000-00006C470000}"/>
    <cellStyle name="Eingabe 3 4 3 2" xfId="864" xr:uid="{00000000-0005-0000-0000-00006D470000}"/>
    <cellStyle name="Eingabe 3 4 3 2 2" xfId="2162" xr:uid="{00000000-0005-0000-0000-00006E470000}"/>
    <cellStyle name="Eingabe 3 4 3 2 2 2" xfId="6067" xr:uid="{00000000-0005-0000-0000-00006F470000}"/>
    <cellStyle name="Eingabe 3 4 3 2 2 2 2" xfId="17795" xr:uid="{00000000-0005-0000-0000-000070470000}"/>
    <cellStyle name="Eingabe 3 4 3 2 2 2 3" xfId="29522" xr:uid="{00000000-0005-0000-0000-000071470000}"/>
    <cellStyle name="Eingabe 3 4 3 2 2 3" xfId="9972" xr:uid="{00000000-0005-0000-0000-000072470000}"/>
    <cellStyle name="Eingabe 3 4 3 2 2 3 2" xfId="21700" xr:uid="{00000000-0005-0000-0000-000073470000}"/>
    <cellStyle name="Eingabe 3 4 3 2 2 3 3" xfId="33427" xr:uid="{00000000-0005-0000-0000-000074470000}"/>
    <cellStyle name="Eingabe 3 4 3 2 2 4" xfId="13890" xr:uid="{00000000-0005-0000-0000-000075470000}"/>
    <cellStyle name="Eingabe 3 4 3 2 2 5" xfId="25617" xr:uid="{00000000-0005-0000-0000-000076470000}"/>
    <cellStyle name="Eingabe 3 4 3 2 3" xfId="3460" xr:uid="{00000000-0005-0000-0000-000077470000}"/>
    <cellStyle name="Eingabe 3 4 3 2 3 2" xfId="7365" xr:uid="{00000000-0005-0000-0000-000078470000}"/>
    <cellStyle name="Eingabe 3 4 3 2 3 2 2" xfId="19093" xr:uid="{00000000-0005-0000-0000-000079470000}"/>
    <cellStyle name="Eingabe 3 4 3 2 3 2 3" xfId="30820" xr:uid="{00000000-0005-0000-0000-00007A470000}"/>
    <cellStyle name="Eingabe 3 4 3 2 3 3" xfId="11270" xr:uid="{00000000-0005-0000-0000-00007B470000}"/>
    <cellStyle name="Eingabe 3 4 3 2 3 3 2" xfId="22998" xr:uid="{00000000-0005-0000-0000-00007C470000}"/>
    <cellStyle name="Eingabe 3 4 3 2 3 3 3" xfId="34725" xr:uid="{00000000-0005-0000-0000-00007D470000}"/>
    <cellStyle name="Eingabe 3 4 3 2 3 4" xfId="15188" xr:uid="{00000000-0005-0000-0000-00007E470000}"/>
    <cellStyle name="Eingabe 3 4 3 2 3 5" xfId="26915" xr:uid="{00000000-0005-0000-0000-00007F470000}"/>
    <cellStyle name="Eingabe 3 4 3 2 4" xfId="4769" xr:uid="{00000000-0005-0000-0000-000080470000}"/>
    <cellStyle name="Eingabe 3 4 3 2 4 2" xfId="16497" xr:uid="{00000000-0005-0000-0000-000081470000}"/>
    <cellStyle name="Eingabe 3 4 3 2 4 3" xfId="28224" xr:uid="{00000000-0005-0000-0000-000082470000}"/>
    <cellStyle name="Eingabe 3 4 3 2 5" xfId="8674" xr:uid="{00000000-0005-0000-0000-000083470000}"/>
    <cellStyle name="Eingabe 3 4 3 2 5 2" xfId="20402" xr:uid="{00000000-0005-0000-0000-000084470000}"/>
    <cellStyle name="Eingabe 3 4 3 2 5 3" xfId="32129" xr:uid="{00000000-0005-0000-0000-000085470000}"/>
    <cellStyle name="Eingabe 3 4 3 2 6" xfId="12592" xr:uid="{00000000-0005-0000-0000-000086470000}"/>
    <cellStyle name="Eingabe 3 4 3 2 7" xfId="24319" xr:uid="{00000000-0005-0000-0000-000087470000}"/>
    <cellStyle name="Eingabe 3 4 3 3" xfId="1293" xr:uid="{00000000-0005-0000-0000-000088470000}"/>
    <cellStyle name="Eingabe 3 4 3 3 2" xfId="2591" xr:uid="{00000000-0005-0000-0000-000089470000}"/>
    <cellStyle name="Eingabe 3 4 3 3 2 2" xfId="6496" xr:uid="{00000000-0005-0000-0000-00008A470000}"/>
    <cellStyle name="Eingabe 3 4 3 3 2 2 2" xfId="18224" xr:uid="{00000000-0005-0000-0000-00008B470000}"/>
    <cellStyle name="Eingabe 3 4 3 3 2 2 3" xfId="29951" xr:uid="{00000000-0005-0000-0000-00008C470000}"/>
    <cellStyle name="Eingabe 3 4 3 3 2 3" xfId="10401" xr:uid="{00000000-0005-0000-0000-00008D470000}"/>
    <cellStyle name="Eingabe 3 4 3 3 2 3 2" xfId="22129" xr:uid="{00000000-0005-0000-0000-00008E470000}"/>
    <cellStyle name="Eingabe 3 4 3 3 2 3 3" xfId="33856" xr:uid="{00000000-0005-0000-0000-00008F470000}"/>
    <cellStyle name="Eingabe 3 4 3 3 2 4" xfId="14319" xr:uid="{00000000-0005-0000-0000-000090470000}"/>
    <cellStyle name="Eingabe 3 4 3 3 2 5" xfId="26046" xr:uid="{00000000-0005-0000-0000-000091470000}"/>
    <cellStyle name="Eingabe 3 4 3 3 3" xfId="3889" xr:uid="{00000000-0005-0000-0000-000092470000}"/>
    <cellStyle name="Eingabe 3 4 3 3 3 2" xfId="7794" xr:uid="{00000000-0005-0000-0000-000093470000}"/>
    <cellStyle name="Eingabe 3 4 3 3 3 2 2" xfId="19522" xr:uid="{00000000-0005-0000-0000-000094470000}"/>
    <cellStyle name="Eingabe 3 4 3 3 3 2 3" xfId="31249" xr:uid="{00000000-0005-0000-0000-000095470000}"/>
    <cellStyle name="Eingabe 3 4 3 3 3 3" xfId="11699" xr:uid="{00000000-0005-0000-0000-000096470000}"/>
    <cellStyle name="Eingabe 3 4 3 3 3 3 2" xfId="23427" xr:uid="{00000000-0005-0000-0000-000097470000}"/>
    <cellStyle name="Eingabe 3 4 3 3 3 3 3" xfId="35154" xr:uid="{00000000-0005-0000-0000-000098470000}"/>
    <cellStyle name="Eingabe 3 4 3 3 3 4" xfId="15617" xr:uid="{00000000-0005-0000-0000-000099470000}"/>
    <cellStyle name="Eingabe 3 4 3 3 3 5" xfId="27344" xr:uid="{00000000-0005-0000-0000-00009A470000}"/>
    <cellStyle name="Eingabe 3 4 3 3 4" xfId="5198" xr:uid="{00000000-0005-0000-0000-00009B470000}"/>
    <cellStyle name="Eingabe 3 4 3 3 4 2" xfId="16926" xr:uid="{00000000-0005-0000-0000-00009C470000}"/>
    <cellStyle name="Eingabe 3 4 3 3 4 3" xfId="28653" xr:uid="{00000000-0005-0000-0000-00009D470000}"/>
    <cellStyle name="Eingabe 3 4 3 3 5" xfId="9103" xr:uid="{00000000-0005-0000-0000-00009E470000}"/>
    <cellStyle name="Eingabe 3 4 3 3 5 2" xfId="20831" xr:uid="{00000000-0005-0000-0000-00009F470000}"/>
    <cellStyle name="Eingabe 3 4 3 3 5 3" xfId="32558" xr:uid="{00000000-0005-0000-0000-0000A0470000}"/>
    <cellStyle name="Eingabe 3 4 3 3 6" xfId="13021" xr:uid="{00000000-0005-0000-0000-0000A1470000}"/>
    <cellStyle name="Eingabe 3 4 3 3 7" xfId="24748" xr:uid="{00000000-0005-0000-0000-0000A2470000}"/>
    <cellStyle name="Eingabe 3 4 3 4" xfId="1733" xr:uid="{00000000-0005-0000-0000-0000A3470000}"/>
    <cellStyle name="Eingabe 3 4 3 4 2" xfId="5638" xr:uid="{00000000-0005-0000-0000-0000A4470000}"/>
    <cellStyle name="Eingabe 3 4 3 4 2 2" xfId="17366" xr:uid="{00000000-0005-0000-0000-0000A5470000}"/>
    <cellStyle name="Eingabe 3 4 3 4 2 3" xfId="29093" xr:uid="{00000000-0005-0000-0000-0000A6470000}"/>
    <cellStyle name="Eingabe 3 4 3 4 3" xfId="9543" xr:uid="{00000000-0005-0000-0000-0000A7470000}"/>
    <cellStyle name="Eingabe 3 4 3 4 3 2" xfId="21271" xr:uid="{00000000-0005-0000-0000-0000A8470000}"/>
    <cellStyle name="Eingabe 3 4 3 4 3 3" xfId="32998" xr:uid="{00000000-0005-0000-0000-0000A9470000}"/>
    <cellStyle name="Eingabe 3 4 3 4 4" xfId="13461" xr:uid="{00000000-0005-0000-0000-0000AA470000}"/>
    <cellStyle name="Eingabe 3 4 3 4 5" xfId="25188" xr:uid="{00000000-0005-0000-0000-0000AB470000}"/>
    <cellStyle name="Eingabe 3 4 3 5" xfId="3031" xr:uid="{00000000-0005-0000-0000-0000AC470000}"/>
    <cellStyle name="Eingabe 3 4 3 5 2" xfId="6936" xr:uid="{00000000-0005-0000-0000-0000AD470000}"/>
    <cellStyle name="Eingabe 3 4 3 5 2 2" xfId="18664" xr:uid="{00000000-0005-0000-0000-0000AE470000}"/>
    <cellStyle name="Eingabe 3 4 3 5 2 3" xfId="30391" xr:uid="{00000000-0005-0000-0000-0000AF470000}"/>
    <cellStyle name="Eingabe 3 4 3 5 3" xfId="10841" xr:uid="{00000000-0005-0000-0000-0000B0470000}"/>
    <cellStyle name="Eingabe 3 4 3 5 3 2" xfId="22569" xr:uid="{00000000-0005-0000-0000-0000B1470000}"/>
    <cellStyle name="Eingabe 3 4 3 5 3 3" xfId="34296" xr:uid="{00000000-0005-0000-0000-0000B2470000}"/>
    <cellStyle name="Eingabe 3 4 3 5 4" xfId="14759" xr:uid="{00000000-0005-0000-0000-0000B3470000}"/>
    <cellStyle name="Eingabe 3 4 3 5 5" xfId="26486" xr:uid="{00000000-0005-0000-0000-0000B4470000}"/>
    <cellStyle name="Eingabe 3 4 3 6" xfId="4340" xr:uid="{00000000-0005-0000-0000-0000B5470000}"/>
    <cellStyle name="Eingabe 3 4 3 6 2" xfId="16068" xr:uid="{00000000-0005-0000-0000-0000B6470000}"/>
    <cellStyle name="Eingabe 3 4 3 6 3" xfId="27795" xr:uid="{00000000-0005-0000-0000-0000B7470000}"/>
    <cellStyle name="Eingabe 3 4 3 7" xfId="8245" xr:uid="{00000000-0005-0000-0000-0000B8470000}"/>
    <cellStyle name="Eingabe 3 4 3 7 2" xfId="19973" xr:uid="{00000000-0005-0000-0000-0000B9470000}"/>
    <cellStyle name="Eingabe 3 4 3 7 3" xfId="31700" xr:uid="{00000000-0005-0000-0000-0000BA470000}"/>
    <cellStyle name="Eingabe 3 4 3 8" xfId="12163" xr:uid="{00000000-0005-0000-0000-0000BB470000}"/>
    <cellStyle name="Eingabe 3 4 3 9" xfId="23890" xr:uid="{00000000-0005-0000-0000-0000BC470000}"/>
    <cellStyle name="Eingabe 3 4 4" xfId="534" xr:uid="{00000000-0005-0000-0000-0000BD470000}"/>
    <cellStyle name="Eingabe 3 4 4 2" xfId="963" xr:uid="{00000000-0005-0000-0000-0000BE470000}"/>
    <cellStyle name="Eingabe 3 4 4 2 2" xfId="2261" xr:uid="{00000000-0005-0000-0000-0000BF470000}"/>
    <cellStyle name="Eingabe 3 4 4 2 2 2" xfId="6166" xr:uid="{00000000-0005-0000-0000-0000C0470000}"/>
    <cellStyle name="Eingabe 3 4 4 2 2 2 2" xfId="17894" xr:uid="{00000000-0005-0000-0000-0000C1470000}"/>
    <cellStyle name="Eingabe 3 4 4 2 2 2 3" xfId="29621" xr:uid="{00000000-0005-0000-0000-0000C2470000}"/>
    <cellStyle name="Eingabe 3 4 4 2 2 3" xfId="10071" xr:uid="{00000000-0005-0000-0000-0000C3470000}"/>
    <cellStyle name="Eingabe 3 4 4 2 2 3 2" xfId="21799" xr:uid="{00000000-0005-0000-0000-0000C4470000}"/>
    <cellStyle name="Eingabe 3 4 4 2 2 3 3" xfId="33526" xr:uid="{00000000-0005-0000-0000-0000C5470000}"/>
    <cellStyle name="Eingabe 3 4 4 2 2 4" xfId="13989" xr:uid="{00000000-0005-0000-0000-0000C6470000}"/>
    <cellStyle name="Eingabe 3 4 4 2 2 5" xfId="25716" xr:uid="{00000000-0005-0000-0000-0000C7470000}"/>
    <cellStyle name="Eingabe 3 4 4 2 3" xfId="3559" xr:uid="{00000000-0005-0000-0000-0000C8470000}"/>
    <cellStyle name="Eingabe 3 4 4 2 3 2" xfId="7464" xr:uid="{00000000-0005-0000-0000-0000C9470000}"/>
    <cellStyle name="Eingabe 3 4 4 2 3 2 2" xfId="19192" xr:uid="{00000000-0005-0000-0000-0000CA470000}"/>
    <cellStyle name="Eingabe 3 4 4 2 3 2 3" xfId="30919" xr:uid="{00000000-0005-0000-0000-0000CB470000}"/>
    <cellStyle name="Eingabe 3 4 4 2 3 3" xfId="11369" xr:uid="{00000000-0005-0000-0000-0000CC470000}"/>
    <cellStyle name="Eingabe 3 4 4 2 3 3 2" xfId="23097" xr:uid="{00000000-0005-0000-0000-0000CD470000}"/>
    <cellStyle name="Eingabe 3 4 4 2 3 3 3" xfId="34824" xr:uid="{00000000-0005-0000-0000-0000CE470000}"/>
    <cellStyle name="Eingabe 3 4 4 2 3 4" xfId="15287" xr:uid="{00000000-0005-0000-0000-0000CF470000}"/>
    <cellStyle name="Eingabe 3 4 4 2 3 5" xfId="27014" xr:uid="{00000000-0005-0000-0000-0000D0470000}"/>
    <cellStyle name="Eingabe 3 4 4 2 4" xfId="4868" xr:uid="{00000000-0005-0000-0000-0000D1470000}"/>
    <cellStyle name="Eingabe 3 4 4 2 4 2" xfId="16596" xr:uid="{00000000-0005-0000-0000-0000D2470000}"/>
    <cellStyle name="Eingabe 3 4 4 2 4 3" xfId="28323" xr:uid="{00000000-0005-0000-0000-0000D3470000}"/>
    <cellStyle name="Eingabe 3 4 4 2 5" xfId="8773" xr:uid="{00000000-0005-0000-0000-0000D4470000}"/>
    <cellStyle name="Eingabe 3 4 4 2 5 2" xfId="20501" xr:uid="{00000000-0005-0000-0000-0000D5470000}"/>
    <cellStyle name="Eingabe 3 4 4 2 5 3" xfId="32228" xr:uid="{00000000-0005-0000-0000-0000D6470000}"/>
    <cellStyle name="Eingabe 3 4 4 2 6" xfId="12691" xr:uid="{00000000-0005-0000-0000-0000D7470000}"/>
    <cellStyle name="Eingabe 3 4 4 2 7" xfId="24418" xr:uid="{00000000-0005-0000-0000-0000D8470000}"/>
    <cellStyle name="Eingabe 3 4 4 3" xfId="1392" xr:uid="{00000000-0005-0000-0000-0000D9470000}"/>
    <cellStyle name="Eingabe 3 4 4 3 2" xfId="2690" xr:uid="{00000000-0005-0000-0000-0000DA470000}"/>
    <cellStyle name="Eingabe 3 4 4 3 2 2" xfId="6595" xr:uid="{00000000-0005-0000-0000-0000DB470000}"/>
    <cellStyle name="Eingabe 3 4 4 3 2 2 2" xfId="18323" xr:uid="{00000000-0005-0000-0000-0000DC470000}"/>
    <cellStyle name="Eingabe 3 4 4 3 2 2 3" xfId="30050" xr:uid="{00000000-0005-0000-0000-0000DD470000}"/>
    <cellStyle name="Eingabe 3 4 4 3 2 3" xfId="10500" xr:uid="{00000000-0005-0000-0000-0000DE470000}"/>
    <cellStyle name="Eingabe 3 4 4 3 2 3 2" xfId="22228" xr:uid="{00000000-0005-0000-0000-0000DF470000}"/>
    <cellStyle name="Eingabe 3 4 4 3 2 3 3" xfId="33955" xr:uid="{00000000-0005-0000-0000-0000E0470000}"/>
    <cellStyle name="Eingabe 3 4 4 3 2 4" xfId="14418" xr:uid="{00000000-0005-0000-0000-0000E1470000}"/>
    <cellStyle name="Eingabe 3 4 4 3 2 5" xfId="26145" xr:uid="{00000000-0005-0000-0000-0000E2470000}"/>
    <cellStyle name="Eingabe 3 4 4 3 3" xfId="3988" xr:uid="{00000000-0005-0000-0000-0000E3470000}"/>
    <cellStyle name="Eingabe 3 4 4 3 3 2" xfId="7893" xr:uid="{00000000-0005-0000-0000-0000E4470000}"/>
    <cellStyle name="Eingabe 3 4 4 3 3 2 2" xfId="19621" xr:uid="{00000000-0005-0000-0000-0000E5470000}"/>
    <cellStyle name="Eingabe 3 4 4 3 3 2 3" xfId="31348" xr:uid="{00000000-0005-0000-0000-0000E6470000}"/>
    <cellStyle name="Eingabe 3 4 4 3 3 3" xfId="11798" xr:uid="{00000000-0005-0000-0000-0000E7470000}"/>
    <cellStyle name="Eingabe 3 4 4 3 3 3 2" xfId="23526" xr:uid="{00000000-0005-0000-0000-0000E8470000}"/>
    <cellStyle name="Eingabe 3 4 4 3 3 3 3" xfId="35253" xr:uid="{00000000-0005-0000-0000-0000E9470000}"/>
    <cellStyle name="Eingabe 3 4 4 3 3 4" xfId="15716" xr:uid="{00000000-0005-0000-0000-0000EA470000}"/>
    <cellStyle name="Eingabe 3 4 4 3 3 5" xfId="27443" xr:uid="{00000000-0005-0000-0000-0000EB470000}"/>
    <cellStyle name="Eingabe 3 4 4 3 4" xfId="5297" xr:uid="{00000000-0005-0000-0000-0000EC470000}"/>
    <cellStyle name="Eingabe 3 4 4 3 4 2" xfId="17025" xr:uid="{00000000-0005-0000-0000-0000ED470000}"/>
    <cellStyle name="Eingabe 3 4 4 3 4 3" xfId="28752" xr:uid="{00000000-0005-0000-0000-0000EE470000}"/>
    <cellStyle name="Eingabe 3 4 4 3 5" xfId="9202" xr:uid="{00000000-0005-0000-0000-0000EF470000}"/>
    <cellStyle name="Eingabe 3 4 4 3 5 2" xfId="20930" xr:uid="{00000000-0005-0000-0000-0000F0470000}"/>
    <cellStyle name="Eingabe 3 4 4 3 5 3" xfId="32657" xr:uid="{00000000-0005-0000-0000-0000F1470000}"/>
    <cellStyle name="Eingabe 3 4 4 3 6" xfId="13120" xr:uid="{00000000-0005-0000-0000-0000F2470000}"/>
    <cellStyle name="Eingabe 3 4 4 3 7" xfId="24847" xr:uid="{00000000-0005-0000-0000-0000F3470000}"/>
    <cellStyle name="Eingabe 3 4 4 4" xfId="1832" xr:uid="{00000000-0005-0000-0000-0000F4470000}"/>
    <cellStyle name="Eingabe 3 4 4 4 2" xfId="5737" xr:uid="{00000000-0005-0000-0000-0000F5470000}"/>
    <cellStyle name="Eingabe 3 4 4 4 2 2" xfId="17465" xr:uid="{00000000-0005-0000-0000-0000F6470000}"/>
    <cellStyle name="Eingabe 3 4 4 4 2 3" xfId="29192" xr:uid="{00000000-0005-0000-0000-0000F7470000}"/>
    <cellStyle name="Eingabe 3 4 4 4 3" xfId="9642" xr:uid="{00000000-0005-0000-0000-0000F8470000}"/>
    <cellStyle name="Eingabe 3 4 4 4 3 2" xfId="21370" xr:uid="{00000000-0005-0000-0000-0000F9470000}"/>
    <cellStyle name="Eingabe 3 4 4 4 3 3" xfId="33097" xr:uid="{00000000-0005-0000-0000-0000FA470000}"/>
    <cellStyle name="Eingabe 3 4 4 4 4" xfId="13560" xr:uid="{00000000-0005-0000-0000-0000FB470000}"/>
    <cellStyle name="Eingabe 3 4 4 4 5" xfId="25287" xr:uid="{00000000-0005-0000-0000-0000FC470000}"/>
    <cellStyle name="Eingabe 3 4 4 5" xfId="3130" xr:uid="{00000000-0005-0000-0000-0000FD470000}"/>
    <cellStyle name="Eingabe 3 4 4 5 2" xfId="7035" xr:uid="{00000000-0005-0000-0000-0000FE470000}"/>
    <cellStyle name="Eingabe 3 4 4 5 2 2" xfId="18763" xr:uid="{00000000-0005-0000-0000-0000FF470000}"/>
    <cellStyle name="Eingabe 3 4 4 5 2 3" xfId="30490" xr:uid="{00000000-0005-0000-0000-000000480000}"/>
    <cellStyle name="Eingabe 3 4 4 5 3" xfId="10940" xr:uid="{00000000-0005-0000-0000-000001480000}"/>
    <cellStyle name="Eingabe 3 4 4 5 3 2" xfId="22668" xr:uid="{00000000-0005-0000-0000-000002480000}"/>
    <cellStyle name="Eingabe 3 4 4 5 3 3" xfId="34395" xr:uid="{00000000-0005-0000-0000-000003480000}"/>
    <cellStyle name="Eingabe 3 4 4 5 4" xfId="14858" xr:uid="{00000000-0005-0000-0000-000004480000}"/>
    <cellStyle name="Eingabe 3 4 4 5 5" xfId="26585" xr:uid="{00000000-0005-0000-0000-000005480000}"/>
    <cellStyle name="Eingabe 3 4 4 6" xfId="4439" xr:uid="{00000000-0005-0000-0000-000006480000}"/>
    <cellStyle name="Eingabe 3 4 4 6 2" xfId="16167" xr:uid="{00000000-0005-0000-0000-000007480000}"/>
    <cellStyle name="Eingabe 3 4 4 6 3" xfId="27894" xr:uid="{00000000-0005-0000-0000-000008480000}"/>
    <cellStyle name="Eingabe 3 4 4 7" xfId="8344" xr:uid="{00000000-0005-0000-0000-000009480000}"/>
    <cellStyle name="Eingabe 3 4 4 7 2" xfId="20072" xr:uid="{00000000-0005-0000-0000-00000A480000}"/>
    <cellStyle name="Eingabe 3 4 4 7 3" xfId="31799" xr:uid="{00000000-0005-0000-0000-00000B480000}"/>
    <cellStyle name="Eingabe 3 4 4 8" xfId="12262" xr:uid="{00000000-0005-0000-0000-00000C480000}"/>
    <cellStyle name="Eingabe 3 4 4 9" xfId="23989" xr:uid="{00000000-0005-0000-0000-00000D480000}"/>
    <cellStyle name="Eingabe 3 4 5" xfId="674" xr:uid="{00000000-0005-0000-0000-00000E480000}"/>
    <cellStyle name="Eingabe 3 4 5 2" xfId="1972" xr:uid="{00000000-0005-0000-0000-00000F480000}"/>
    <cellStyle name="Eingabe 3 4 5 2 2" xfId="5877" xr:uid="{00000000-0005-0000-0000-000010480000}"/>
    <cellStyle name="Eingabe 3 4 5 2 2 2" xfId="17605" xr:uid="{00000000-0005-0000-0000-000011480000}"/>
    <cellStyle name="Eingabe 3 4 5 2 2 3" xfId="29332" xr:uid="{00000000-0005-0000-0000-000012480000}"/>
    <cellStyle name="Eingabe 3 4 5 2 3" xfId="9782" xr:uid="{00000000-0005-0000-0000-000013480000}"/>
    <cellStyle name="Eingabe 3 4 5 2 3 2" xfId="21510" xr:uid="{00000000-0005-0000-0000-000014480000}"/>
    <cellStyle name="Eingabe 3 4 5 2 3 3" xfId="33237" xr:uid="{00000000-0005-0000-0000-000015480000}"/>
    <cellStyle name="Eingabe 3 4 5 2 4" xfId="13700" xr:uid="{00000000-0005-0000-0000-000016480000}"/>
    <cellStyle name="Eingabe 3 4 5 2 5" xfId="25427" xr:uid="{00000000-0005-0000-0000-000017480000}"/>
    <cellStyle name="Eingabe 3 4 5 3" xfId="3270" xr:uid="{00000000-0005-0000-0000-000018480000}"/>
    <cellStyle name="Eingabe 3 4 5 3 2" xfId="7175" xr:uid="{00000000-0005-0000-0000-000019480000}"/>
    <cellStyle name="Eingabe 3 4 5 3 2 2" xfId="18903" xr:uid="{00000000-0005-0000-0000-00001A480000}"/>
    <cellStyle name="Eingabe 3 4 5 3 2 3" xfId="30630" xr:uid="{00000000-0005-0000-0000-00001B480000}"/>
    <cellStyle name="Eingabe 3 4 5 3 3" xfId="11080" xr:uid="{00000000-0005-0000-0000-00001C480000}"/>
    <cellStyle name="Eingabe 3 4 5 3 3 2" xfId="22808" xr:uid="{00000000-0005-0000-0000-00001D480000}"/>
    <cellStyle name="Eingabe 3 4 5 3 3 3" xfId="34535" xr:uid="{00000000-0005-0000-0000-00001E480000}"/>
    <cellStyle name="Eingabe 3 4 5 3 4" xfId="14998" xr:uid="{00000000-0005-0000-0000-00001F480000}"/>
    <cellStyle name="Eingabe 3 4 5 3 5" xfId="26725" xr:uid="{00000000-0005-0000-0000-000020480000}"/>
    <cellStyle name="Eingabe 3 4 5 4" xfId="4579" xr:uid="{00000000-0005-0000-0000-000021480000}"/>
    <cellStyle name="Eingabe 3 4 5 4 2" xfId="16307" xr:uid="{00000000-0005-0000-0000-000022480000}"/>
    <cellStyle name="Eingabe 3 4 5 4 3" xfId="28034" xr:uid="{00000000-0005-0000-0000-000023480000}"/>
    <cellStyle name="Eingabe 3 4 5 5" xfId="8484" xr:uid="{00000000-0005-0000-0000-000024480000}"/>
    <cellStyle name="Eingabe 3 4 5 5 2" xfId="20212" xr:uid="{00000000-0005-0000-0000-000025480000}"/>
    <cellStyle name="Eingabe 3 4 5 5 3" xfId="31939" xr:uid="{00000000-0005-0000-0000-000026480000}"/>
    <cellStyle name="Eingabe 3 4 5 6" xfId="12402" xr:uid="{00000000-0005-0000-0000-000027480000}"/>
    <cellStyle name="Eingabe 3 4 5 7" xfId="24129" xr:uid="{00000000-0005-0000-0000-000028480000}"/>
    <cellStyle name="Eingabe 3 4 6" xfId="1103" xr:uid="{00000000-0005-0000-0000-000029480000}"/>
    <cellStyle name="Eingabe 3 4 6 2" xfId="2401" xr:uid="{00000000-0005-0000-0000-00002A480000}"/>
    <cellStyle name="Eingabe 3 4 6 2 2" xfId="6306" xr:uid="{00000000-0005-0000-0000-00002B480000}"/>
    <cellStyle name="Eingabe 3 4 6 2 2 2" xfId="18034" xr:uid="{00000000-0005-0000-0000-00002C480000}"/>
    <cellStyle name="Eingabe 3 4 6 2 2 3" xfId="29761" xr:uid="{00000000-0005-0000-0000-00002D480000}"/>
    <cellStyle name="Eingabe 3 4 6 2 3" xfId="10211" xr:uid="{00000000-0005-0000-0000-00002E480000}"/>
    <cellStyle name="Eingabe 3 4 6 2 3 2" xfId="21939" xr:uid="{00000000-0005-0000-0000-00002F480000}"/>
    <cellStyle name="Eingabe 3 4 6 2 3 3" xfId="33666" xr:uid="{00000000-0005-0000-0000-000030480000}"/>
    <cellStyle name="Eingabe 3 4 6 2 4" xfId="14129" xr:uid="{00000000-0005-0000-0000-000031480000}"/>
    <cellStyle name="Eingabe 3 4 6 2 5" xfId="25856" xr:uid="{00000000-0005-0000-0000-000032480000}"/>
    <cellStyle name="Eingabe 3 4 6 3" xfId="3699" xr:uid="{00000000-0005-0000-0000-000033480000}"/>
    <cellStyle name="Eingabe 3 4 6 3 2" xfId="7604" xr:uid="{00000000-0005-0000-0000-000034480000}"/>
    <cellStyle name="Eingabe 3 4 6 3 2 2" xfId="19332" xr:uid="{00000000-0005-0000-0000-000035480000}"/>
    <cellStyle name="Eingabe 3 4 6 3 2 3" xfId="31059" xr:uid="{00000000-0005-0000-0000-000036480000}"/>
    <cellStyle name="Eingabe 3 4 6 3 3" xfId="11509" xr:uid="{00000000-0005-0000-0000-000037480000}"/>
    <cellStyle name="Eingabe 3 4 6 3 3 2" xfId="23237" xr:uid="{00000000-0005-0000-0000-000038480000}"/>
    <cellStyle name="Eingabe 3 4 6 3 3 3" xfId="34964" xr:uid="{00000000-0005-0000-0000-000039480000}"/>
    <cellStyle name="Eingabe 3 4 6 3 4" xfId="15427" xr:uid="{00000000-0005-0000-0000-00003A480000}"/>
    <cellStyle name="Eingabe 3 4 6 3 5" xfId="27154" xr:uid="{00000000-0005-0000-0000-00003B480000}"/>
    <cellStyle name="Eingabe 3 4 6 4" xfId="5008" xr:uid="{00000000-0005-0000-0000-00003C480000}"/>
    <cellStyle name="Eingabe 3 4 6 4 2" xfId="16736" xr:uid="{00000000-0005-0000-0000-00003D480000}"/>
    <cellStyle name="Eingabe 3 4 6 4 3" xfId="28463" xr:uid="{00000000-0005-0000-0000-00003E480000}"/>
    <cellStyle name="Eingabe 3 4 6 5" xfId="8913" xr:uid="{00000000-0005-0000-0000-00003F480000}"/>
    <cellStyle name="Eingabe 3 4 6 5 2" xfId="20641" xr:uid="{00000000-0005-0000-0000-000040480000}"/>
    <cellStyle name="Eingabe 3 4 6 5 3" xfId="32368" xr:uid="{00000000-0005-0000-0000-000041480000}"/>
    <cellStyle name="Eingabe 3 4 6 6" xfId="12831" xr:uid="{00000000-0005-0000-0000-000042480000}"/>
    <cellStyle name="Eingabe 3 4 6 7" xfId="24558" xr:uid="{00000000-0005-0000-0000-000043480000}"/>
    <cellStyle name="Eingabe 3 4 7" xfId="1543" xr:uid="{00000000-0005-0000-0000-000044480000}"/>
    <cellStyle name="Eingabe 3 4 7 2" xfId="5448" xr:uid="{00000000-0005-0000-0000-000045480000}"/>
    <cellStyle name="Eingabe 3 4 7 2 2" xfId="17176" xr:uid="{00000000-0005-0000-0000-000046480000}"/>
    <cellStyle name="Eingabe 3 4 7 2 3" xfId="28903" xr:uid="{00000000-0005-0000-0000-000047480000}"/>
    <cellStyle name="Eingabe 3 4 7 3" xfId="9353" xr:uid="{00000000-0005-0000-0000-000048480000}"/>
    <cellStyle name="Eingabe 3 4 7 3 2" xfId="21081" xr:uid="{00000000-0005-0000-0000-000049480000}"/>
    <cellStyle name="Eingabe 3 4 7 3 3" xfId="32808" xr:uid="{00000000-0005-0000-0000-00004A480000}"/>
    <cellStyle name="Eingabe 3 4 7 4" xfId="13271" xr:uid="{00000000-0005-0000-0000-00004B480000}"/>
    <cellStyle name="Eingabe 3 4 7 5" xfId="24998" xr:uid="{00000000-0005-0000-0000-00004C480000}"/>
    <cellStyle name="Eingabe 3 4 8" xfId="2841" xr:uid="{00000000-0005-0000-0000-00004D480000}"/>
    <cellStyle name="Eingabe 3 4 8 2" xfId="6746" xr:uid="{00000000-0005-0000-0000-00004E480000}"/>
    <cellStyle name="Eingabe 3 4 8 2 2" xfId="18474" xr:uid="{00000000-0005-0000-0000-00004F480000}"/>
    <cellStyle name="Eingabe 3 4 8 2 3" xfId="30201" xr:uid="{00000000-0005-0000-0000-000050480000}"/>
    <cellStyle name="Eingabe 3 4 8 3" xfId="10651" xr:uid="{00000000-0005-0000-0000-000051480000}"/>
    <cellStyle name="Eingabe 3 4 8 3 2" xfId="22379" xr:uid="{00000000-0005-0000-0000-000052480000}"/>
    <cellStyle name="Eingabe 3 4 8 3 3" xfId="34106" xr:uid="{00000000-0005-0000-0000-000053480000}"/>
    <cellStyle name="Eingabe 3 4 8 4" xfId="14569" xr:uid="{00000000-0005-0000-0000-000054480000}"/>
    <cellStyle name="Eingabe 3 4 8 5" xfId="26296" xr:uid="{00000000-0005-0000-0000-000055480000}"/>
    <cellStyle name="Eingabe 3 4 9" xfId="4150" xr:uid="{00000000-0005-0000-0000-000056480000}"/>
    <cellStyle name="Eingabe 3 4 9 2" xfId="15878" xr:uid="{00000000-0005-0000-0000-000057480000}"/>
    <cellStyle name="Eingabe 3 4 9 3" xfId="27605" xr:uid="{00000000-0005-0000-0000-000058480000}"/>
    <cellStyle name="Eingabe 3 5" xfId="252" xr:uid="{00000000-0005-0000-0000-000059480000}"/>
    <cellStyle name="Eingabe 3 5 10" xfId="8062" xr:uid="{00000000-0005-0000-0000-00005A480000}"/>
    <cellStyle name="Eingabe 3 5 10 2" xfId="19790" xr:uid="{00000000-0005-0000-0000-00005B480000}"/>
    <cellStyle name="Eingabe 3 5 10 3" xfId="31517" xr:uid="{00000000-0005-0000-0000-00005C480000}"/>
    <cellStyle name="Eingabe 3 5 11" xfId="11980" xr:uid="{00000000-0005-0000-0000-00005D480000}"/>
    <cellStyle name="Eingabe 3 5 12" xfId="23707" xr:uid="{00000000-0005-0000-0000-00005E480000}"/>
    <cellStyle name="Eingabe 3 5 2" xfId="319" xr:uid="{00000000-0005-0000-0000-00005F480000}"/>
    <cellStyle name="Eingabe 3 5 2 2" xfId="748" xr:uid="{00000000-0005-0000-0000-000060480000}"/>
    <cellStyle name="Eingabe 3 5 2 2 2" xfId="2046" xr:uid="{00000000-0005-0000-0000-000061480000}"/>
    <cellStyle name="Eingabe 3 5 2 2 2 2" xfId="5951" xr:uid="{00000000-0005-0000-0000-000062480000}"/>
    <cellStyle name="Eingabe 3 5 2 2 2 2 2" xfId="17679" xr:uid="{00000000-0005-0000-0000-000063480000}"/>
    <cellStyle name="Eingabe 3 5 2 2 2 2 3" xfId="29406" xr:uid="{00000000-0005-0000-0000-000064480000}"/>
    <cellStyle name="Eingabe 3 5 2 2 2 3" xfId="9856" xr:uid="{00000000-0005-0000-0000-000065480000}"/>
    <cellStyle name="Eingabe 3 5 2 2 2 3 2" xfId="21584" xr:uid="{00000000-0005-0000-0000-000066480000}"/>
    <cellStyle name="Eingabe 3 5 2 2 2 3 3" xfId="33311" xr:uid="{00000000-0005-0000-0000-000067480000}"/>
    <cellStyle name="Eingabe 3 5 2 2 2 4" xfId="13774" xr:uid="{00000000-0005-0000-0000-000068480000}"/>
    <cellStyle name="Eingabe 3 5 2 2 2 5" xfId="25501" xr:uid="{00000000-0005-0000-0000-000069480000}"/>
    <cellStyle name="Eingabe 3 5 2 2 3" xfId="3344" xr:uid="{00000000-0005-0000-0000-00006A480000}"/>
    <cellStyle name="Eingabe 3 5 2 2 3 2" xfId="7249" xr:uid="{00000000-0005-0000-0000-00006B480000}"/>
    <cellStyle name="Eingabe 3 5 2 2 3 2 2" xfId="18977" xr:uid="{00000000-0005-0000-0000-00006C480000}"/>
    <cellStyle name="Eingabe 3 5 2 2 3 2 3" xfId="30704" xr:uid="{00000000-0005-0000-0000-00006D480000}"/>
    <cellStyle name="Eingabe 3 5 2 2 3 3" xfId="11154" xr:uid="{00000000-0005-0000-0000-00006E480000}"/>
    <cellStyle name="Eingabe 3 5 2 2 3 3 2" xfId="22882" xr:uid="{00000000-0005-0000-0000-00006F480000}"/>
    <cellStyle name="Eingabe 3 5 2 2 3 3 3" xfId="34609" xr:uid="{00000000-0005-0000-0000-000070480000}"/>
    <cellStyle name="Eingabe 3 5 2 2 3 4" xfId="15072" xr:uid="{00000000-0005-0000-0000-000071480000}"/>
    <cellStyle name="Eingabe 3 5 2 2 3 5" xfId="26799" xr:uid="{00000000-0005-0000-0000-000072480000}"/>
    <cellStyle name="Eingabe 3 5 2 2 4" xfId="4653" xr:uid="{00000000-0005-0000-0000-000073480000}"/>
    <cellStyle name="Eingabe 3 5 2 2 4 2" xfId="16381" xr:uid="{00000000-0005-0000-0000-000074480000}"/>
    <cellStyle name="Eingabe 3 5 2 2 4 3" xfId="28108" xr:uid="{00000000-0005-0000-0000-000075480000}"/>
    <cellStyle name="Eingabe 3 5 2 2 5" xfId="8558" xr:uid="{00000000-0005-0000-0000-000076480000}"/>
    <cellStyle name="Eingabe 3 5 2 2 5 2" xfId="20286" xr:uid="{00000000-0005-0000-0000-000077480000}"/>
    <cellStyle name="Eingabe 3 5 2 2 5 3" xfId="32013" xr:uid="{00000000-0005-0000-0000-000078480000}"/>
    <cellStyle name="Eingabe 3 5 2 2 6" xfId="12476" xr:uid="{00000000-0005-0000-0000-000079480000}"/>
    <cellStyle name="Eingabe 3 5 2 2 7" xfId="24203" xr:uid="{00000000-0005-0000-0000-00007A480000}"/>
    <cellStyle name="Eingabe 3 5 2 3" xfId="1177" xr:uid="{00000000-0005-0000-0000-00007B480000}"/>
    <cellStyle name="Eingabe 3 5 2 3 2" xfId="2475" xr:uid="{00000000-0005-0000-0000-00007C480000}"/>
    <cellStyle name="Eingabe 3 5 2 3 2 2" xfId="6380" xr:uid="{00000000-0005-0000-0000-00007D480000}"/>
    <cellStyle name="Eingabe 3 5 2 3 2 2 2" xfId="18108" xr:uid="{00000000-0005-0000-0000-00007E480000}"/>
    <cellStyle name="Eingabe 3 5 2 3 2 2 3" xfId="29835" xr:uid="{00000000-0005-0000-0000-00007F480000}"/>
    <cellStyle name="Eingabe 3 5 2 3 2 3" xfId="10285" xr:uid="{00000000-0005-0000-0000-000080480000}"/>
    <cellStyle name="Eingabe 3 5 2 3 2 3 2" xfId="22013" xr:uid="{00000000-0005-0000-0000-000081480000}"/>
    <cellStyle name="Eingabe 3 5 2 3 2 3 3" xfId="33740" xr:uid="{00000000-0005-0000-0000-000082480000}"/>
    <cellStyle name="Eingabe 3 5 2 3 2 4" xfId="14203" xr:uid="{00000000-0005-0000-0000-000083480000}"/>
    <cellStyle name="Eingabe 3 5 2 3 2 5" xfId="25930" xr:uid="{00000000-0005-0000-0000-000084480000}"/>
    <cellStyle name="Eingabe 3 5 2 3 3" xfId="3773" xr:uid="{00000000-0005-0000-0000-000085480000}"/>
    <cellStyle name="Eingabe 3 5 2 3 3 2" xfId="7678" xr:uid="{00000000-0005-0000-0000-000086480000}"/>
    <cellStyle name="Eingabe 3 5 2 3 3 2 2" xfId="19406" xr:uid="{00000000-0005-0000-0000-000087480000}"/>
    <cellStyle name="Eingabe 3 5 2 3 3 2 3" xfId="31133" xr:uid="{00000000-0005-0000-0000-000088480000}"/>
    <cellStyle name="Eingabe 3 5 2 3 3 3" xfId="11583" xr:uid="{00000000-0005-0000-0000-000089480000}"/>
    <cellStyle name="Eingabe 3 5 2 3 3 3 2" xfId="23311" xr:uid="{00000000-0005-0000-0000-00008A480000}"/>
    <cellStyle name="Eingabe 3 5 2 3 3 3 3" xfId="35038" xr:uid="{00000000-0005-0000-0000-00008B480000}"/>
    <cellStyle name="Eingabe 3 5 2 3 3 4" xfId="15501" xr:uid="{00000000-0005-0000-0000-00008C480000}"/>
    <cellStyle name="Eingabe 3 5 2 3 3 5" xfId="27228" xr:uid="{00000000-0005-0000-0000-00008D480000}"/>
    <cellStyle name="Eingabe 3 5 2 3 4" xfId="5082" xr:uid="{00000000-0005-0000-0000-00008E480000}"/>
    <cellStyle name="Eingabe 3 5 2 3 4 2" xfId="16810" xr:uid="{00000000-0005-0000-0000-00008F480000}"/>
    <cellStyle name="Eingabe 3 5 2 3 4 3" xfId="28537" xr:uid="{00000000-0005-0000-0000-000090480000}"/>
    <cellStyle name="Eingabe 3 5 2 3 5" xfId="8987" xr:uid="{00000000-0005-0000-0000-000091480000}"/>
    <cellStyle name="Eingabe 3 5 2 3 5 2" xfId="20715" xr:uid="{00000000-0005-0000-0000-000092480000}"/>
    <cellStyle name="Eingabe 3 5 2 3 5 3" xfId="32442" xr:uid="{00000000-0005-0000-0000-000093480000}"/>
    <cellStyle name="Eingabe 3 5 2 3 6" xfId="12905" xr:uid="{00000000-0005-0000-0000-000094480000}"/>
    <cellStyle name="Eingabe 3 5 2 3 7" xfId="24632" xr:uid="{00000000-0005-0000-0000-000095480000}"/>
    <cellStyle name="Eingabe 3 5 2 4" xfId="1617" xr:uid="{00000000-0005-0000-0000-000096480000}"/>
    <cellStyle name="Eingabe 3 5 2 4 2" xfId="5522" xr:uid="{00000000-0005-0000-0000-000097480000}"/>
    <cellStyle name="Eingabe 3 5 2 4 2 2" xfId="17250" xr:uid="{00000000-0005-0000-0000-000098480000}"/>
    <cellStyle name="Eingabe 3 5 2 4 2 3" xfId="28977" xr:uid="{00000000-0005-0000-0000-000099480000}"/>
    <cellStyle name="Eingabe 3 5 2 4 3" xfId="9427" xr:uid="{00000000-0005-0000-0000-00009A480000}"/>
    <cellStyle name="Eingabe 3 5 2 4 3 2" xfId="21155" xr:uid="{00000000-0005-0000-0000-00009B480000}"/>
    <cellStyle name="Eingabe 3 5 2 4 3 3" xfId="32882" xr:uid="{00000000-0005-0000-0000-00009C480000}"/>
    <cellStyle name="Eingabe 3 5 2 4 4" xfId="13345" xr:uid="{00000000-0005-0000-0000-00009D480000}"/>
    <cellStyle name="Eingabe 3 5 2 4 5" xfId="25072" xr:uid="{00000000-0005-0000-0000-00009E480000}"/>
    <cellStyle name="Eingabe 3 5 2 5" xfId="2915" xr:uid="{00000000-0005-0000-0000-00009F480000}"/>
    <cellStyle name="Eingabe 3 5 2 5 2" xfId="6820" xr:uid="{00000000-0005-0000-0000-0000A0480000}"/>
    <cellStyle name="Eingabe 3 5 2 5 2 2" xfId="18548" xr:uid="{00000000-0005-0000-0000-0000A1480000}"/>
    <cellStyle name="Eingabe 3 5 2 5 2 3" xfId="30275" xr:uid="{00000000-0005-0000-0000-0000A2480000}"/>
    <cellStyle name="Eingabe 3 5 2 5 3" xfId="10725" xr:uid="{00000000-0005-0000-0000-0000A3480000}"/>
    <cellStyle name="Eingabe 3 5 2 5 3 2" xfId="22453" xr:uid="{00000000-0005-0000-0000-0000A4480000}"/>
    <cellStyle name="Eingabe 3 5 2 5 3 3" xfId="34180" xr:uid="{00000000-0005-0000-0000-0000A5480000}"/>
    <cellStyle name="Eingabe 3 5 2 5 4" xfId="14643" xr:uid="{00000000-0005-0000-0000-0000A6480000}"/>
    <cellStyle name="Eingabe 3 5 2 5 5" xfId="26370" xr:uid="{00000000-0005-0000-0000-0000A7480000}"/>
    <cellStyle name="Eingabe 3 5 2 6" xfId="4224" xr:uid="{00000000-0005-0000-0000-0000A8480000}"/>
    <cellStyle name="Eingabe 3 5 2 6 2" xfId="15952" xr:uid="{00000000-0005-0000-0000-0000A9480000}"/>
    <cellStyle name="Eingabe 3 5 2 6 3" xfId="27679" xr:uid="{00000000-0005-0000-0000-0000AA480000}"/>
    <cellStyle name="Eingabe 3 5 2 7" xfId="8129" xr:uid="{00000000-0005-0000-0000-0000AB480000}"/>
    <cellStyle name="Eingabe 3 5 2 7 2" xfId="19857" xr:uid="{00000000-0005-0000-0000-0000AC480000}"/>
    <cellStyle name="Eingabe 3 5 2 7 3" xfId="31584" xr:uid="{00000000-0005-0000-0000-0000AD480000}"/>
    <cellStyle name="Eingabe 3 5 2 8" xfId="12047" xr:uid="{00000000-0005-0000-0000-0000AE480000}"/>
    <cellStyle name="Eingabe 3 5 2 9" xfId="23774" xr:uid="{00000000-0005-0000-0000-0000AF480000}"/>
    <cellStyle name="Eingabe 3 5 3" xfId="418" xr:uid="{00000000-0005-0000-0000-0000B0480000}"/>
    <cellStyle name="Eingabe 3 5 3 2" xfId="847" xr:uid="{00000000-0005-0000-0000-0000B1480000}"/>
    <cellStyle name="Eingabe 3 5 3 2 2" xfId="2145" xr:uid="{00000000-0005-0000-0000-0000B2480000}"/>
    <cellStyle name="Eingabe 3 5 3 2 2 2" xfId="6050" xr:uid="{00000000-0005-0000-0000-0000B3480000}"/>
    <cellStyle name="Eingabe 3 5 3 2 2 2 2" xfId="17778" xr:uid="{00000000-0005-0000-0000-0000B4480000}"/>
    <cellStyle name="Eingabe 3 5 3 2 2 2 3" xfId="29505" xr:uid="{00000000-0005-0000-0000-0000B5480000}"/>
    <cellStyle name="Eingabe 3 5 3 2 2 3" xfId="9955" xr:uid="{00000000-0005-0000-0000-0000B6480000}"/>
    <cellStyle name="Eingabe 3 5 3 2 2 3 2" xfId="21683" xr:uid="{00000000-0005-0000-0000-0000B7480000}"/>
    <cellStyle name="Eingabe 3 5 3 2 2 3 3" xfId="33410" xr:uid="{00000000-0005-0000-0000-0000B8480000}"/>
    <cellStyle name="Eingabe 3 5 3 2 2 4" xfId="13873" xr:uid="{00000000-0005-0000-0000-0000B9480000}"/>
    <cellStyle name="Eingabe 3 5 3 2 2 5" xfId="25600" xr:uid="{00000000-0005-0000-0000-0000BA480000}"/>
    <cellStyle name="Eingabe 3 5 3 2 3" xfId="3443" xr:uid="{00000000-0005-0000-0000-0000BB480000}"/>
    <cellStyle name="Eingabe 3 5 3 2 3 2" xfId="7348" xr:uid="{00000000-0005-0000-0000-0000BC480000}"/>
    <cellStyle name="Eingabe 3 5 3 2 3 2 2" xfId="19076" xr:uid="{00000000-0005-0000-0000-0000BD480000}"/>
    <cellStyle name="Eingabe 3 5 3 2 3 2 3" xfId="30803" xr:uid="{00000000-0005-0000-0000-0000BE480000}"/>
    <cellStyle name="Eingabe 3 5 3 2 3 3" xfId="11253" xr:uid="{00000000-0005-0000-0000-0000BF480000}"/>
    <cellStyle name="Eingabe 3 5 3 2 3 3 2" xfId="22981" xr:uid="{00000000-0005-0000-0000-0000C0480000}"/>
    <cellStyle name="Eingabe 3 5 3 2 3 3 3" xfId="34708" xr:uid="{00000000-0005-0000-0000-0000C1480000}"/>
    <cellStyle name="Eingabe 3 5 3 2 3 4" xfId="15171" xr:uid="{00000000-0005-0000-0000-0000C2480000}"/>
    <cellStyle name="Eingabe 3 5 3 2 3 5" xfId="26898" xr:uid="{00000000-0005-0000-0000-0000C3480000}"/>
    <cellStyle name="Eingabe 3 5 3 2 4" xfId="4752" xr:uid="{00000000-0005-0000-0000-0000C4480000}"/>
    <cellStyle name="Eingabe 3 5 3 2 4 2" xfId="16480" xr:uid="{00000000-0005-0000-0000-0000C5480000}"/>
    <cellStyle name="Eingabe 3 5 3 2 4 3" xfId="28207" xr:uid="{00000000-0005-0000-0000-0000C6480000}"/>
    <cellStyle name="Eingabe 3 5 3 2 5" xfId="8657" xr:uid="{00000000-0005-0000-0000-0000C7480000}"/>
    <cellStyle name="Eingabe 3 5 3 2 5 2" xfId="20385" xr:uid="{00000000-0005-0000-0000-0000C8480000}"/>
    <cellStyle name="Eingabe 3 5 3 2 5 3" xfId="32112" xr:uid="{00000000-0005-0000-0000-0000C9480000}"/>
    <cellStyle name="Eingabe 3 5 3 2 6" xfId="12575" xr:uid="{00000000-0005-0000-0000-0000CA480000}"/>
    <cellStyle name="Eingabe 3 5 3 2 7" xfId="24302" xr:uid="{00000000-0005-0000-0000-0000CB480000}"/>
    <cellStyle name="Eingabe 3 5 3 3" xfId="1276" xr:uid="{00000000-0005-0000-0000-0000CC480000}"/>
    <cellStyle name="Eingabe 3 5 3 3 2" xfId="2574" xr:uid="{00000000-0005-0000-0000-0000CD480000}"/>
    <cellStyle name="Eingabe 3 5 3 3 2 2" xfId="6479" xr:uid="{00000000-0005-0000-0000-0000CE480000}"/>
    <cellStyle name="Eingabe 3 5 3 3 2 2 2" xfId="18207" xr:uid="{00000000-0005-0000-0000-0000CF480000}"/>
    <cellStyle name="Eingabe 3 5 3 3 2 2 3" xfId="29934" xr:uid="{00000000-0005-0000-0000-0000D0480000}"/>
    <cellStyle name="Eingabe 3 5 3 3 2 3" xfId="10384" xr:uid="{00000000-0005-0000-0000-0000D1480000}"/>
    <cellStyle name="Eingabe 3 5 3 3 2 3 2" xfId="22112" xr:uid="{00000000-0005-0000-0000-0000D2480000}"/>
    <cellStyle name="Eingabe 3 5 3 3 2 3 3" xfId="33839" xr:uid="{00000000-0005-0000-0000-0000D3480000}"/>
    <cellStyle name="Eingabe 3 5 3 3 2 4" xfId="14302" xr:uid="{00000000-0005-0000-0000-0000D4480000}"/>
    <cellStyle name="Eingabe 3 5 3 3 2 5" xfId="26029" xr:uid="{00000000-0005-0000-0000-0000D5480000}"/>
    <cellStyle name="Eingabe 3 5 3 3 3" xfId="3872" xr:uid="{00000000-0005-0000-0000-0000D6480000}"/>
    <cellStyle name="Eingabe 3 5 3 3 3 2" xfId="7777" xr:uid="{00000000-0005-0000-0000-0000D7480000}"/>
    <cellStyle name="Eingabe 3 5 3 3 3 2 2" xfId="19505" xr:uid="{00000000-0005-0000-0000-0000D8480000}"/>
    <cellStyle name="Eingabe 3 5 3 3 3 2 3" xfId="31232" xr:uid="{00000000-0005-0000-0000-0000D9480000}"/>
    <cellStyle name="Eingabe 3 5 3 3 3 3" xfId="11682" xr:uid="{00000000-0005-0000-0000-0000DA480000}"/>
    <cellStyle name="Eingabe 3 5 3 3 3 3 2" xfId="23410" xr:uid="{00000000-0005-0000-0000-0000DB480000}"/>
    <cellStyle name="Eingabe 3 5 3 3 3 3 3" xfId="35137" xr:uid="{00000000-0005-0000-0000-0000DC480000}"/>
    <cellStyle name="Eingabe 3 5 3 3 3 4" xfId="15600" xr:uid="{00000000-0005-0000-0000-0000DD480000}"/>
    <cellStyle name="Eingabe 3 5 3 3 3 5" xfId="27327" xr:uid="{00000000-0005-0000-0000-0000DE480000}"/>
    <cellStyle name="Eingabe 3 5 3 3 4" xfId="5181" xr:uid="{00000000-0005-0000-0000-0000DF480000}"/>
    <cellStyle name="Eingabe 3 5 3 3 4 2" xfId="16909" xr:uid="{00000000-0005-0000-0000-0000E0480000}"/>
    <cellStyle name="Eingabe 3 5 3 3 4 3" xfId="28636" xr:uid="{00000000-0005-0000-0000-0000E1480000}"/>
    <cellStyle name="Eingabe 3 5 3 3 5" xfId="9086" xr:uid="{00000000-0005-0000-0000-0000E2480000}"/>
    <cellStyle name="Eingabe 3 5 3 3 5 2" xfId="20814" xr:uid="{00000000-0005-0000-0000-0000E3480000}"/>
    <cellStyle name="Eingabe 3 5 3 3 5 3" xfId="32541" xr:uid="{00000000-0005-0000-0000-0000E4480000}"/>
    <cellStyle name="Eingabe 3 5 3 3 6" xfId="13004" xr:uid="{00000000-0005-0000-0000-0000E5480000}"/>
    <cellStyle name="Eingabe 3 5 3 3 7" xfId="24731" xr:uid="{00000000-0005-0000-0000-0000E6480000}"/>
    <cellStyle name="Eingabe 3 5 3 4" xfId="1716" xr:uid="{00000000-0005-0000-0000-0000E7480000}"/>
    <cellStyle name="Eingabe 3 5 3 4 2" xfId="5621" xr:uid="{00000000-0005-0000-0000-0000E8480000}"/>
    <cellStyle name="Eingabe 3 5 3 4 2 2" xfId="17349" xr:uid="{00000000-0005-0000-0000-0000E9480000}"/>
    <cellStyle name="Eingabe 3 5 3 4 2 3" xfId="29076" xr:uid="{00000000-0005-0000-0000-0000EA480000}"/>
    <cellStyle name="Eingabe 3 5 3 4 3" xfId="9526" xr:uid="{00000000-0005-0000-0000-0000EB480000}"/>
    <cellStyle name="Eingabe 3 5 3 4 3 2" xfId="21254" xr:uid="{00000000-0005-0000-0000-0000EC480000}"/>
    <cellStyle name="Eingabe 3 5 3 4 3 3" xfId="32981" xr:uid="{00000000-0005-0000-0000-0000ED480000}"/>
    <cellStyle name="Eingabe 3 5 3 4 4" xfId="13444" xr:uid="{00000000-0005-0000-0000-0000EE480000}"/>
    <cellStyle name="Eingabe 3 5 3 4 5" xfId="25171" xr:uid="{00000000-0005-0000-0000-0000EF480000}"/>
    <cellStyle name="Eingabe 3 5 3 5" xfId="3014" xr:uid="{00000000-0005-0000-0000-0000F0480000}"/>
    <cellStyle name="Eingabe 3 5 3 5 2" xfId="6919" xr:uid="{00000000-0005-0000-0000-0000F1480000}"/>
    <cellStyle name="Eingabe 3 5 3 5 2 2" xfId="18647" xr:uid="{00000000-0005-0000-0000-0000F2480000}"/>
    <cellStyle name="Eingabe 3 5 3 5 2 3" xfId="30374" xr:uid="{00000000-0005-0000-0000-0000F3480000}"/>
    <cellStyle name="Eingabe 3 5 3 5 3" xfId="10824" xr:uid="{00000000-0005-0000-0000-0000F4480000}"/>
    <cellStyle name="Eingabe 3 5 3 5 3 2" xfId="22552" xr:uid="{00000000-0005-0000-0000-0000F5480000}"/>
    <cellStyle name="Eingabe 3 5 3 5 3 3" xfId="34279" xr:uid="{00000000-0005-0000-0000-0000F6480000}"/>
    <cellStyle name="Eingabe 3 5 3 5 4" xfId="14742" xr:uid="{00000000-0005-0000-0000-0000F7480000}"/>
    <cellStyle name="Eingabe 3 5 3 5 5" xfId="26469" xr:uid="{00000000-0005-0000-0000-0000F8480000}"/>
    <cellStyle name="Eingabe 3 5 3 6" xfId="4323" xr:uid="{00000000-0005-0000-0000-0000F9480000}"/>
    <cellStyle name="Eingabe 3 5 3 6 2" xfId="16051" xr:uid="{00000000-0005-0000-0000-0000FA480000}"/>
    <cellStyle name="Eingabe 3 5 3 6 3" xfId="27778" xr:uid="{00000000-0005-0000-0000-0000FB480000}"/>
    <cellStyle name="Eingabe 3 5 3 7" xfId="8228" xr:uid="{00000000-0005-0000-0000-0000FC480000}"/>
    <cellStyle name="Eingabe 3 5 3 7 2" xfId="19956" xr:uid="{00000000-0005-0000-0000-0000FD480000}"/>
    <cellStyle name="Eingabe 3 5 3 7 3" xfId="31683" xr:uid="{00000000-0005-0000-0000-0000FE480000}"/>
    <cellStyle name="Eingabe 3 5 3 8" xfId="12146" xr:uid="{00000000-0005-0000-0000-0000FF480000}"/>
    <cellStyle name="Eingabe 3 5 3 9" xfId="23873" xr:uid="{00000000-0005-0000-0000-000000490000}"/>
    <cellStyle name="Eingabe 3 5 4" xfId="517" xr:uid="{00000000-0005-0000-0000-000001490000}"/>
    <cellStyle name="Eingabe 3 5 4 2" xfId="946" xr:uid="{00000000-0005-0000-0000-000002490000}"/>
    <cellStyle name="Eingabe 3 5 4 2 2" xfId="2244" xr:uid="{00000000-0005-0000-0000-000003490000}"/>
    <cellStyle name="Eingabe 3 5 4 2 2 2" xfId="6149" xr:uid="{00000000-0005-0000-0000-000004490000}"/>
    <cellStyle name="Eingabe 3 5 4 2 2 2 2" xfId="17877" xr:uid="{00000000-0005-0000-0000-000005490000}"/>
    <cellStyle name="Eingabe 3 5 4 2 2 2 3" xfId="29604" xr:uid="{00000000-0005-0000-0000-000006490000}"/>
    <cellStyle name="Eingabe 3 5 4 2 2 3" xfId="10054" xr:uid="{00000000-0005-0000-0000-000007490000}"/>
    <cellStyle name="Eingabe 3 5 4 2 2 3 2" xfId="21782" xr:uid="{00000000-0005-0000-0000-000008490000}"/>
    <cellStyle name="Eingabe 3 5 4 2 2 3 3" xfId="33509" xr:uid="{00000000-0005-0000-0000-000009490000}"/>
    <cellStyle name="Eingabe 3 5 4 2 2 4" xfId="13972" xr:uid="{00000000-0005-0000-0000-00000A490000}"/>
    <cellStyle name="Eingabe 3 5 4 2 2 5" xfId="25699" xr:uid="{00000000-0005-0000-0000-00000B490000}"/>
    <cellStyle name="Eingabe 3 5 4 2 3" xfId="3542" xr:uid="{00000000-0005-0000-0000-00000C490000}"/>
    <cellStyle name="Eingabe 3 5 4 2 3 2" xfId="7447" xr:uid="{00000000-0005-0000-0000-00000D490000}"/>
    <cellStyle name="Eingabe 3 5 4 2 3 2 2" xfId="19175" xr:uid="{00000000-0005-0000-0000-00000E490000}"/>
    <cellStyle name="Eingabe 3 5 4 2 3 2 3" xfId="30902" xr:uid="{00000000-0005-0000-0000-00000F490000}"/>
    <cellStyle name="Eingabe 3 5 4 2 3 3" xfId="11352" xr:uid="{00000000-0005-0000-0000-000010490000}"/>
    <cellStyle name="Eingabe 3 5 4 2 3 3 2" xfId="23080" xr:uid="{00000000-0005-0000-0000-000011490000}"/>
    <cellStyle name="Eingabe 3 5 4 2 3 3 3" xfId="34807" xr:uid="{00000000-0005-0000-0000-000012490000}"/>
    <cellStyle name="Eingabe 3 5 4 2 3 4" xfId="15270" xr:uid="{00000000-0005-0000-0000-000013490000}"/>
    <cellStyle name="Eingabe 3 5 4 2 3 5" xfId="26997" xr:uid="{00000000-0005-0000-0000-000014490000}"/>
    <cellStyle name="Eingabe 3 5 4 2 4" xfId="4851" xr:uid="{00000000-0005-0000-0000-000015490000}"/>
    <cellStyle name="Eingabe 3 5 4 2 4 2" xfId="16579" xr:uid="{00000000-0005-0000-0000-000016490000}"/>
    <cellStyle name="Eingabe 3 5 4 2 4 3" xfId="28306" xr:uid="{00000000-0005-0000-0000-000017490000}"/>
    <cellStyle name="Eingabe 3 5 4 2 5" xfId="8756" xr:uid="{00000000-0005-0000-0000-000018490000}"/>
    <cellStyle name="Eingabe 3 5 4 2 5 2" xfId="20484" xr:uid="{00000000-0005-0000-0000-000019490000}"/>
    <cellStyle name="Eingabe 3 5 4 2 5 3" xfId="32211" xr:uid="{00000000-0005-0000-0000-00001A490000}"/>
    <cellStyle name="Eingabe 3 5 4 2 6" xfId="12674" xr:uid="{00000000-0005-0000-0000-00001B490000}"/>
    <cellStyle name="Eingabe 3 5 4 2 7" xfId="24401" xr:uid="{00000000-0005-0000-0000-00001C490000}"/>
    <cellStyle name="Eingabe 3 5 4 3" xfId="1375" xr:uid="{00000000-0005-0000-0000-00001D490000}"/>
    <cellStyle name="Eingabe 3 5 4 3 2" xfId="2673" xr:uid="{00000000-0005-0000-0000-00001E490000}"/>
    <cellStyle name="Eingabe 3 5 4 3 2 2" xfId="6578" xr:uid="{00000000-0005-0000-0000-00001F490000}"/>
    <cellStyle name="Eingabe 3 5 4 3 2 2 2" xfId="18306" xr:uid="{00000000-0005-0000-0000-000020490000}"/>
    <cellStyle name="Eingabe 3 5 4 3 2 2 3" xfId="30033" xr:uid="{00000000-0005-0000-0000-000021490000}"/>
    <cellStyle name="Eingabe 3 5 4 3 2 3" xfId="10483" xr:uid="{00000000-0005-0000-0000-000022490000}"/>
    <cellStyle name="Eingabe 3 5 4 3 2 3 2" xfId="22211" xr:uid="{00000000-0005-0000-0000-000023490000}"/>
    <cellStyle name="Eingabe 3 5 4 3 2 3 3" xfId="33938" xr:uid="{00000000-0005-0000-0000-000024490000}"/>
    <cellStyle name="Eingabe 3 5 4 3 2 4" xfId="14401" xr:uid="{00000000-0005-0000-0000-000025490000}"/>
    <cellStyle name="Eingabe 3 5 4 3 2 5" xfId="26128" xr:uid="{00000000-0005-0000-0000-000026490000}"/>
    <cellStyle name="Eingabe 3 5 4 3 3" xfId="3971" xr:uid="{00000000-0005-0000-0000-000027490000}"/>
    <cellStyle name="Eingabe 3 5 4 3 3 2" xfId="7876" xr:uid="{00000000-0005-0000-0000-000028490000}"/>
    <cellStyle name="Eingabe 3 5 4 3 3 2 2" xfId="19604" xr:uid="{00000000-0005-0000-0000-000029490000}"/>
    <cellStyle name="Eingabe 3 5 4 3 3 2 3" xfId="31331" xr:uid="{00000000-0005-0000-0000-00002A490000}"/>
    <cellStyle name="Eingabe 3 5 4 3 3 3" xfId="11781" xr:uid="{00000000-0005-0000-0000-00002B490000}"/>
    <cellStyle name="Eingabe 3 5 4 3 3 3 2" xfId="23509" xr:uid="{00000000-0005-0000-0000-00002C490000}"/>
    <cellStyle name="Eingabe 3 5 4 3 3 3 3" xfId="35236" xr:uid="{00000000-0005-0000-0000-00002D490000}"/>
    <cellStyle name="Eingabe 3 5 4 3 3 4" xfId="15699" xr:uid="{00000000-0005-0000-0000-00002E490000}"/>
    <cellStyle name="Eingabe 3 5 4 3 3 5" xfId="27426" xr:uid="{00000000-0005-0000-0000-00002F490000}"/>
    <cellStyle name="Eingabe 3 5 4 3 4" xfId="5280" xr:uid="{00000000-0005-0000-0000-000030490000}"/>
    <cellStyle name="Eingabe 3 5 4 3 4 2" xfId="17008" xr:uid="{00000000-0005-0000-0000-000031490000}"/>
    <cellStyle name="Eingabe 3 5 4 3 4 3" xfId="28735" xr:uid="{00000000-0005-0000-0000-000032490000}"/>
    <cellStyle name="Eingabe 3 5 4 3 5" xfId="9185" xr:uid="{00000000-0005-0000-0000-000033490000}"/>
    <cellStyle name="Eingabe 3 5 4 3 5 2" xfId="20913" xr:uid="{00000000-0005-0000-0000-000034490000}"/>
    <cellStyle name="Eingabe 3 5 4 3 5 3" xfId="32640" xr:uid="{00000000-0005-0000-0000-000035490000}"/>
    <cellStyle name="Eingabe 3 5 4 3 6" xfId="13103" xr:uid="{00000000-0005-0000-0000-000036490000}"/>
    <cellStyle name="Eingabe 3 5 4 3 7" xfId="24830" xr:uid="{00000000-0005-0000-0000-000037490000}"/>
    <cellStyle name="Eingabe 3 5 4 4" xfId="1815" xr:uid="{00000000-0005-0000-0000-000038490000}"/>
    <cellStyle name="Eingabe 3 5 4 4 2" xfId="5720" xr:uid="{00000000-0005-0000-0000-000039490000}"/>
    <cellStyle name="Eingabe 3 5 4 4 2 2" xfId="17448" xr:uid="{00000000-0005-0000-0000-00003A490000}"/>
    <cellStyle name="Eingabe 3 5 4 4 2 3" xfId="29175" xr:uid="{00000000-0005-0000-0000-00003B490000}"/>
    <cellStyle name="Eingabe 3 5 4 4 3" xfId="9625" xr:uid="{00000000-0005-0000-0000-00003C490000}"/>
    <cellStyle name="Eingabe 3 5 4 4 3 2" xfId="21353" xr:uid="{00000000-0005-0000-0000-00003D490000}"/>
    <cellStyle name="Eingabe 3 5 4 4 3 3" xfId="33080" xr:uid="{00000000-0005-0000-0000-00003E490000}"/>
    <cellStyle name="Eingabe 3 5 4 4 4" xfId="13543" xr:uid="{00000000-0005-0000-0000-00003F490000}"/>
    <cellStyle name="Eingabe 3 5 4 4 5" xfId="25270" xr:uid="{00000000-0005-0000-0000-000040490000}"/>
    <cellStyle name="Eingabe 3 5 4 5" xfId="3113" xr:uid="{00000000-0005-0000-0000-000041490000}"/>
    <cellStyle name="Eingabe 3 5 4 5 2" xfId="7018" xr:uid="{00000000-0005-0000-0000-000042490000}"/>
    <cellStyle name="Eingabe 3 5 4 5 2 2" xfId="18746" xr:uid="{00000000-0005-0000-0000-000043490000}"/>
    <cellStyle name="Eingabe 3 5 4 5 2 3" xfId="30473" xr:uid="{00000000-0005-0000-0000-000044490000}"/>
    <cellStyle name="Eingabe 3 5 4 5 3" xfId="10923" xr:uid="{00000000-0005-0000-0000-000045490000}"/>
    <cellStyle name="Eingabe 3 5 4 5 3 2" xfId="22651" xr:uid="{00000000-0005-0000-0000-000046490000}"/>
    <cellStyle name="Eingabe 3 5 4 5 3 3" xfId="34378" xr:uid="{00000000-0005-0000-0000-000047490000}"/>
    <cellStyle name="Eingabe 3 5 4 5 4" xfId="14841" xr:uid="{00000000-0005-0000-0000-000048490000}"/>
    <cellStyle name="Eingabe 3 5 4 5 5" xfId="26568" xr:uid="{00000000-0005-0000-0000-000049490000}"/>
    <cellStyle name="Eingabe 3 5 4 6" xfId="4422" xr:uid="{00000000-0005-0000-0000-00004A490000}"/>
    <cellStyle name="Eingabe 3 5 4 6 2" xfId="16150" xr:uid="{00000000-0005-0000-0000-00004B490000}"/>
    <cellStyle name="Eingabe 3 5 4 6 3" xfId="27877" xr:uid="{00000000-0005-0000-0000-00004C490000}"/>
    <cellStyle name="Eingabe 3 5 4 7" xfId="8327" xr:uid="{00000000-0005-0000-0000-00004D490000}"/>
    <cellStyle name="Eingabe 3 5 4 7 2" xfId="20055" xr:uid="{00000000-0005-0000-0000-00004E490000}"/>
    <cellStyle name="Eingabe 3 5 4 7 3" xfId="31782" xr:uid="{00000000-0005-0000-0000-00004F490000}"/>
    <cellStyle name="Eingabe 3 5 4 8" xfId="12245" xr:uid="{00000000-0005-0000-0000-000050490000}"/>
    <cellStyle name="Eingabe 3 5 4 9" xfId="23972" xr:uid="{00000000-0005-0000-0000-000051490000}"/>
    <cellStyle name="Eingabe 3 5 5" xfId="681" xr:uid="{00000000-0005-0000-0000-000052490000}"/>
    <cellStyle name="Eingabe 3 5 5 2" xfId="1979" xr:uid="{00000000-0005-0000-0000-000053490000}"/>
    <cellStyle name="Eingabe 3 5 5 2 2" xfId="5884" xr:uid="{00000000-0005-0000-0000-000054490000}"/>
    <cellStyle name="Eingabe 3 5 5 2 2 2" xfId="17612" xr:uid="{00000000-0005-0000-0000-000055490000}"/>
    <cellStyle name="Eingabe 3 5 5 2 2 3" xfId="29339" xr:uid="{00000000-0005-0000-0000-000056490000}"/>
    <cellStyle name="Eingabe 3 5 5 2 3" xfId="9789" xr:uid="{00000000-0005-0000-0000-000057490000}"/>
    <cellStyle name="Eingabe 3 5 5 2 3 2" xfId="21517" xr:uid="{00000000-0005-0000-0000-000058490000}"/>
    <cellStyle name="Eingabe 3 5 5 2 3 3" xfId="33244" xr:uid="{00000000-0005-0000-0000-000059490000}"/>
    <cellStyle name="Eingabe 3 5 5 2 4" xfId="13707" xr:uid="{00000000-0005-0000-0000-00005A490000}"/>
    <cellStyle name="Eingabe 3 5 5 2 5" xfId="25434" xr:uid="{00000000-0005-0000-0000-00005B490000}"/>
    <cellStyle name="Eingabe 3 5 5 3" xfId="3277" xr:uid="{00000000-0005-0000-0000-00005C490000}"/>
    <cellStyle name="Eingabe 3 5 5 3 2" xfId="7182" xr:uid="{00000000-0005-0000-0000-00005D490000}"/>
    <cellStyle name="Eingabe 3 5 5 3 2 2" xfId="18910" xr:uid="{00000000-0005-0000-0000-00005E490000}"/>
    <cellStyle name="Eingabe 3 5 5 3 2 3" xfId="30637" xr:uid="{00000000-0005-0000-0000-00005F490000}"/>
    <cellStyle name="Eingabe 3 5 5 3 3" xfId="11087" xr:uid="{00000000-0005-0000-0000-000060490000}"/>
    <cellStyle name="Eingabe 3 5 5 3 3 2" xfId="22815" xr:uid="{00000000-0005-0000-0000-000061490000}"/>
    <cellStyle name="Eingabe 3 5 5 3 3 3" xfId="34542" xr:uid="{00000000-0005-0000-0000-000062490000}"/>
    <cellStyle name="Eingabe 3 5 5 3 4" xfId="15005" xr:uid="{00000000-0005-0000-0000-000063490000}"/>
    <cellStyle name="Eingabe 3 5 5 3 5" xfId="26732" xr:uid="{00000000-0005-0000-0000-000064490000}"/>
    <cellStyle name="Eingabe 3 5 5 4" xfId="4586" xr:uid="{00000000-0005-0000-0000-000065490000}"/>
    <cellStyle name="Eingabe 3 5 5 4 2" xfId="16314" xr:uid="{00000000-0005-0000-0000-000066490000}"/>
    <cellStyle name="Eingabe 3 5 5 4 3" xfId="28041" xr:uid="{00000000-0005-0000-0000-000067490000}"/>
    <cellStyle name="Eingabe 3 5 5 5" xfId="8491" xr:uid="{00000000-0005-0000-0000-000068490000}"/>
    <cellStyle name="Eingabe 3 5 5 5 2" xfId="20219" xr:uid="{00000000-0005-0000-0000-000069490000}"/>
    <cellStyle name="Eingabe 3 5 5 5 3" xfId="31946" xr:uid="{00000000-0005-0000-0000-00006A490000}"/>
    <cellStyle name="Eingabe 3 5 5 6" xfId="12409" xr:uid="{00000000-0005-0000-0000-00006B490000}"/>
    <cellStyle name="Eingabe 3 5 5 7" xfId="24136" xr:uid="{00000000-0005-0000-0000-00006C490000}"/>
    <cellStyle name="Eingabe 3 5 6" xfId="1110" xr:uid="{00000000-0005-0000-0000-00006D490000}"/>
    <cellStyle name="Eingabe 3 5 6 2" xfId="2408" xr:uid="{00000000-0005-0000-0000-00006E490000}"/>
    <cellStyle name="Eingabe 3 5 6 2 2" xfId="6313" xr:uid="{00000000-0005-0000-0000-00006F490000}"/>
    <cellStyle name="Eingabe 3 5 6 2 2 2" xfId="18041" xr:uid="{00000000-0005-0000-0000-000070490000}"/>
    <cellStyle name="Eingabe 3 5 6 2 2 3" xfId="29768" xr:uid="{00000000-0005-0000-0000-000071490000}"/>
    <cellStyle name="Eingabe 3 5 6 2 3" xfId="10218" xr:uid="{00000000-0005-0000-0000-000072490000}"/>
    <cellStyle name="Eingabe 3 5 6 2 3 2" xfId="21946" xr:uid="{00000000-0005-0000-0000-000073490000}"/>
    <cellStyle name="Eingabe 3 5 6 2 3 3" xfId="33673" xr:uid="{00000000-0005-0000-0000-000074490000}"/>
    <cellStyle name="Eingabe 3 5 6 2 4" xfId="14136" xr:uid="{00000000-0005-0000-0000-000075490000}"/>
    <cellStyle name="Eingabe 3 5 6 2 5" xfId="25863" xr:uid="{00000000-0005-0000-0000-000076490000}"/>
    <cellStyle name="Eingabe 3 5 6 3" xfId="3706" xr:uid="{00000000-0005-0000-0000-000077490000}"/>
    <cellStyle name="Eingabe 3 5 6 3 2" xfId="7611" xr:uid="{00000000-0005-0000-0000-000078490000}"/>
    <cellStyle name="Eingabe 3 5 6 3 2 2" xfId="19339" xr:uid="{00000000-0005-0000-0000-000079490000}"/>
    <cellStyle name="Eingabe 3 5 6 3 2 3" xfId="31066" xr:uid="{00000000-0005-0000-0000-00007A490000}"/>
    <cellStyle name="Eingabe 3 5 6 3 3" xfId="11516" xr:uid="{00000000-0005-0000-0000-00007B490000}"/>
    <cellStyle name="Eingabe 3 5 6 3 3 2" xfId="23244" xr:uid="{00000000-0005-0000-0000-00007C490000}"/>
    <cellStyle name="Eingabe 3 5 6 3 3 3" xfId="34971" xr:uid="{00000000-0005-0000-0000-00007D490000}"/>
    <cellStyle name="Eingabe 3 5 6 3 4" xfId="15434" xr:uid="{00000000-0005-0000-0000-00007E490000}"/>
    <cellStyle name="Eingabe 3 5 6 3 5" xfId="27161" xr:uid="{00000000-0005-0000-0000-00007F490000}"/>
    <cellStyle name="Eingabe 3 5 6 4" xfId="5015" xr:uid="{00000000-0005-0000-0000-000080490000}"/>
    <cellStyle name="Eingabe 3 5 6 4 2" xfId="16743" xr:uid="{00000000-0005-0000-0000-000081490000}"/>
    <cellStyle name="Eingabe 3 5 6 4 3" xfId="28470" xr:uid="{00000000-0005-0000-0000-000082490000}"/>
    <cellStyle name="Eingabe 3 5 6 5" xfId="8920" xr:uid="{00000000-0005-0000-0000-000083490000}"/>
    <cellStyle name="Eingabe 3 5 6 5 2" xfId="20648" xr:uid="{00000000-0005-0000-0000-000084490000}"/>
    <cellStyle name="Eingabe 3 5 6 5 3" xfId="32375" xr:uid="{00000000-0005-0000-0000-000085490000}"/>
    <cellStyle name="Eingabe 3 5 6 6" xfId="12838" xr:uid="{00000000-0005-0000-0000-000086490000}"/>
    <cellStyle name="Eingabe 3 5 6 7" xfId="24565" xr:uid="{00000000-0005-0000-0000-000087490000}"/>
    <cellStyle name="Eingabe 3 5 7" xfId="1550" xr:uid="{00000000-0005-0000-0000-000088490000}"/>
    <cellStyle name="Eingabe 3 5 7 2" xfId="5455" xr:uid="{00000000-0005-0000-0000-000089490000}"/>
    <cellStyle name="Eingabe 3 5 7 2 2" xfId="17183" xr:uid="{00000000-0005-0000-0000-00008A490000}"/>
    <cellStyle name="Eingabe 3 5 7 2 3" xfId="28910" xr:uid="{00000000-0005-0000-0000-00008B490000}"/>
    <cellStyle name="Eingabe 3 5 7 3" xfId="9360" xr:uid="{00000000-0005-0000-0000-00008C490000}"/>
    <cellStyle name="Eingabe 3 5 7 3 2" xfId="21088" xr:uid="{00000000-0005-0000-0000-00008D490000}"/>
    <cellStyle name="Eingabe 3 5 7 3 3" xfId="32815" xr:uid="{00000000-0005-0000-0000-00008E490000}"/>
    <cellStyle name="Eingabe 3 5 7 4" xfId="13278" xr:uid="{00000000-0005-0000-0000-00008F490000}"/>
    <cellStyle name="Eingabe 3 5 7 5" xfId="25005" xr:uid="{00000000-0005-0000-0000-000090490000}"/>
    <cellStyle name="Eingabe 3 5 8" xfId="2848" xr:uid="{00000000-0005-0000-0000-000091490000}"/>
    <cellStyle name="Eingabe 3 5 8 2" xfId="6753" xr:uid="{00000000-0005-0000-0000-000092490000}"/>
    <cellStyle name="Eingabe 3 5 8 2 2" xfId="18481" xr:uid="{00000000-0005-0000-0000-000093490000}"/>
    <cellStyle name="Eingabe 3 5 8 2 3" xfId="30208" xr:uid="{00000000-0005-0000-0000-000094490000}"/>
    <cellStyle name="Eingabe 3 5 8 3" xfId="10658" xr:uid="{00000000-0005-0000-0000-000095490000}"/>
    <cellStyle name="Eingabe 3 5 8 3 2" xfId="22386" xr:uid="{00000000-0005-0000-0000-000096490000}"/>
    <cellStyle name="Eingabe 3 5 8 3 3" xfId="34113" xr:uid="{00000000-0005-0000-0000-000097490000}"/>
    <cellStyle name="Eingabe 3 5 8 4" xfId="14576" xr:uid="{00000000-0005-0000-0000-000098490000}"/>
    <cellStyle name="Eingabe 3 5 8 5" xfId="26303" xr:uid="{00000000-0005-0000-0000-000099490000}"/>
    <cellStyle name="Eingabe 3 5 9" xfId="4157" xr:uid="{00000000-0005-0000-0000-00009A490000}"/>
    <cellStyle name="Eingabe 3 5 9 2" xfId="15885" xr:uid="{00000000-0005-0000-0000-00009B490000}"/>
    <cellStyle name="Eingabe 3 5 9 3" xfId="27612" xr:uid="{00000000-0005-0000-0000-00009C490000}"/>
    <cellStyle name="Eingabe 3 6" xfId="190" xr:uid="{00000000-0005-0000-0000-00009D490000}"/>
    <cellStyle name="Eingabe 3 6 10" xfId="8000" xr:uid="{00000000-0005-0000-0000-00009E490000}"/>
    <cellStyle name="Eingabe 3 6 10 2" xfId="19728" xr:uid="{00000000-0005-0000-0000-00009F490000}"/>
    <cellStyle name="Eingabe 3 6 10 3" xfId="31455" xr:uid="{00000000-0005-0000-0000-0000A0490000}"/>
    <cellStyle name="Eingabe 3 6 11" xfId="11918" xr:uid="{00000000-0005-0000-0000-0000A1490000}"/>
    <cellStyle name="Eingabe 3 6 12" xfId="23645" xr:uid="{00000000-0005-0000-0000-0000A2490000}"/>
    <cellStyle name="Eingabe 3 6 2" xfId="345" xr:uid="{00000000-0005-0000-0000-0000A3490000}"/>
    <cellStyle name="Eingabe 3 6 2 2" xfId="774" xr:uid="{00000000-0005-0000-0000-0000A4490000}"/>
    <cellStyle name="Eingabe 3 6 2 2 2" xfId="2072" xr:uid="{00000000-0005-0000-0000-0000A5490000}"/>
    <cellStyle name="Eingabe 3 6 2 2 2 2" xfId="5977" xr:uid="{00000000-0005-0000-0000-0000A6490000}"/>
    <cellStyle name="Eingabe 3 6 2 2 2 2 2" xfId="17705" xr:uid="{00000000-0005-0000-0000-0000A7490000}"/>
    <cellStyle name="Eingabe 3 6 2 2 2 2 3" xfId="29432" xr:uid="{00000000-0005-0000-0000-0000A8490000}"/>
    <cellStyle name="Eingabe 3 6 2 2 2 3" xfId="9882" xr:uid="{00000000-0005-0000-0000-0000A9490000}"/>
    <cellStyle name="Eingabe 3 6 2 2 2 3 2" xfId="21610" xr:uid="{00000000-0005-0000-0000-0000AA490000}"/>
    <cellStyle name="Eingabe 3 6 2 2 2 3 3" xfId="33337" xr:uid="{00000000-0005-0000-0000-0000AB490000}"/>
    <cellStyle name="Eingabe 3 6 2 2 2 4" xfId="13800" xr:uid="{00000000-0005-0000-0000-0000AC490000}"/>
    <cellStyle name="Eingabe 3 6 2 2 2 5" xfId="25527" xr:uid="{00000000-0005-0000-0000-0000AD490000}"/>
    <cellStyle name="Eingabe 3 6 2 2 3" xfId="3370" xr:uid="{00000000-0005-0000-0000-0000AE490000}"/>
    <cellStyle name="Eingabe 3 6 2 2 3 2" xfId="7275" xr:uid="{00000000-0005-0000-0000-0000AF490000}"/>
    <cellStyle name="Eingabe 3 6 2 2 3 2 2" xfId="19003" xr:uid="{00000000-0005-0000-0000-0000B0490000}"/>
    <cellStyle name="Eingabe 3 6 2 2 3 2 3" xfId="30730" xr:uid="{00000000-0005-0000-0000-0000B1490000}"/>
    <cellStyle name="Eingabe 3 6 2 2 3 3" xfId="11180" xr:uid="{00000000-0005-0000-0000-0000B2490000}"/>
    <cellStyle name="Eingabe 3 6 2 2 3 3 2" xfId="22908" xr:uid="{00000000-0005-0000-0000-0000B3490000}"/>
    <cellStyle name="Eingabe 3 6 2 2 3 3 3" xfId="34635" xr:uid="{00000000-0005-0000-0000-0000B4490000}"/>
    <cellStyle name="Eingabe 3 6 2 2 3 4" xfId="15098" xr:uid="{00000000-0005-0000-0000-0000B5490000}"/>
    <cellStyle name="Eingabe 3 6 2 2 3 5" xfId="26825" xr:uid="{00000000-0005-0000-0000-0000B6490000}"/>
    <cellStyle name="Eingabe 3 6 2 2 4" xfId="4679" xr:uid="{00000000-0005-0000-0000-0000B7490000}"/>
    <cellStyle name="Eingabe 3 6 2 2 4 2" xfId="16407" xr:uid="{00000000-0005-0000-0000-0000B8490000}"/>
    <cellStyle name="Eingabe 3 6 2 2 4 3" xfId="28134" xr:uid="{00000000-0005-0000-0000-0000B9490000}"/>
    <cellStyle name="Eingabe 3 6 2 2 5" xfId="8584" xr:uid="{00000000-0005-0000-0000-0000BA490000}"/>
    <cellStyle name="Eingabe 3 6 2 2 5 2" xfId="20312" xr:uid="{00000000-0005-0000-0000-0000BB490000}"/>
    <cellStyle name="Eingabe 3 6 2 2 5 3" xfId="32039" xr:uid="{00000000-0005-0000-0000-0000BC490000}"/>
    <cellStyle name="Eingabe 3 6 2 2 6" xfId="12502" xr:uid="{00000000-0005-0000-0000-0000BD490000}"/>
    <cellStyle name="Eingabe 3 6 2 2 7" xfId="24229" xr:uid="{00000000-0005-0000-0000-0000BE490000}"/>
    <cellStyle name="Eingabe 3 6 2 3" xfId="1203" xr:uid="{00000000-0005-0000-0000-0000BF490000}"/>
    <cellStyle name="Eingabe 3 6 2 3 2" xfId="2501" xr:uid="{00000000-0005-0000-0000-0000C0490000}"/>
    <cellStyle name="Eingabe 3 6 2 3 2 2" xfId="6406" xr:uid="{00000000-0005-0000-0000-0000C1490000}"/>
    <cellStyle name="Eingabe 3 6 2 3 2 2 2" xfId="18134" xr:uid="{00000000-0005-0000-0000-0000C2490000}"/>
    <cellStyle name="Eingabe 3 6 2 3 2 2 3" xfId="29861" xr:uid="{00000000-0005-0000-0000-0000C3490000}"/>
    <cellStyle name="Eingabe 3 6 2 3 2 3" xfId="10311" xr:uid="{00000000-0005-0000-0000-0000C4490000}"/>
    <cellStyle name="Eingabe 3 6 2 3 2 3 2" xfId="22039" xr:uid="{00000000-0005-0000-0000-0000C5490000}"/>
    <cellStyle name="Eingabe 3 6 2 3 2 3 3" xfId="33766" xr:uid="{00000000-0005-0000-0000-0000C6490000}"/>
    <cellStyle name="Eingabe 3 6 2 3 2 4" xfId="14229" xr:uid="{00000000-0005-0000-0000-0000C7490000}"/>
    <cellStyle name="Eingabe 3 6 2 3 2 5" xfId="25956" xr:uid="{00000000-0005-0000-0000-0000C8490000}"/>
    <cellStyle name="Eingabe 3 6 2 3 3" xfId="3799" xr:uid="{00000000-0005-0000-0000-0000C9490000}"/>
    <cellStyle name="Eingabe 3 6 2 3 3 2" xfId="7704" xr:uid="{00000000-0005-0000-0000-0000CA490000}"/>
    <cellStyle name="Eingabe 3 6 2 3 3 2 2" xfId="19432" xr:uid="{00000000-0005-0000-0000-0000CB490000}"/>
    <cellStyle name="Eingabe 3 6 2 3 3 2 3" xfId="31159" xr:uid="{00000000-0005-0000-0000-0000CC490000}"/>
    <cellStyle name="Eingabe 3 6 2 3 3 3" xfId="11609" xr:uid="{00000000-0005-0000-0000-0000CD490000}"/>
    <cellStyle name="Eingabe 3 6 2 3 3 3 2" xfId="23337" xr:uid="{00000000-0005-0000-0000-0000CE490000}"/>
    <cellStyle name="Eingabe 3 6 2 3 3 3 3" xfId="35064" xr:uid="{00000000-0005-0000-0000-0000CF490000}"/>
    <cellStyle name="Eingabe 3 6 2 3 3 4" xfId="15527" xr:uid="{00000000-0005-0000-0000-0000D0490000}"/>
    <cellStyle name="Eingabe 3 6 2 3 3 5" xfId="27254" xr:uid="{00000000-0005-0000-0000-0000D1490000}"/>
    <cellStyle name="Eingabe 3 6 2 3 4" xfId="5108" xr:uid="{00000000-0005-0000-0000-0000D2490000}"/>
    <cellStyle name="Eingabe 3 6 2 3 4 2" xfId="16836" xr:uid="{00000000-0005-0000-0000-0000D3490000}"/>
    <cellStyle name="Eingabe 3 6 2 3 4 3" xfId="28563" xr:uid="{00000000-0005-0000-0000-0000D4490000}"/>
    <cellStyle name="Eingabe 3 6 2 3 5" xfId="9013" xr:uid="{00000000-0005-0000-0000-0000D5490000}"/>
    <cellStyle name="Eingabe 3 6 2 3 5 2" xfId="20741" xr:uid="{00000000-0005-0000-0000-0000D6490000}"/>
    <cellStyle name="Eingabe 3 6 2 3 5 3" xfId="32468" xr:uid="{00000000-0005-0000-0000-0000D7490000}"/>
    <cellStyle name="Eingabe 3 6 2 3 6" xfId="12931" xr:uid="{00000000-0005-0000-0000-0000D8490000}"/>
    <cellStyle name="Eingabe 3 6 2 3 7" xfId="24658" xr:uid="{00000000-0005-0000-0000-0000D9490000}"/>
    <cellStyle name="Eingabe 3 6 2 4" xfId="1643" xr:uid="{00000000-0005-0000-0000-0000DA490000}"/>
    <cellStyle name="Eingabe 3 6 2 4 2" xfId="5548" xr:uid="{00000000-0005-0000-0000-0000DB490000}"/>
    <cellStyle name="Eingabe 3 6 2 4 2 2" xfId="17276" xr:uid="{00000000-0005-0000-0000-0000DC490000}"/>
    <cellStyle name="Eingabe 3 6 2 4 2 3" xfId="29003" xr:uid="{00000000-0005-0000-0000-0000DD490000}"/>
    <cellStyle name="Eingabe 3 6 2 4 3" xfId="9453" xr:uid="{00000000-0005-0000-0000-0000DE490000}"/>
    <cellStyle name="Eingabe 3 6 2 4 3 2" xfId="21181" xr:uid="{00000000-0005-0000-0000-0000DF490000}"/>
    <cellStyle name="Eingabe 3 6 2 4 3 3" xfId="32908" xr:uid="{00000000-0005-0000-0000-0000E0490000}"/>
    <cellStyle name="Eingabe 3 6 2 4 4" xfId="13371" xr:uid="{00000000-0005-0000-0000-0000E1490000}"/>
    <cellStyle name="Eingabe 3 6 2 4 5" xfId="25098" xr:uid="{00000000-0005-0000-0000-0000E2490000}"/>
    <cellStyle name="Eingabe 3 6 2 5" xfId="2941" xr:uid="{00000000-0005-0000-0000-0000E3490000}"/>
    <cellStyle name="Eingabe 3 6 2 5 2" xfId="6846" xr:uid="{00000000-0005-0000-0000-0000E4490000}"/>
    <cellStyle name="Eingabe 3 6 2 5 2 2" xfId="18574" xr:uid="{00000000-0005-0000-0000-0000E5490000}"/>
    <cellStyle name="Eingabe 3 6 2 5 2 3" xfId="30301" xr:uid="{00000000-0005-0000-0000-0000E6490000}"/>
    <cellStyle name="Eingabe 3 6 2 5 3" xfId="10751" xr:uid="{00000000-0005-0000-0000-0000E7490000}"/>
    <cellStyle name="Eingabe 3 6 2 5 3 2" xfId="22479" xr:uid="{00000000-0005-0000-0000-0000E8490000}"/>
    <cellStyle name="Eingabe 3 6 2 5 3 3" xfId="34206" xr:uid="{00000000-0005-0000-0000-0000E9490000}"/>
    <cellStyle name="Eingabe 3 6 2 5 4" xfId="14669" xr:uid="{00000000-0005-0000-0000-0000EA490000}"/>
    <cellStyle name="Eingabe 3 6 2 5 5" xfId="26396" xr:uid="{00000000-0005-0000-0000-0000EB490000}"/>
    <cellStyle name="Eingabe 3 6 2 6" xfId="4250" xr:uid="{00000000-0005-0000-0000-0000EC490000}"/>
    <cellStyle name="Eingabe 3 6 2 6 2" xfId="15978" xr:uid="{00000000-0005-0000-0000-0000ED490000}"/>
    <cellStyle name="Eingabe 3 6 2 6 3" xfId="27705" xr:uid="{00000000-0005-0000-0000-0000EE490000}"/>
    <cellStyle name="Eingabe 3 6 2 7" xfId="8155" xr:uid="{00000000-0005-0000-0000-0000EF490000}"/>
    <cellStyle name="Eingabe 3 6 2 7 2" xfId="19883" xr:uid="{00000000-0005-0000-0000-0000F0490000}"/>
    <cellStyle name="Eingabe 3 6 2 7 3" xfId="31610" xr:uid="{00000000-0005-0000-0000-0000F1490000}"/>
    <cellStyle name="Eingabe 3 6 2 8" xfId="12073" xr:uid="{00000000-0005-0000-0000-0000F2490000}"/>
    <cellStyle name="Eingabe 3 6 2 9" xfId="23800" xr:uid="{00000000-0005-0000-0000-0000F3490000}"/>
    <cellStyle name="Eingabe 3 6 3" xfId="444" xr:uid="{00000000-0005-0000-0000-0000F4490000}"/>
    <cellStyle name="Eingabe 3 6 3 2" xfId="873" xr:uid="{00000000-0005-0000-0000-0000F5490000}"/>
    <cellStyle name="Eingabe 3 6 3 2 2" xfId="2171" xr:uid="{00000000-0005-0000-0000-0000F6490000}"/>
    <cellStyle name="Eingabe 3 6 3 2 2 2" xfId="6076" xr:uid="{00000000-0005-0000-0000-0000F7490000}"/>
    <cellStyle name="Eingabe 3 6 3 2 2 2 2" xfId="17804" xr:uid="{00000000-0005-0000-0000-0000F8490000}"/>
    <cellStyle name="Eingabe 3 6 3 2 2 2 3" xfId="29531" xr:uid="{00000000-0005-0000-0000-0000F9490000}"/>
    <cellStyle name="Eingabe 3 6 3 2 2 3" xfId="9981" xr:uid="{00000000-0005-0000-0000-0000FA490000}"/>
    <cellStyle name="Eingabe 3 6 3 2 2 3 2" xfId="21709" xr:uid="{00000000-0005-0000-0000-0000FB490000}"/>
    <cellStyle name="Eingabe 3 6 3 2 2 3 3" xfId="33436" xr:uid="{00000000-0005-0000-0000-0000FC490000}"/>
    <cellStyle name="Eingabe 3 6 3 2 2 4" xfId="13899" xr:uid="{00000000-0005-0000-0000-0000FD490000}"/>
    <cellStyle name="Eingabe 3 6 3 2 2 5" xfId="25626" xr:uid="{00000000-0005-0000-0000-0000FE490000}"/>
    <cellStyle name="Eingabe 3 6 3 2 3" xfId="3469" xr:uid="{00000000-0005-0000-0000-0000FF490000}"/>
    <cellStyle name="Eingabe 3 6 3 2 3 2" xfId="7374" xr:uid="{00000000-0005-0000-0000-0000004A0000}"/>
    <cellStyle name="Eingabe 3 6 3 2 3 2 2" xfId="19102" xr:uid="{00000000-0005-0000-0000-0000014A0000}"/>
    <cellStyle name="Eingabe 3 6 3 2 3 2 3" xfId="30829" xr:uid="{00000000-0005-0000-0000-0000024A0000}"/>
    <cellStyle name="Eingabe 3 6 3 2 3 3" xfId="11279" xr:uid="{00000000-0005-0000-0000-0000034A0000}"/>
    <cellStyle name="Eingabe 3 6 3 2 3 3 2" xfId="23007" xr:uid="{00000000-0005-0000-0000-0000044A0000}"/>
    <cellStyle name="Eingabe 3 6 3 2 3 3 3" xfId="34734" xr:uid="{00000000-0005-0000-0000-0000054A0000}"/>
    <cellStyle name="Eingabe 3 6 3 2 3 4" xfId="15197" xr:uid="{00000000-0005-0000-0000-0000064A0000}"/>
    <cellStyle name="Eingabe 3 6 3 2 3 5" xfId="26924" xr:uid="{00000000-0005-0000-0000-0000074A0000}"/>
    <cellStyle name="Eingabe 3 6 3 2 4" xfId="4778" xr:uid="{00000000-0005-0000-0000-0000084A0000}"/>
    <cellStyle name="Eingabe 3 6 3 2 4 2" xfId="16506" xr:uid="{00000000-0005-0000-0000-0000094A0000}"/>
    <cellStyle name="Eingabe 3 6 3 2 4 3" xfId="28233" xr:uid="{00000000-0005-0000-0000-00000A4A0000}"/>
    <cellStyle name="Eingabe 3 6 3 2 5" xfId="8683" xr:uid="{00000000-0005-0000-0000-00000B4A0000}"/>
    <cellStyle name="Eingabe 3 6 3 2 5 2" xfId="20411" xr:uid="{00000000-0005-0000-0000-00000C4A0000}"/>
    <cellStyle name="Eingabe 3 6 3 2 5 3" xfId="32138" xr:uid="{00000000-0005-0000-0000-00000D4A0000}"/>
    <cellStyle name="Eingabe 3 6 3 2 6" xfId="12601" xr:uid="{00000000-0005-0000-0000-00000E4A0000}"/>
    <cellStyle name="Eingabe 3 6 3 2 7" xfId="24328" xr:uid="{00000000-0005-0000-0000-00000F4A0000}"/>
    <cellStyle name="Eingabe 3 6 3 3" xfId="1302" xr:uid="{00000000-0005-0000-0000-0000104A0000}"/>
    <cellStyle name="Eingabe 3 6 3 3 2" xfId="2600" xr:uid="{00000000-0005-0000-0000-0000114A0000}"/>
    <cellStyle name="Eingabe 3 6 3 3 2 2" xfId="6505" xr:uid="{00000000-0005-0000-0000-0000124A0000}"/>
    <cellStyle name="Eingabe 3 6 3 3 2 2 2" xfId="18233" xr:uid="{00000000-0005-0000-0000-0000134A0000}"/>
    <cellStyle name="Eingabe 3 6 3 3 2 2 3" xfId="29960" xr:uid="{00000000-0005-0000-0000-0000144A0000}"/>
    <cellStyle name="Eingabe 3 6 3 3 2 3" xfId="10410" xr:uid="{00000000-0005-0000-0000-0000154A0000}"/>
    <cellStyle name="Eingabe 3 6 3 3 2 3 2" xfId="22138" xr:uid="{00000000-0005-0000-0000-0000164A0000}"/>
    <cellStyle name="Eingabe 3 6 3 3 2 3 3" xfId="33865" xr:uid="{00000000-0005-0000-0000-0000174A0000}"/>
    <cellStyle name="Eingabe 3 6 3 3 2 4" xfId="14328" xr:uid="{00000000-0005-0000-0000-0000184A0000}"/>
    <cellStyle name="Eingabe 3 6 3 3 2 5" xfId="26055" xr:uid="{00000000-0005-0000-0000-0000194A0000}"/>
    <cellStyle name="Eingabe 3 6 3 3 3" xfId="3898" xr:uid="{00000000-0005-0000-0000-00001A4A0000}"/>
    <cellStyle name="Eingabe 3 6 3 3 3 2" xfId="7803" xr:uid="{00000000-0005-0000-0000-00001B4A0000}"/>
    <cellStyle name="Eingabe 3 6 3 3 3 2 2" xfId="19531" xr:uid="{00000000-0005-0000-0000-00001C4A0000}"/>
    <cellStyle name="Eingabe 3 6 3 3 3 2 3" xfId="31258" xr:uid="{00000000-0005-0000-0000-00001D4A0000}"/>
    <cellStyle name="Eingabe 3 6 3 3 3 3" xfId="11708" xr:uid="{00000000-0005-0000-0000-00001E4A0000}"/>
    <cellStyle name="Eingabe 3 6 3 3 3 3 2" xfId="23436" xr:uid="{00000000-0005-0000-0000-00001F4A0000}"/>
    <cellStyle name="Eingabe 3 6 3 3 3 3 3" xfId="35163" xr:uid="{00000000-0005-0000-0000-0000204A0000}"/>
    <cellStyle name="Eingabe 3 6 3 3 3 4" xfId="15626" xr:uid="{00000000-0005-0000-0000-0000214A0000}"/>
    <cellStyle name="Eingabe 3 6 3 3 3 5" xfId="27353" xr:uid="{00000000-0005-0000-0000-0000224A0000}"/>
    <cellStyle name="Eingabe 3 6 3 3 4" xfId="5207" xr:uid="{00000000-0005-0000-0000-0000234A0000}"/>
    <cellStyle name="Eingabe 3 6 3 3 4 2" xfId="16935" xr:uid="{00000000-0005-0000-0000-0000244A0000}"/>
    <cellStyle name="Eingabe 3 6 3 3 4 3" xfId="28662" xr:uid="{00000000-0005-0000-0000-0000254A0000}"/>
    <cellStyle name="Eingabe 3 6 3 3 5" xfId="9112" xr:uid="{00000000-0005-0000-0000-0000264A0000}"/>
    <cellStyle name="Eingabe 3 6 3 3 5 2" xfId="20840" xr:uid="{00000000-0005-0000-0000-0000274A0000}"/>
    <cellStyle name="Eingabe 3 6 3 3 5 3" xfId="32567" xr:uid="{00000000-0005-0000-0000-0000284A0000}"/>
    <cellStyle name="Eingabe 3 6 3 3 6" xfId="13030" xr:uid="{00000000-0005-0000-0000-0000294A0000}"/>
    <cellStyle name="Eingabe 3 6 3 3 7" xfId="24757" xr:uid="{00000000-0005-0000-0000-00002A4A0000}"/>
    <cellStyle name="Eingabe 3 6 3 4" xfId="1742" xr:uid="{00000000-0005-0000-0000-00002B4A0000}"/>
    <cellStyle name="Eingabe 3 6 3 4 2" xfId="5647" xr:uid="{00000000-0005-0000-0000-00002C4A0000}"/>
    <cellStyle name="Eingabe 3 6 3 4 2 2" xfId="17375" xr:uid="{00000000-0005-0000-0000-00002D4A0000}"/>
    <cellStyle name="Eingabe 3 6 3 4 2 3" xfId="29102" xr:uid="{00000000-0005-0000-0000-00002E4A0000}"/>
    <cellStyle name="Eingabe 3 6 3 4 3" xfId="9552" xr:uid="{00000000-0005-0000-0000-00002F4A0000}"/>
    <cellStyle name="Eingabe 3 6 3 4 3 2" xfId="21280" xr:uid="{00000000-0005-0000-0000-0000304A0000}"/>
    <cellStyle name="Eingabe 3 6 3 4 3 3" xfId="33007" xr:uid="{00000000-0005-0000-0000-0000314A0000}"/>
    <cellStyle name="Eingabe 3 6 3 4 4" xfId="13470" xr:uid="{00000000-0005-0000-0000-0000324A0000}"/>
    <cellStyle name="Eingabe 3 6 3 4 5" xfId="25197" xr:uid="{00000000-0005-0000-0000-0000334A0000}"/>
    <cellStyle name="Eingabe 3 6 3 5" xfId="3040" xr:uid="{00000000-0005-0000-0000-0000344A0000}"/>
    <cellStyle name="Eingabe 3 6 3 5 2" xfId="6945" xr:uid="{00000000-0005-0000-0000-0000354A0000}"/>
    <cellStyle name="Eingabe 3 6 3 5 2 2" xfId="18673" xr:uid="{00000000-0005-0000-0000-0000364A0000}"/>
    <cellStyle name="Eingabe 3 6 3 5 2 3" xfId="30400" xr:uid="{00000000-0005-0000-0000-0000374A0000}"/>
    <cellStyle name="Eingabe 3 6 3 5 3" xfId="10850" xr:uid="{00000000-0005-0000-0000-0000384A0000}"/>
    <cellStyle name="Eingabe 3 6 3 5 3 2" xfId="22578" xr:uid="{00000000-0005-0000-0000-0000394A0000}"/>
    <cellStyle name="Eingabe 3 6 3 5 3 3" xfId="34305" xr:uid="{00000000-0005-0000-0000-00003A4A0000}"/>
    <cellStyle name="Eingabe 3 6 3 5 4" xfId="14768" xr:uid="{00000000-0005-0000-0000-00003B4A0000}"/>
    <cellStyle name="Eingabe 3 6 3 5 5" xfId="26495" xr:uid="{00000000-0005-0000-0000-00003C4A0000}"/>
    <cellStyle name="Eingabe 3 6 3 6" xfId="4349" xr:uid="{00000000-0005-0000-0000-00003D4A0000}"/>
    <cellStyle name="Eingabe 3 6 3 6 2" xfId="16077" xr:uid="{00000000-0005-0000-0000-00003E4A0000}"/>
    <cellStyle name="Eingabe 3 6 3 6 3" xfId="27804" xr:uid="{00000000-0005-0000-0000-00003F4A0000}"/>
    <cellStyle name="Eingabe 3 6 3 7" xfId="8254" xr:uid="{00000000-0005-0000-0000-0000404A0000}"/>
    <cellStyle name="Eingabe 3 6 3 7 2" xfId="19982" xr:uid="{00000000-0005-0000-0000-0000414A0000}"/>
    <cellStyle name="Eingabe 3 6 3 7 3" xfId="31709" xr:uid="{00000000-0005-0000-0000-0000424A0000}"/>
    <cellStyle name="Eingabe 3 6 3 8" xfId="12172" xr:uid="{00000000-0005-0000-0000-0000434A0000}"/>
    <cellStyle name="Eingabe 3 6 3 9" xfId="23899" xr:uid="{00000000-0005-0000-0000-0000444A0000}"/>
    <cellStyle name="Eingabe 3 6 4" xfId="543" xr:uid="{00000000-0005-0000-0000-0000454A0000}"/>
    <cellStyle name="Eingabe 3 6 4 2" xfId="972" xr:uid="{00000000-0005-0000-0000-0000464A0000}"/>
    <cellStyle name="Eingabe 3 6 4 2 2" xfId="2270" xr:uid="{00000000-0005-0000-0000-0000474A0000}"/>
    <cellStyle name="Eingabe 3 6 4 2 2 2" xfId="6175" xr:uid="{00000000-0005-0000-0000-0000484A0000}"/>
    <cellStyle name="Eingabe 3 6 4 2 2 2 2" xfId="17903" xr:uid="{00000000-0005-0000-0000-0000494A0000}"/>
    <cellStyle name="Eingabe 3 6 4 2 2 2 3" xfId="29630" xr:uid="{00000000-0005-0000-0000-00004A4A0000}"/>
    <cellStyle name="Eingabe 3 6 4 2 2 3" xfId="10080" xr:uid="{00000000-0005-0000-0000-00004B4A0000}"/>
    <cellStyle name="Eingabe 3 6 4 2 2 3 2" xfId="21808" xr:uid="{00000000-0005-0000-0000-00004C4A0000}"/>
    <cellStyle name="Eingabe 3 6 4 2 2 3 3" xfId="33535" xr:uid="{00000000-0005-0000-0000-00004D4A0000}"/>
    <cellStyle name="Eingabe 3 6 4 2 2 4" xfId="13998" xr:uid="{00000000-0005-0000-0000-00004E4A0000}"/>
    <cellStyle name="Eingabe 3 6 4 2 2 5" xfId="25725" xr:uid="{00000000-0005-0000-0000-00004F4A0000}"/>
    <cellStyle name="Eingabe 3 6 4 2 3" xfId="3568" xr:uid="{00000000-0005-0000-0000-0000504A0000}"/>
    <cellStyle name="Eingabe 3 6 4 2 3 2" xfId="7473" xr:uid="{00000000-0005-0000-0000-0000514A0000}"/>
    <cellStyle name="Eingabe 3 6 4 2 3 2 2" xfId="19201" xr:uid="{00000000-0005-0000-0000-0000524A0000}"/>
    <cellStyle name="Eingabe 3 6 4 2 3 2 3" xfId="30928" xr:uid="{00000000-0005-0000-0000-0000534A0000}"/>
    <cellStyle name="Eingabe 3 6 4 2 3 3" xfId="11378" xr:uid="{00000000-0005-0000-0000-0000544A0000}"/>
    <cellStyle name="Eingabe 3 6 4 2 3 3 2" xfId="23106" xr:uid="{00000000-0005-0000-0000-0000554A0000}"/>
    <cellStyle name="Eingabe 3 6 4 2 3 3 3" xfId="34833" xr:uid="{00000000-0005-0000-0000-0000564A0000}"/>
    <cellStyle name="Eingabe 3 6 4 2 3 4" xfId="15296" xr:uid="{00000000-0005-0000-0000-0000574A0000}"/>
    <cellStyle name="Eingabe 3 6 4 2 3 5" xfId="27023" xr:uid="{00000000-0005-0000-0000-0000584A0000}"/>
    <cellStyle name="Eingabe 3 6 4 2 4" xfId="4877" xr:uid="{00000000-0005-0000-0000-0000594A0000}"/>
    <cellStyle name="Eingabe 3 6 4 2 4 2" xfId="16605" xr:uid="{00000000-0005-0000-0000-00005A4A0000}"/>
    <cellStyle name="Eingabe 3 6 4 2 4 3" xfId="28332" xr:uid="{00000000-0005-0000-0000-00005B4A0000}"/>
    <cellStyle name="Eingabe 3 6 4 2 5" xfId="8782" xr:uid="{00000000-0005-0000-0000-00005C4A0000}"/>
    <cellStyle name="Eingabe 3 6 4 2 5 2" xfId="20510" xr:uid="{00000000-0005-0000-0000-00005D4A0000}"/>
    <cellStyle name="Eingabe 3 6 4 2 5 3" xfId="32237" xr:uid="{00000000-0005-0000-0000-00005E4A0000}"/>
    <cellStyle name="Eingabe 3 6 4 2 6" xfId="12700" xr:uid="{00000000-0005-0000-0000-00005F4A0000}"/>
    <cellStyle name="Eingabe 3 6 4 2 7" xfId="24427" xr:uid="{00000000-0005-0000-0000-0000604A0000}"/>
    <cellStyle name="Eingabe 3 6 4 3" xfId="1401" xr:uid="{00000000-0005-0000-0000-0000614A0000}"/>
    <cellStyle name="Eingabe 3 6 4 3 2" xfId="2699" xr:uid="{00000000-0005-0000-0000-0000624A0000}"/>
    <cellStyle name="Eingabe 3 6 4 3 2 2" xfId="6604" xr:uid="{00000000-0005-0000-0000-0000634A0000}"/>
    <cellStyle name="Eingabe 3 6 4 3 2 2 2" xfId="18332" xr:uid="{00000000-0005-0000-0000-0000644A0000}"/>
    <cellStyle name="Eingabe 3 6 4 3 2 2 3" xfId="30059" xr:uid="{00000000-0005-0000-0000-0000654A0000}"/>
    <cellStyle name="Eingabe 3 6 4 3 2 3" xfId="10509" xr:uid="{00000000-0005-0000-0000-0000664A0000}"/>
    <cellStyle name="Eingabe 3 6 4 3 2 3 2" xfId="22237" xr:uid="{00000000-0005-0000-0000-0000674A0000}"/>
    <cellStyle name="Eingabe 3 6 4 3 2 3 3" xfId="33964" xr:uid="{00000000-0005-0000-0000-0000684A0000}"/>
    <cellStyle name="Eingabe 3 6 4 3 2 4" xfId="14427" xr:uid="{00000000-0005-0000-0000-0000694A0000}"/>
    <cellStyle name="Eingabe 3 6 4 3 2 5" xfId="26154" xr:uid="{00000000-0005-0000-0000-00006A4A0000}"/>
    <cellStyle name="Eingabe 3 6 4 3 3" xfId="3997" xr:uid="{00000000-0005-0000-0000-00006B4A0000}"/>
    <cellStyle name="Eingabe 3 6 4 3 3 2" xfId="7902" xr:uid="{00000000-0005-0000-0000-00006C4A0000}"/>
    <cellStyle name="Eingabe 3 6 4 3 3 2 2" xfId="19630" xr:uid="{00000000-0005-0000-0000-00006D4A0000}"/>
    <cellStyle name="Eingabe 3 6 4 3 3 2 3" xfId="31357" xr:uid="{00000000-0005-0000-0000-00006E4A0000}"/>
    <cellStyle name="Eingabe 3 6 4 3 3 3" xfId="11807" xr:uid="{00000000-0005-0000-0000-00006F4A0000}"/>
    <cellStyle name="Eingabe 3 6 4 3 3 3 2" xfId="23535" xr:uid="{00000000-0005-0000-0000-0000704A0000}"/>
    <cellStyle name="Eingabe 3 6 4 3 3 3 3" xfId="35262" xr:uid="{00000000-0005-0000-0000-0000714A0000}"/>
    <cellStyle name="Eingabe 3 6 4 3 3 4" xfId="15725" xr:uid="{00000000-0005-0000-0000-0000724A0000}"/>
    <cellStyle name="Eingabe 3 6 4 3 3 5" xfId="27452" xr:uid="{00000000-0005-0000-0000-0000734A0000}"/>
    <cellStyle name="Eingabe 3 6 4 3 4" xfId="5306" xr:uid="{00000000-0005-0000-0000-0000744A0000}"/>
    <cellStyle name="Eingabe 3 6 4 3 4 2" xfId="17034" xr:uid="{00000000-0005-0000-0000-0000754A0000}"/>
    <cellStyle name="Eingabe 3 6 4 3 4 3" xfId="28761" xr:uid="{00000000-0005-0000-0000-0000764A0000}"/>
    <cellStyle name="Eingabe 3 6 4 3 5" xfId="9211" xr:uid="{00000000-0005-0000-0000-0000774A0000}"/>
    <cellStyle name="Eingabe 3 6 4 3 5 2" xfId="20939" xr:uid="{00000000-0005-0000-0000-0000784A0000}"/>
    <cellStyle name="Eingabe 3 6 4 3 5 3" xfId="32666" xr:uid="{00000000-0005-0000-0000-0000794A0000}"/>
    <cellStyle name="Eingabe 3 6 4 3 6" xfId="13129" xr:uid="{00000000-0005-0000-0000-00007A4A0000}"/>
    <cellStyle name="Eingabe 3 6 4 3 7" xfId="24856" xr:uid="{00000000-0005-0000-0000-00007B4A0000}"/>
    <cellStyle name="Eingabe 3 6 4 4" xfId="1841" xr:uid="{00000000-0005-0000-0000-00007C4A0000}"/>
    <cellStyle name="Eingabe 3 6 4 4 2" xfId="5746" xr:uid="{00000000-0005-0000-0000-00007D4A0000}"/>
    <cellStyle name="Eingabe 3 6 4 4 2 2" xfId="17474" xr:uid="{00000000-0005-0000-0000-00007E4A0000}"/>
    <cellStyle name="Eingabe 3 6 4 4 2 3" xfId="29201" xr:uid="{00000000-0005-0000-0000-00007F4A0000}"/>
    <cellStyle name="Eingabe 3 6 4 4 3" xfId="9651" xr:uid="{00000000-0005-0000-0000-0000804A0000}"/>
    <cellStyle name="Eingabe 3 6 4 4 3 2" xfId="21379" xr:uid="{00000000-0005-0000-0000-0000814A0000}"/>
    <cellStyle name="Eingabe 3 6 4 4 3 3" xfId="33106" xr:uid="{00000000-0005-0000-0000-0000824A0000}"/>
    <cellStyle name="Eingabe 3 6 4 4 4" xfId="13569" xr:uid="{00000000-0005-0000-0000-0000834A0000}"/>
    <cellStyle name="Eingabe 3 6 4 4 5" xfId="25296" xr:uid="{00000000-0005-0000-0000-0000844A0000}"/>
    <cellStyle name="Eingabe 3 6 4 5" xfId="3139" xr:uid="{00000000-0005-0000-0000-0000854A0000}"/>
    <cellStyle name="Eingabe 3 6 4 5 2" xfId="7044" xr:uid="{00000000-0005-0000-0000-0000864A0000}"/>
    <cellStyle name="Eingabe 3 6 4 5 2 2" xfId="18772" xr:uid="{00000000-0005-0000-0000-0000874A0000}"/>
    <cellStyle name="Eingabe 3 6 4 5 2 3" xfId="30499" xr:uid="{00000000-0005-0000-0000-0000884A0000}"/>
    <cellStyle name="Eingabe 3 6 4 5 3" xfId="10949" xr:uid="{00000000-0005-0000-0000-0000894A0000}"/>
    <cellStyle name="Eingabe 3 6 4 5 3 2" xfId="22677" xr:uid="{00000000-0005-0000-0000-00008A4A0000}"/>
    <cellStyle name="Eingabe 3 6 4 5 3 3" xfId="34404" xr:uid="{00000000-0005-0000-0000-00008B4A0000}"/>
    <cellStyle name="Eingabe 3 6 4 5 4" xfId="14867" xr:uid="{00000000-0005-0000-0000-00008C4A0000}"/>
    <cellStyle name="Eingabe 3 6 4 5 5" xfId="26594" xr:uid="{00000000-0005-0000-0000-00008D4A0000}"/>
    <cellStyle name="Eingabe 3 6 4 6" xfId="4448" xr:uid="{00000000-0005-0000-0000-00008E4A0000}"/>
    <cellStyle name="Eingabe 3 6 4 6 2" xfId="16176" xr:uid="{00000000-0005-0000-0000-00008F4A0000}"/>
    <cellStyle name="Eingabe 3 6 4 6 3" xfId="27903" xr:uid="{00000000-0005-0000-0000-0000904A0000}"/>
    <cellStyle name="Eingabe 3 6 4 7" xfId="8353" xr:uid="{00000000-0005-0000-0000-0000914A0000}"/>
    <cellStyle name="Eingabe 3 6 4 7 2" xfId="20081" xr:uid="{00000000-0005-0000-0000-0000924A0000}"/>
    <cellStyle name="Eingabe 3 6 4 7 3" xfId="31808" xr:uid="{00000000-0005-0000-0000-0000934A0000}"/>
    <cellStyle name="Eingabe 3 6 4 8" xfId="12271" xr:uid="{00000000-0005-0000-0000-0000944A0000}"/>
    <cellStyle name="Eingabe 3 6 4 9" xfId="23998" xr:uid="{00000000-0005-0000-0000-0000954A0000}"/>
    <cellStyle name="Eingabe 3 6 5" xfId="619" xr:uid="{00000000-0005-0000-0000-0000964A0000}"/>
    <cellStyle name="Eingabe 3 6 5 2" xfId="1917" xr:uid="{00000000-0005-0000-0000-0000974A0000}"/>
    <cellStyle name="Eingabe 3 6 5 2 2" xfId="5822" xr:uid="{00000000-0005-0000-0000-0000984A0000}"/>
    <cellStyle name="Eingabe 3 6 5 2 2 2" xfId="17550" xr:uid="{00000000-0005-0000-0000-0000994A0000}"/>
    <cellStyle name="Eingabe 3 6 5 2 2 3" xfId="29277" xr:uid="{00000000-0005-0000-0000-00009A4A0000}"/>
    <cellStyle name="Eingabe 3 6 5 2 3" xfId="9727" xr:uid="{00000000-0005-0000-0000-00009B4A0000}"/>
    <cellStyle name="Eingabe 3 6 5 2 3 2" xfId="21455" xr:uid="{00000000-0005-0000-0000-00009C4A0000}"/>
    <cellStyle name="Eingabe 3 6 5 2 3 3" xfId="33182" xr:uid="{00000000-0005-0000-0000-00009D4A0000}"/>
    <cellStyle name="Eingabe 3 6 5 2 4" xfId="13645" xr:uid="{00000000-0005-0000-0000-00009E4A0000}"/>
    <cellStyle name="Eingabe 3 6 5 2 5" xfId="25372" xr:uid="{00000000-0005-0000-0000-00009F4A0000}"/>
    <cellStyle name="Eingabe 3 6 5 3" xfId="3215" xr:uid="{00000000-0005-0000-0000-0000A04A0000}"/>
    <cellStyle name="Eingabe 3 6 5 3 2" xfId="7120" xr:uid="{00000000-0005-0000-0000-0000A14A0000}"/>
    <cellStyle name="Eingabe 3 6 5 3 2 2" xfId="18848" xr:uid="{00000000-0005-0000-0000-0000A24A0000}"/>
    <cellStyle name="Eingabe 3 6 5 3 2 3" xfId="30575" xr:uid="{00000000-0005-0000-0000-0000A34A0000}"/>
    <cellStyle name="Eingabe 3 6 5 3 3" xfId="11025" xr:uid="{00000000-0005-0000-0000-0000A44A0000}"/>
    <cellStyle name="Eingabe 3 6 5 3 3 2" xfId="22753" xr:uid="{00000000-0005-0000-0000-0000A54A0000}"/>
    <cellStyle name="Eingabe 3 6 5 3 3 3" xfId="34480" xr:uid="{00000000-0005-0000-0000-0000A64A0000}"/>
    <cellStyle name="Eingabe 3 6 5 3 4" xfId="14943" xr:uid="{00000000-0005-0000-0000-0000A74A0000}"/>
    <cellStyle name="Eingabe 3 6 5 3 5" xfId="26670" xr:uid="{00000000-0005-0000-0000-0000A84A0000}"/>
    <cellStyle name="Eingabe 3 6 5 4" xfId="4524" xr:uid="{00000000-0005-0000-0000-0000A94A0000}"/>
    <cellStyle name="Eingabe 3 6 5 4 2" xfId="16252" xr:uid="{00000000-0005-0000-0000-0000AA4A0000}"/>
    <cellStyle name="Eingabe 3 6 5 4 3" xfId="27979" xr:uid="{00000000-0005-0000-0000-0000AB4A0000}"/>
    <cellStyle name="Eingabe 3 6 5 5" xfId="8429" xr:uid="{00000000-0005-0000-0000-0000AC4A0000}"/>
    <cellStyle name="Eingabe 3 6 5 5 2" xfId="20157" xr:uid="{00000000-0005-0000-0000-0000AD4A0000}"/>
    <cellStyle name="Eingabe 3 6 5 5 3" xfId="31884" xr:uid="{00000000-0005-0000-0000-0000AE4A0000}"/>
    <cellStyle name="Eingabe 3 6 5 6" xfId="12347" xr:uid="{00000000-0005-0000-0000-0000AF4A0000}"/>
    <cellStyle name="Eingabe 3 6 5 7" xfId="24074" xr:uid="{00000000-0005-0000-0000-0000B04A0000}"/>
    <cellStyle name="Eingabe 3 6 6" xfId="1048" xr:uid="{00000000-0005-0000-0000-0000B14A0000}"/>
    <cellStyle name="Eingabe 3 6 6 2" xfId="2346" xr:uid="{00000000-0005-0000-0000-0000B24A0000}"/>
    <cellStyle name="Eingabe 3 6 6 2 2" xfId="6251" xr:uid="{00000000-0005-0000-0000-0000B34A0000}"/>
    <cellStyle name="Eingabe 3 6 6 2 2 2" xfId="17979" xr:uid="{00000000-0005-0000-0000-0000B44A0000}"/>
    <cellStyle name="Eingabe 3 6 6 2 2 3" xfId="29706" xr:uid="{00000000-0005-0000-0000-0000B54A0000}"/>
    <cellStyle name="Eingabe 3 6 6 2 3" xfId="10156" xr:uid="{00000000-0005-0000-0000-0000B64A0000}"/>
    <cellStyle name="Eingabe 3 6 6 2 3 2" xfId="21884" xr:uid="{00000000-0005-0000-0000-0000B74A0000}"/>
    <cellStyle name="Eingabe 3 6 6 2 3 3" xfId="33611" xr:uid="{00000000-0005-0000-0000-0000B84A0000}"/>
    <cellStyle name="Eingabe 3 6 6 2 4" xfId="14074" xr:uid="{00000000-0005-0000-0000-0000B94A0000}"/>
    <cellStyle name="Eingabe 3 6 6 2 5" xfId="25801" xr:uid="{00000000-0005-0000-0000-0000BA4A0000}"/>
    <cellStyle name="Eingabe 3 6 6 3" xfId="3644" xr:uid="{00000000-0005-0000-0000-0000BB4A0000}"/>
    <cellStyle name="Eingabe 3 6 6 3 2" xfId="7549" xr:uid="{00000000-0005-0000-0000-0000BC4A0000}"/>
    <cellStyle name="Eingabe 3 6 6 3 2 2" xfId="19277" xr:uid="{00000000-0005-0000-0000-0000BD4A0000}"/>
    <cellStyle name="Eingabe 3 6 6 3 2 3" xfId="31004" xr:uid="{00000000-0005-0000-0000-0000BE4A0000}"/>
    <cellStyle name="Eingabe 3 6 6 3 3" xfId="11454" xr:uid="{00000000-0005-0000-0000-0000BF4A0000}"/>
    <cellStyle name="Eingabe 3 6 6 3 3 2" xfId="23182" xr:uid="{00000000-0005-0000-0000-0000C04A0000}"/>
    <cellStyle name="Eingabe 3 6 6 3 3 3" xfId="34909" xr:uid="{00000000-0005-0000-0000-0000C14A0000}"/>
    <cellStyle name="Eingabe 3 6 6 3 4" xfId="15372" xr:uid="{00000000-0005-0000-0000-0000C24A0000}"/>
    <cellStyle name="Eingabe 3 6 6 3 5" xfId="27099" xr:uid="{00000000-0005-0000-0000-0000C34A0000}"/>
    <cellStyle name="Eingabe 3 6 6 4" xfId="4953" xr:uid="{00000000-0005-0000-0000-0000C44A0000}"/>
    <cellStyle name="Eingabe 3 6 6 4 2" xfId="16681" xr:uid="{00000000-0005-0000-0000-0000C54A0000}"/>
    <cellStyle name="Eingabe 3 6 6 4 3" xfId="28408" xr:uid="{00000000-0005-0000-0000-0000C64A0000}"/>
    <cellStyle name="Eingabe 3 6 6 5" xfId="8858" xr:uid="{00000000-0005-0000-0000-0000C74A0000}"/>
    <cellStyle name="Eingabe 3 6 6 5 2" xfId="20586" xr:uid="{00000000-0005-0000-0000-0000C84A0000}"/>
    <cellStyle name="Eingabe 3 6 6 5 3" xfId="32313" xr:uid="{00000000-0005-0000-0000-0000C94A0000}"/>
    <cellStyle name="Eingabe 3 6 6 6" xfId="12776" xr:uid="{00000000-0005-0000-0000-0000CA4A0000}"/>
    <cellStyle name="Eingabe 3 6 6 7" xfId="24503" xr:uid="{00000000-0005-0000-0000-0000CB4A0000}"/>
    <cellStyle name="Eingabe 3 6 7" xfId="1488" xr:uid="{00000000-0005-0000-0000-0000CC4A0000}"/>
    <cellStyle name="Eingabe 3 6 7 2" xfId="5393" xr:uid="{00000000-0005-0000-0000-0000CD4A0000}"/>
    <cellStyle name="Eingabe 3 6 7 2 2" xfId="17121" xr:uid="{00000000-0005-0000-0000-0000CE4A0000}"/>
    <cellStyle name="Eingabe 3 6 7 2 3" xfId="28848" xr:uid="{00000000-0005-0000-0000-0000CF4A0000}"/>
    <cellStyle name="Eingabe 3 6 7 3" xfId="9298" xr:uid="{00000000-0005-0000-0000-0000D04A0000}"/>
    <cellStyle name="Eingabe 3 6 7 3 2" xfId="21026" xr:uid="{00000000-0005-0000-0000-0000D14A0000}"/>
    <cellStyle name="Eingabe 3 6 7 3 3" xfId="32753" xr:uid="{00000000-0005-0000-0000-0000D24A0000}"/>
    <cellStyle name="Eingabe 3 6 7 4" xfId="13216" xr:uid="{00000000-0005-0000-0000-0000D34A0000}"/>
    <cellStyle name="Eingabe 3 6 7 5" xfId="24943" xr:uid="{00000000-0005-0000-0000-0000D44A0000}"/>
    <cellStyle name="Eingabe 3 6 8" xfId="2786" xr:uid="{00000000-0005-0000-0000-0000D54A0000}"/>
    <cellStyle name="Eingabe 3 6 8 2" xfId="6691" xr:uid="{00000000-0005-0000-0000-0000D64A0000}"/>
    <cellStyle name="Eingabe 3 6 8 2 2" xfId="18419" xr:uid="{00000000-0005-0000-0000-0000D74A0000}"/>
    <cellStyle name="Eingabe 3 6 8 2 3" xfId="30146" xr:uid="{00000000-0005-0000-0000-0000D84A0000}"/>
    <cellStyle name="Eingabe 3 6 8 3" xfId="10596" xr:uid="{00000000-0005-0000-0000-0000D94A0000}"/>
    <cellStyle name="Eingabe 3 6 8 3 2" xfId="22324" xr:uid="{00000000-0005-0000-0000-0000DA4A0000}"/>
    <cellStyle name="Eingabe 3 6 8 3 3" xfId="34051" xr:uid="{00000000-0005-0000-0000-0000DB4A0000}"/>
    <cellStyle name="Eingabe 3 6 8 4" xfId="14514" xr:uid="{00000000-0005-0000-0000-0000DC4A0000}"/>
    <cellStyle name="Eingabe 3 6 8 5" xfId="26241" xr:uid="{00000000-0005-0000-0000-0000DD4A0000}"/>
    <cellStyle name="Eingabe 3 6 9" xfId="4095" xr:uid="{00000000-0005-0000-0000-0000DE4A0000}"/>
    <cellStyle name="Eingabe 3 6 9 2" xfId="15823" xr:uid="{00000000-0005-0000-0000-0000DF4A0000}"/>
    <cellStyle name="Eingabe 3 6 9 3" xfId="27550" xr:uid="{00000000-0005-0000-0000-0000E04A0000}"/>
    <cellStyle name="Eingabe 3 7" xfId="266" xr:uid="{00000000-0005-0000-0000-0000E14A0000}"/>
    <cellStyle name="Eingabe 3 7 2" xfId="695" xr:uid="{00000000-0005-0000-0000-0000E24A0000}"/>
    <cellStyle name="Eingabe 3 7 2 2" xfId="1993" xr:uid="{00000000-0005-0000-0000-0000E34A0000}"/>
    <cellStyle name="Eingabe 3 7 2 2 2" xfId="5898" xr:uid="{00000000-0005-0000-0000-0000E44A0000}"/>
    <cellStyle name="Eingabe 3 7 2 2 2 2" xfId="17626" xr:uid="{00000000-0005-0000-0000-0000E54A0000}"/>
    <cellStyle name="Eingabe 3 7 2 2 2 3" xfId="29353" xr:uid="{00000000-0005-0000-0000-0000E64A0000}"/>
    <cellStyle name="Eingabe 3 7 2 2 3" xfId="9803" xr:uid="{00000000-0005-0000-0000-0000E74A0000}"/>
    <cellStyle name="Eingabe 3 7 2 2 3 2" xfId="21531" xr:uid="{00000000-0005-0000-0000-0000E84A0000}"/>
    <cellStyle name="Eingabe 3 7 2 2 3 3" xfId="33258" xr:uid="{00000000-0005-0000-0000-0000E94A0000}"/>
    <cellStyle name="Eingabe 3 7 2 2 4" xfId="13721" xr:uid="{00000000-0005-0000-0000-0000EA4A0000}"/>
    <cellStyle name="Eingabe 3 7 2 2 5" xfId="25448" xr:uid="{00000000-0005-0000-0000-0000EB4A0000}"/>
    <cellStyle name="Eingabe 3 7 2 3" xfId="3291" xr:uid="{00000000-0005-0000-0000-0000EC4A0000}"/>
    <cellStyle name="Eingabe 3 7 2 3 2" xfId="7196" xr:uid="{00000000-0005-0000-0000-0000ED4A0000}"/>
    <cellStyle name="Eingabe 3 7 2 3 2 2" xfId="18924" xr:uid="{00000000-0005-0000-0000-0000EE4A0000}"/>
    <cellStyle name="Eingabe 3 7 2 3 2 3" xfId="30651" xr:uid="{00000000-0005-0000-0000-0000EF4A0000}"/>
    <cellStyle name="Eingabe 3 7 2 3 3" xfId="11101" xr:uid="{00000000-0005-0000-0000-0000F04A0000}"/>
    <cellStyle name="Eingabe 3 7 2 3 3 2" xfId="22829" xr:uid="{00000000-0005-0000-0000-0000F14A0000}"/>
    <cellStyle name="Eingabe 3 7 2 3 3 3" xfId="34556" xr:uid="{00000000-0005-0000-0000-0000F24A0000}"/>
    <cellStyle name="Eingabe 3 7 2 3 4" xfId="15019" xr:uid="{00000000-0005-0000-0000-0000F34A0000}"/>
    <cellStyle name="Eingabe 3 7 2 3 5" xfId="26746" xr:uid="{00000000-0005-0000-0000-0000F44A0000}"/>
    <cellStyle name="Eingabe 3 7 2 4" xfId="4600" xr:uid="{00000000-0005-0000-0000-0000F54A0000}"/>
    <cellStyle name="Eingabe 3 7 2 4 2" xfId="16328" xr:uid="{00000000-0005-0000-0000-0000F64A0000}"/>
    <cellStyle name="Eingabe 3 7 2 4 3" xfId="28055" xr:uid="{00000000-0005-0000-0000-0000F74A0000}"/>
    <cellStyle name="Eingabe 3 7 2 5" xfId="8505" xr:uid="{00000000-0005-0000-0000-0000F84A0000}"/>
    <cellStyle name="Eingabe 3 7 2 5 2" xfId="20233" xr:uid="{00000000-0005-0000-0000-0000F94A0000}"/>
    <cellStyle name="Eingabe 3 7 2 5 3" xfId="31960" xr:uid="{00000000-0005-0000-0000-0000FA4A0000}"/>
    <cellStyle name="Eingabe 3 7 2 6" xfId="12423" xr:uid="{00000000-0005-0000-0000-0000FB4A0000}"/>
    <cellStyle name="Eingabe 3 7 2 7" xfId="24150" xr:uid="{00000000-0005-0000-0000-0000FC4A0000}"/>
    <cellStyle name="Eingabe 3 7 3" xfId="1124" xr:uid="{00000000-0005-0000-0000-0000FD4A0000}"/>
    <cellStyle name="Eingabe 3 7 3 2" xfId="2422" xr:uid="{00000000-0005-0000-0000-0000FE4A0000}"/>
    <cellStyle name="Eingabe 3 7 3 2 2" xfId="6327" xr:uid="{00000000-0005-0000-0000-0000FF4A0000}"/>
    <cellStyle name="Eingabe 3 7 3 2 2 2" xfId="18055" xr:uid="{00000000-0005-0000-0000-0000004B0000}"/>
    <cellStyle name="Eingabe 3 7 3 2 2 3" xfId="29782" xr:uid="{00000000-0005-0000-0000-0000014B0000}"/>
    <cellStyle name="Eingabe 3 7 3 2 3" xfId="10232" xr:uid="{00000000-0005-0000-0000-0000024B0000}"/>
    <cellStyle name="Eingabe 3 7 3 2 3 2" xfId="21960" xr:uid="{00000000-0005-0000-0000-0000034B0000}"/>
    <cellStyle name="Eingabe 3 7 3 2 3 3" xfId="33687" xr:uid="{00000000-0005-0000-0000-0000044B0000}"/>
    <cellStyle name="Eingabe 3 7 3 2 4" xfId="14150" xr:uid="{00000000-0005-0000-0000-0000054B0000}"/>
    <cellStyle name="Eingabe 3 7 3 2 5" xfId="25877" xr:uid="{00000000-0005-0000-0000-0000064B0000}"/>
    <cellStyle name="Eingabe 3 7 3 3" xfId="3720" xr:uid="{00000000-0005-0000-0000-0000074B0000}"/>
    <cellStyle name="Eingabe 3 7 3 3 2" xfId="7625" xr:uid="{00000000-0005-0000-0000-0000084B0000}"/>
    <cellStyle name="Eingabe 3 7 3 3 2 2" xfId="19353" xr:uid="{00000000-0005-0000-0000-0000094B0000}"/>
    <cellStyle name="Eingabe 3 7 3 3 2 3" xfId="31080" xr:uid="{00000000-0005-0000-0000-00000A4B0000}"/>
    <cellStyle name="Eingabe 3 7 3 3 3" xfId="11530" xr:uid="{00000000-0005-0000-0000-00000B4B0000}"/>
    <cellStyle name="Eingabe 3 7 3 3 3 2" xfId="23258" xr:uid="{00000000-0005-0000-0000-00000C4B0000}"/>
    <cellStyle name="Eingabe 3 7 3 3 3 3" xfId="34985" xr:uid="{00000000-0005-0000-0000-00000D4B0000}"/>
    <cellStyle name="Eingabe 3 7 3 3 4" xfId="15448" xr:uid="{00000000-0005-0000-0000-00000E4B0000}"/>
    <cellStyle name="Eingabe 3 7 3 3 5" xfId="27175" xr:uid="{00000000-0005-0000-0000-00000F4B0000}"/>
    <cellStyle name="Eingabe 3 7 3 4" xfId="5029" xr:uid="{00000000-0005-0000-0000-0000104B0000}"/>
    <cellStyle name="Eingabe 3 7 3 4 2" xfId="16757" xr:uid="{00000000-0005-0000-0000-0000114B0000}"/>
    <cellStyle name="Eingabe 3 7 3 4 3" xfId="28484" xr:uid="{00000000-0005-0000-0000-0000124B0000}"/>
    <cellStyle name="Eingabe 3 7 3 5" xfId="8934" xr:uid="{00000000-0005-0000-0000-0000134B0000}"/>
    <cellStyle name="Eingabe 3 7 3 5 2" xfId="20662" xr:uid="{00000000-0005-0000-0000-0000144B0000}"/>
    <cellStyle name="Eingabe 3 7 3 5 3" xfId="32389" xr:uid="{00000000-0005-0000-0000-0000154B0000}"/>
    <cellStyle name="Eingabe 3 7 3 6" xfId="12852" xr:uid="{00000000-0005-0000-0000-0000164B0000}"/>
    <cellStyle name="Eingabe 3 7 3 7" xfId="24579" xr:uid="{00000000-0005-0000-0000-0000174B0000}"/>
    <cellStyle name="Eingabe 3 7 4" xfId="1564" xr:uid="{00000000-0005-0000-0000-0000184B0000}"/>
    <cellStyle name="Eingabe 3 7 4 2" xfId="5469" xr:uid="{00000000-0005-0000-0000-0000194B0000}"/>
    <cellStyle name="Eingabe 3 7 4 2 2" xfId="17197" xr:uid="{00000000-0005-0000-0000-00001A4B0000}"/>
    <cellStyle name="Eingabe 3 7 4 2 3" xfId="28924" xr:uid="{00000000-0005-0000-0000-00001B4B0000}"/>
    <cellStyle name="Eingabe 3 7 4 3" xfId="9374" xr:uid="{00000000-0005-0000-0000-00001C4B0000}"/>
    <cellStyle name="Eingabe 3 7 4 3 2" xfId="21102" xr:uid="{00000000-0005-0000-0000-00001D4B0000}"/>
    <cellStyle name="Eingabe 3 7 4 3 3" xfId="32829" xr:uid="{00000000-0005-0000-0000-00001E4B0000}"/>
    <cellStyle name="Eingabe 3 7 4 4" xfId="13292" xr:uid="{00000000-0005-0000-0000-00001F4B0000}"/>
    <cellStyle name="Eingabe 3 7 4 5" xfId="25019" xr:uid="{00000000-0005-0000-0000-0000204B0000}"/>
    <cellStyle name="Eingabe 3 7 5" xfId="2862" xr:uid="{00000000-0005-0000-0000-0000214B0000}"/>
    <cellStyle name="Eingabe 3 7 5 2" xfId="6767" xr:uid="{00000000-0005-0000-0000-0000224B0000}"/>
    <cellStyle name="Eingabe 3 7 5 2 2" xfId="18495" xr:uid="{00000000-0005-0000-0000-0000234B0000}"/>
    <cellStyle name="Eingabe 3 7 5 2 3" xfId="30222" xr:uid="{00000000-0005-0000-0000-0000244B0000}"/>
    <cellStyle name="Eingabe 3 7 5 3" xfId="10672" xr:uid="{00000000-0005-0000-0000-0000254B0000}"/>
    <cellStyle name="Eingabe 3 7 5 3 2" xfId="22400" xr:uid="{00000000-0005-0000-0000-0000264B0000}"/>
    <cellStyle name="Eingabe 3 7 5 3 3" xfId="34127" xr:uid="{00000000-0005-0000-0000-0000274B0000}"/>
    <cellStyle name="Eingabe 3 7 5 4" xfId="14590" xr:uid="{00000000-0005-0000-0000-0000284B0000}"/>
    <cellStyle name="Eingabe 3 7 5 5" xfId="26317" xr:uid="{00000000-0005-0000-0000-0000294B0000}"/>
    <cellStyle name="Eingabe 3 7 6" xfId="4171" xr:uid="{00000000-0005-0000-0000-00002A4B0000}"/>
    <cellStyle name="Eingabe 3 7 6 2" xfId="15899" xr:uid="{00000000-0005-0000-0000-00002B4B0000}"/>
    <cellStyle name="Eingabe 3 7 6 3" xfId="27626" xr:uid="{00000000-0005-0000-0000-00002C4B0000}"/>
    <cellStyle name="Eingabe 3 7 7" xfId="8076" xr:uid="{00000000-0005-0000-0000-00002D4B0000}"/>
    <cellStyle name="Eingabe 3 7 7 2" xfId="19804" xr:uid="{00000000-0005-0000-0000-00002E4B0000}"/>
    <cellStyle name="Eingabe 3 7 7 3" xfId="31531" xr:uid="{00000000-0005-0000-0000-00002F4B0000}"/>
    <cellStyle name="Eingabe 3 7 8" xfId="11994" xr:uid="{00000000-0005-0000-0000-0000304B0000}"/>
    <cellStyle name="Eingabe 3 7 9" xfId="23721" xr:uid="{00000000-0005-0000-0000-0000314B0000}"/>
    <cellStyle name="Eingabe 3 8" xfId="198" xr:uid="{00000000-0005-0000-0000-0000324B0000}"/>
    <cellStyle name="Eingabe 3 8 2" xfId="627" xr:uid="{00000000-0005-0000-0000-0000334B0000}"/>
    <cellStyle name="Eingabe 3 8 2 2" xfId="1925" xr:uid="{00000000-0005-0000-0000-0000344B0000}"/>
    <cellStyle name="Eingabe 3 8 2 2 2" xfId="5830" xr:uid="{00000000-0005-0000-0000-0000354B0000}"/>
    <cellStyle name="Eingabe 3 8 2 2 2 2" xfId="17558" xr:uid="{00000000-0005-0000-0000-0000364B0000}"/>
    <cellStyle name="Eingabe 3 8 2 2 2 3" xfId="29285" xr:uid="{00000000-0005-0000-0000-0000374B0000}"/>
    <cellStyle name="Eingabe 3 8 2 2 3" xfId="9735" xr:uid="{00000000-0005-0000-0000-0000384B0000}"/>
    <cellStyle name="Eingabe 3 8 2 2 3 2" xfId="21463" xr:uid="{00000000-0005-0000-0000-0000394B0000}"/>
    <cellStyle name="Eingabe 3 8 2 2 3 3" xfId="33190" xr:uid="{00000000-0005-0000-0000-00003A4B0000}"/>
    <cellStyle name="Eingabe 3 8 2 2 4" xfId="13653" xr:uid="{00000000-0005-0000-0000-00003B4B0000}"/>
    <cellStyle name="Eingabe 3 8 2 2 5" xfId="25380" xr:uid="{00000000-0005-0000-0000-00003C4B0000}"/>
    <cellStyle name="Eingabe 3 8 2 3" xfId="3223" xr:uid="{00000000-0005-0000-0000-00003D4B0000}"/>
    <cellStyle name="Eingabe 3 8 2 3 2" xfId="7128" xr:uid="{00000000-0005-0000-0000-00003E4B0000}"/>
    <cellStyle name="Eingabe 3 8 2 3 2 2" xfId="18856" xr:uid="{00000000-0005-0000-0000-00003F4B0000}"/>
    <cellStyle name="Eingabe 3 8 2 3 2 3" xfId="30583" xr:uid="{00000000-0005-0000-0000-0000404B0000}"/>
    <cellStyle name="Eingabe 3 8 2 3 3" xfId="11033" xr:uid="{00000000-0005-0000-0000-0000414B0000}"/>
    <cellStyle name="Eingabe 3 8 2 3 3 2" xfId="22761" xr:uid="{00000000-0005-0000-0000-0000424B0000}"/>
    <cellStyle name="Eingabe 3 8 2 3 3 3" xfId="34488" xr:uid="{00000000-0005-0000-0000-0000434B0000}"/>
    <cellStyle name="Eingabe 3 8 2 3 4" xfId="14951" xr:uid="{00000000-0005-0000-0000-0000444B0000}"/>
    <cellStyle name="Eingabe 3 8 2 3 5" xfId="26678" xr:uid="{00000000-0005-0000-0000-0000454B0000}"/>
    <cellStyle name="Eingabe 3 8 2 4" xfId="4532" xr:uid="{00000000-0005-0000-0000-0000464B0000}"/>
    <cellStyle name="Eingabe 3 8 2 4 2" xfId="16260" xr:uid="{00000000-0005-0000-0000-0000474B0000}"/>
    <cellStyle name="Eingabe 3 8 2 4 3" xfId="27987" xr:uid="{00000000-0005-0000-0000-0000484B0000}"/>
    <cellStyle name="Eingabe 3 8 2 5" xfId="8437" xr:uid="{00000000-0005-0000-0000-0000494B0000}"/>
    <cellStyle name="Eingabe 3 8 2 5 2" xfId="20165" xr:uid="{00000000-0005-0000-0000-00004A4B0000}"/>
    <cellStyle name="Eingabe 3 8 2 5 3" xfId="31892" xr:uid="{00000000-0005-0000-0000-00004B4B0000}"/>
    <cellStyle name="Eingabe 3 8 2 6" xfId="12355" xr:uid="{00000000-0005-0000-0000-00004C4B0000}"/>
    <cellStyle name="Eingabe 3 8 2 7" xfId="24082" xr:uid="{00000000-0005-0000-0000-00004D4B0000}"/>
    <cellStyle name="Eingabe 3 8 3" xfId="1056" xr:uid="{00000000-0005-0000-0000-00004E4B0000}"/>
    <cellStyle name="Eingabe 3 8 3 2" xfId="2354" xr:uid="{00000000-0005-0000-0000-00004F4B0000}"/>
    <cellStyle name="Eingabe 3 8 3 2 2" xfId="6259" xr:uid="{00000000-0005-0000-0000-0000504B0000}"/>
    <cellStyle name="Eingabe 3 8 3 2 2 2" xfId="17987" xr:uid="{00000000-0005-0000-0000-0000514B0000}"/>
    <cellStyle name="Eingabe 3 8 3 2 2 3" xfId="29714" xr:uid="{00000000-0005-0000-0000-0000524B0000}"/>
    <cellStyle name="Eingabe 3 8 3 2 3" xfId="10164" xr:uid="{00000000-0005-0000-0000-0000534B0000}"/>
    <cellStyle name="Eingabe 3 8 3 2 3 2" xfId="21892" xr:uid="{00000000-0005-0000-0000-0000544B0000}"/>
    <cellStyle name="Eingabe 3 8 3 2 3 3" xfId="33619" xr:uid="{00000000-0005-0000-0000-0000554B0000}"/>
    <cellStyle name="Eingabe 3 8 3 2 4" xfId="14082" xr:uid="{00000000-0005-0000-0000-0000564B0000}"/>
    <cellStyle name="Eingabe 3 8 3 2 5" xfId="25809" xr:uid="{00000000-0005-0000-0000-0000574B0000}"/>
    <cellStyle name="Eingabe 3 8 3 3" xfId="3652" xr:uid="{00000000-0005-0000-0000-0000584B0000}"/>
    <cellStyle name="Eingabe 3 8 3 3 2" xfId="7557" xr:uid="{00000000-0005-0000-0000-0000594B0000}"/>
    <cellStyle name="Eingabe 3 8 3 3 2 2" xfId="19285" xr:uid="{00000000-0005-0000-0000-00005A4B0000}"/>
    <cellStyle name="Eingabe 3 8 3 3 2 3" xfId="31012" xr:uid="{00000000-0005-0000-0000-00005B4B0000}"/>
    <cellStyle name="Eingabe 3 8 3 3 3" xfId="11462" xr:uid="{00000000-0005-0000-0000-00005C4B0000}"/>
    <cellStyle name="Eingabe 3 8 3 3 3 2" xfId="23190" xr:uid="{00000000-0005-0000-0000-00005D4B0000}"/>
    <cellStyle name="Eingabe 3 8 3 3 3 3" xfId="34917" xr:uid="{00000000-0005-0000-0000-00005E4B0000}"/>
    <cellStyle name="Eingabe 3 8 3 3 4" xfId="15380" xr:uid="{00000000-0005-0000-0000-00005F4B0000}"/>
    <cellStyle name="Eingabe 3 8 3 3 5" xfId="27107" xr:uid="{00000000-0005-0000-0000-0000604B0000}"/>
    <cellStyle name="Eingabe 3 8 3 4" xfId="4961" xr:uid="{00000000-0005-0000-0000-0000614B0000}"/>
    <cellStyle name="Eingabe 3 8 3 4 2" xfId="16689" xr:uid="{00000000-0005-0000-0000-0000624B0000}"/>
    <cellStyle name="Eingabe 3 8 3 4 3" xfId="28416" xr:uid="{00000000-0005-0000-0000-0000634B0000}"/>
    <cellStyle name="Eingabe 3 8 3 5" xfId="8866" xr:uid="{00000000-0005-0000-0000-0000644B0000}"/>
    <cellStyle name="Eingabe 3 8 3 5 2" xfId="20594" xr:uid="{00000000-0005-0000-0000-0000654B0000}"/>
    <cellStyle name="Eingabe 3 8 3 5 3" xfId="32321" xr:uid="{00000000-0005-0000-0000-0000664B0000}"/>
    <cellStyle name="Eingabe 3 8 3 6" xfId="12784" xr:uid="{00000000-0005-0000-0000-0000674B0000}"/>
    <cellStyle name="Eingabe 3 8 3 7" xfId="24511" xr:uid="{00000000-0005-0000-0000-0000684B0000}"/>
    <cellStyle name="Eingabe 3 8 4" xfId="1496" xr:uid="{00000000-0005-0000-0000-0000694B0000}"/>
    <cellStyle name="Eingabe 3 8 4 2" xfId="5401" xr:uid="{00000000-0005-0000-0000-00006A4B0000}"/>
    <cellStyle name="Eingabe 3 8 4 2 2" xfId="17129" xr:uid="{00000000-0005-0000-0000-00006B4B0000}"/>
    <cellStyle name="Eingabe 3 8 4 2 3" xfId="28856" xr:uid="{00000000-0005-0000-0000-00006C4B0000}"/>
    <cellStyle name="Eingabe 3 8 4 3" xfId="9306" xr:uid="{00000000-0005-0000-0000-00006D4B0000}"/>
    <cellStyle name="Eingabe 3 8 4 3 2" xfId="21034" xr:uid="{00000000-0005-0000-0000-00006E4B0000}"/>
    <cellStyle name="Eingabe 3 8 4 3 3" xfId="32761" xr:uid="{00000000-0005-0000-0000-00006F4B0000}"/>
    <cellStyle name="Eingabe 3 8 4 4" xfId="13224" xr:uid="{00000000-0005-0000-0000-0000704B0000}"/>
    <cellStyle name="Eingabe 3 8 4 5" xfId="24951" xr:uid="{00000000-0005-0000-0000-0000714B0000}"/>
    <cellStyle name="Eingabe 3 8 5" xfId="2794" xr:uid="{00000000-0005-0000-0000-0000724B0000}"/>
    <cellStyle name="Eingabe 3 8 5 2" xfId="6699" xr:uid="{00000000-0005-0000-0000-0000734B0000}"/>
    <cellStyle name="Eingabe 3 8 5 2 2" xfId="18427" xr:uid="{00000000-0005-0000-0000-0000744B0000}"/>
    <cellStyle name="Eingabe 3 8 5 2 3" xfId="30154" xr:uid="{00000000-0005-0000-0000-0000754B0000}"/>
    <cellStyle name="Eingabe 3 8 5 3" xfId="10604" xr:uid="{00000000-0005-0000-0000-0000764B0000}"/>
    <cellStyle name="Eingabe 3 8 5 3 2" xfId="22332" xr:uid="{00000000-0005-0000-0000-0000774B0000}"/>
    <cellStyle name="Eingabe 3 8 5 3 3" xfId="34059" xr:uid="{00000000-0005-0000-0000-0000784B0000}"/>
    <cellStyle name="Eingabe 3 8 5 4" xfId="14522" xr:uid="{00000000-0005-0000-0000-0000794B0000}"/>
    <cellStyle name="Eingabe 3 8 5 5" xfId="26249" xr:uid="{00000000-0005-0000-0000-00007A4B0000}"/>
    <cellStyle name="Eingabe 3 8 6" xfId="4103" xr:uid="{00000000-0005-0000-0000-00007B4B0000}"/>
    <cellStyle name="Eingabe 3 8 6 2" xfId="15831" xr:uid="{00000000-0005-0000-0000-00007C4B0000}"/>
    <cellStyle name="Eingabe 3 8 6 3" xfId="27558" xr:uid="{00000000-0005-0000-0000-00007D4B0000}"/>
    <cellStyle name="Eingabe 3 8 7" xfId="8008" xr:uid="{00000000-0005-0000-0000-00007E4B0000}"/>
    <cellStyle name="Eingabe 3 8 7 2" xfId="19736" xr:uid="{00000000-0005-0000-0000-00007F4B0000}"/>
    <cellStyle name="Eingabe 3 8 7 3" xfId="31463" xr:uid="{00000000-0005-0000-0000-0000804B0000}"/>
    <cellStyle name="Eingabe 3 8 8" xfId="11926" xr:uid="{00000000-0005-0000-0000-0000814B0000}"/>
    <cellStyle name="Eingabe 3 8 9" xfId="23653" xr:uid="{00000000-0005-0000-0000-0000824B0000}"/>
    <cellStyle name="Eingabe 3 9" xfId="278" xr:uid="{00000000-0005-0000-0000-0000834B0000}"/>
    <cellStyle name="Eingabe 3 9 2" xfId="707" xr:uid="{00000000-0005-0000-0000-0000844B0000}"/>
    <cellStyle name="Eingabe 3 9 2 2" xfId="2005" xr:uid="{00000000-0005-0000-0000-0000854B0000}"/>
    <cellStyle name="Eingabe 3 9 2 2 2" xfId="5910" xr:uid="{00000000-0005-0000-0000-0000864B0000}"/>
    <cellStyle name="Eingabe 3 9 2 2 2 2" xfId="17638" xr:uid="{00000000-0005-0000-0000-0000874B0000}"/>
    <cellStyle name="Eingabe 3 9 2 2 2 3" xfId="29365" xr:uid="{00000000-0005-0000-0000-0000884B0000}"/>
    <cellStyle name="Eingabe 3 9 2 2 3" xfId="9815" xr:uid="{00000000-0005-0000-0000-0000894B0000}"/>
    <cellStyle name="Eingabe 3 9 2 2 3 2" xfId="21543" xr:uid="{00000000-0005-0000-0000-00008A4B0000}"/>
    <cellStyle name="Eingabe 3 9 2 2 3 3" xfId="33270" xr:uid="{00000000-0005-0000-0000-00008B4B0000}"/>
    <cellStyle name="Eingabe 3 9 2 2 4" xfId="13733" xr:uid="{00000000-0005-0000-0000-00008C4B0000}"/>
    <cellStyle name="Eingabe 3 9 2 2 5" xfId="25460" xr:uid="{00000000-0005-0000-0000-00008D4B0000}"/>
    <cellStyle name="Eingabe 3 9 2 3" xfId="3303" xr:uid="{00000000-0005-0000-0000-00008E4B0000}"/>
    <cellStyle name="Eingabe 3 9 2 3 2" xfId="7208" xr:uid="{00000000-0005-0000-0000-00008F4B0000}"/>
    <cellStyle name="Eingabe 3 9 2 3 2 2" xfId="18936" xr:uid="{00000000-0005-0000-0000-0000904B0000}"/>
    <cellStyle name="Eingabe 3 9 2 3 2 3" xfId="30663" xr:uid="{00000000-0005-0000-0000-0000914B0000}"/>
    <cellStyle name="Eingabe 3 9 2 3 3" xfId="11113" xr:uid="{00000000-0005-0000-0000-0000924B0000}"/>
    <cellStyle name="Eingabe 3 9 2 3 3 2" xfId="22841" xr:uid="{00000000-0005-0000-0000-0000934B0000}"/>
    <cellStyle name="Eingabe 3 9 2 3 3 3" xfId="34568" xr:uid="{00000000-0005-0000-0000-0000944B0000}"/>
    <cellStyle name="Eingabe 3 9 2 3 4" xfId="15031" xr:uid="{00000000-0005-0000-0000-0000954B0000}"/>
    <cellStyle name="Eingabe 3 9 2 3 5" xfId="26758" xr:uid="{00000000-0005-0000-0000-0000964B0000}"/>
    <cellStyle name="Eingabe 3 9 2 4" xfId="4612" xr:uid="{00000000-0005-0000-0000-0000974B0000}"/>
    <cellStyle name="Eingabe 3 9 2 4 2" xfId="16340" xr:uid="{00000000-0005-0000-0000-0000984B0000}"/>
    <cellStyle name="Eingabe 3 9 2 4 3" xfId="28067" xr:uid="{00000000-0005-0000-0000-0000994B0000}"/>
    <cellStyle name="Eingabe 3 9 2 5" xfId="8517" xr:uid="{00000000-0005-0000-0000-00009A4B0000}"/>
    <cellStyle name="Eingabe 3 9 2 5 2" xfId="20245" xr:uid="{00000000-0005-0000-0000-00009B4B0000}"/>
    <cellStyle name="Eingabe 3 9 2 5 3" xfId="31972" xr:uid="{00000000-0005-0000-0000-00009C4B0000}"/>
    <cellStyle name="Eingabe 3 9 2 6" xfId="12435" xr:uid="{00000000-0005-0000-0000-00009D4B0000}"/>
    <cellStyle name="Eingabe 3 9 2 7" xfId="24162" xr:uid="{00000000-0005-0000-0000-00009E4B0000}"/>
    <cellStyle name="Eingabe 3 9 3" xfId="1136" xr:uid="{00000000-0005-0000-0000-00009F4B0000}"/>
    <cellStyle name="Eingabe 3 9 3 2" xfId="2434" xr:uid="{00000000-0005-0000-0000-0000A04B0000}"/>
    <cellStyle name="Eingabe 3 9 3 2 2" xfId="6339" xr:uid="{00000000-0005-0000-0000-0000A14B0000}"/>
    <cellStyle name="Eingabe 3 9 3 2 2 2" xfId="18067" xr:uid="{00000000-0005-0000-0000-0000A24B0000}"/>
    <cellStyle name="Eingabe 3 9 3 2 2 3" xfId="29794" xr:uid="{00000000-0005-0000-0000-0000A34B0000}"/>
    <cellStyle name="Eingabe 3 9 3 2 3" xfId="10244" xr:uid="{00000000-0005-0000-0000-0000A44B0000}"/>
    <cellStyle name="Eingabe 3 9 3 2 3 2" xfId="21972" xr:uid="{00000000-0005-0000-0000-0000A54B0000}"/>
    <cellStyle name="Eingabe 3 9 3 2 3 3" xfId="33699" xr:uid="{00000000-0005-0000-0000-0000A64B0000}"/>
    <cellStyle name="Eingabe 3 9 3 2 4" xfId="14162" xr:uid="{00000000-0005-0000-0000-0000A74B0000}"/>
    <cellStyle name="Eingabe 3 9 3 2 5" xfId="25889" xr:uid="{00000000-0005-0000-0000-0000A84B0000}"/>
    <cellStyle name="Eingabe 3 9 3 3" xfId="3732" xr:uid="{00000000-0005-0000-0000-0000A94B0000}"/>
    <cellStyle name="Eingabe 3 9 3 3 2" xfId="7637" xr:uid="{00000000-0005-0000-0000-0000AA4B0000}"/>
    <cellStyle name="Eingabe 3 9 3 3 2 2" xfId="19365" xr:uid="{00000000-0005-0000-0000-0000AB4B0000}"/>
    <cellStyle name="Eingabe 3 9 3 3 2 3" xfId="31092" xr:uid="{00000000-0005-0000-0000-0000AC4B0000}"/>
    <cellStyle name="Eingabe 3 9 3 3 3" xfId="11542" xr:uid="{00000000-0005-0000-0000-0000AD4B0000}"/>
    <cellStyle name="Eingabe 3 9 3 3 3 2" xfId="23270" xr:uid="{00000000-0005-0000-0000-0000AE4B0000}"/>
    <cellStyle name="Eingabe 3 9 3 3 3 3" xfId="34997" xr:uid="{00000000-0005-0000-0000-0000AF4B0000}"/>
    <cellStyle name="Eingabe 3 9 3 3 4" xfId="15460" xr:uid="{00000000-0005-0000-0000-0000B04B0000}"/>
    <cellStyle name="Eingabe 3 9 3 3 5" xfId="27187" xr:uid="{00000000-0005-0000-0000-0000B14B0000}"/>
    <cellStyle name="Eingabe 3 9 3 4" xfId="5041" xr:uid="{00000000-0005-0000-0000-0000B24B0000}"/>
    <cellStyle name="Eingabe 3 9 3 4 2" xfId="16769" xr:uid="{00000000-0005-0000-0000-0000B34B0000}"/>
    <cellStyle name="Eingabe 3 9 3 4 3" xfId="28496" xr:uid="{00000000-0005-0000-0000-0000B44B0000}"/>
    <cellStyle name="Eingabe 3 9 3 5" xfId="8946" xr:uid="{00000000-0005-0000-0000-0000B54B0000}"/>
    <cellStyle name="Eingabe 3 9 3 5 2" xfId="20674" xr:uid="{00000000-0005-0000-0000-0000B64B0000}"/>
    <cellStyle name="Eingabe 3 9 3 5 3" xfId="32401" xr:uid="{00000000-0005-0000-0000-0000B74B0000}"/>
    <cellStyle name="Eingabe 3 9 3 6" xfId="12864" xr:uid="{00000000-0005-0000-0000-0000B84B0000}"/>
    <cellStyle name="Eingabe 3 9 3 7" xfId="24591" xr:uid="{00000000-0005-0000-0000-0000B94B0000}"/>
    <cellStyle name="Eingabe 3 9 4" xfId="1576" xr:uid="{00000000-0005-0000-0000-0000BA4B0000}"/>
    <cellStyle name="Eingabe 3 9 4 2" xfId="5481" xr:uid="{00000000-0005-0000-0000-0000BB4B0000}"/>
    <cellStyle name="Eingabe 3 9 4 2 2" xfId="17209" xr:uid="{00000000-0005-0000-0000-0000BC4B0000}"/>
    <cellStyle name="Eingabe 3 9 4 2 3" xfId="28936" xr:uid="{00000000-0005-0000-0000-0000BD4B0000}"/>
    <cellStyle name="Eingabe 3 9 4 3" xfId="9386" xr:uid="{00000000-0005-0000-0000-0000BE4B0000}"/>
    <cellStyle name="Eingabe 3 9 4 3 2" xfId="21114" xr:uid="{00000000-0005-0000-0000-0000BF4B0000}"/>
    <cellStyle name="Eingabe 3 9 4 3 3" xfId="32841" xr:uid="{00000000-0005-0000-0000-0000C04B0000}"/>
    <cellStyle name="Eingabe 3 9 4 4" xfId="13304" xr:uid="{00000000-0005-0000-0000-0000C14B0000}"/>
    <cellStyle name="Eingabe 3 9 4 5" xfId="25031" xr:uid="{00000000-0005-0000-0000-0000C24B0000}"/>
    <cellStyle name="Eingabe 3 9 5" xfId="2874" xr:uid="{00000000-0005-0000-0000-0000C34B0000}"/>
    <cellStyle name="Eingabe 3 9 5 2" xfId="6779" xr:uid="{00000000-0005-0000-0000-0000C44B0000}"/>
    <cellStyle name="Eingabe 3 9 5 2 2" xfId="18507" xr:uid="{00000000-0005-0000-0000-0000C54B0000}"/>
    <cellStyle name="Eingabe 3 9 5 2 3" xfId="30234" xr:uid="{00000000-0005-0000-0000-0000C64B0000}"/>
    <cellStyle name="Eingabe 3 9 5 3" xfId="10684" xr:uid="{00000000-0005-0000-0000-0000C74B0000}"/>
    <cellStyle name="Eingabe 3 9 5 3 2" xfId="22412" xr:uid="{00000000-0005-0000-0000-0000C84B0000}"/>
    <cellStyle name="Eingabe 3 9 5 3 3" xfId="34139" xr:uid="{00000000-0005-0000-0000-0000C94B0000}"/>
    <cellStyle name="Eingabe 3 9 5 4" xfId="14602" xr:uid="{00000000-0005-0000-0000-0000CA4B0000}"/>
    <cellStyle name="Eingabe 3 9 5 5" xfId="26329" xr:uid="{00000000-0005-0000-0000-0000CB4B0000}"/>
    <cellStyle name="Eingabe 3 9 6" xfId="4183" xr:uid="{00000000-0005-0000-0000-0000CC4B0000}"/>
    <cellStyle name="Eingabe 3 9 6 2" xfId="15911" xr:uid="{00000000-0005-0000-0000-0000CD4B0000}"/>
    <cellStyle name="Eingabe 3 9 6 3" xfId="27638" xr:uid="{00000000-0005-0000-0000-0000CE4B0000}"/>
    <cellStyle name="Eingabe 3 9 7" xfId="8088" xr:uid="{00000000-0005-0000-0000-0000CF4B0000}"/>
    <cellStyle name="Eingabe 3 9 7 2" xfId="19816" xr:uid="{00000000-0005-0000-0000-0000D04B0000}"/>
    <cellStyle name="Eingabe 3 9 7 3" xfId="31543" xr:uid="{00000000-0005-0000-0000-0000D14B0000}"/>
    <cellStyle name="Eingabe 3 9 8" xfId="12006" xr:uid="{00000000-0005-0000-0000-0000D24B0000}"/>
    <cellStyle name="Eingabe 3 9 9" xfId="23733" xr:uid="{00000000-0005-0000-0000-0000D34B0000}"/>
    <cellStyle name="Ergebnis 2" xfId="30" xr:uid="{00000000-0005-0000-0000-0000D44B0000}"/>
    <cellStyle name="Ergebnis 2 10" xfId="280" xr:uid="{00000000-0005-0000-0000-0000D54B0000}"/>
    <cellStyle name="Ergebnis 2 10 2" xfId="709" xr:uid="{00000000-0005-0000-0000-0000D64B0000}"/>
    <cellStyle name="Ergebnis 2 10 2 2" xfId="2007" xr:uid="{00000000-0005-0000-0000-0000D74B0000}"/>
    <cellStyle name="Ergebnis 2 10 2 2 2" xfId="5912" xr:uid="{00000000-0005-0000-0000-0000D84B0000}"/>
    <cellStyle name="Ergebnis 2 10 2 2 2 2" xfId="17640" xr:uid="{00000000-0005-0000-0000-0000D94B0000}"/>
    <cellStyle name="Ergebnis 2 10 2 2 2 3" xfId="29367" xr:uid="{00000000-0005-0000-0000-0000DA4B0000}"/>
    <cellStyle name="Ergebnis 2 10 2 2 3" xfId="9817" xr:uid="{00000000-0005-0000-0000-0000DB4B0000}"/>
    <cellStyle name="Ergebnis 2 10 2 2 3 2" xfId="21545" xr:uid="{00000000-0005-0000-0000-0000DC4B0000}"/>
    <cellStyle name="Ergebnis 2 10 2 2 3 3" xfId="33272" xr:uid="{00000000-0005-0000-0000-0000DD4B0000}"/>
    <cellStyle name="Ergebnis 2 10 2 2 4" xfId="13735" xr:uid="{00000000-0005-0000-0000-0000DE4B0000}"/>
    <cellStyle name="Ergebnis 2 10 2 2 5" xfId="25462" xr:uid="{00000000-0005-0000-0000-0000DF4B0000}"/>
    <cellStyle name="Ergebnis 2 10 2 3" xfId="3305" xr:uid="{00000000-0005-0000-0000-0000E04B0000}"/>
    <cellStyle name="Ergebnis 2 10 2 3 2" xfId="7210" xr:uid="{00000000-0005-0000-0000-0000E14B0000}"/>
    <cellStyle name="Ergebnis 2 10 2 3 2 2" xfId="18938" xr:uid="{00000000-0005-0000-0000-0000E24B0000}"/>
    <cellStyle name="Ergebnis 2 10 2 3 2 3" xfId="30665" xr:uid="{00000000-0005-0000-0000-0000E34B0000}"/>
    <cellStyle name="Ergebnis 2 10 2 3 3" xfId="11115" xr:uid="{00000000-0005-0000-0000-0000E44B0000}"/>
    <cellStyle name="Ergebnis 2 10 2 3 3 2" xfId="22843" xr:uid="{00000000-0005-0000-0000-0000E54B0000}"/>
    <cellStyle name="Ergebnis 2 10 2 3 3 3" xfId="34570" xr:uid="{00000000-0005-0000-0000-0000E64B0000}"/>
    <cellStyle name="Ergebnis 2 10 2 3 4" xfId="15033" xr:uid="{00000000-0005-0000-0000-0000E74B0000}"/>
    <cellStyle name="Ergebnis 2 10 2 3 5" xfId="26760" xr:uid="{00000000-0005-0000-0000-0000E84B0000}"/>
    <cellStyle name="Ergebnis 2 10 2 4" xfId="4614" xr:uid="{00000000-0005-0000-0000-0000E94B0000}"/>
    <cellStyle name="Ergebnis 2 10 2 4 2" xfId="16342" xr:uid="{00000000-0005-0000-0000-0000EA4B0000}"/>
    <cellStyle name="Ergebnis 2 10 2 4 3" xfId="28069" xr:uid="{00000000-0005-0000-0000-0000EB4B0000}"/>
    <cellStyle name="Ergebnis 2 10 2 5" xfId="8519" xr:uid="{00000000-0005-0000-0000-0000EC4B0000}"/>
    <cellStyle name="Ergebnis 2 10 2 5 2" xfId="20247" xr:uid="{00000000-0005-0000-0000-0000ED4B0000}"/>
    <cellStyle name="Ergebnis 2 10 2 5 3" xfId="31974" xr:uid="{00000000-0005-0000-0000-0000EE4B0000}"/>
    <cellStyle name="Ergebnis 2 10 2 6" xfId="12437" xr:uid="{00000000-0005-0000-0000-0000EF4B0000}"/>
    <cellStyle name="Ergebnis 2 10 2 7" xfId="24164" xr:uid="{00000000-0005-0000-0000-0000F04B0000}"/>
    <cellStyle name="Ergebnis 2 10 3" xfId="1138" xr:uid="{00000000-0005-0000-0000-0000F14B0000}"/>
    <cellStyle name="Ergebnis 2 10 3 2" xfId="2436" xr:uid="{00000000-0005-0000-0000-0000F24B0000}"/>
    <cellStyle name="Ergebnis 2 10 3 2 2" xfId="6341" xr:uid="{00000000-0005-0000-0000-0000F34B0000}"/>
    <cellStyle name="Ergebnis 2 10 3 2 2 2" xfId="18069" xr:uid="{00000000-0005-0000-0000-0000F44B0000}"/>
    <cellStyle name="Ergebnis 2 10 3 2 2 3" xfId="29796" xr:uid="{00000000-0005-0000-0000-0000F54B0000}"/>
    <cellStyle name="Ergebnis 2 10 3 2 3" xfId="10246" xr:uid="{00000000-0005-0000-0000-0000F64B0000}"/>
    <cellStyle name="Ergebnis 2 10 3 2 3 2" xfId="21974" xr:uid="{00000000-0005-0000-0000-0000F74B0000}"/>
    <cellStyle name="Ergebnis 2 10 3 2 3 3" xfId="33701" xr:uid="{00000000-0005-0000-0000-0000F84B0000}"/>
    <cellStyle name="Ergebnis 2 10 3 2 4" xfId="14164" xr:uid="{00000000-0005-0000-0000-0000F94B0000}"/>
    <cellStyle name="Ergebnis 2 10 3 2 5" xfId="25891" xr:uid="{00000000-0005-0000-0000-0000FA4B0000}"/>
    <cellStyle name="Ergebnis 2 10 3 3" xfId="3734" xr:uid="{00000000-0005-0000-0000-0000FB4B0000}"/>
    <cellStyle name="Ergebnis 2 10 3 3 2" xfId="7639" xr:uid="{00000000-0005-0000-0000-0000FC4B0000}"/>
    <cellStyle name="Ergebnis 2 10 3 3 2 2" xfId="19367" xr:uid="{00000000-0005-0000-0000-0000FD4B0000}"/>
    <cellStyle name="Ergebnis 2 10 3 3 2 3" xfId="31094" xr:uid="{00000000-0005-0000-0000-0000FE4B0000}"/>
    <cellStyle name="Ergebnis 2 10 3 3 3" xfId="11544" xr:uid="{00000000-0005-0000-0000-0000FF4B0000}"/>
    <cellStyle name="Ergebnis 2 10 3 3 3 2" xfId="23272" xr:uid="{00000000-0005-0000-0000-0000004C0000}"/>
    <cellStyle name="Ergebnis 2 10 3 3 3 3" xfId="34999" xr:uid="{00000000-0005-0000-0000-0000014C0000}"/>
    <cellStyle name="Ergebnis 2 10 3 3 4" xfId="15462" xr:uid="{00000000-0005-0000-0000-0000024C0000}"/>
    <cellStyle name="Ergebnis 2 10 3 3 5" xfId="27189" xr:uid="{00000000-0005-0000-0000-0000034C0000}"/>
    <cellStyle name="Ergebnis 2 10 3 4" xfId="5043" xr:uid="{00000000-0005-0000-0000-0000044C0000}"/>
    <cellStyle name="Ergebnis 2 10 3 4 2" xfId="16771" xr:uid="{00000000-0005-0000-0000-0000054C0000}"/>
    <cellStyle name="Ergebnis 2 10 3 4 3" xfId="28498" xr:uid="{00000000-0005-0000-0000-0000064C0000}"/>
    <cellStyle name="Ergebnis 2 10 3 5" xfId="8948" xr:uid="{00000000-0005-0000-0000-0000074C0000}"/>
    <cellStyle name="Ergebnis 2 10 3 5 2" xfId="20676" xr:uid="{00000000-0005-0000-0000-0000084C0000}"/>
    <cellStyle name="Ergebnis 2 10 3 5 3" xfId="32403" xr:uid="{00000000-0005-0000-0000-0000094C0000}"/>
    <cellStyle name="Ergebnis 2 10 3 6" xfId="12866" xr:uid="{00000000-0005-0000-0000-00000A4C0000}"/>
    <cellStyle name="Ergebnis 2 10 3 7" xfId="24593" xr:uid="{00000000-0005-0000-0000-00000B4C0000}"/>
    <cellStyle name="Ergebnis 2 10 4" xfId="1578" xr:uid="{00000000-0005-0000-0000-00000C4C0000}"/>
    <cellStyle name="Ergebnis 2 10 4 2" xfId="5483" xr:uid="{00000000-0005-0000-0000-00000D4C0000}"/>
    <cellStyle name="Ergebnis 2 10 4 2 2" xfId="17211" xr:uid="{00000000-0005-0000-0000-00000E4C0000}"/>
    <cellStyle name="Ergebnis 2 10 4 2 3" xfId="28938" xr:uid="{00000000-0005-0000-0000-00000F4C0000}"/>
    <cellStyle name="Ergebnis 2 10 4 3" xfId="9388" xr:uid="{00000000-0005-0000-0000-0000104C0000}"/>
    <cellStyle name="Ergebnis 2 10 4 3 2" xfId="21116" xr:uid="{00000000-0005-0000-0000-0000114C0000}"/>
    <cellStyle name="Ergebnis 2 10 4 3 3" xfId="32843" xr:uid="{00000000-0005-0000-0000-0000124C0000}"/>
    <cellStyle name="Ergebnis 2 10 4 4" xfId="13306" xr:uid="{00000000-0005-0000-0000-0000134C0000}"/>
    <cellStyle name="Ergebnis 2 10 4 5" xfId="25033" xr:uid="{00000000-0005-0000-0000-0000144C0000}"/>
    <cellStyle name="Ergebnis 2 10 5" xfId="2876" xr:uid="{00000000-0005-0000-0000-0000154C0000}"/>
    <cellStyle name="Ergebnis 2 10 5 2" xfId="6781" xr:uid="{00000000-0005-0000-0000-0000164C0000}"/>
    <cellStyle name="Ergebnis 2 10 5 2 2" xfId="18509" xr:uid="{00000000-0005-0000-0000-0000174C0000}"/>
    <cellStyle name="Ergebnis 2 10 5 2 3" xfId="30236" xr:uid="{00000000-0005-0000-0000-0000184C0000}"/>
    <cellStyle name="Ergebnis 2 10 5 3" xfId="10686" xr:uid="{00000000-0005-0000-0000-0000194C0000}"/>
    <cellStyle name="Ergebnis 2 10 5 3 2" xfId="22414" xr:uid="{00000000-0005-0000-0000-00001A4C0000}"/>
    <cellStyle name="Ergebnis 2 10 5 3 3" xfId="34141" xr:uid="{00000000-0005-0000-0000-00001B4C0000}"/>
    <cellStyle name="Ergebnis 2 10 5 4" xfId="14604" xr:uid="{00000000-0005-0000-0000-00001C4C0000}"/>
    <cellStyle name="Ergebnis 2 10 5 5" xfId="26331" xr:uid="{00000000-0005-0000-0000-00001D4C0000}"/>
    <cellStyle name="Ergebnis 2 10 6" xfId="4185" xr:uid="{00000000-0005-0000-0000-00001E4C0000}"/>
    <cellStyle name="Ergebnis 2 10 6 2" xfId="15913" xr:uid="{00000000-0005-0000-0000-00001F4C0000}"/>
    <cellStyle name="Ergebnis 2 10 6 3" xfId="27640" xr:uid="{00000000-0005-0000-0000-0000204C0000}"/>
    <cellStyle name="Ergebnis 2 10 7" xfId="8090" xr:uid="{00000000-0005-0000-0000-0000214C0000}"/>
    <cellStyle name="Ergebnis 2 10 7 2" xfId="19818" xr:uid="{00000000-0005-0000-0000-0000224C0000}"/>
    <cellStyle name="Ergebnis 2 10 7 3" xfId="31545" xr:uid="{00000000-0005-0000-0000-0000234C0000}"/>
    <cellStyle name="Ergebnis 2 10 8" xfId="12008" xr:uid="{00000000-0005-0000-0000-0000244C0000}"/>
    <cellStyle name="Ergebnis 2 10 9" xfId="23735" xr:uid="{00000000-0005-0000-0000-0000254C0000}"/>
    <cellStyle name="Ergebnis 2 11" xfId="272" xr:uid="{00000000-0005-0000-0000-0000264C0000}"/>
    <cellStyle name="Ergebnis 2 11 2" xfId="701" xr:uid="{00000000-0005-0000-0000-0000274C0000}"/>
    <cellStyle name="Ergebnis 2 11 2 2" xfId="1999" xr:uid="{00000000-0005-0000-0000-0000284C0000}"/>
    <cellStyle name="Ergebnis 2 11 2 2 2" xfId="5904" xr:uid="{00000000-0005-0000-0000-0000294C0000}"/>
    <cellStyle name="Ergebnis 2 11 2 2 2 2" xfId="17632" xr:uid="{00000000-0005-0000-0000-00002A4C0000}"/>
    <cellStyle name="Ergebnis 2 11 2 2 2 3" xfId="29359" xr:uid="{00000000-0005-0000-0000-00002B4C0000}"/>
    <cellStyle name="Ergebnis 2 11 2 2 3" xfId="9809" xr:uid="{00000000-0005-0000-0000-00002C4C0000}"/>
    <cellStyle name="Ergebnis 2 11 2 2 3 2" xfId="21537" xr:uid="{00000000-0005-0000-0000-00002D4C0000}"/>
    <cellStyle name="Ergebnis 2 11 2 2 3 3" xfId="33264" xr:uid="{00000000-0005-0000-0000-00002E4C0000}"/>
    <cellStyle name="Ergebnis 2 11 2 2 4" xfId="13727" xr:uid="{00000000-0005-0000-0000-00002F4C0000}"/>
    <cellStyle name="Ergebnis 2 11 2 2 5" xfId="25454" xr:uid="{00000000-0005-0000-0000-0000304C0000}"/>
    <cellStyle name="Ergebnis 2 11 2 3" xfId="3297" xr:uid="{00000000-0005-0000-0000-0000314C0000}"/>
    <cellStyle name="Ergebnis 2 11 2 3 2" xfId="7202" xr:uid="{00000000-0005-0000-0000-0000324C0000}"/>
    <cellStyle name="Ergebnis 2 11 2 3 2 2" xfId="18930" xr:uid="{00000000-0005-0000-0000-0000334C0000}"/>
    <cellStyle name="Ergebnis 2 11 2 3 2 3" xfId="30657" xr:uid="{00000000-0005-0000-0000-0000344C0000}"/>
    <cellStyle name="Ergebnis 2 11 2 3 3" xfId="11107" xr:uid="{00000000-0005-0000-0000-0000354C0000}"/>
    <cellStyle name="Ergebnis 2 11 2 3 3 2" xfId="22835" xr:uid="{00000000-0005-0000-0000-0000364C0000}"/>
    <cellStyle name="Ergebnis 2 11 2 3 3 3" xfId="34562" xr:uid="{00000000-0005-0000-0000-0000374C0000}"/>
    <cellStyle name="Ergebnis 2 11 2 3 4" xfId="15025" xr:uid="{00000000-0005-0000-0000-0000384C0000}"/>
    <cellStyle name="Ergebnis 2 11 2 3 5" xfId="26752" xr:uid="{00000000-0005-0000-0000-0000394C0000}"/>
    <cellStyle name="Ergebnis 2 11 2 4" xfId="4606" xr:uid="{00000000-0005-0000-0000-00003A4C0000}"/>
    <cellStyle name="Ergebnis 2 11 2 4 2" xfId="16334" xr:uid="{00000000-0005-0000-0000-00003B4C0000}"/>
    <cellStyle name="Ergebnis 2 11 2 4 3" xfId="28061" xr:uid="{00000000-0005-0000-0000-00003C4C0000}"/>
    <cellStyle name="Ergebnis 2 11 2 5" xfId="8511" xr:uid="{00000000-0005-0000-0000-00003D4C0000}"/>
    <cellStyle name="Ergebnis 2 11 2 5 2" xfId="20239" xr:uid="{00000000-0005-0000-0000-00003E4C0000}"/>
    <cellStyle name="Ergebnis 2 11 2 5 3" xfId="31966" xr:uid="{00000000-0005-0000-0000-00003F4C0000}"/>
    <cellStyle name="Ergebnis 2 11 2 6" xfId="12429" xr:uid="{00000000-0005-0000-0000-0000404C0000}"/>
    <cellStyle name="Ergebnis 2 11 2 7" xfId="24156" xr:uid="{00000000-0005-0000-0000-0000414C0000}"/>
    <cellStyle name="Ergebnis 2 11 3" xfId="1130" xr:uid="{00000000-0005-0000-0000-0000424C0000}"/>
    <cellStyle name="Ergebnis 2 11 3 2" xfId="2428" xr:uid="{00000000-0005-0000-0000-0000434C0000}"/>
    <cellStyle name="Ergebnis 2 11 3 2 2" xfId="6333" xr:uid="{00000000-0005-0000-0000-0000444C0000}"/>
    <cellStyle name="Ergebnis 2 11 3 2 2 2" xfId="18061" xr:uid="{00000000-0005-0000-0000-0000454C0000}"/>
    <cellStyle name="Ergebnis 2 11 3 2 2 3" xfId="29788" xr:uid="{00000000-0005-0000-0000-0000464C0000}"/>
    <cellStyle name="Ergebnis 2 11 3 2 3" xfId="10238" xr:uid="{00000000-0005-0000-0000-0000474C0000}"/>
    <cellStyle name="Ergebnis 2 11 3 2 3 2" xfId="21966" xr:uid="{00000000-0005-0000-0000-0000484C0000}"/>
    <cellStyle name="Ergebnis 2 11 3 2 3 3" xfId="33693" xr:uid="{00000000-0005-0000-0000-0000494C0000}"/>
    <cellStyle name="Ergebnis 2 11 3 2 4" xfId="14156" xr:uid="{00000000-0005-0000-0000-00004A4C0000}"/>
    <cellStyle name="Ergebnis 2 11 3 2 5" xfId="25883" xr:uid="{00000000-0005-0000-0000-00004B4C0000}"/>
    <cellStyle name="Ergebnis 2 11 3 3" xfId="3726" xr:uid="{00000000-0005-0000-0000-00004C4C0000}"/>
    <cellStyle name="Ergebnis 2 11 3 3 2" xfId="7631" xr:uid="{00000000-0005-0000-0000-00004D4C0000}"/>
    <cellStyle name="Ergebnis 2 11 3 3 2 2" xfId="19359" xr:uid="{00000000-0005-0000-0000-00004E4C0000}"/>
    <cellStyle name="Ergebnis 2 11 3 3 2 3" xfId="31086" xr:uid="{00000000-0005-0000-0000-00004F4C0000}"/>
    <cellStyle name="Ergebnis 2 11 3 3 3" xfId="11536" xr:uid="{00000000-0005-0000-0000-0000504C0000}"/>
    <cellStyle name="Ergebnis 2 11 3 3 3 2" xfId="23264" xr:uid="{00000000-0005-0000-0000-0000514C0000}"/>
    <cellStyle name="Ergebnis 2 11 3 3 3 3" xfId="34991" xr:uid="{00000000-0005-0000-0000-0000524C0000}"/>
    <cellStyle name="Ergebnis 2 11 3 3 4" xfId="15454" xr:uid="{00000000-0005-0000-0000-0000534C0000}"/>
    <cellStyle name="Ergebnis 2 11 3 3 5" xfId="27181" xr:uid="{00000000-0005-0000-0000-0000544C0000}"/>
    <cellStyle name="Ergebnis 2 11 3 4" xfId="5035" xr:uid="{00000000-0005-0000-0000-0000554C0000}"/>
    <cellStyle name="Ergebnis 2 11 3 4 2" xfId="16763" xr:uid="{00000000-0005-0000-0000-0000564C0000}"/>
    <cellStyle name="Ergebnis 2 11 3 4 3" xfId="28490" xr:uid="{00000000-0005-0000-0000-0000574C0000}"/>
    <cellStyle name="Ergebnis 2 11 3 5" xfId="8940" xr:uid="{00000000-0005-0000-0000-0000584C0000}"/>
    <cellStyle name="Ergebnis 2 11 3 5 2" xfId="20668" xr:uid="{00000000-0005-0000-0000-0000594C0000}"/>
    <cellStyle name="Ergebnis 2 11 3 5 3" xfId="32395" xr:uid="{00000000-0005-0000-0000-00005A4C0000}"/>
    <cellStyle name="Ergebnis 2 11 3 6" xfId="12858" xr:uid="{00000000-0005-0000-0000-00005B4C0000}"/>
    <cellStyle name="Ergebnis 2 11 3 7" xfId="24585" xr:uid="{00000000-0005-0000-0000-00005C4C0000}"/>
    <cellStyle name="Ergebnis 2 11 4" xfId="1570" xr:uid="{00000000-0005-0000-0000-00005D4C0000}"/>
    <cellStyle name="Ergebnis 2 11 4 2" xfId="5475" xr:uid="{00000000-0005-0000-0000-00005E4C0000}"/>
    <cellStyle name="Ergebnis 2 11 4 2 2" xfId="17203" xr:uid="{00000000-0005-0000-0000-00005F4C0000}"/>
    <cellStyle name="Ergebnis 2 11 4 2 3" xfId="28930" xr:uid="{00000000-0005-0000-0000-0000604C0000}"/>
    <cellStyle name="Ergebnis 2 11 4 3" xfId="9380" xr:uid="{00000000-0005-0000-0000-0000614C0000}"/>
    <cellStyle name="Ergebnis 2 11 4 3 2" xfId="21108" xr:uid="{00000000-0005-0000-0000-0000624C0000}"/>
    <cellStyle name="Ergebnis 2 11 4 3 3" xfId="32835" xr:uid="{00000000-0005-0000-0000-0000634C0000}"/>
    <cellStyle name="Ergebnis 2 11 4 4" xfId="13298" xr:uid="{00000000-0005-0000-0000-0000644C0000}"/>
    <cellStyle name="Ergebnis 2 11 4 5" xfId="25025" xr:uid="{00000000-0005-0000-0000-0000654C0000}"/>
    <cellStyle name="Ergebnis 2 11 5" xfId="2868" xr:uid="{00000000-0005-0000-0000-0000664C0000}"/>
    <cellStyle name="Ergebnis 2 11 5 2" xfId="6773" xr:uid="{00000000-0005-0000-0000-0000674C0000}"/>
    <cellStyle name="Ergebnis 2 11 5 2 2" xfId="18501" xr:uid="{00000000-0005-0000-0000-0000684C0000}"/>
    <cellStyle name="Ergebnis 2 11 5 2 3" xfId="30228" xr:uid="{00000000-0005-0000-0000-0000694C0000}"/>
    <cellStyle name="Ergebnis 2 11 5 3" xfId="10678" xr:uid="{00000000-0005-0000-0000-00006A4C0000}"/>
    <cellStyle name="Ergebnis 2 11 5 3 2" xfId="22406" xr:uid="{00000000-0005-0000-0000-00006B4C0000}"/>
    <cellStyle name="Ergebnis 2 11 5 3 3" xfId="34133" xr:uid="{00000000-0005-0000-0000-00006C4C0000}"/>
    <cellStyle name="Ergebnis 2 11 5 4" xfId="14596" xr:uid="{00000000-0005-0000-0000-00006D4C0000}"/>
    <cellStyle name="Ergebnis 2 11 5 5" xfId="26323" xr:uid="{00000000-0005-0000-0000-00006E4C0000}"/>
    <cellStyle name="Ergebnis 2 11 6" xfId="4177" xr:uid="{00000000-0005-0000-0000-00006F4C0000}"/>
    <cellStyle name="Ergebnis 2 11 6 2" xfId="15905" xr:uid="{00000000-0005-0000-0000-0000704C0000}"/>
    <cellStyle name="Ergebnis 2 11 6 3" xfId="27632" xr:uid="{00000000-0005-0000-0000-0000714C0000}"/>
    <cellStyle name="Ergebnis 2 11 7" xfId="8082" xr:uid="{00000000-0005-0000-0000-0000724C0000}"/>
    <cellStyle name="Ergebnis 2 11 7 2" xfId="19810" xr:uid="{00000000-0005-0000-0000-0000734C0000}"/>
    <cellStyle name="Ergebnis 2 11 7 3" xfId="31537" xr:uid="{00000000-0005-0000-0000-0000744C0000}"/>
    <cellStyle name="Ergebnis 2 11 8" xfId="12000" xr:uid="{00000000-0005-0000-0000-0000754C0000}"/>
    <cellStyle name="Ergebnis 2 11 9" xfId="23727" xr:uid="{00000000-0005-0000-0000-0000764C0000}"/>
    <cellStyle name="Ergebnis 2 12" xfId="299" xr:uid="{00000000-0005-0000-0000-0000774C0000}"/>
    <cellStyle name="Ergebnis 2 12 2" xfId="728" xr:uid="{00000000-0005-0000-0000-0000784C0000}"/>
    <cellStyle name="Ergebnis 2 12 2 2" xfId="2026" xr:uid="{00000000-0005-0000-0000-0000794C0000}"/>
    <cellStyle name="Ergebnis 2 12 2 2 2" xfId="5931" xr:uid="{00000000-0005-0000-0000-00007A4C0000}"/>
    <cellStyle name="Ergebnis 2 12 2 2 2 2" xfId="17659" xr:uid="{00000000-0005-0000-0000-00007B4C0000}"/>
    <cellStyle name="Ergebnis 2 12 2 2 2 3" xfId="29386" xr:uid="{00000000-0005-0000-0000-00007C4C0000}"/>
    <cellStyle name="Ergebnis 2 12 2 2 3" xfId="9836" xr:uid="{00000000-0005-0000-0000-00007D4C0000}"/>
    <cellStyle name="Ergebnis 2 12 2 2 3 2" xfId="21564" xr:uid="{00000000-0005-0000-0000-00007E4C0000}"/>
    <cellStyle name="Ergebnis 2 12 2 2 3 3" xfId="33291" xr:uid="{00000000-0005-0000-0000-00007F4C0000}"/>
    <cellStyle name="Ergebnis 2 12 2 2 4" xfId="13754" xr:uid="{00000000-0005-0000-0000-0000804C0000}"/>
    <cellStyle name="Ergebnis 2 12 2 2 5" xfId="25481" xr:uid="{00000000-0005-0000-0000-0000814C0000}"/>
    <cellStyle name="Ergebnis 2 12 2 3" xfId="3324" xr:uid="{00000000-0005-0000-0000-0000824C0000}"/>
    <cellStyle name="Ergebnis 2 12 2 3 2" xfId="7229" xr:uid="{00000000-0005-0000-0000-0000834C0000}"/>
    <cellStyle name="Ergebnis 2 12 2 3 2 2" xfId="18957" xr:uid="{00000000-0005-0000-0000-0000844C0000}"/>
    <cellStyle name="Ergebnis 2 12 2 3 2 3" xfId="30684" xr:uid="{00000000-0005-0000-0000-0000854C0000}"/>
    <cellStyle name="Ergebnis 2 12 2 3 3" xfId="11134" xr:uid="{00000000-0005-0000-0000-0000864C0000}"/>
    <cellStyle name="Ergebnis 2 12 2 3 3 2" xfId="22862" xr:uid="{00000000-0005-0000-0000-0000874C0000}"/>
    <cellStyle name="Ergebnis 2 12 2 3 3 3" xfId="34589" xr:uid="{00000000-0005-0000-0000-0000884C0000}"/>
    <cellStyle name="Ergebnis 2 12 2 3 4" xfId="15052" xr:uid="{00000000-0005-0000-0000-0000894C0000}"/>
    <cellStyle name="Ergebnis 2 12 2 3 5" xfId="26779" xr:uid="{00000000-0005-0000-0000-00008A4C0000}"/>
    <cellStyle name="Ergebnis 2 12 2 4" xfId="4633" xr:uid="{00000000-0005-0000-0000-00008B4C0000}"/>
    <cellStyle name="Ergebnis 2 12 2 4 2" xfId="16361" xr:uid="{00000000-0005-0000-0000-00008C4C0000}"/>
    <cellStyle name="Ergebnis 2 12 2 4 3" xfId="28088" xr:uid="{00000000-0005-0000-0000-00008D4C0000}"/>
    <cellStyle name="Ergebnis 2 12 2 5" xfId="8538" xr:uid="{00000000-0005-0000-0000-00008E4C0000}"/>
    <cellStyle name="Ergebnis 2 12 2 5 2" xfId="20266" xr:uid="{00000000-0005-0000-0000-00008F4C0000}"/>
    <cellStyle name="Ergebnis 2 12 2 5 3" xfId="31993" xr:uid="{00000000-0005-0000-0000-0000904C0000}"/>
    <cellStyle name="Ergebnis 2 12 2 6" xfId="12456" xr:uid="{00000000-0005-0000-0000-0000914C0000}"/>
    <cellStyle name="Ergebnis 2 12 2 7" xfId="24183" xr:uid="{00000000-0005-0000-0000-0000924C0000}"/>
    <cellStyle name="Ergebnis 2 12 3" xfId="1157" xr:uid="{00000000-0005-0000-0000-0000934C0000}"/>
    <cellStyle name="Ergebnis 2 12 3 2" xfId="2455" xr:uid="{00000000-0005-0000-0000-0000944C0000}"/>
    <cellStyle name="Ergebnis 2 12 3 2 2" xfId="6360" xr:uid="{00000000-0005-0000-0000-0000954C0000}"/>
    <cellStyle name="Ergebnis 2 12 3 2 2 2" xfId="18088" xr:uid="{00000000-0005-0000-0000-0000964C0000}"/>
    <cellStyle name="Ergebnis 2 12 3 2 2 3" xfId="29815" xr:uid="{00000000-0005-0000-0000-0000974C0000}"/>
    <cellStyle name="Ergebnis 2 12 3 2 3" xfId="10265" xr:uid="{00000000-0005-0000-0000-0000984C0000}"/>
    <cellStyle name="Ergebnis 2 12 3 2 3 2" xfId="21993" xr:uid="{00000000-0005-0000-0000-0000994C0000}"/>
    <cellStyle name="Ergebnis 2 12 3 2 3 3" xfId="33720" xr:uid="{00000000-0005-0000-0000-00009A4C0000}"/>
    <cellStyle name="Ergebnis 2 12 3 2 4" xfId="14183" xr:uid="{00000000-0005-0000-0000-00009B4C0000}"/>
    <cellStyle name="Ergebnis 2 12 3 2 5" xfId="25910" xr:uid="{00000000-0005-0000-0000-00009C4C0000}"/>
    <cellStyle name="Ergebnis 2 12 3 3" xfId="3753" xr:uid="{00000000-0005-0000-0000-00009D4C0000}"/>
    <cellStyle name="Ergebnis 2 12 3 3 2" xfId="7658" xr:uid="{00000000-0005-0000-0000-00009E4C0000}"/>
    <cellStyle name="Ergebnis 2 12 3 3 2 2" xfId="19386" xr:uid="{00000000-0005-0000-0000-00009F4C0000}"/>
    <cellStyle name="Ergebnis 2 12 3 3 2 3" xfId="31113" xr:uid="{00000000-0005-0000-0000-0000A04C0000}"/>
    <cellStyle name="Ergebnis 2 12 3 3 3" xfId="11563" xr:uid="{00000000-0005-0000-0000-0000A14C0000}"/>
    <cellStyle name="Ergebnis 2 12 3 3 3 2" xfId="23291" xr:uid="{00000000-0005-0000-0000-0000A24C0000}"/>
    <cellStyle name="Ergebnis 2 12 3 3 3 3" xfId="35018" xr:uid="{00000000-0005-0000-0000-0000A34C0000}"/>
    <cellStyle name="Ergebnis 2 12 3 3 4" xfId="15481" xr:uid="{00000000-0005-0000-0000-0000A44C0000}"/>
    <cellStyle name="Ergebnis 2 12 3 3 5" xfId="27208" xr:uid="{00000000-0005-0000-0000-0000A54C0000}"/>
    <cellStyle name="Ergebnis 2 12 3 4" xfId="5062" xr:uid="{00000000-0005-0000-0000-0000A64C0000}"/>
    <cellStyle name="Ergebnis 2 12 3 4 2" xfId="16790" xr:uid="{00000000-0005-0000-0000-0000A74C0000}"/>
    <cellStyle name="Ergebnis 2 12 3 4 3" xfId="28517" xr:uid="{00000000-0005-0000-0000-0000A84C0000}"/>
    <cellStyle name="Ergebnis 2 12 3 5" xfId="8967" xr:uid="{00000000-0005-0000-0000-0000A94C0000}"/>
    <cellStyle name="Ergebnis 2 12 3 5 2" xfId="20695" xr:uid="{00000000-0005-0000-0000-0000AA4C0000}"/>
    <cellStyle name="Ergebnis 2 12 3 5 3" xfId="32422" xr:uid="{00000000-0005-0000-0000-0000AB4C0000}"/>
    <cellStyle name="Ergebnis 2 12 3 6" xfId="12885" xr:uid="{00000000-0005-0000-0000-0000AC4C0000}"/>
    <cellStyle name="Ergebnis 2 12 3 7" xfId="24612" xr:uid="{00000000-0005-0000-0000-0000AD4C0000}"/>
    <cellStyle name="Ergebnis 2 12 4" xfId="1597" xr:uid="{00000000-0005-0000-0000-0000AE4C0000}"/>
    <cellStyle name="Ergebnis 2 12 4 2" xfId="5502" xr:uid="{00000000-0005-0000-0000-0000AF4C0000}"/>
    <cellStyle name="Ergebnis 2 12 4 2 2" xfId="17230" xr:uid="{00000000-0005-0000-0000-0000B04C0000}"/>
    <cellStyle name="Ergebnis 2 12 4 2 3" xfId="28957" xr:uid="{00000000-0005-0000-0000-0000B14C0000}"/>
    <cellStyle name="Ergebnis 2 12 4 3" xfId="9407" xr:uid="{00000000-0005-0000-0000-0000B24C0000}"/>
    <cellStyle name="Ergebnis 2 12 4 3 2" xfId="21135" xr:uid="{00000000-0005-0000-0000-0000B34C0000}"/>
    <cellStyle name="Ergebnis 2 12 4 3 3" xfId="32862" xr:uid="{00000000-0005-0000-0000-0000B44C0000}"/>
    <cellStyle name="Ergebnis 2 12 4 4" xfId="13325" xr:uid="{00000000-0005-0000-0000-0000B54C0000}"/>
    <cellStyle name="Ergebnis 2 12 4 5" xfId="25052" xr:uid="{00000000-0005-0000-0000-0000B64C0000}"/>
    <cellStyle name="Ergebnis 2 12 5" xfId="2895" xr:uid="{00000000-0005-0000-0000-0000B74C0000}"/>
    <cellStyle name="Ergebnis 2 12 5 2" xfId="6800" xr:uid="{00000000-0005-0000-0000-0000B84C0000}"/>
    <cellStyle name="Ergebnis 2 12 5 2 2" xfId="18528" xr:uid="{00000000-0005-0000-0000-0000B94C0000}"/>
    <cellStyle name="Ergebnis 2 12 5 2 3" xfId="30255" xr:uid="{00000000-0005-0000-0000-0000BA4C0000}"/>
    <cellStyle name="Ergebnis 2 12 5 3" xfId="10705" xr:uid="{00000000-0005-0000-0000-0000BB4C0000}"/>
    <cellStyle name="Ergebnis 2 12 5 3 2" xfId="22433" xr:uid="{00000000-0005-0000-0000-0000BC4C0000}"/>
    <cellStyle name="Ergebnis 2 12 5 3 3" xfId="34160" xr:uid="{00000000-0005-0000-0000-0000BD4C0000}"/>
    <cellStyle name="Ergebnis 2 12 5 4" xfId="14623" xr:uid="{00000000-0005-0000-0000-0000BE4C0000}"/>
    <cellStyle name="Ergebnis 2 12 5 5" xfId="26350" xr:uid="{00000000-0005-0000-0000-0000BF4C0000}"/>
    <cellStyle name="Ergebnis 2 12 6" xfId="4204" xr:uid="{00000000-0005-0000-0000-0000C04C0000}"/>
    <cellStyle name="Ergebnis 2 12 6 2" xfId="15932" xr:uid="{00000000-0005-0000-0000-0000C14C0000}"/>
    <cellStyle name="Ergebnis 2 12 6 3" xfId="27659" xr:uid="{00000000-0005-0000-0000-0000C24C0000}"/>
    <cellStyle name="Ergebnis 2 12 7" xfId="8109" xr:uid="{00000000-0005-0000-0000-0000C34C0000}"/>
    <cellStyle name="Ergebnis 2 12 7 2" xfId="19837" xr:uid="{00000000-0005-0000-0000-0000C44C0000}"/>
    <cellStyle name="Ergebnis 2 12 7 3" xfId="31564" xr:uid="{00000000-0005-0000-0000-0000C54C0000}"/>
    <cellStyle name="Ergebnis 2 12 8" xfId="12027" xr:uid="{00000000-0005-0000-0000-0000C64C0000}"/>
    <cellStyle name="Ergebnis 2 12 9" xfId="23754" xr:uid="{00000000-0005-0000-0000-0000C74C0000}"/>
    <cellStyle name="Ergebnis 2 13" xfId="307" xr:uid="{00000000-0005-0000-0000-0000C84C0000}"/>
    <cellStyle name="Ergebnis 2 13 2" xfId="736" xr:uid="{00000000-0005-0000-0000-0000C94C0000}"/>
    <cellStyle name="Ergebnis 2 13 2 2" xfId="2034" xr:uid="{00000000-0005-0000-0000-0000CA4C0000}"/>
    <cellStyle name="Ergebnis 2 13 2 2 2" xfId="5939" xr:uid="{00000000-0005-0000-0000-0000CB4C0000}"/>
    <cellStyle name="Ergebnis 2 13 2 2 2 2" xfId="17667" xr:uid="{00000000-0005-0000-0000-0000CC4C0000}"/>
    <cellStyle name="Ergebnis 2 13 2 2 2 3" xfId="29394" xr:uid="{00000000-0005-0000-0000-0000CD4C0000}"/>
    <cellStyle name="Ergebnis 2 13 2 2 3" xfId="9844" xr:uid="{00000000-0005-0000-0000-0000CE4C0000}"/>
    <cellStyle name="Ergebnis 2 13 2 2 3 2" xfId="21572" xr:uid="{00000000-0005-0000-0000-0000CF4C0000}"/>
    <cellStyle name="Ergebnis 2 13 2 2 3 3" xfId="33299" xr:uid="{00000000-0005-0000-0000-0000D04C0000}"/>
    <cellStyle name="Ergebnis 2 13 2 2 4" xfId="13762" xr:uid="{00000000-0005-0000-0000-0000D14C0000}"/>
    <cellStyle name="Ergebnis 2 13 2 2 5" xfId="25489" xr:uid="{00000000-0005-0000-0000-0000D24C0000}"/>
    <cellStyle name="Ergebnis 2 13 2 3" xfId="3332" xr:uid="{00000000-0005-0000-0000-0000D34C0000}"/>
    <cellStyle name="Ergebnis 2 13 2 3 2" xfId="7237" xr:uid="{00000000-0005-0000-0000-0000D44C0000}"/>
    <cellStyle name="Ergebnis 2 13 2 3 2 2" xfId="18965" xr:uid="{00000000-0005-0000-0000-0000D54C0000}"/>
    <cellStyle name="Ergebnis 2 13 2 3 2 3" xfId="30692" xr:uid="{00000000-0005-0000-0000-0000D64C0000}"/>
    <cellStyle name="Ergebnis 2 13 2 3 3" xfId="11142" xr:uid="{00000000-0005-0000-0000-0000D74C0000}"/>
    <cellStyle name="Ergebnis 2 13 2 3 3 2" xfId="22870" xr:uid="{00000000-0005-0000-0000-0000D84C0000}"/>
    <cellStyle name="Ergebnis 2 13 2 3 3 3" xfId="34597" xr:uid="{00000000-0005-0000-0000-0000D94C0000}"/>
    <cellStyle name="Ergebnis 2 13 2 3 4" xfId="15060" xr:uid="{00000000-0005-0000-0000-0000DA4C0000}"/>
    <cellStyle name="Ergebnis 2 13 2 3 5" xfId="26787" xr:uid="{00000000-0005-0000-0000-0000DB4C0000}"/>
    <cellStyle name="Ergebnis 2 13 2 4" xfId="4641" xr:uid="{00000000-0005-0000-0000-0000DC4C0000}"/>
    <cellStyle name="Ergebnis 2 13 2 4 2" xfId="16369" xr:uid="{00000000-0005-0000-0000-0000DD4C0000}"/>
    <cellStyle name="Ergebnis 2 13 2 4 3" xfId="28096" xr:uid="{00000000-0005-0000-0000-0000DE4C0000}"/>
    <cellStyle name="Ergebnis 2 13 2 5" xfId="8546" xr:uid="{00000000-0005-0000-0000-0000DF4C0000}"/>
    <cellStyle name="Ergebnis 2 13 2 5 2" xfId="20274" xr:uid="{00000000-0005-0000-0000-0000E04C0000}"/>
    <cellStyle name="Ergebnis 2 13 2 5 3" xfId="32001" xr:uid="{00000000-0005-0000-0000-0000E14C0000}"/>
    <cellStyle name="Ergebnis 2 13 2 6" xfId="12464" xr:uid="{00000000-0005-0000-0000-0000E24C0000}"/>
    <cellStyle name="Ergebnis 2 13 2 7" xfId="24191" xr:uid="{00000000-0005-0000-0000-0000E34C0000}"/>
    <cellStyle name="Ergebnis 2 13 3" xfId="1165" xr:uid="{00000000-0005-0000-0000-0000E44C0000}"/>
    <cellStyle name="Ergebnis 2 13 3 2" xfId="2463" xr:uid="{00000000-0005-0000-0000-0000E54C0000}"/>
    <cellStyle name="Ergebnis 2 13 3 2 2" xfId="6368" xr:uid="{00000000-0005-0000-0000-0000E64C0000}"/>
    <cellStyle name="Ergebnis 2 13 3 2 2 2" xfId="18096" xr:uid="{00000000-0005-0000-0000-0000E74C0000}"/>
    <cellStyle name="Ergebnis 2 13 3 2 2 3" xfId="29823" xr:uid="{00000000-0005-0000-0000-0000E84C0000}"/>
    <cellStyle name="Ergebnis 2 13 3 2 3" xfId="10273" xr:uid="{00000000-0005-0000-0000-0000E94C0000}"/>
    <cellStyle name="Ergebnis 2 13 3 2 3 2" xfId="22001" xr:uid="{00000000-0005-0000-0000-0000EA4C0000}"/>
    <cellStyle name="Ergebnis 2 13 3 2 3 3" xfId="33728" xr:uid="{00000000-0005-0000-0000-0000EB4C0000}"/>
    <cellStyle name="Ergebnis 2 13 3 2 4" xfId="14191" xr:uid="{00000000-0005-0000-0000-0000EC4C0000}"/>
    <cellStyle name="Ergebnis 2 13 3 2 5" xfId="25918" xr:uid="{00000000-0005-0000-0000-0000ED4C0000}"/>
    <cellStyle name="Ergebnis 2 13 3 3" xfId="3761" xr:uid="{00000000-0005-0000-0000-0000EE4C0000}"/>
    <cellStyle name="Ergebnis 2 13 3 3 2" xfId="7666" xr:uid="{00000000-0005-0000-0000-0000EF4C0000}"/>
    <cellStyle name="Ergebnis 2 13 3 3 2 2" xfId="19394" xr:uid="{00000000-0005-0000-0000-0000F04C0000}"/>
    <cellStyle name="Ergebnis 2 13 3 3 2 3" xfId="31121" xr:uid="{00000000-0005-0000-0000-0000F14C0000}"/>
    <cellStyle name="Ergebnis 2 13 3 3 3" xfId="11571" xr:uid="{00000000-0005-0000-0000-0000F24C0000}"/>
    <cellStyle name="Ergebnis 2 13 3 3 3 2" xfId="23299" xr:uid="{00000000-0005-0000-0000-0000F34C0000}"/>
    <cellStyle name="Ergebnis 2 13 3 3 3 3" xfId="35026" xr:uid="{00000000-0005-0000-0000-0000F44C0000}"/>
    <cellStyle name="Ergebnis 2 13 3 3 4" xfId="15489" xr:uid="{00000000-0005-0000-0000-0000F54C0000}"/>
    <cellStyle name="Ergebnis 2 13 3 3 5" xfId="27216" xr:uid="{00000000-0005-0000-0000-0000F64C0000}"/>
    <cellStyle name="Ergebnis 2 13 3 4" xfId="5070" xr:uid="{00000000-0005-0000-0000-0000F74C0000}"/>
    <cellStyle name="Ergebnis 2 13 3 4 2" xfId="16798" xr:uid="{00000000-0005-0000-0000-0000F84C0000}"/>
    <cellStyle name="Ergebnis 2 13 3 4 3" xfId="28525" xr:uid="{00000000-0005-0000-0000-0000F94C0000}"/>
    <cellStyle name="Ergebnis 2 13 3 5" xfId="8975" xr:uid="{00000000-0005-0000-0000-0000FA4C0000}"/>
    <cellStyle name="Ergebnis 2 13 3 5 2" xfId="20703" xr:uid="{00000000-0005-0000-0000-0000FB4C0000}"/>
    <cellStyle name="Ergebnis 2 13 3 5 3" xfId="32430" xr:uid="{00000000-0005-0000-0000-0000FC4C0000}"/>
    <cellStyle name="Ergebnis 2 13 3 6" xfId="12893" xr:uid="{00000000-0005-0000-0000-0000FD4C0000}"/>
    <cellStyle name="Ergebnis 2 13 3 7" xfId="24620" xr:uid="{00000000-0005-0000-0000-0000FE4C0000}"/>
    <cellStyle name="Ergebnis 2 13 4" xfId="1605" xr:uid="{00000000-0005-0000-0000-0000FF4C0000}"/>
    <cellStyle name="Ergebnis 2 13 4 2" xfId="5510" xr:uid="{00000000-0005-0000-0000-0000004D0000}"/>
    <cellStyle name="Ergebnis 2 13 4 2 2" xfId="17238" xr:uid="{00000000-0005-0000-0000-0000014D0000}"/>
    <cellStyle name="Ergebnis 2 13 4 2 3" xfId="28965" xr:uid="{00000000-0005-0000-0000-0000024D0000}"/>
    <cellStyle name="Ergebnis 2 13 4 3" xfId="9415" xr:uid="{00000000-0005-0000-0000-0000034D0000}"/>
    <cellStyle name="Ergebnis 2 13 4 3 2" xfId="21143" xr:uid="{00000000-0005-0000-0000-0000044D0000}"/>
    <cellStyle name="Ergebnis 2 13 4 3 3" xfId="32870" xr:uid="{00000000-0005-0000-0000-0000054D0000}"/>
    <cellStyle name="Ergebnis 2 13 4 4" xfId="13333" xr:uid="{00000000-0005-0000-0000-0000064D0000}"/>
    <cellStyle name="Ergebnis 2 13 4 5" xfId="25060" xr:uid="{00000000-0005-0000-0000-0000074D0000}"/>
    <cellStyle name="Ergebnis 2 13 5" xfId="2903" xr:uid="{00000000-0005-0000-0000-0000084D0000}"/>
    <cellStyle name="Ergebnis 2 13 5 2" xfId="6808" xr:uid="{00000000-0005-0000-0000-0000094D0000}"/>
    <cellStyle name="Ergebnis 2 13 5 2 2" xfId="18536" xr:uid="{00000000-0005-0000-0000-00000A4D0000}"/>
    <cellStyle name="Ergebnis 2 13 5 2 3" xfId="30263" xr:uid="{00000000-0005-0000-0000-00000B4D0000}"/>
    <cellStyle name="Ergebnis 2 13 5 3" xfId="10713" xr:uid="{00000000-0005-0000-0000-00000C4D0000}"/>
    <cellStyle name="Ergebnis 2 13 5 3 2" xfId="22441" xr:uid="{00000000-0005-0000-0000-00000D4D0000}"/>
    <cellStyle name="Ergebnis 2 13 5 3 3" xfId="34168" xr:uid="{00000000-0005-0000-0000-00000E4D0000}"/>
    <cellStyle name="Ergebnis 2 13 5 4" xfId="14631" xr:uid="{00000000-0005-0000-0000-00000F4D0000}"/>
    <cellStyle name="Ergebnis 2 13 5 5" xfId="26358" xr:uid="{00000000-0005-0000-0000-0000104D0000}"/>
    <cellStyle name="Ergebnis 2 13 6" xfId="4212" xr:uid="{00000000-0005-0000-0000-0000114D0000}"/>
    <cellStyle name="Ergebnis 2 13 6 2" xfId="15940" xr:uid="{00000000-0005-0000-0000-0000124D0000}"/>
    <cellStyle name="Ergebnis 2 13 6 3" xfId="27667" xr:uid="{00000000-0005-0000-0000-0000134D0000}"/>
    <cellStyle name="Ergebnis 2 13 7" xfId="8117" xr:uid="{00000000-0005-0000-0000-0000144D0000}"/>
    <cellStyle name="Ergebnis 2 13 7 2" xfId="19845" xr:uid="{00000000-0005-0000-0000-0000154D0000}"/>
    <cellStyle name="Ergebnis 2 13 7 3" xfId="31572" xr:uid="{00000000-0005-0000-0000-0000164D0000}"/>
    <cellStyle name="Ergebnis 2 13 8" xfId="12035" xr:uid="{00000000-0005-0000-0000-0000174D0000}"/>
    <cellStyle name="Ergebnis 2 13 9" xfId="23762" xr:uid="{00000000-0005-0000-0000-0000184D0000}"/>
    <cellStyle name="Ergebnis 2 14" xfId="175" xr:uid="{00000000-0005-0000-0000-0000194D0000}"/>
    <cellStyle name="Ergebnis 2 14 2" xfId="1473" xr:uid="{00000000-0005-0000-0000-00001A4D0000}"/>
    <cellStyle name="Ergebnis 2 14 2 2" xfId="5378" xr:uid="{00000000-0005-0000-0000-00001B4D0000}"/>
    <cellStyle name="Ergebnis 2 14 2 2 2" xfId="17106" xr:uid="{00000000-0005-0000-0000-00001C4D0000}"/>
    <cellStyle name="Ergebnis 2 14 2 2 3" xfId="28833" xr:uid="{00000000-0005-0000-0000-00001D4D0000}"/>
    <cellStyle name="Ergebnis 2 14 2 3" xfId="9283" xr:uid="{00000000-0005-0000-0000-00001E4D0000}"/>
    <cellStyle name="Ergebnis 2 14 2 3 2" xfId="21011" xr:uid="{00000000-0005-0000-0000-00001F4D0000}"/>
    <cellStyle name="Ergebnis 2 14 2 3 3" xfId="32738" xr:uid="{00000000-0005-0000-0000-0000204D0000}"/>
    <cellStyle name="Ergebnis 2 14 2 4" xfId="13201" xr:uid="{00000000-0005-0000-0000-0000214D0000}"/>
    <cellStyle name="Ergebnis 2 14 2 5" xfId="24928" xr:uid="{00000000-0005-0000-0000-0000224D0000}"/>
    <cellStyle name="Ergebnis 2 14 3" xfId="2771" xr:uid="{00000000-0005-0000-0000-0000234D0000}"/>
    <cellStyle name="Ergebnis 2 14 3 2" xfId="6676" xr:uid="{00000000-0005-0000-0000-0000244D0000}"/>
    <cellStyle name="Ergebnis 2 14 3 2 2" xfId="18404" xr:uid="{00000000-0005-0000-0000-0000254D0000}"/>
    <cellStyle name="Ergebnis 2 14 3 2 3" xfId="30131" xr:uid="{00000000-0005-0000-0000-0000264D0000}"/>
    <cellStyle name="Ergebnis 2 14 3 3" xfId="10581" xr:uid="{00000000-0005-0000-0000-0000274D0000}"/>
    <cellStyle name="Ergebnis 2 14 3 3 2" xfId="22309" xr:uid="{00000000-0005-0000-0000-0000284D0000}"/>
    <cellStyle name="Ergebnis 2 14 3 3 3" xfId="34036" xr:uid="{00000000-0005-0000-0000-0000294D0000}"/>
    <cellStyle name="Ergebnis 2 14 3 4" xfId="14499" xr:uid="{00000000-0005-0000-0000-00002A4D0000}"/>
    <cellStyle name="Ergebnis 2 14 3 5" xfId="26226" xr:uid="{00000000-0005-0000-0000-00002B4D0000}"/>
    <cellStyle name="Ergebnis 2 14 4" xfId="4080" xr:uid="{00000000-0005-0000-0000-00002C4D0000}"/>
    <cellStyle name="Ergebnis 2 14 4 2" xfId="15808" xr:uid="{00000000-0005-0000-0000-00002D4D0000}"/>
    <cellStyle name="Ergebnis 2 14 4 3" xfId="27535" xr:uid="{00000000-0005-0000-0000-00002E4D0000}"/>
    <cellStyle name="Ergebnis 2 14 5" xfId="7985" xr:uid="{00000000-0005-0000-0000-00002F4D0000}"/>
    <cellStyle name="Ergebnis 2 14 5 2" xfId="19713" xr:uid="{00000000-0005-0000-0000-0000304D0000}"/>
    <cellStyle name="Ergebnis 2 14 5 3" xfId="31440" xr:uid="{00000000-0005-0000-0000-0000314D0000}"/>
    <cellStyle name="Ergebnis 2 14 6" xfId="11903" xr:uid="{00000000-0005-0000-0000-0000324D0000}"/>
    <cellStyle name="Ergebnis 2 14 7" xfId="23630" xr:uid="{00000000-0005-0000-0000-0000334D0000}"/>
    <cellStyle name="Ergebnis 2 15" xfId="164" xr:uid="{00000000-0005-0000-0000-0000344D0000}"/>
    <cellStyle name="Ergebnis 2 15 2" xfId="4069" xr:uid="{00000000-0005-0000-0000-0000354D0000}"/>
    <cellStyle name="Ergebnis 2 15 2 2" xfId="15797" xr:uid="{00000000-0005-0000-0000-0000364D0000}"/>
    <cellStyle name="Ergebnis 2 15 2 3" xfId="27524" xr:uid="{00000000-0005-0000-0000-0000374D0000}"/>
    <cellStyle name="Ergebnis 2 15 3" xfId="7974" xr:uid="{00000000-0005-0000-0000-0000384D0000}"/>
    <cellStyle name="Ergebnis 2 15 3 2" xfId="19702" xr:uid="{00000000-0005-0000-0000-0000394D0000}"/>
    <cellStyle name="Ergebnis 2 15 3 3" xfId="31429" xr:uid="{00000000-0005-0000-0000-00003A4D0000}"/>
    <cellStyle name="Ergebnis 2 15 4" xfId="11892" xr:uid="{00000000-0005-0000-0000-00003B4D0000}"/>
    <cellStyle name="Ergebnis 2 15 5" xfId="23619" xr:uid="{00000000-0005-0000-0000-00003C4D0000}"/>
    <cellStyle name="Ergebnis 2 16" xfId="153" xr:uid="{00000000-0005-0000-0000-00003D4D0000}"/>
    <cellStyle name="Ergebnis 2 16 2" xfId="11881" xr:uid="{00000000-0005-0000-0000-00003E4D0000}"/>
    <cellStyle name="Ergebnis 2 16 3" xfId="23608" xr:uid="{00000000-0005-0000-0000-00003F4D0000}"/>
    <cellStyle name="Ergebnis 2 17" xfId="131" xr:uid="{00000000-0005-0000-0000-0000404D0000}"/>
    <cellStyle name="Ergebnis 2 18" xfId="147" xr:uid="{00000000-0005-0000-0000-0000414D0000}"/>
    <cellStyle name="Ergebnis 2 19" xfId="125" xr:uid="{00000000-0005-0000-0000-0000424D0000}"/>
    <cellStyle name="Ergebnis 2 2" xfId="106" xr:uid="{00000000-0005-0000-0000-0000434D0000}"/>
    <cellStyle name="Ergebnis 2 2 10" xfId="2801" xr:uid="{00000000-0005-0000-0000-0000444D0000}"/>
    <cellStyle name="Ergebnis 2 2 10 2" xfId="6706" xr:uid="{00000000-0005-0000-0000-0000454D0000}"/>
    <cellStyle name="Ergebnis 2 2 10 2 2" xfId="18434" xr:uid="{00000000-0005-0000-0000-0000464D0000}"/>
    <cellStyle name="Ergebnis 2 2 10 2 3" xfId="30161" xr:uid="{00000000-0005-0000-0000-0000474D0000}"/>
    <cellStyle name="Ergebnis 2 2 10 3" xfId="10611" xr:uid="{00000000-0005-0000-0000-0000484D0000}"/>
    <cellStyle name="Ergebnis 2 2 10 3 2" xfId="22339" xr:uid="{00000000-0005-0000-0000-0000494D0000}"/>
    <cellStyle name="Ergebnis 2 2 10 3 3" xfId="34066" xr:uid="{00000000-0005-0000-0000-00004A4D0000}"/>
    <cellStyle name="Ergebnis 2 2 10 4" xfId="14529" xr:uid="{00000000-0005-0000-0000-00004B4D0000}"/>
    <cellStyle name="Ergebnis 2 2 10 5" xfId="26256" xr:uid="{00000000-0005-0000-0000-00004C4D0000}"/>
    <cellStyle name="Ergebnis 2 2 11" xfId="4110" xr:uid="{00000000-0005-0000-0000-00004D4D0000}"/>
    <cellStyle name="Ergebnis 2 2 11 2" xfId="15838" xr:uid="{00000000-0005-0000-0000-00004E4D0000}"/>
    <cellStyle name="Ergebnis 2 2 11 3" xfId="27565" xr:uid="{00000000-0005-0000-0000-00004F4D0000}"/>
    <cellStyle name="Ergebnis 2 2 12" xfId="8015" xr:uid="{00000000-0005-0000-0000-0000504D0000}"/>
    <cellStyle name="Ergebnis 2 2 12 2" xfId="19743" xr:uid="{00000000-0005-0000-0000-0000514D0000}"/>
    <cellStyle name="Ergebnis 2 2 12 3" xfId="31470" xr:uid="{00000000-0005-0000-0000-0000524D0000}"/>
    <cellStyle name="Ergebnis 2 2 13" xfId="11933" xr:uid="{00000000-0005-0000-0000-0000534D0000}"/>
    <cellStyle name="Ergebnis 2 2 14" xfId="23660" xr:uid="{00000000-0005-0000-0000-0000544D0000}"/>
    <cellStyle name="Ergebnis 2 2 15" xfId="35334" xr:uid="{00000000-0005-0000-0000-0000554D0000}"/>
    <cellStyle name="Ergebnis 2 2 16" xfId="35348" xr:uid="{00000000-0005-0000-0000-0000564D0000}"/>
    <cellStyle name="Ergebnis 2 2 17" xfId="35359" xr:uid="{00000000-0005-0000-0000-0000574D0000}"/>
    <cellStyle name="Ergebnis 2 2 18" xfId="205" xr:uid="{00000000-0005-0000-0000-0000584D0000}"/>
    <cellStyle name="Ergebnis 2 2 2" xfId="378" xr:uid="{00000000-0005-0000-0000-0000594D0000}"/>
    <cellStyle name="Ergebnis 2 2 2 10" xfId="12106" xr:uid="{00000000-0005-0000-0000-00005A4D0000}"/>
    <cellStyle name="Ergebnis 2 2 2 11" xfId="23833" xr:uid="{00000000-0005-0000-0000-00005B4D0000}"/>
    <cellStyle name="Ergebnis 2 2 2 2" xfId="477" xr:uid="{00000000-0005-0000-0000-00005C4D0000}"/>
    <cellStyle name="Ergebnis 2 2 2 2 2" xfId="906" xr:uid="{00000000-0005-0000-0000-00005D4D0000}"/>
    <cellStyle name="Ergebnis 2 2 2 2 2 2" xfId="2204" xr:uid="{00000000-0005-0000-0000-00005E4D0000}"/>
    <cellStyle name="Ergebnis 2 2 2 2 2 2 2" xfId="6109" xr:uid="{00000000-0005-0000-0000-00005F4D0000}"/>
    <cellStyle name="Ergebnis 2 2 2 2 2 2 2 2" xfId="17837" xr:uid="{00000000-0005-0000-0000-0000604D0000}"/>
    <cellStyle name="Ergebnis 2 2 2 2 2 2 2 3" xfId="29564" xr:uid="{00000000-0005-0000-0000-0000614D0000}"/>
    <cellStyle name="Ergebnis 2 2 2 2 2 2 3" xfId="10014" xr:uid="{00000000-0005-0000-0000-0000624D0000}"/>
    <cellStyle name="Ergebnis 2 2 2 2 2 2 3 2" xfId="21742" xr:uid="{00000000-0005-0000-0000-0000634D0000}"/>
    <cellStyle name="Ergebnis 2 2 2 2 2 2 3 3" xfId="33469" xr:uid="{00000000-0005-0000-0000-0000644D0000}"/>
    <cellStyle name="Ergebnis 2 2 2 2 2 2 4" xfId="13932" xr:uid="{00000000-0005-0000-0000-0000654D0000}"/>
    <cellStyle name="Ergebnis 2 2 2 2 2 2 5" xfId="25659" xr:uid="{00000000-0005-0000-0000-0000664D0000}"/>
    <cellStyle name="Ergebnis 2 2 2 2 2 3" xfId="3502" xr:uid="{00000000-0005-0000-0000-0000674D0000}"/>
    <cellStyle name="Ergebnis 2 2 2 2 2 3 2" xfId="7407" xr:uid="{00000000-0005-0000-0000-0000684D0000}"/>
    <cellStyle name="Ergebnis 2 2 2 2 2 3 2 2" xfId="19135" xr:uid="{00000000-0005-0000-0000-0000694D0000}"/>
    <cellStyle name="Ergebnis 2 2 2 2 2 3 2 3" xfId="30862" xr:uid="{00000000-0005-0000-0000-00006A4D0000}"/>
    <cellStyle name="Ergebnis 2 2 2 2 2 3 3" xfId="11312" xr:uid="{00000000-0005-0000-0000-00006B4D0000}"/>
    <cellStyle name="Ergebnis 2 2 2 2 2 3 3 2" xfId="23040" xr:uid="{00000000-0005-0000-0000-00006C4D0000}"/>
    <cellStyle name="Ergebnis 2 2 2 2 2 3 3 3" xfId="34767" xr:uid="{00000000-0005-0000-0000-00006D4D0000}"/>
    <cellStyle name="Ergebnis 2 2 2 2 2 3 4" xfId="15230" xr:uid="{00000000-0005-0000-0000-00006E4D0000}"/>
    <cellStyle name="Ergebnis 2 2 2 2 2 3 5" xfId="26957" xr:uid="{00000000-0005-0000-0000-00006F4D0000}"/>
    <cellStyle name="Ergebnis 2 2 2 2 2 4" xfId="4811" xr:uid="{00000000-0005-0000-0000-0000704D0000}"/>
    <cellStyle name="Ergebnis 2 2 2 2 2 4 2" xfId="16539" xr:uid="{00000000-0005-0000-0000-0000714D0000}"/>
    <cellStyle name="Ergebnis 2 2 2 2 2 4 3" xfId="28266" xr:uid="{00000000-0005-0000-0000-0000724D0000}"/>
    <cellStyle name="Ergebnis 2 2 2 2 2 5" xfId="8716" xr:uid="{00000000-0005-0000-0000-0000734D0000}"/>
    <cellStyle name="Ergebnis 2 2 2 2 2 5 2" xfId="20444" xr:uid="{00000000-0005-0000-0000-0000744D0000}"/>
    <cellStyle name="Ergebnis 2 2 2 2 2 5 3" xfId="32171" xr:uid="{00000000-0005-0000-0000-0000754D0000}"/>
    <cellStyle name="Ergebnis 2 2 2 2 2 6" xfId="12634" xr:uid="{00000000-0005-0000-0000-0000764D0000}"/>
    <cellStyle name="Ergebnis 2 2 2 2 2 7" xfId="24361" xr:uid="{00000000-0005-0000-0000-0000774D0000}"/>
    <cellStyle name="Ergebnis 2 2 2 2 3" xfId="1335" xr:uid="{00000000-0005-0000-0000-0000784D0000}"/>
    <cellStyle name="Ergebnis 2 2 2 2 3 2" xfId="2633" xr:uid="{00000000-0005-0000-0000-0000794D0000}"/>
    <cellStyle name="Ergebnis 2 2 2 2 3 2 2" xfId="6538" xr:uid="{00000000-0005-0000-0000-00007A4D0000}"/>
    <cellStyle name="Ergebnis 2 2 2 2 3 2 2 2" xfId="18266" xr:uid="{00000000-0005-0000-0000-00007B4D0000}"/>
    <cellStyle name="Ergebnis 2 2 2 2 3 2 2 3" xfId="29993" xr:uid="{00000000-0005-0000-0000-00007C4D0000}"/>
    <cellStyle name="Ergebnis 2 2 2 2 3 2 3" xfId="10443" xr:uid="{00000000-0005-0000-0000-00007D4D0000}"/>
    <cellStyle name="Ergebnis 2 2 2 2 3 2 3 2" xfId="22171" xr:uid="{00000000-0005-0000-0000-00007E4D0000}"/>
    <cellStyle name="Ergebnis 2 2 2 2 3 2 3 3" xfId="33898" xr:uid="{00000000-0005-0000-0000-00007F4D0000}"/>
    <cellStyle name="Ergebnis 2 2 2 2 3 2 4" xfId="14361" xr:uid="{00000000-0005-0000-0000-0000804D0000}"/>
    <cellStyle name="Ergebnis 2 2 2 2 3 2 5" xfId="26088" xr:uid="{00000000-0005-0000-0000-0000814D0000}"/>
    <cellStyle name="Ergebnis 2 2 2 2 3 3" xfId="3931" xr:uid="{00000000-0005-0000-0000-0000824D0000}"/>
    <cellStyle name="Ergebnis 2 2 2 2 3 3 2" xfId="7836" xr:uid="{00000000-0005-0000-0000-0000834D0000}"/>
    <cellStyle name="Ergebnis 2 2 2 2 3 3 2 2" xfId="19564" xr:uid="{00000000-0005-0000-0000-0000844D0000}"/>
    <cellStyle name="Ergebnis 2 2 2 2 3 3 2 3" xfId="31291" xr:uid="{00000000-0005-0000-0000-0000854D0000}"/>
    <cellStyle name="Ergebnis 2 2 2 2 3 3 3" xfId="11741" xr:uid="{00000000-0005-0000-0000-0000864D0000}"/>
    <cellStyle name="Ergebnis 2 2 2 2 3 3 3 2" xfId="23469" xr:uid="{00000000-0005-0000-0000-0000874D0000}"/>
    <cellStyle name="Ergebnis 2 2 2 2 3 3 3 3" xfId="35196" xr:uid="{00000000-0005-0000-0000-0000884D0000}"/>
    <cellStyle name="Ergebnis 2 2 2 2 3 3 4" xfId="15659" xr:uid="{00000000-0005-0000-0000-0000894D0000}"/>
    <cellStyle name="Ergebnis 2 2 2 2 3 3 5" xfId="27386" xr:uid="{00000000-0005-0000-0000-00008A4D0000}"/>
    <cellStyle name="Ergebnis 2 2 2 2 3 4" xfId="5240" xr:uid="{00000000-0005-0000-0000-00008B4D0000}"/>
    <cellStyle name="Ergebnis 2 2 2 2 3 4 2" xfId="16968" xr:uid="{00000000-0005-0000-0000-00008C4D0000}"/>
    <cellStyle name="Ergebnis 2 2 2 2 3 4 3" xfId="28695" xr:uid="{00000000-0005-0000-0000-00008D4D0000}"/>
    <cellStyle name="Ergebnis 2 2 2 2 3 5" xfId="9145" xr:uid="{00000000-0005-0000-0000-00008E4D0000}"/>
    <cellStyle name="Ergebnis 2 2 2 2 3 5 2" xfId="20873" xr:uid="{00000000-0005-0000-0000-00008F4D0000}"/>
    <cellStyle name="Ergebnis 2 2 2 2 3 5 3" xfId="32600" xr:uid="{00000000-0005-0000-0000-0000904D0000}"/>
    <cellStyle name="Ergebnis 2 2 2 2 3 6" xfId="13063" xr:uid="{00000000-0005-0000-0000-0000914D0000}"/>
    <cellStyle name="Ergebnis 2 2 2 2 3 7" xfId="24790" xr:uid="{00000000-0005-0000-0000-0000924D0000}"/>
    <cellStyle name="Ergebnis 2 2 2 2 4" xfId="1775" xr:uid="{00000000-0005-0000-0000-0000934D0000}"/>
    <cellStyle name="Ergebnis 2 2 2 2 4 2" xfId="5680" xr:uid="{00000000-0005-0000-0000-0000944D0000}"/>
    <cellStyle name="Ergebnis 2 2 2 2 4 2 2" xfId="17408" xr:uid="{00000000-0005-0000-0000-0000954D0000}"/>
    <cellStyle name="Ergebnis 2 2 2 2 4 2 3" xfId="29135" xr:uid="{00000000-0005-0000-0000-0000964D0000}"/>
    <cellStyle name="Ergebnis 2 2 2 2 4 3" xfId="9585" xr:uid="{00000000-0005-0000-0000-0000974D0000}"/>
    <cellStyle name="Ergebnis 2 2 2 2 4 3 2" xfId="21313" xr:uid="{00000000-0005-0000-0000-0000984D0000}"/>
    <cellStyle name="Ergebnis 2 2 2 2 4 3 3" xfId="33040" xr:uid="{00000000-0005-0000-0000-0000994D0000}"/>
    <cellStyle name="Ergebnis 2 2 2 2 4 4" xfId="13503" xr:uid="{00000000-0005-0000-0000-00009A4D0000}"/>
    <cellStyle name="Ergebnis 2 2 2 2 4 5" xfId="25230" xr:uid="{00000000-0005-0000-0000-00009B4D0000}"/>
    <cellStyle name="Ergebnis 2 2 2 2 5" xfId="3073" xr:uid="{00000000-0005-0000-0000-00009C4D0000}"/>
    <cellStyle name="Ergebnis 2 2 2 2 5 2" xfId="6978" xr:uid="{00000000-0005-0000-0000-00009D4D0000}"/>
    <cellStyle name="Ergebnis 2 2 2 2 5 2 2" xfId="18706" xr:uid="{00000000-0005-0000-0000-00009E4D0000}"/>
    <cellStyle name="Ergebnis 2 2 2 2 5 2 3" xfId="30433" xr:uid="{00000000-0005-0000-0000-00009F4D0000}"/>
    <cellStyle name="Ergebnis 2 2 2 2 5 3" xfId="10883" xr:uid="{00000000-0005-0000-0000-0000A04D0000}"/>
    <cellStyle name="Ergebnis 2 2 2 2 5 3 2" xfId="22611" xr:uid="{00000000-0005-0000-0000-0000A14D0000}"/>
    <cellStyle name="Ergebnis 2 2 2 2 5 3 3" xfId="34338" xr:uid="{00000000-0005-0000-0000-0000A24D0000}"/>
    <cellStyle name="Ergebnis 2 2 2 2 5 4" xfId="14801" xr:uid="{00000000-0005-0000-0000-0000A34D0000}"/>
    <cellStyle name="Ergebnis 2 2 2 2 5 5" xfId="26528" xr:uid="{00000000-0005-0000-0000-0000A44D0000}"/>
    <cellStyle name="Ergebnis 2 2 2 2 6" xfId="4382" xr:uid="{00000000-0005-0000-0000-0000A54D0000}"/>
    <cellStyle name="Ergebnis 2 2 2 2 6 2" xfId="16110" xr:uid="{00000000-0005-0000-0000-0000A64D0000}"/>
    <cellStyle name="Ergebnis 2 2 2 2 6 3" xfId="27837" xr:uid="{00000000-0005-0000-0000-0000A74D0000}"/>
    <cellStyle name="Ergebnis 2 2 2 2 7" xfId="8287" xr:uid="{00000000-0005-0000-0000-0000A84D0000}"/>
    <cellStyle name="Ergebnis 2 2 2 2 7 2" xfId="20015" xr:uid="{00000000-0005-0000-0000-0000A94D0000}"/>
    <cellStyle name="Ergebnis 2 2 2 2 7 3" xfId="31742" xr:uid="{00000000-0005-0000-0000-0000AA4D0000}"/>
    <cellStyle name="Ergebnis 2 2 2 2 8" xfId="12205" xr:uid="{00000000-0005-0000-0000-0000AB4D0000}"/>
    <cellStyle name="Ergebnis 2 2 2 2 9" xfId="23932" xr:uid="{00000000-0005-0000-0000-0000AC4D0000}"/>
    <cellStyle name="Ergebnis 2 2 2 3" xfId="576" xr:uid="{00000000-0005-0000-0000-0000AD4D0000}"/>
    <cellStyle name="Ergebnis 2 2 2 3 2" xfId="1005" xr:uid="{00000000-0005-0000-0000-0000AE4D0000}"/>
    <cellStyle name="Ergebnis 2 2 2 3 2 2" xfId="2303" xr:uid="{00000000-0005-0000-0000-0000AF4D0000}"/>
    <cellStyle name="Ergebnis 2 2 2 3 2 2 2" xfId="6208" xr:uid="{00000000-0005-0000-0000-0000B04D0000}"/>
    <cellStyle name="Ergebnis 2 2 2 3 2 2 2 2" xfId="17936" xr:uid="{00000000-0005-0000-0000-0000B14D0000}"/>
    <cellStyle name="Ergebnis 2 2 2 3 2 2 2 3" xfId="29663" xr:uid="{00000000-0005-0000-0000-0000B24D0000}"/>
    <cellStyle name="Ergebnis 2 2 2 3 2 2 3" xfId="10113" xr:uid="{00000000-0005-0000-0000-0000B34D0000}"/>
    <cellStyle name="Ergebnis 2 2 2 3 2 2 3 2" xfId="21841" xr:uid="{00000000-0005-0000-0000-0000B44D0000}"/>
    <cellStyle name="Ergebnis 2 2 2 3 2 2 3 3" xfId="33568" xr:uid="{00000000-0005-0000-0000-0000B54D0000}"/>
    <cellStyle name="Ergebnis 2 2 2 3 2 2 4" xfId="14031" xr:uid="{00000000-0005-0000-0000-0000B64D0000}"/>
    <cellStyle name="Ergebnis 2 2 2 3 2 2 5" xfId="25758" xr:uid="{00000000-0005-0000-0000-0000B74D0000}"/>
    <cellStyle name="Ergebnis 2 2 2 3 2 3" xfId="3601" xr:uid="{00000000-0005-0000-0000-0000B84D0000}"/>
    <cellStyle name="Ergebnis 2 2 2 3 2 3 2" xfId="7506" xr:uid="{00000000-0005-0000-0000-0000B94D0000}"/>
    <cellStyle name="Ergebnis 2 2 2 3 2 3 2 2" xfId="19234" xr:uid="{00000000-0005-0000-0000-0000BA4D0000}"/>
    <cellStyle name="Ergebnis 2 2 2 3 2 3 2 3" xfId="30961" xr:uid="{00000000-0005-0000-0000-0000BB4D0000}"/>
    <cellStyle name="Ergebnis 2 2 2 3 2 3 3" xfId="11411" xr:uid="{00000000-0005-0000-0000-0000BC4D0000}"/>
    <cellStyle name="Ergebnis 2 2 2 3 2 3 3 2" xfId="23139" xr:uid="{00000000-0005-0000-0000-0000BD4D0000}"/>
    <cellStyle name="Ergebnis 2 2 2 3 2 3 3 3" xfId="34866" xr:uid="{00000000-0005-0000-0000-0000BE4D0000}"/>
    <cellStyle name="Ergebnis 2 2 2 3 2 3 4" xfId="15329" xr:uid="{00000000-0005-0000-0000-0000BF4D0000}"/>
    <cellStyle name="Ergebnis 2 2 2 3 2 3 5" xfId="27056" xr:uid="{00000000-0005-0000-0000-0000C04D0000}"/>
    <cellStyle name="Ergebnis 2 2 2 3 2 4" xfId="4910" xr:uid="{00000000-0005-0000-0000-0000C14D0000}"/>
    <cellStyle name="Ergebnis 2 2 2 3 2 4 2" xfId="16638" xr:uid="{00000000-0005-0000-0000-0000C24D0000}"/>
    <cellStyle name="Ergebnis 2 2 2 3 2 4 3" xfId="28365" xr:uid="{00000000-0005-0000-0000-0000C34D0000}"/>
    <cellStyle name="Ergebnis 2 2 2 3 2 5" xfId="8815" xr:uid="{00000000-0005-0000-0000-0000C44D0000}"/>
    <cellStyle name="Ergebnis 2 2 2 3 2 5 2" xfId="20543" xr:uid="{00000000-0005-0000-0000-0000C54D0000}"/>
    <cellStyle name="Ergebnis 2 2 2 3 2 5 3" xfId="32270" xr:uid="{00000000-0005-0000-0000-0000C64D0000}"/>
    <cellStyle name="Ergebnis 2 2 2 3 2 6" xfId="12733" xr:uid="{00000000-0005-0000-0000-0000C74D0000}"/>
    <cellStyle name="Ergebnis 2 2 2 3 2 7" xfId="24460" xr:uid="{00000000-0005-0000-0000-0000C84D0000}"/>
    <cellStyle name="Ergebnis 2 2 2 3 3" xfId="1434" xr:uid="{00000000-0005-0000-0000-0000C94D0000}"/>
    <cellStyle name="Ergebnis 2 2 2 3 3 2" xfId="2732" xr:uid="{00000000-0005-0000-0000-0000CA4D0000}"/>
    <cellStyle name="Ergebnis 2 2 2 3 3 2 2" xfId="6637" xr:uid="{00000000-0005-0000-0000-0000CB4D0000}"/>
    <cellStyle name="Ergebnis 2 2 2 3 3 2 2 2" xfId="18365" xr:uid="{00000000-0005-0000-0000-0000CC4D0000}"/>
    <cellStyle name="Ergebnis 2 2 2 3 3 2 2 3" xfId="30092" xr:uid="{00000000-0005-0000-0000-0000CD4D0000}"/>
    <cellStyle name="Ergebnis 2 2 2 3 3 2 3" xfId="10542" xr:uid="{00000000-0005-0000-0000-0000CE4D0000}"/>
    <cellStyle name="Ergebnis 2 2 2 3 3 2 3 2" xfId="22270" xr:uid="{00000000-0005-0000-0000-0000CF4D0000}"/>
    <cellStyle name="Ergebnis 2 2 2 3 3 2 3 3" xfId="33997" xr:uid="{00000000-0005-0000-0000-0000D04D0000}"/>
    <cellStyle name="Ergebnis 2 2 2 3 3 2 4" xfId="14460" xr:uid="{00000000-0005-0000-0000-0000D14D0000}"/>
    <cellStyle name="Ergebnis 2 2 2 3 3 2 5" xfId="26187" xr:uid="{00000000-0005-0000-0000-0000D24D0000}"/>
    <cellStyle name="Ergebnis 2 2 2 3 3 3" xfId="4030" xr:uid="{00000000-0005-0000-0000-0000D34D0000}"/>
    <cellStyle name="Ergebnis 2 2 2 3 3 3 2" xfId="7935" xr:uid="{00000000-0005-0000-0000-0000D44D0000}"/>
    <cellStyle name="Ergebnis 2 2 2 3 3 3 2 2" xfId="19663" xr:uid="{00000000-0005-0000-0000-0000D54D0000}"/>
    <cellStyle name="Ergebnis 2 2 2 3 3 3 2 3" xfId="31390" xr:uid="{00000000-0005-0000-0000-0000D64D0000}"/>
    <cellStyle name="Ergebnis 2 2 2 3 3 3 3" xfId="11840" xr:uid="{00000000-0005-0000-0000-0000D74D0000}"/>
    <cellStyle name="Ergebnis 2 2 2 3 3 3 3 2" xfId="23568" xr:uid="{00000000-0005-0000-0000-0000D84D0000}"/>
    <cellStyle name="Ergebnis 2 2 2 3 3 3 3 3" xfId="35295" xr:uid="{00000000-0005-0000-0000-0000D94D0000}"/>
    <cellStyle name="Ergebnis 2 2 2 3 3 3 4" xfId="15758" xr:uid="{00000000-0005-0000-0000-0000DA4D0000}"/>
    <cellStyle name="Ergebnis 2 2 2 3 3 3 5" xfId="27485" xr:uid="{00000000-0005-0000-0000-0000DB4D0000}"/>
    <cellStyle name="Ergebnis 2 2 2 3 3 4" xfId="5339" xr:uid="{00000000-0005-0000-0000-0000DC4D0000}"/>
    <cellStyle name="Ergebnis 2 2 2 3 3 4 2" xfId="17067" xr:uid="{00000000-0005-0000-0000-0000DD4D0000}"/>
    <cellStyle name="Ergebnis 2 2 2 3 3 4 3" xfId="28794" xr:uid="{00000000-0005-0000-0000-0000DE4D0000}"/>
    <cellStyle name="Ergebnis 2 2 2 3 3 5" xfId="9244" xr:uid="{00000000-0005-0000-0000-0000DF4D0000}"/>
    <cellStyle name="Ergebnis 2 2 2 3 3 5 2" xfId="20972" xr:uid="{00000000-0005-0000-0000-0000E04D0000}"/>
    <cellStyle name="Ergebnis 2 2 2 3 3 5 3" xfId="32699" xr:uid="{00000000-0005-0000-0000-0000E14D0000}"/>
    <cellStyle name="Ergebnis 2 2 2 3 3 6" xfId="13162" xr:uid="{00000000-0005-0000-0000-0000E24D0000}"/>
    <cellStyle name="Ergebnis 2 2 2 3 3 7" xfId="24889" xr:uid="{00000000-0005-0000-0000-0000E34D0000}"/>
    <cellStyle name="Ergebnis 2 2 2 3 4" xfId="1874" xr:uid="{00000000-0005-0000-0000-0000E44D0000}"/>
    <cellStyle name="Ergebnis 2 2 2 3 4 2" xfId="5779" xr:uid="{00000000-0005-0000-0000-0000E54D0000}"/>
    <cellStyle name="Ergebnis 2 2 2 3 4 2 2" xfId="17507" xr:uid="{00000000-0005-0000-0000-0000E64D0000}"/>
    <cellStyle name="Ergebnis 2 2 2 3 4 2 3" xfId="29234" xr:uid="{00000000-0005-0000-0000-0000E74D0000}"/>
    <cellStyle name="Ergebnis 2 2 2 3 4 3" xfId="9684" xr:uid="{00000000-0005-0000-0000-0000E84D0000}"/>
    <cellStyle name="Ergebnis 2 2 2 3 4 3 2" xfId="21412" xr:uid="{00000000-0005-0000-0000-0000E94D0000}"/>
    <cellStyle name="Ergebnis 2 2 2 3 4 3 3" xfId="33139" xr:uid="{00000000-0005-0000-0000-0000EA4D0000}"/>
    <cellStyle name="Ergebnis 2 2 2 3 4 4" xfId="13602" xr:uid="{00000000-0005-0000-0000-0000EB4D0000}"/>
    <cellStyle name="Ergebnis 2 2 2 3 4 5" xfId="25329" xr:uid="{00000000-0005-0000-0000-0000EC4D0000}"/>
    <cellStyle name="Ergebnis 2 2 2 3 5" xfId="3172" xr:uid="{00000000-0005-0000-0000-0000ED4D0000}"/>
    <cellStyle name="Ergebnis 2 2 2 3 5 2" xfId="7077" xr:uid="{00000000-0005-0000-0000-0000EE4D0000}"/>
    <cellStyle name="Ergebnis 2 2 2 3 5 2 2" xfId="18805" xr:uid="{00000000-0005-0000-0000-0000EF4D0000}"/>
    <cellStyle name="Ergebnis 2 2 2 3 5 2 3" xfId="30532" xr:uid="{00000000-0005-0000-0000-0000F04D0000}"/>
    <cellStyle name="Ergebnis 2 2 2 3 5 3" xfId="10982" xr:uid="{00000000-0005-0000-0000-0000F14D0000}"/>
    <cellStyle name="Ergebnis 2 2 2 3 5 3 2" xfId="22710" xr:uid="{00000000-0005-0000-0000-0000F24D0000}"/>
    <cellStyle name="Ergebnis 2 2 2 3 5 3 3" xfId="34437" xr:uid="{00000000-0005-0000-0000-0000F34D0000}"/>
    <cellStyle name="Ergebnis 2 2 2 3 5 4" xfId="14900" xr:uid="{00000000-0005-0000-0000-0000F44D0000}"/>
    <cellStyle name="Ergebnis 2 2 2 3 5 5" xfId="26627" xr:uid="{00000000-0005-0000-0000-0000F54D0000}"/>
    <cellStyle name="Ergebnis 2 2 2 3 6" xfId="4481" xr:uid="{00000000-0005-0000-0000-0000F64D0000}"/>
    <cellStyle name="Ergebnis 2 2 2 3 6 2" xfId="16209" xr:uid="{00000000-0005-0000-0000-0000F74D0000}"/>
    <cellStyle name="Ergebnis 2 2 2 3 6 3" xfId="27936" xr:uid="{00000000-0005-0000-0000-0000F84D0000}"/>
    <cellStyle name="Ergebnis 2 2 2 3 7" xfId="8386" xr:uid="{00000000-0005-0000-0000-0000F94D0000}"/>
    <cellStyle name="Ergebnis 2 2 2 3 7 2" xfId="20114" xr:uid="{00000000-0005-0000-0000-0000FA4D0000}"/>
    <cellStyle name="Ergebnis 2 2 2 3 7 3" xfId="31841" xr:uid="{00000000-0005-0000-0000-0000FB4D0000}"/>
    <cellStyle name="Ergebnis 2 2 2 3 8" xfId="12304" xr:uid="{00000000-0005-0000-0000-0000FC4D0000}"/>
    <cellStyle name="Ergebnis 2 2 2 3 9" xfId="24031" xr:uid="{00000000-0005-0000-0000-0000FD4D0000}"/>
    <cellStyle name="Ergebnis 2 2 2 4" xfId="807" xr:uid="{00000000-0005-0000-0000-0000FE4D0000}"/>
    <cellStyle name="Ergebnis 2 2 2 4 2" xfId="2105" xr:uid="{00000000-0005-0000-0000-0000FF4D0000}"/>
    <cellStyle name="Ergebnis 2 2 2 4 2 2" xfId="6010" xr:uid="{00000000-0005-0000-0000-0000004E0000}"/>
    <cellStyle name="Ergebnis 2 2 2 4 2 2 2" xfId="17738" xr:uid="{00000000-0005-0000-0000-0000014E0000}"/>
    <cellStyle name="Ergebnis 2 2 2 4 2 2 3" xfId="29465" xr:uid="{00000000-0005-0000-0000-0000024E0000}"/>
    <cellStyle name="Ergebnis 2 2 2 4 2 3" xfId="9915" xr:uid="{00000000-0005-0000-0000-0000034E0000}"/>
    <cellStyle name="Ergebnis 2 2 2 4 2 3 2" xfId="21643" xr:uid="{00000000-0005-0000-0000-0000044E0000}"/>
    <cellStyle name="Ergebnis 2 2 2 4 2 3 3" xfId="33370" xr:uid="{00000000-0005-0000-0000-0000054E0000}"/>
    <cellStyle name="Ergebnis 2 2 2 4 2 4" xfId="13833" xr:uid="{00000000-0005-0000-0000-0000064E0000}"/>
    <cellStyle name="Ergebnis 2 2 2 4 2 5" xfId="25560" xr:uid="{00000000-0005-0000-0000-0000074E0000}"/>
    <cellStyle name="Ergebnis 2 2 2 4 3" xfId="3403" xr:uid="{00000000-0005-0000-0000-0000084E0000}"/>
    <cellStyle name="Ergebnis 2 2 2 4 3 2" xfId="7308" xr:uid="{00000000-0005-0000-0000-0000094E0000}"/>
    <cellStyle name="Ergebnis 2 2 2 4 3 2 2" xfId="19036" xr:uid="{00000000-0005-0000-0000-00000A4E0000}"/>
    <cellStyle name="Ergebnis 2 2 2 4 3 2 3" xfId="30763" xr:uid="{00000000-0005-0000-0000-00000B4E0000}"/>
    <cellStyle name="Ergebnis 2 2 2 4 3 3" xfId="11213" xr:uid="{00000000-0005-0000-0000-00000C4E0000}"/>
    <cellStyle name="Ergebnis 2 2 2 4 3 3 2" xfId="22941" xr:uid="{00000000-0005-0000-0000-00000D4E0000}"/>
    <cellStyle name="Ergebnis 2 2 2 4 3 3 3" xfId="34668" xr:uid="{00000000-0005-0000-0000-00000E4E0000}"/>
    <cellStyle name="Ergebnis 2 2 2 4 3 4" xfId="15131" xr:uid="{00000000-0005-0000-0000-00000F4E0000}"/>
    <cellStyle name="Ergebnis 2 2 2 4 3 5" xfId="26858" xr:uid="{00000000-0005-0000-0000-0000104E0000}"/>
    <cellStyle name="Ergebnis 2 2 2 4 4" xfId="4712" xr:uid="{00000000-0005-0000-0000-0000114E0000}"/>
    <cellStyle name="Ergebnis 2 2 2 4 4 2" xfId="16440" xr:uid="{00000000-0005-0000-0000-0000124E0000}"/>
    <cellStyle name="Ergebnis 2 2 2 4 4 3" xfId="28167" xr:uid="{00000000-0005-0000-0000-0000134E0000}"/>
    <cellStyle name="Ergebnis 2 2 2 4 5" xfId="8617" xr:uid="{00000000-0005-0000-0000-0000144E0000}"/>
    <cellStyle name="Ergebnis 2 2 2 4 5 2" xfId="20345" xr:uid="{00000000-0005-0000-0000-0000154E0000}"/>
    <cellStyle name="Ergebnis 2 2 2 4 5 3" xfId="32072" xr:uid="{00000000-0005-0000-0000-0000164E0000}"/>
    <cellStyle name="Ergebnis 2 2 2 4 6" xfId="12535" xr:uid="{00000000-0005-0000-0000-0000174E0000}"/>
    <cellStyle name="Ergebnis 2 2 2 4 7" xfId="24262" xr:uid="{00000000-0005-0000-0000-0000184E0000}"/>
    <cellStyle name="Ergebnis 2 2 2 5" xfId="1236" xr:uid="{00000000-0005-0000-0000-0000194E0000}"/>
    <cellStyle name="Ergebnis 2 2 2 5 2" xfId="2534" xr:uid="{00000000-0005-0000-0000-00001A4E0000}"/>
    <cellStyle name="Ergebnis 2 2 2 5 2 2" xfId="6439" xr:uid="{00000000-0005-0000-0000-00001B4E0000}"/>
    <cellStyle name="Ergebnis 2 2 2 5 2 2 2" xfId="18167" xr:uid="{00000000-0005-0000-0000-00001C4E0000}"/>
    <cellStyle name="Ergebnis 2 2 2 5 2 2 3" xfId="29894" xr:uid="{00000000-0005-0000-0000-00001D4E0000}"/>
    <cellStyle name="Ergebnis 2 2 2 5 2 3" xfId="10344" xr:uid="{00000000-0005-0000-0000-00001E4E0000}"/>
    <cellStyle name="Ergebnis 2 2 2 5 2 3 2" xfId="22072" xr:uid="{00000000-0005-0000-0000-00001F4E0000}"/>
    <cellStyle name="Ergebnis 2 2 2 5 2 3 3" xfId="33799" xr:uid="{00000000-0005-0000-0000-0000204E0000}"/>
    <cellStyle name="Ergebnis 2 2 2 5 2 4" xfId="14262" xr:uid="{00000000-0005-0000-0000-0000214E0000}"/>
    <cellStyle name="Ergebnis 2 2 2 5 2 5" xfId="25989" xr:uid="{00000000-0005-0000-0000-0000224E0000}"/>
    <cellStyle name="Ergebnis 2 2 2 5 3" xfId="3832" xr:uid="{00000000-0005-0000-0000-0000234E0000}"/>
    <cellStyle name="Ergebnis 2 2 2 5 3 2" xfId="7737" xr:uid="{00000000-0005-0000-0000-0000244E0000}"/>
    <cellStyle name="Ergebnis 2 2 2 5 3 2 2" xfId="19465" xr:uid="{00000000-0005-0000-0000-0000254E0000}"/>
    <cellStyle name="Ergebnis 2 2 2 5 3 2 3" xfId="31192" xr:uid="{00000000-0005-0000-0000-0000264E0000}"/>
    <cellStyle name="Ergebnis 2 2 2 5 3 3" xfId="11642" xr:uid="{00000000-0005-0000-0000-0000274E0000}"/>
    <cellStyle name="Ergebnis 2 2 2 5 3 3 2" xfId="23370" xr:uid="{00000000-0005-0000-0000-0000284E0000}"/>
    <cellStyle name="Ergebnis 2 2 2 5 3 3 3" xfId="35097" xr:uid="{00000000-0005-0000-0000-0000294E0000}"/>
    <cellStyle name="Ergebnis 2 2 2 5 3 4" xfId="15560" xr:uid="{00000000-0005-0000-0000-00002A4E0000}"/>
    <cellStyle name="Ergebnis 2 2 2 5 3 5" xfId="27287" xr:uid="{00000000-0005-0000-0000-00002B4E0000}"/>
    <cellStyle name="Ergebnis 2 2 2 5 4" xfId="5141" xr:uid="{00000000-0005-0000-0000-00002C4E0000}"/>
    <cellStyle name="Ergebnis 2 2 2 5 4 2" xfId="16869" xr:uid="{00000000-0005-0000-0000-00002D4E0000}"/>
    <cellStyle name="Ergebnis 2 2 2 5 4 3" xfId="28596" xr:uid="{00000000-0005-0000-0000-00002E4E0000}"/>
    <cellStyle name="Ergebnis 2 2 2 5 5" xfId="9046" xr:uid="{00000000-0005-0000-0000-00002F4E0000}"/>
    <cellStyle name="Ergebnis 2 2 2 5 5 2" xfId="20774" xr:uid="{00000000-0005-0000-0000-0000304E0000}"/>
    <cellStyle name="Ergebnis 2 2 2 5 5 3" xfId="32501" xr:uid="{00000000-0005-0000-0000-0000314E0000}"/>
    <cellStyle name="Ergebnis 2 2 2 5 6" xfId="12964" xr:uid="{00000000-0005-0000-0000-0000324E0000}"/>
    <cellStyle name="Ergebnis 2 2 2 5 7" xfId="24691" xr:uid="{00000000-0005-0000-0000-0000334E0000}"/>
    <cellStyle name="Ergebnis 2 2 2 6" xfId="1676" xr:uid="{00000000-0005-0000-0000-0000344E0000}"/>
    <cellStyle name="Ergebnis 2 2 2 6 2" xfId="5581" xr:uid="{00000000-0005-0000-0000-0000354E0000}"/>
    <cellStyle name="Ergebnis 2 2 2 6 2 2" xfId="17309" xr:uid="{00000000-0005-0000-0000-0000364E0000}"/>
    <cellStyle name="Ergebnis 2 2 2 6 2 3" xfId="29036" xr:uid="{00000000-0005-0000-0000-0000374E0000}"/>
    <cellStyle name="Ergebnis 2 2 2 6 3" xfId="9486" xr:uid="{00000000-0005-0000-0000-0000384E0000}"/>
    <cellStyle name="Ergebnis 2 2 2 6 3 2" xfId="21214" xr:uid="{00000000-0005-0000-0000-0000394E0000}"/>
    <cellStyle name="Ergebnis 2 2 2 6 3 3" xfId="32941" xr:uid="{00000000-0005-0000-0000-00003A4E0000}"/>
    <cellStyle name="Ergebnis 2 2 2 6 4" xfId="13404" xr:uid="{00000000-0005-0000-0000-00003B4E0000}"/>
    <cellStyle name="Ergebnis 2 2 2 6 5" xfId="25131" xr:uid="{00000000-0005-0000-0000-00003C4E0000}"/>
    <cellStyle name="Ergebnis 2 2 2 7" xfId="2974" xr:uid="{00000000-0005-0000-0000-00003D4E0000}"/>
    <cellStyle name="Ergebnis 2 2 2 7 2" xfId="6879" xr:uid="{00000000-0005-0000-0000-00003E4E0000}"/>
    <cellStyle name="Ergebnis 2 2 2 7 2 2" xfId="18607" xr:uid="{00000000-0005-0000-0000-00003F4E0000}"/>
    <cellStyle name="Ergebnis 2 2 2 7 2 3" xfId="30334" xr:uid="{00000000-0005-0000-0000-0000404E0000}"/>
    <cellStyle name="Ergebnis 2 2 2 7 3" xfId="10784" xr:uid="{00000000-0005-0000-0000-0000414E0000}"/>
    <cellStyle name="Ergebnis 2 2 2 7 3 2" xfId="22512" xr:uid="{00000000-0005-0000-0000-0000424E0000}"/>
    <cellStyle name="Ergebnis 2 2 2 7 3 3" xfId="34239" xr:uid="{00000000-0005-0000-0000-0000434E0000}"/>
    <cellStyle name="Ergebnis 2 2 2 7 4" xfId="14702" xr:uid="{00000000-0005-0000-0000-0000444E0000}"/>
    <cellStyle name="Ergebnis 2 2 2 7 5" xfId="26429" xr:uid="{00000000-0005-0000-0000-0000454E0000}"/>
    <cellStyle name="Ergebnis 2 2 2 8" xfId="4283" xr:uid="{00000000-0005-0000-0000-0000464E0000}"/>
    <cellStyle name="Ergebnis 2 2 2 8 2" xfId="16011" xr:uid="{00000000-0005-0000-0000-0000474E0000}"/>
    <cellStyle name="Ergebnis 2 2 2 8 3" xfId="27738" xr:uid="{00000000-0005-0000-0000-0000484E0000}"/>
    <cellStyle name="Ergebnis 2 2 2 9" xfId="8188" xr:uid="{00000000-0005-0000-0000-0000494E0000}"/>
    <cellStyle name="Ergebnis 2 2 2 9 2" xfId="19916" xr:uid="{00000000-0005-0000-0000-00004A4E0000}"/>
    <cellStyle name="Ergebnis 2 2 2 9 3" xfId="31643" xr:uid="{00000000-0005-0000-0000-00004B4E0000}"/>
    <cellStyle name="Ergebnis 2 2 3" xfId="400" xr:uid="{00000000-0005-0000-0000-00004C4E0000}"/>
    <cellStyle name="Ergebnis 2 2 3 10" xfId="12128" xr:uid="{00000000-0005-0000-0000-00004D4E0000}"/>
    <cellStyle name="Ergebnis 2 2 3 11" xfId="23855" xr:uid="{00000000-0005-0000-0000-00004E4E0000}"/>
    <cellStyle name="Ergebnis 2 2 3 2" xfId="499" xr:uid="{00000000-0005-0000-0000-00004F4E0000}"/>
    <cellStyle name="Ergebnis 2 2 3 2 2" xfId="928" xr:uid="{00000000-0005-0000-0000-0000504E0000}"/>
    <cellStyle name="Ergebnis 2 2 3 2 2 2" xfId="2226" xr:uid="{00000000-0005-0000-0000-0000514E0000}"/>
    <cellStyle name="Ergebnis 2 2 3 2 2 2 2" xfId="6131" xr:uid="{00000000-0005-0000-0000-0000524E0000}"/>
    <cellStyle name="Ergebnis 2 2 3 2 2 2 2 2" xfId="17859" xr:uid="{00000000-0005-0000-0000-0000534E0000}"/>
    <cellStyle name="Ergebnis 2 2 3 2 2 2 2 3" xfId="29586" xr:uid="{00000000-0005-0000-0000-0000544E0000}"/>
    <cellStyle name="Ergebnis 2 2 3 2 2 2 3" xfId="10036" xr:uid="{00000000-0005-0000-0000-0000554E0000}"/>
    <cellStyle name="Ergebnis 2 2 3 2 2 2 3 2" xfId="21764" xr:uid="{00000000-0005-0000-0000-0000564E0000}"/>
    <cellStyle name="Ergebnis 2 2 3 2 2 2 3 3" xfId="33491" xr:uid="{00000000-0005-0000-0000-0000574E0000}"/>
    <cellStyle name="Ergebnis 2 2 3 2 2 2 4" xfId="13954" xr:uid="{00000000-0005-0000-0000-0000584E0000}"/>
    <cellStyle name="Ergebnis 2 2 3 2 2 2 5" xfId="25681" xr:uid="{00000000-0005-0000-0000-0000594E0000}"/>
    <cellStyle name="Ergebnis 2 2 3 2 2 3" xfId="3524" xr:uid="{00000000-0005-0000-0000-00005A4E0000}"/>
    <cellStyle name="Ergebnis 2 2 3 2 2 3 2" xfId="7429" xr:uid="{00000000-0005-0000-0000-00005B4E0000}"/>
    <cellStyle name="Ergebnis 2 2 3 2 2 3 2 2" xfId="19157" xr:uid="{00000000-0005-0000-0000-00005C4E0000}"/>
    <cellStyle name="Ergebnis 2 2 3 2 2 3 2 3" xfId="30884" xr:uid="{00000000-0005-0000-0000-00005D4E0000}"/>
    <cellStyle name="Ergebnis 2 2 3 2 2 3 3" xfId="11334" xr:uid="{00000000-0005-0000-0000-00005E4E0000}"/>
    <cellStyle name="Ergebnis 2 2 3 2 2 3 3 2" xfId="23062" xr:uid="{00000000-0005-0000-0000-00005F4E0000}"/>
    <cellStyle name="Ergebnis 2 2 3 2 2 3 3 3" xfId="34789" xr:uid="{00000000-0005-0000-0000-0000604E0000}"/>
    <cellStyle name="Ergebnis 2 2 3 2 2 3 4" xfId="15252" xr:uid="{00000000-0005-0000-0000-0000614E0000}"/>
    <cellStyle name="Ergebnis 2 2 3 2 2 3 5" xfId="26979" xr:uid="{00000000-0005-0000-0000-0000624E0000}"/>
    <cellStyle name="Ergebnis 2 2 3 2 2 4" xfId="4833" xr:uid="{00000000-0005-0000-0000-0000634E0000}"/>
    <cellStyle name="Ergebnis 2 2 3 2 2 4 2" xfId="16561" xr:uid="{00000000-0005-0000-0000-0000644E0000}"/>
    <cellStyle name="Ergebnis 2 2 3 2 2 4 3" xfId="28288" xr:uid="{00000000-0005-0000-0000-0000654E0000}"/>
    <cellStyle name="Ergebnis 2 2 3 2 2 5" xfId="8738" xr:uid="{00000000-0005-0000-0000-0000664E0000}"/>
    <cellStyle name="Ergebnis 2 2 3 2 2 5 2" xfId="20466" xr:uid="{00000000-0005-0000-0000-0000674E0000}"/>
    <cellStyle name="Ergebnis 2 2 3 2 2 5 3" xfId="32193" xr:uid="{00000000-0005-0000-0000-0000684E0000}"/>
    <cellStyle name="Ergebnis 2 2 3 2 2 6" xfId="12656" xr:uid="{00000000-0005-0000-0000-0000694E0000}"/>
    <cellStyle name="Ergebnis 2 2 3 2 2 7" xfId="24383" xr:uid="{00000000-0005-0000-0000-00006A4E0000}"/>
    <cellStyle name="Ergebnis 2 2 3 2 3" xfId="1357" xr:uid="{00000000-0005-0000-0000-00006B4E0000}"/>
    <cellStyle name="Ergebnis 2 2 3 2 3 2" xfId="2655" xr:uid="{00000000-0005-0000-0000-00006C4E0000}"/>
    <cellStyle name="Ergebnis 2 2 3 2 3 2 2" xfId="6560" xr:uid="{00000000-0005-0000-0000-00006D4E0000}"/>
    <cellStyle name="Ergebnis 2 2 3 2 3 2 2 2" xfId="18288" xr:uid="{00000000-0005-0000-0000-00006E4E0000}"/>
    <cellStyle name="Ergebnis 2 2 3 2 3 2 2 3" xfId="30015" xr:uid="{00000000-0005-0000-0000-00006F4E0000}"/>
    <cellStyle name="Ergebnis 2 2 3 2 3 2 3" xfId="10465" xr:uid="{00000000-0005-0000-0000-0000704E0000}"/>
    <cellStyle name="Ergebnis 2 2 3 2 3 2 3 2" xfId="22193" xr:uid="{00000000-0005-0000-0000-0000714E0000}"/>
    <cellStyle name="Ergebnis 2 2 3 2 3 2 3 3" xfId="33920" xr:uid="{00000000-0005-0000-0000-0000724E0000}"/>
    <cellStyle name="Ergebnis 2 2 3 2 3 2 4" xfId="14383" xr:uid="{00000000-0005-0000-0000-0000734E0000}"/>
    <cellStyle name="Ergebnis 2 2 3 2 3 2 5" xfId="26110" xr:uid="{00000000-0005-0000-0000-0000744E0000}"/>
    <cellStyle name="Ergebnis 2 2 3 2 3 3" xfId="3953" xr:uid="{00000000-0005-0000-0000-0000754E0000}"/>
    <cellStyle name="Ergebnis 2 2 3 2 3 3 2" xfId="7858" xr:uid="{00000000-0005-0000-0000-0000764E0000}"/>
    <cellStyle name="Ergebnis 2 2 3 2 3 3 2 2" xfId="19586" xr:uid="{00000000-0005-0000-0000-0000774E0000}"/>
    <cellStyle name="Ergebnis 2 2 3 2 3 3 2 3" xfId="31313" xr:uid="{00000000-0005-0000-0000-0000784E0000}"/>
    <cellStyle name="Ergebnis 2 2 3 2 3 3 3" xfId="11763" xr:uid="{00000000-0005-0000-0000-0000794E0000}"/>
    <cellStyle name="Ergebnis 2 2 3 2 3 3 3 2" xfId="23491" xr:uid="{00000000-0005-0000-0000-00007A4E0000}"/>
    <cellStyle name="Ergebnis 2 2 3 2 3 3 3 3" xfId="35218" xr:uid="{00000000-0005-0000-0000-00007B4E0000}"/>
    <cellStyle name="Ergebnis 2 2 3 2 3 3 4" xfId="15681" xr:uid="{00000000-0005-0000-0000-00007C4E0000}"/>
    <cellStyle name="Ergebnis 2 2 3 2 3 3 5" xfId="27408" xr:uid="{00000000-0005-0000-0000-00007D4E0000}"/>
    <cellStyle name="Ergebnis 2 2 3 2 3 4" xfId="5262" xr:uid="{00000000-0005-0000-0000-00007E4E0000}"/>
    <cellStyle name="Ergebnis 2 2 3 2 3 4 2" xfId="16990" xr:uid="{00000000-0005-0000-0000-00007F4E0000}"/>
    <cellStyle name="Ergebnis 2 2 3 2 3 4 3" xfId="28717" xr:uid="{00000000-0005-0000-0000-0000804E0000}"/>
    <cellStyle name="Ergebnis 2 2 3 2 3 5" xfId="9167" xr:uid="{00000000-0005-0000-0000-0000814E0000}"/>
    <cellStyle name="Ergebnis 2 2 3 2 3 5 2" xfId="20895" xr:uid="{00000000-0005-0000-0000-0000824E0000}"/>
    <cellStyle name="Ergebnis 2 2 3 2 3 5 3" xfId="32622" xr:uid="{00000000-0005-0000-0000-0000834E0000}"/>
    <cellStyle name="Ergebnis 2 2 3 2 3 6" xfId="13085" xr:uid="{00000000-0005-0000-0000-0000844E0000}"/>
    <cellStyle name="Ergebnis 2 2 3 2 3 7" xfId="24812" xr:uid="{00000000-0005-0000-0000-0000854E0000}"/>
    <cellStyle name="Ergebnis 2 2 3 2 4" xfId="1797" xr:uid="{00000000-0005-0000-0000-0000864E0000}"/>
    <cellStyle name="Ergebnis 2 2 3 2 4 2" xfId="5702" xr:uid="{00000000-0005-0000-0000-0000874E0000}"/>
    <cellStyle name="Ergebnis 2 2 3 2 4 2 2" xfId="17430" xr:uid="{00000000-0005-0000-0000-0000884E0000}"/>
    <cellStyle name="Ergebnis 2 2 3 2 4 2 3" xfId="29157" xr:uid="{00000000-0005-0000-0000-0000894E0000}"/>
    <cellStyle name="Ergebnis 2 2 3 2 4 3" xfId="9607" xr:uid="{00000000-0005-0000-0000-00008A4E0000}"/>
    <cellStyle name="Ergebnis 2 2 3 2 4 3 2" xfId="21335" xr:uid="{00000000-0005-0000-0000-00008B4E0000}"/>
    <cellStyle name="Ergebnis 2 2 3 2 4 3 3" xfId="33062" xr:uid="{00000000-0005-0000-0000-00008C4E0000}"/>
    <cellStyle name="Ergebnis 2 2 3 2 4 4" xfId="13525" xr:uid="{00000000-0005-0000-0000-00008D4E0000}"/>
    <cellStyle name="Ergebnis 2 2 3 2 4 5" xfId="25252" xr:uid="{00000000-0005-0000-0000-00008E4E0000}"/>
    <cellStyle name="Ergebnis 2 2 3 2 5" xfId="3095" xr:uid="{00000000-0005-0000-0000-00008F4E0000}"/>
    <cellStyle name="Ergebnis 2 2 3 2 5 2" xfId="7000" xr:uid="{00000000-0005-0000-0000-0000904E0000}"/>
    <cellStyle name="Ergebnis 2 2 3 2 5 2 2" xfId="18728" xr:uid="{00000000-0005-0000-0000-0000914E0000}"/>
    <cellStyle name="Ergebnis 2 2 3 2 5 2 3" xfId="30455" xr:uid="{00000000-0005-0000-0000-0000924E0000}"/>
    <cellStyle name="Ergebnis 2 2 3 2 5 3" xfId="10905" xr:uid="{00000000-0005-0000-0000-0000934E0000}"/>
    <cellStyle name="Ergebnis 2 2 3 2 5 3 2" xfId="22633" xr:uid="{00000000-0005-0000-0000-0000944E0000}"/>
    <cellStyle name="Ergebnis 2 2 3 2 5 3 3" xfId="34360" xr:uid="{00000000-0005-0000-0000-0000954E0000}"/>
    <cellStyle name="Ergebnis 2 2 3 2 5 4" xfId="14823" xr:uid="{00000000-0005-0000-0000-0000964E0000}"/>
    <cellStyle name="Ergebnis 2 2 3 2 5 5" xfId="26550" xr:uid="{00000000-0005-0000-0000-0000974E0000}"/>
    <cellStyle name="Ergebnis 2 2 3 2 6" xfId="4404" xr:uid="{00000000-0005-0000-0000-0000984E0000}"/>
    <cellStyle name="Ergebnis 2 2 3 2 6 2" xfId="16132" xr:uid="{00000000-0005-0000-0000-0000994E0000}"/>
    <cellStyle name="Ergebnis 2 2 3 2 6 3" xfId="27859" xr:uid="{00000000-0005-0000-0000-00009A4E0000}"/>
    <cellStyle name="Ergebnis 2 2 3 2 7" xfId="8309" xr:uid="{00000000-0005-0000-0000-00009B4E0000}"/>
    <cellStyle name="Ergebnis 2 2 3 2 7 2" xfId="20037" xr:uid="{00000000-0005-0000-0000-00009C4E0000}"/>
    <cellStyle name="Ergebnis 2 2 3 2 7 3" xfId="31764" xr:uid="{00000000-0005-0000-0000-00009D4E0000}"/>
    <cellStyle name="Ergebnis 2 2 3 2 8" xfId="12227" xr:uid="{00000000-0005-0000-0000-00009E4E0000}"/>
    <cellStyle name="Ergebnis 2 2 3 2 9" xfId="23954" xr:uid="{00000000-0005-0000-0000-00009F4E0000}"/>
    <cellStyle name="Ergebnis 2 2 3 3" xfId="598" xr:uid="{00000000-0005-0000-0000-0000A04E0000}"/>
    <cellStyle name="Ergebnis 2 2 3 3 2" xfId="1027" xr:uid="{00000000-0005-0000-0000-0000A14E0000}"/>
    <cellStyle name="Ergebnis 2 2 3 3 2 2" xfId="2325" xr:uid="{00000000-0005-0000-0000-0000A24E0000}"/>
    <cellStyle name="Ergebnis 2 2 3 3 2 2 2" xfId="6230" xr:uid="{00000000-0005-0000-0000-0000A34E0000}"/>
    <cellStyle name="Ergebnis 2 2 3 3 2 2 2 2" xfId="17958" xr:uid="{00000000-0005-0000-0000-0000A44E0000}"/>
    <cellStyle name="Ergebnis 2 2 3 3 2 2 2 3" xfId="29685" xr:uid="{00000000-0005-0000-0000-0000A54E0000}"/>
    <cellStyle name="Ergebnis 2 2 3 3 2 2 3" xfId="10135" xr:uid="{00000000-0005-0000-0000-0000A64E0000}"/>
    <cellStyle name="Ergebnis 2 2 3 3 2 2 3 2" xfId="21863" xr:uid="{00000000-0005-0000-0000-0000A74E0000}"/>
    <cellStyle name="Ergebnis 2 2 3 3 2 2 3 3" xfId="33590" xr:uid="{00000000-0005-0000-0000-0000A84E0000}"/>
    <cellStyle name="Ergebnis 2 2 3 3 2 2 4" xfId="14053" xr:uid="{00000000-0005-0000-0000-0000A94E0000}"/>
    <cellStyle name="Ergebnis 2 2 3 3 2 2 5" xfId="25780" xr:uid="{00000000-0005-0000-0000-0000AA4E0000}"/>
    <cellStyle name="Ergebnis 2 2 3 3 2 3" xfId="3623" xr:uid="{00000000-0005-0000-0000-0000AB4E0000}"/>
    <cellStyle name="Ergebnis 2 2 3 3 2 3 2" xfId="7528" xr:uid="{00000000-0005-0000-0000-0000AC4E0000}"/>
    <cellStyle name="Ergebnis 2 2 3 3 2 3 2 2" xfId="19256" xr:uid="{00000000-0005-0000-0000-0000AD4E0000}"/>
    <cellStyle name="Ergebnis 2 2 3 3 2 3 2 3" xfId="30983" xr:uid="{00000000-0005-0000-0000-0000AE4E0000}"/>
    <cellStyle name="Ergebnis 2 2 3 3 2 3 3" xfId="11433" xr:uid="{00000000-0005-0000-0000-0000AF4E0000}"/>
    <cellStyle name="Ergebnis 2 2 3 3 2 3 3 2" xfId="23161" xr:uid="{00000000-0005-0000-0000-0000B04E0000}"/>
    <cellStyle name="Ergebnis 2 2 3 3 2 3 3 3" xfId="34888" xr:uid="{00000000-0005-0000-0000-0000B14E0000}"/>
    <cellStyle name="Ergebnis 2 2 3 3 2 3 4" xfId="15351" xr:uid="{00000000-0005-0000-0000-0000B24E0000}"/>
    <cellStyle name="Ergebnis 2 2 3 3 2 3 5" xfId="27078" xr:uid="{00000000-0005-0000-0000-0000B34E0000}"/>
    <cellStyle name="Ergebnis 2 2 3 3 2 4" xfId="4932" xr:uid="{00000000-0005-0000-0000-0000B44E0000}"/>
    <cellStyle name="Ergebnis 2 2 3 3 2 4 2" xfId="16660" xr:uid="{00000000-0005-0000-0000-0000B54E0000}"/>
    <cellStyle name="Ergebnis 2 2 3 3 2 4 3" xfId="28387" xr:uid="{00000000-0005-0000-0000-0000B64E0000}"/>
    <cellStyle name="Ergebnis 2 2 3 3 2 5" xfId="8837" xr:uid="{00000000-0005-0000-0000-0000B74E0000}"/>
    <cellStyle name="Ergebnis 2 2 3 3 2 5 2" xfId="20565" xr:uid="{00000000-0005-0000-0000-0000B84E0000}"/>
    <cellStyle name="Ergebnis 2 2 3 3 2 5 3" xfId="32292" xr:uid="{00000000-0005-0000-0000-0000B94E0000}"/>
    <cellStyle name="Ergebnis 2 2 3 3 2 6" xfId="12755" xr:uid="{00000000-0005-0000-0000-0000BA4E0000}"/>
    <cellStyle name="Ergebnis 2 2 3 3 2 7" xfId="24482" xr:uid="{00000000-0005-0000-0000-0000BB4E0000}"/>
    <cellStyle name="Ergebnis 2 2 3 3 3" xfId="1456" xr:uid="{00000000-0005-0000-0000-0000BC4E0000}"/>
    <cellStyle name="Ergebnis 2 2 3 3 3 2" xfId="2754" xr:uid="{00000000-0005-0000-0000-0000BD4E0000}"/>
    <cellStyle name="Ergebnis 2 2 3 3 3 2 2" xfId="6659" xr:uid="{00000000-0005-0000-0000-0000BE4E0000}"/>
    <cellStyle name="Ergebnis 2 2 3 3 3 2 2 2" xfId="18387" xr:uid="{00000000-0005-0000-0000-0000BF4E0000}"/>
    <cellStyle name="Ergebnis 2 2 3 3 3 2 2 3" xfId="30114" xr:uid="{00000000-0005-0000-0000-0000C04E0000}"/>
    <cellStyle name="Ergebnis 2 2 3 3 3 2 3" xfId="10564" xr:uid="{00000000-0005-0000-0000-0000C14E0000}"/>
    <cellStyle name="Ergebnis 2 2 3 3 3 2 3 2" xfId="22292" xr:uid="{00000000-0005-0000-0000-0000C24E0000}"/>
    <cellStyle name="Ergebnis 2 2 3 3 3 2 3 3" xfId="34019" xr:uid="{00000000-0005-0000-0000-0000C34E0000}"/>
    <cellStyle name="Ergebnis 2 2 3 3 3 2 4" xfId="14482" xr:uid="{00000000-0005-0000-0000-0000C44E0000}"/>
    <cellStyle name="Ergebnis 2 2 3 3 3 2 5" xfId="26209" xr:uid="{00000000-0005-0000-0000-0000C54E0000}"/>
    <cellStyle name="Ergebnis 2 2 3 3 3 3" xfId="4052" xr:uid="{00000000-0005-0000-0000-0000C64E0000}"/>
    <cellStyle name="Ergebnis 2 2 3 3 3 3 2" xfId="7957" xr:uid="{00000000-0005-0000-0000-0000C74E0000}"/>
    <cellStyle name="Ergebnis 2 2 3 3 3 3 2 2" xfId="19685" xr:uid="{00000000-0005-0000-0000-0000C84E0000}"/>
    <cellStyle name="Ergebnis 2 2 3 3 3 3 2 3" xfId="31412" xr:uid="{00000000-0005-0000-0000-0000C94E0000}"/>
    <cellStyle name="Ergebnis 2 2 3 3 3 3 3" xfId="11862" xr:uid="{00000000-0005-0000-0000-0000CA4E0000}"/>
    <cellStyle name="Ergebnis 2 2 3 3 3 3 3 2" xfId="23590" xr:uid="{00000000-0005-0000-0000-0000CB4E0000}"/>
    <cellStyle name="Ergebnis 2 2 3 3 3 3 3 3" xfId="35317" xr:uid="{00000000-0005-0000-0000-0000CC4E0000}"/>
    <cellStyle name="Ergebnis 2 2 3 3 3 3 4" xfId="15780" xr:uid="{00000000-0005-0000-0000-0000CD4E0000}"/>
    <cellStyle name="Ergebnis 2 2 3 3 3 3 5" xfId="27507" xr:uid="{00000000-0005-0000-0000-0000CE4E0000}"/>
    <cellStyle name="Ergebnis 2 2 3 3 3 4" xfId="5361" xr:uid="{00000000-0005-0000-0000-0000CF4E0000}"/>
    <cellStyle name="Ergebnis 2 2 3 3 3 4 2" xfId="17089" xr:uid="{00000000-0005-0000-0000-0000D04E0000}"/>
    <cellStyle name="Ergebnis 2 2 3 3 3 4 3" xfId="28816" xr:uid="{00000000-0005-0000-0000-0000D14E0000}"/>
    <cellStyle name="Ergebnis 2 2 3 3 3 5" xfId="9266" xr:uid="{00000000-0005-0000-0000-0000D24E0000}"/>
    <cellStyle name="Ergebnis 2 2 3 3 3 5 2" xfId="20994" xr:uid="{00000000-0005-0000-0000-0000D34E0000}"/>
    <cellStyle name="Ergebnis 2 2 3 3 3 5 3" xfId="32721" xr:uid="{00000000-0005-0000-0000-0000D44E0000}"/>
    <cellStyle name="Ergebnis 2 2 3 3 3 6" xfId="13184" xr:uid="{00000000-0005-0000-0000-0000D54E0000}"/>
    <cellStyle name="Ergebnis 2 2 3 3 3 7" xfId="24911" xr:uid="{00000000-0005-0000-0000-0000D64E0000}"/>
    <cellStyle name="Ergebnis 2 2 3 3 4" xfId="1896" xr:uid="{00000000-0005-0000-0000-0000D74E0000}"/>
    <cellStyle name="Ergebnis 2 2 3 3 4 2" xfId="5801" xr:uid="{00000000-0005-0000-0000-0000D84E0000}"/>
    <cellStyle name="Ergebnis 2 2 3 3 4 2 2" xfId="17529" xr:uid="{00000000-0005-0000-0000-0000D94E0000}"/>
    <cellStyle name="Ergebnis 2 2 3 3 4 2 3" xfId="29256" xr:uid="{00000000-0005-0000-0000-0000DA4E0000}"/>
    <cellStyle name="Ergebnis 2 2 3 3 4 3" xfId="9706" xr:uid="{00000000-0005-0000-0000-0000DB4E0000}"/>
    <cellStyle name="Ergebnis 2 2 3 3 4 3 2" xfId="21434" xr:uid="{00000000-0005-0000-0000-0000DC4E0000}"/>
    <cellStyle name="Ergebnis 2 2 3 3 4 3 3" xfId="33161" xr:uid="{00000000-0005-0000-0000-0000DD4E0000}"/>
    <cellStyle name="Ergebnis 2 2 3 3 4 4" xfId="13624" xr:uid="{00000000-0005-0000-0000-0000DE4E0000}"/>
    <cellStyle name="Ergebnis 2 2 3 3 4 5" xfId="25351" xr:uid="{00000000-0005-0000-0000-0000DF4E0000}"/>
    <cellStyle name="Ergebnis 2 2 3 3 5" xfId="3194" xr:uid="{00000000-0005-0000-0000-0000E04E0000}"/>
    <cellStyle name="Ergebnis 2 2 3 3 5 2" xfId="7099" xr:uid="{00000000-0005-0000-0000-0000E14E0000}"/>
    <cellStyle name="Ergebnis 2 2 3 3 5 2 2" xfId="18827" xr:uid="{00000000-0005-0000-0000-0000E24E0000}"/>
    <cellStyle name="Ergebnis 2 2 3 3 5 2 3" xfId="30554" xr:uid="{00000000-0005-0000-0000-0000E34E0000}"/>
    <cellStyle name="Ergebnis 2 2 3 3 5 3" xfId="11004" xr:uid="{00000000-0005-0000-0000-0000E44E0000}"/>
    <cellStyle name="Ergebnis 2 2 3 3 5 3 2" xfId="22732" xr:uid="{00000000-0005-0000-0000-0000E54E0000}"/>
    <cellStyle name="Ergebnis 2 2 3 3 5 3 3" xfId="34459" xr:uid="{00000000-0005-0000-0000-0000E64E0000}"/>
    <cellStyle name="Ergebnis 2 2 3 3 5 4" xfId="14922" xr:uid="{00000000-0005-0000-0000-0000E74E0000}"/>
    <cellStyle name="Ergebnis 2 2 3 3 5 5" xfId="26649" xr:uid="{00000000-0005-0000-0000-0000E84E0000}"/>
    <cellStyle name="Ergebnis 2 2 3 3 6" xfId="4503" xr:uid="{00000000-0005-0000-0000-0000E94E0000}"/>
    <cellStyle name="Ergebnis 2 2 3 3 6 2" xfId="16231" xr:uid="{00000000-0005-0000-0000-0000EA4E0000}"/>
    <cellStyle name="Ergebnis 2 2 3 3 6 3" xfId="27958" xr:uid="{00000000-0005-0000-0000-0000EB4E0000}"/>
    <cellStyle name="Ergebnis 2 2 3 3 7" xfId="8408" xr:uid="{00000000-0005-0000-0000-0000EC4E0000}"/>
    <cellStyle name="Ergebnis 2 2 3 3 7 2" xfId="20136" xr:uid="{00000000-0005-0000-0000-0000ED4E0000}"/>
    <cellStyle name="Ergebnis 2 2 3 3 7 3" xfId="31863" xr:uid="{00000000-0005-0000-0000-0000EE4E0000}"/>
    <cellStyle name="Ergebnis 2 2 3 3 8" xfId="12326" xr:uid="{00000000-0005-0000-0000-0000EF4E0000}"/>
    <cellStyle name="Ergebnis 2 2 3 3 9" xfId="24053" xr:uid="{00000000-0005-0000-0000-0000F04E0000}"/>
    <cellStyle name="Ergebnis 2 2 3 4" xfId="829" xr:uid="{00000000-0005-0000-0000-0000F14E0000}"/>
    <cellStyle name="Ergebnis 2 2 3 4 2" xfId="2127" xr:uid="{00000000-0005-0000-0000-0000F24E0000}"/>
    <cellStyle name="Ergebnis 2 2 3 4 2 2" xfId="6032" xr:uid="{00000000-0005-0000-0000-0000F34E0000}"/>
    <cellStyle name="Ergebnis 2 2 3 4 2 2 2" xfId="17760" xr:uid="{00000000-0005-0000-0000-0000F44E0000}"/>
    <cellStyle name="Ergebnis 2 2 3 4 2 2 3" xfId="29487" xr:uid="{00000000-0005-0000-0000-0000F54E0000}"/>
    <cellStyle name="Ergebnis 2 2 3 4 2 3" xfId="9937" xr:uid="{00000000-0005-0000-0000-0000F64E0000}"/>
    <cellStyle name="Ergebnis 2 2 3 4 2 3 2" xfId="21665" xr:uid="{00000000-0005-0000-0000-0000F74E0000}"/>
    <cellStyle name="Ergebnis 2 2 3 4 2 3 3" xfId="33392" xr:uid="{00000000-0005-0000-0000-0000F84E0000}"/>
    <cellStyle name="Ergebnis 2 2 3 4 2 4" xfId="13855" xr:uid="{00000000-0005-0000-0000-0000F94E0000}"/>
    <cellStyle name="Ergebnis 2 2 3 4 2 5" xfId="25582" xr:uid="{00000000-0005-0000-0000-0000FA4E0000}"/>
    <cellStyle name="Ergebnis 2 2 3 4 3" xfId="3425" xr:uid="{00000000-0005-0000-0000-0000FB4E0000}"/>
    <cellStyle name="Ergebnis 2 2 3 4 3 2" xfId="7330" xr:uid="{00000000-0005-0000-0000-0000FC4E0000}"/>
    <cellStyle name="Ergebnis 2 2 3 4 3 2 2" xfId="19058" xr:uid="{00000000-0005-0000-0000-0000FD4E0000}"/>
    <cellStyle name="Ergebnis 2 2 3 4 3 2 3" xfId="30785" xr:uid="{00000000-0005-0000-0000-0000FE4E0000}"/>
    <cellStyle name="Ergebnis 2 2 3 4 3 3" xfId="11235" xr:uid="{00000000-0005-0000-0000-0000FF4E0000}"/>
    <cellStyle name="Ergebnis 2 2 3 4 3 3 2" xfId="22963" xr:uid="{00000000-0005-0000-0000-0000004F0000}"/>
    <cellStyle name="Ergebnis 2 2 3 4 3 3 3" xfId="34690" xr:uid="{00000000-0005-0000-0000-0000014F0000}"/>
    <cellStyle name="Ergebnis 2 2 3 4 3 4" xfId="15153" xr:uid="{00000000-0005-0000-0000-0000024F0000}"/>
    <cellStyle name="Ergebnis 2 2 3 4 3 5" xfId="26880" xr:uid="{00000000-0005-0000-0000-0000034F0000}"/>
    <cellStyle name="Ergebnis 2 2 3 4 4" xfId="4734" xr:uid="{00000000-0005-0000-0000-0000044F0000}"/>
    <cellStyle name="Ergebnis 2 2 3 4 4 2" xfId="16462" xr:uid="{00000000-0005-0000-0000-0000054F0000}"/>
    <cellStyle name="Ergebnis 2 2 3 4 4 3" xfId="28189" xr:uid="{00000000-0005-0000-0000-0000064F0000}"/>
    <cellStyle name="Ergebnis 2 2 3 4 5" xfId="8639" xr:uid="{00000000-0005-0000-0000-0000074F0000}"/>
    <cellStyle name="Ergebnis 2 2 3 4 5 2" xfId="20367" xr:uid="{00000000-0005-0000-0000-0000084F0000}"/>
    <cellStyle name="Ergebnis 2 2 3 4 5 3" xfId="32094" xr:uid="{00000000-0005-0000-0000-0000094F0000}"/>
    <cellStyle name="Ergebnis 2 2 3 4 6" xfId="12557" xr:uid="{00000000-0005-0000-0000-00000A4F0000}"/>
    <cellStyle name="Ergebnis 2 2 3 4 7" xfId="24284" xr:uid="{00000000-0005-0000-0000-00000B4F0000}"/>
    <cellStyle name="Ergebnis 2 2 3 5" xfId="1258" xr:uid="{00000000-0005-0000-0000-00000C4F0000}"/>
    <cellStyle name="Ergebnis 2 2 3 5 2" xfId="2556" xr:uid="{00000000-0005-0000-0000-00000D4F0000}"/>
    <cellStyle name="Ergebnis 2 2 3 5 2 2" xfId="6461" xr:uid="{00000000-0005-0000-0000-00000E4F0000}"/>
    <cellStyle name="Ergebnis 2 2 3 5 2 2 2" xfId="18189" xr:uid="{00000000-0005-0000-0000-00000F4F0000}"/>
    <cellStyle name="Ergebnis 2 2 3 5 2 2 3" xfId="29916" xr:uid="{00000000-0005-0000-0000-0000104F0000}"/>
    <cellStyle name="Ergebnis 2 2 3 5 2 3" xfId="10366" xr:uid="{00000000-0005-0000-0000-0000114F0000}"/>
    <cellStyle name="Ergebnis 2 2 3 5 2 3 2" xfId="22094" xr:uid="{00000000-0005-0000-0000-0000124F0000}"/>
    <cellStyle name="Ergebnis 2 2 3 5 2 3 3" xfId="33821" xr:uid="{00000000-0005-0000-0000-0000134F0000}"/>
    <cellStyle name="Ergebnis 2 2 3 5 2 4" xfId="14284" xr:uid="{00000000-0005-0000-0000-0000144F0000}"/>
    <cellStyle name="Ergebnis 2 2 3 5 2 5" xfId="26011" xr:uid="{00000000-0005-0000-0000-0000154F0000}"/>
    <cellStyle name="Ergebnis 2 2 3 5 3" xfId="3854" xr:uid="{00000000-0005-0000-0000-0000164F0000}"/>
    <cellStyle name="Ergebnis 2 2 3 5 3 2" xfId="7759" xr:uid="{00000000-0005-0000-0000-0000174F0000}"/>
    <cellStyle name="Ergebnis 2 2 3 5 3 2 2" xfId="19487" xr:uid="{00000000-0005-0000-0000-0000184F0000}"/>
    <cellStyle name="Ergebnis 2 2 3 5 3 2 3" xfId="31214" xr:uid="{00000000-0005-0000-0000-0000194F0000}"/>
    <cellStyle name="Ergebnis 2 2 3 5 3 3" xfId="11664" xr:uid="{00000000-0005-0000-0000-00001A4F0000}"/>
    <cellStyle name="Ergebnis 2 2 3 5 3 3 2" xfId="23392" xr:uid="{00000000-0005-0000-0000-00001B4F0000}"/>
    <cellStyle name="Ergebnis 2 2 3 5 3 3 3" xfId="35119" xr:uid="{00000000-0005-0000-0000-00001C4F0000}"/>
    <cellStyle name="Ergebnis 2 2 3 5 3 4" xfId="15582" xr:uid="{00000000-0005-0000-0000-00001D4F0000}"/>
    <cellStyle name="Ergebnis 2 2 3 5 3 5" xfId="27309" xr:uid="{00000000-0005-0000-0000-00001E4F0000}"/>
    <cellStyle name="Ergebnis 2 2 3 5 4" xfId="5163" xr:uid="{00000000-0005-0000-0000-00001F4F0000}"/>
    <cellStyle name="Ergebnis 2 2 3 5 4 2" xfId="16891" xr:uid="{00000000-0005-0000-0000-0000204F0000}"/>
    <cellStyle name="Ergebnis 2 2 3 5 4 3" xfId="28618" xr:uid="{00000000-0005-0000-0000-0000214F0000}"/>
    <cellStyle name="Ergebnis 2 2 3 5 5" xfId="9068" xr:uid="{00000000-0005-0000-0000-0000224F0000}"/>
    <cellStyle name="Ergebnis 2 2 3 5 5 2" xfId="20796" xr:uid="{00000000-0005-0000-0000-0000234F0000}"/>
    <cellStyle name="Ergebnis 2 2 3 5 5 3" xfId="32523" xr:uid="{00000000-0005-0000-0000-0000244F0000}"/>
    <cellStyle name="Ergebnis 2 2 3 5 6" xfId="12986" xr:uid="{00000000-0005-0000-0000-0000254F0000}"/>
    <cellStyle name="Ergebnis 2 2 3 5 7" xfId="24713" xr:uid="{00000000-0005-0000-0000-0000264F0000}"/>
    <cellStyle name="Ergebnis 2 2 3 6" xfId="1698" xr:uid="{00000000-0005-0000-0000-0000274F0000}"/>
    <cellStyle name="Ergebnis 2 2 3 6 2" xfId="5603" xr:uid="{00000000-0005-0000-0000-0000284F0000}"/>
    <cellStyle name="Ergebnis 2 2 3 6 2 2" xfId="17331" xr:uid="{00000000-0005-0000-0000-0000294F0000}"/>
    <cellStyle name="Ergebnis 2 2 3 6 2 3" xfId="29058" xr:uid="{00000000-0005-0000-0000-00002A4F0000}"/>
    <cellStyle name="Ergebnis 2 2 3 6 3" xfId="9508" xr:uid="{00000000-0005-0000-0000-00002B4F0000}"/>
    <cellStyle name="Ergebnis 2 2 3 6 3 2" xfId="21236" xr:uid="{00000000-0005-0000-0000-00002C4F0000}"/>
    <cellStyle name="Ergebnis 2 2 3 6 3 3" xfId="32963" xr:uid="{00000000-0005-0000-0000-00002D4F0000}"/>
    <cellStyle name="Ergebnis 2 2 3 6 4" xfId="13426" xr:uid="{00000000-0005-0000-0000-00002E4F0000}"/>
    <cellStyle name="Ergebnis 2 2 3 6 5" xfId="25153" xr:uid="{00000000-0005-0000-0000-00002F4F0000}"/>
    <cellStyle name="Ergebnis 2 2 3 7" xfId="2996" xr:uid="{00000000-0005-0000-0000-0000304F0000}"/>
    <cellStyle name="Ergebnis 2 2 3 7 2" xfId="6901" xr:uid="{00000000-0005-0000-0000-0000314F0000}"/>
    <cellStyle name="Ergebnis 2 2 3 7 2 2" xfId="18629" xr:uid="{00000000-0005-0000-0000-0000324F0000}"/>
    <cellStyle name="Ergebnis 2 2 3 7 2 3" xfId="30356" xr:uid="{00000000-0005-0000-0000-0000334F0000}"/>
    <cellStyle name="Ergebnis 2 2 3 7 3" xfId="10806" xr:uid="{00000000-0005-0000-0000-0000344F0000}"/>
    <cellStyle name="Ergebnis 2 2 3 7 3 2" xfId="22534" xr:uid="{00000000-0005-0000-0000-0000354F0000}"/>
    <cellStyle name="Ergebnis 2 2 3 7 3 3" xfId="34261" xr:uid="{00000000-0005-0000-0000-0000364F0000}"/>
    <cellStyle name="Ergebnis 2 2 3 7 4" xfId="14724" xr:uid="{00000000-0005-0000-0000-0000374F0000}"/>
    <cellStyle name="Ergebnis 2 2 3 7 5" xfId="26451" xr:uid="{00000000-0005-0000-0000-0000384F0000}"/>
    <cellStyle name="Ergebnis 2 2 3 8" xfId="4305" xr:uid="{00000000-0005-0000-0000-0000394F0000}"/>
    <cellStyle name="Ergebnis 2 2 3 8 2" xfId="16033" xr:uid="{00000000-0005-0000-0000-00003A4F0000}"/>
    <cellStyle name="Ergebnis 2 2 3 8 3" xfId="27760" xr:uid="{00000000-0005-0000-0000-00003B4F0000}"/>
    <cellStyle name="Ergebnis 2 2 3 9" xfId="8210" xr:uid="{00000000-0005-0000-0000-00003C4F0000}"/>
    <cellStyle name="Ergebnis 2 2 3 9 2" xfId="19938" xr:uid="{00000000-0005-0000-0000-00003D4F0000}"/>
    <cellStyle name="Ergebnis 2 2 3 9 3" xfId="31665" xr:uid="{00000000-0005-0000-0000-00003E4F0000}"/>
    <cellStyle name="Ergebnis 2 2 4" xfId="355" xr:uid="{00000000-0005-0000-0000-00003F4F0000}"/>
    <cellStyle name="Ergebnis 2 2 4 2" xfId="784" xr:uid="{00000000-0005-0000-0000-0000404F0000}"/>
    <cellStyle name="Ergebnis 2 2 4 2 2" xfId="2082" xr:uid="{00000000-0005-0000-0000-0000414F0000}"/>
    <cellStyle name="Ergebnis 2 2 4 2 2 2" xfId="5987" xr:uid="{00000000-0005-0000-0000-0000424F0000}"/>
    <cellStyle name="Ergebnis 2 2 4 2 2 2 2" xfId="17715" xr:uid="{00000000-0005-0000-0000-0000434F0000}"/>
    <cellStyle name="Ergebnis 2 2 4 2 2 2 3" xfId="29442" xr:uid="{00000000-0005-0000-0000-0000444F0000}"/>
    <cellStyle name="Ergebnis 2 2 4 2 2 3" xfId="9892" xr:uid="{00000000-0005-0000-0000-0000454F0000}"/>
    <cellStyle name="Ergebnis 2 2 4 2 2 3 2" xfId="21620" xr:uid="{00000000-0005-0000-0000-0000464F0000}"/>
    <cellStyle name="Ergebnis 2 2 4 2 2 3 3" xfId="33347" xr:uid="{00000000-0005-0000-0000-0000474F0000}"/>
    <cellStyle name="Ergebnis 2 2 4 2 2 4" xfId="13810" xr:uid="{00000000-0005-0000-0000-0000484F0000}"/>
    <cellStyle name="Ergebnis 2 2 4 2 2 5" xfId="25537" xr:uid="{00000000-0005-0000-0000-0000494F0000}"/>
    <cellStyle name="Ergebnis 2 2 4 2 3" xfId="3380" xr:uid="{00000000-0005-0000-0000-00004A4F0000}"/>
    <cellStyle name="Ergebnis 2 2 4 2 3 2" xfId="7285" xr:uid="{00000000-0005-0000-0000-00004B4F0000}"/>
    <cellStyle name="Ergebnis 2 2 4 2 3 2 2" xfId="19013" xr:uid="{00000000-0005-0000-0000-00004C4F0000}"/>
    <cellStyle name="Ergebnis 2 2 4 2 3 2 3" xfId="30740" xr:uid="{00000000-0005-0000-0000-00004D4F0000}"/>
    <cellStyle name="Ergebnis 2 2 4 2 3 3" xfId="11190" xr:uid="{00000000-0005-0000-0000-00004E4F0000}"/>
    <cellStyle name="Ergebnis 2 2 4 2 3 3 2" xfId="22918" xr:uid="{00000000-0005-0000-0000-00004F4F0000}"/>
    <cellStyle name="Ergebnis 2 2 4 2 3 3 3" xfId="34645" xr:uid="{00000000-0005-0000-0000-0000504F0000}"/>
    <cellStyle name="Ergebnis 2 2 4 2 3 4" xfId="15108" xr:uid="{00000000-0005-0000-0000-0000514F0000}"/>
    <cellStyle name="Ergebnis 2 2 4 2 3 5" xfId="26835" xr:uid="{00000000-0005-0000-0000-0000524F0000}"/>
    <cellStyle name="Ergebnis 2 2 4 2 4" xfId="4689" xr:uid="{00000000-0005-0000-0000-0000534F0000}"/>
    <cellStyle name="Ergebnis 2 2 4 2 4 2" xfId="16417" xr:uid="{00000000-0005-0000-0000-0000544F0000}"/>
    <cellStyle name="Ergebnis 2 2 4 2 4 3" xfId="28144" xr:uid="{00000000-0005-0000-0000-0000554F0000}"/>
    <cellStyle name="Ergebnis 2 2 4 2 5" xfId="8594" xr:uid="{00000000-0005-0000-0000-0000564F0000}"/>
    <cellStyle name="Ergebnis 2 2 4 2 5 2" xfId="20322" xr:uid="{00000000-0005-0000-0000-0000574F0000}"/>
    <cellStyle name="Ergebnis 2 2 4 2 5 3" xfId="32049" xr:uid="{00000000-0005-0000-0000-0000584F0000}"/>
    <cellStyle name="Ergebnis 2 2 4 2 6" xfId="12512" xr:uid="{00000000-0005-0000-0000-0000594F0000}"/>
    <cellStyle name="Ergebnis 2 2 4 2 7" xfId="24239" xr:uid="{00000000-0005-0000-0000-00005A4F0000}"/>
    <cellStyle name="Ergebnis 2 2 4 3" xfId="1213" xr:uid="{00000000-0005-0000-0000-00005B4F0000}"/>
    <cellStyle name="Ergebnis 2 2 4 3 2" xfId="2511" xr:uid="{00000000-0005-0000-0000-00005C4F0000}"/>
    <cellStyle name="Ergebnis 2 2 4 3 2 2" xfId="6416" xr:uid="{00000000-0005-0000-0000-00005D4F0000}"/>
    <cellStyle name="Ergebnis 2 2 4 3 2 2 2" xfId="18144" xr:uid="{00000000-0005-0000-0000-00005E4F0000}"/>
    <cellStyle name="Ergebnis 2 2 4 3 2 2 3" xfId="29871" xr:uid="{00000000-0005-0000-0000-00005F4F0000}"/>
    <cellStyle name="Ergebnis 2 2 4 3 2 3" xfId="10321" xr:uid="{00000000-0005-0000-0000-0000604F0000}"/>
    <cellStyle name="Ergebnis 2 2 4 3 2 3 2" xfId="22049" xr:uid="{00000000-0005-0000-0000-0000614F0000}"/>
    <cellStyle name="Ergebnis 2 2 4 3 2 3 3" xfId="33776" xr:uid="{00000000-0005-0000-0000-0000624F0000}"/>
    <cellStyle name="Ergebnis 2 2 4 3 2 4" xfId="14239" xr:uid="{00000000-0005-0000-0000-0000634F0000}"/>
    <cellStyle name="Ergebnis 2 2 4 3 2 5" xfId="25966" xr:uid="{00000000-0005-0000-0000-0000644F0000}"/>
    <cellStyle name="Ergebnis 2 2 4 3 3" xfId="3809" xr:uid="{00000000-0005-0000-0000-0000654F0000}"/>
    <cellStyle name="Ergebnis 2 2 4 3 3 2" xfId="7714" xr:uid="{00000000-0005-0000-0000-0000664F0000}"/>
    <cellStyle name="Ergebnis 2 2 4 3 3 2 2" xfId="19442" xr:uid="{00000000-0005-0000-0000-0000674F0000}"/>
    <cellStyle name="Ergebnis 2 2 4 3 3 2 3" xfId="31169" xr:uid="{00000000-0005-0000-0000-0000684F0000}"/>
    <cellStyle name="Ergebnis 2 2 4 3 3 3" xfId="11619" xr:uid="{00000000-0005-0000-0000-0000694F0000}"/>
    <cellStyle name="Ergebnis 2 2 4 3 3 3 2" xfId="23347" xr:uid="{00000000-0005-0000-0000-00006A4F0000}"/>
    <cellStyle name="Ergebnis 2 2 4 3 3 3 3" xfId="35074" xr:uid="{00000000-0005-0000-0000-00006B4F0000}"/>
    <cellStyle name="Ergebnis 2 2 4 3 3 4" xfId="15537" xr:uid="{00000000-0005-0000-0000-00006C4F0000}"/>
    <cellStyle name="Ergebnis 2 2 4 3 3 5" xfId="27264" xr:uid="{00000000-0005-0000-0000-00006D4F0000}"/>
    <cellStyle name="Ergebnis 2 2 4 3 4" xfId="5118" xr:uid="{00000000-0005-0000-0000-00006E4F0000}"/>
    <cellStyle name="Ergebnis 2 2 4 3 4 2" xfId="16846" xr:uid="{00000000-0005-0000-0000-00006F4F0000}"/>
    <cellStyle name="Ergebnis 2 2 4 3 4 3" xfId="28573" xr:uid="{00000000-0005-0000-0000-0000704F0000}"/>
    <cellStyle name="Ergebnis 2 2 4 3 5" xfId="9023" xr:uid="{00000000-0005-0000-0000-0000714F0000}"/>
    <cellStyle name="Ergebnis 2 2 4 3 5 2" xfId="20751" xr:uid="{00000000-0005-0000-0000-0000724F0000}"/>
    <cellStyle name="Ergebnis 2 2 4 3 5 3" xfId="32478" xr:uid="{00000000-0005-0000-0000-0000734F0000}"/>
    <cellStyle name="Ergebnis 2 2 4 3 6" xfId="12941" xr:uid="{00000000-0005-0000-0000-0000744F0000}"/>
    <cellStyle name="Ergebnis 2 2 4 3 7" xfId="24668" xr:uid="{00000000-0005-0000-0000-0000754F0000}"/>
    <cellStyle name="Ergebnis 2 2 4 4" xfId="1653" xr:uid="{00000000-0005-0000-0000-0000764F0000}"/>
    <cellStyle name="Ergebnis 2 2 4 4 2" xfId="5558" xr:uid="{00000000-0005-0000-0000-0000774F0000}"/>
    <cellStyle name="Ergebnis 2 2 4 4 2 2" xfId="17286" xr:uid="{00000000-0005-0000-0000-0000784F0000}"/>
    <cellStyle name="Ergebnis 2 2 4 4 2 3" xfId="29013" xr:uid="{00000000-0005-0000-0000-0000794F0000}"/>
    <cellStyle name="Ergebnis 2 2 4 4 3" xfId="9463" xr:uid="{00000000-0005-0000-0000-00007A4F0000}"/>
    <cellStyle name="Ergebnis 2 2 4 4 3 2" xfId="21191" xr:uid="{00000000-0005-0000-0000-00007B4F0000}"/>
    <cellStyle name="Ergebnis 2 2 4 4 3 3" xfId="32918" xr:uid="{00000000-0005-0000-0000-00007C4F0000}"/>
    <cellStyle name="Ergebnis 2 2 4 4 4" xfId="13381" xr:uid="{00000000-0005-0000-0000-00007D4F0000}"/>
    <cellStyle name="Ergebnis 2 2 4 4 5" xfId="25108" xr:uid="{00000000-0005-0000-0000-00007E4F0000}"/>
    <cellStyle name="Ergebnis 2 2 4 5" xfId="2951" xr:uid="{00000000-0005-0000-0000-00007F4F0000}"/>
    <cellStyle name="Ergebnis 2 2 4 5 2" xfId="6856" xr:uid="{00000000-0005-0000-0000-0000804F0000}"/>
    <cellStyle name="Ergebnis 2 2 4 5 2 2" xfId="18584" xr:uid="{00000000-0005-0000-0000-0000814F0000}"/>
    <cellStyle name="Ergebnis 2 2 4 5 2 3" xfId="30311" xr:uid="{00000000-0005-0000-0000-0000824F0000}"/>
    <cellStyle name="Ergebnis 2 2 4 5 3" xfId="10761" xr:uid="{00000000-0005-0000-0000-0000834F0000}"/>
    <cellStyle name="Ergebnis 2 2 4 5 3 2" xfId="22489" xr:uid="{00000000-0005-0000-0000-0000844F0000}"/>
    <cellStyle name="Ergebnis 2 2 4 5 3 3" xfId="34216" xr:uid="{00000000-0005-0000-0000-0000854F0000}"/>
    <cellStyle name="Ergebnis 2 2 4 5 4" xfId="14679" xr:uid="{00000000-0005-0000-0000-0000864F0000}"/>
    <cellStyle name="Ergebnis 2 2 4 5 5" xfId="26406" xr:uid="{00000000-0005-0000-0000-0000874F0000}"/>
    <cellStyle name="Ergebnis 2 2 4 6" xfId="4260" xr:uid="{00000000-0005-0000-0000-0000884F0000}"/>
    <cellStyle name="Ergebnis 2 2 4 6 2" xfId="15988" xr:uid="{00000000-0005-0000-0000-0000894F0000}"/>
    <cellStyle name="Ergebnis 2 2 4 6 3" xfId="27715" xr:uid="{00000000-0005-0000-0000-00008A4F0000}"/>
    <cellStyle name="Ergebnis 2 2 4 7" xfId="8165" xr:uid="{00000000-0005-0000-0000-00008B4F0000}"/>
    <cellStyle name="Ergebnis 2 2 4 7 2" xfId="19893" xr:uid="{00000000-0005-0000-0000-00008C4F0000}"/>
    <cellStyle name="Ergebnis 2 2 4 7 3" xfId="31620" xr:uid="{00000000-0005-0000-0000-00008D4F0000}"/>
    <cellStyle name="Ergebnis 2 2 4 8" xfId="12083" xr:uid="{00000000-0005-0000-0000-00008E4F0000}"/>
    <cellStyle name="Ergebnis 2 2 4 9" xfId="23810" xr:uid="{00000000-0005-0000-0000-00008F4F0000}"/>
    <cellStyle name="Ergebnis 2 2 5" xfId="454" xr:uid="{00000000-0005-0000-0000-0000904F0000}"/>
    <cellStyle name="Ergebnis 2 2 5 2" xfId="883" xr:uid="{00000000-0005-0000-0000-0000914F0000}"/>
    <cellStyle name="Ergebnis 2 2 5 2 2" xfId="2181" xr:uid="{00000000-0005-0000-0000-0000924F0000}"/>
    <cellStyle name="Ergebnis 2 2 5 2 2 2" xfId="6086" xr:uid="{00000000-0005-0000-0000-0000934F0000}"/>
    <cellStyle name="Ergebnis 2 2 5 2 2 2 2" xfId="17814" xr:uid="{00000000-0005-0000-0000-0000944F0000}"/>
    <cellStyle name="Ergebnis 2 2 5 2 2 2 3" xfId="29541" xr:uid="{00000000-0005-0000-0000-0000954F0000}"/>
    <cellStyle name="Ergebnis 2 2 5 2 2 3" xfId="9991" xr:uid="{00000000-0005-0000-0000-0000964F0000}"/>
    <cellStyle name="Ergebnis 2 2 5 2 2 3 2" xfId="21719" xr:uid="{00000000-0005-0000-0000-0000974F0000}"/>
    <cellStyle name="Ergebnis 2 2 5 2 2 3 3" xfId="33446" xr:uid="{00000000-0005-0000-0000-0000984F0000}"/>
    <cellStyle name="Ergebnis 2 2 5 2 2 4" xfId="13909" xr:uid="{00000000-0005-0000-0000-0000994F0000}"/>
    <cellStyle name="Ergebnis 2 2 5 2 2 5" xfId="25636" xr:uid="{00000000-0005-0000-0000-00009A4F0000}"/>
    <cellStyle name="Ergebnis 2 2 5 2 3" xfId="3479" xr:uid="{00000000-0005-0000-0000-00009B4F0000}"/>
    <cellStyle name="Ergebnis 2 2 5 2 3 2" xfId="7384" xr:uid="{00000000-0005-0000-0000-00009C4F0000}"/>
    <cellStyle name="Ergebnis 2 2 5 2 3 2 2" xfId="19112" xr:uid="{00000000-0005-0000-0000-00009D4F0000}"/>
    <cellStyle name="Ergebnis 2 2 5 2 3 2 3" xfId="30839" xr:uid="{00000000-0005-0000-0000-00009E4F0000}"/>
    <cellStyle name="Ergebnis 2 2 5 2 3 3" xfId="11289" xr:uid="{00000000-0005-0000-0000-00009F4F0000}"/>
    <cellStyle name="Ergebnis 2 2 5 2 3 3 2" xfId="23017" xr:uid="{00000000-0005-0000-0000-0000A04F0000}"/>
    <cellStyle name="Ergebnis 2 2 5 2 3 3 3" xfId="34744" xr:uid="{00000000-0005-0000-0000-0000A14F0000}"/>
    <cellStyle name="Ergebnis 2 2 5 2 3 4" xfId="15207" xr:uid="{00000000-0005-0000-0000-0000A24F0000}"/>
    <cellStyle name="Ergebnis 2 2 5 2 3 5" xfId="26934" xr:uid="{00000000-0005-0000-0000-0000A34F0000}"/>
    <cellStyle name="Ergebnis 2 2 5 2 4" xfId="4788" xr:uid="{00000000-0005-0000-0000-0000A44F0000}"/>
    <cellStyle name="Ergebnis 2 2 5 2 4 2" xfId="16516" xr:uid="{00000000-0005-0000-0000-0000A54F0000}"/>
    <cellStyle name="Ergebnis 2 2 5 2 4 3" xfId="28243" xr:uid="{00000000-0005-0000-0000-0000A64F0000}"/>
    <cellStyle name="Ergebnis 2 2 5 2 5" xfId="8693" xr:uid="{00000000-0005-0000-0000-0000A74F0000}"/>
    <cellStyle name="Ergebnis 2 2 5 2 5 2" xfId="20421" xr:uid="{00000000-0005-0000-0000-0000A84F0000}"/>
    <cellStyle name="Ergebnis 2 2 5 2 5 3" xfId="32148" xr:uid="{00000000-0005-0000-0000-0000A94F0000}"/>
    <cellStyle name="Ergebnis 2 2 5 2 6" xfId="12611" xr:uid="{00000000-0005-0000-0000-0000AA4F0000}"/>
    <cellStyle name="Ergebnis 2 2 5 2 7" xfId="24338" xr:uid="{00000000-0005-0000-0000-0000AB4F0000}"/>
    <cellStyle name="Ergebnis 2 2 5 3" xfId="1312" xr:uid="{00000000-0005-0000-0000-0000AC4F0000}"/>
    <cellStyle name="Ergebnis 2 2 5 3 2" xfId="2610" xr:uid="{00000000-0005-0000-0000-0000AD4F0000}"/>
    <cellStyle name="Ergebnis 2 2 5 3 2 2" xfId="6515" xr:uid="{00000000-0005-0000-0000-0000AE4F0000}"/>
    <cellStyle name="Ergebnis 2 2 5 3 2 2 2" xfId="18243" xr:uid="{00000000-0005-0000-0000-0000AF4F0000}"/>
    <cellStyle name="Ergebnis 2 2 5 3 2 2 3" xfId="29970" xr:uid="{00000000-0005-0000-0000-0000B04F0000}"/>
    <cellStyle name="Ergebnis 2 2 5 3 2 3" xfId="10420" xr:uid="{00000000-0005-0000-0000-0000B14F0000}"/>
    <cellStyle name="Ergebnis 2 2 5 3 2 3 2" xfId="22148" xr:uid="{00000000-0005-0000-0000-0000B24F0000}"/>
    <cellStyle name="Ergebnis 2 2 5 3 2 3 3" xfId="33875" xr:uid="{00000000-0005-0000-0000-0000B34F0000}"/>
    <cellStyle name="Ergebnis 2 2 5 3 2 4" xfId="14338" xr:uid="{00000000-0005-0000-0000-0000B44F0000}"/>
    <cellStyle name="Ergebnis 2 2 5 3 2 5" xfId="26065" xr:uid="{00000000-0005-0000-0000-0000B54F0000}"/>
    <cellStyle name="Ergebnis 2 2 5 3 3" xfId="3908" xr:uid="{00000000-0005-0000-0000-0000B64F0000}"/>
    <cellStyle name="Ergebnis 2 2 5 3 3 2" xfId="7813" xr:uid="{00000000-0005-0000-0000-0000B74F0000}"/>
    <cellStyle name="Ergebnis 2 2 5 3 3 2 2" xfId="19541" xr:uid="{00000000-0005-0000-0000-0000B84F0000}"/>
    <cellStyle name="Ergebnis 2 2 5 3 3 2 3" xfId="31268" xr:uid="{00000000-0005-0000-0000-0000B94F0000}"/>
    <cellStyle name="Ergebnis 2 2 5 3 3 3" xfId="11718" xr:uid="{00000000-0005-0000-0000-0000BA4F0000}"/>
    <cellStyle name="Ergebnis 2 2 5 3 3 3 2" xfId="23446" xr:uid="{00000000-0005-0000-0000-0000BB4F0000}"/>
    <cellStyle name="Ergebnis 2 2 5 3 3 3 3" xfId="35173" xr:uid="{00000000-0005-0000-0000-0000BC4F0000}"/>
    <cellStyle name="Ergebnis 2 2 5 3 3 4" xfId="15636" xr:uid="{00000000-0005-0000-0000-0000BD4F0000}"/>
    <cellStyle name="Ergebnis 2 2 5 3 3 5" xfId="27363" xr:uid="{00000000-0005-0000-0000-0000BE4F0000}"/>
    <cellStyle name="Ergebnis 2 2 5 3 4" xfId="5217" xr:uid="{00000000-0005-0000-0000-0000BF4F0000}"/>
    <cellStyle name="Ergebnis 2 2 5 3 4 2" xfId="16945" xr:uid="{00000000-0005-0000-0000-0000C04F0000}"/>
    <cellStyle name="Ergebnis 2 2 5 3 4 3" xfId="28672" xr:uid="{00000000-0005-0000-0000-0000C14F0000}"/>
    <cellStyle name="Ergebnis 2 2 5 3 5" xfId="9122" xr:uid="{00000000-0005-0000-0000-0000C24F0000}"/>
    <cellStyle name="Ergebnis 2 2 5 3 5 2" xfId="20850" xr:uid="{00000000-0005-0000-0000-0000C34F0000}"/>
    <cellStyle name="Ergebnis 2 2 5 3 5 3" xfId="32577" xr:uid="{00000000-0005-0000-0000-0000C44F0000}"/>
    <cellStyle name="Ergebnis 2 2 5 3 6" xfId="13040" xr:uid="{00000000-0005-0000-0000-0000C54F0000}"/>
    <cellStyle name="Ergebnis 2 2 5 3 7" xfId="24767" xr:uid="{00000000-0005-0000-0000-0000C64F0000}"/>
    <cellStyle name="Ergebnis 2 2 5 4" xfId="1752" xr:uid="{00000000-0005-0000-0000-0000C74F0000}"/>
    <cellStyle name="Ergebnis 2 2 5 4 2" xfId="5657" xr:uid="{00000000-0005-0000-0000-0000C84F0000}"/>
    <cellStyle name="Ergebnis 2 2 5 4 2 2" xfId="17385" xr:uid="{00000000-0005-0000-0000-0000C94F0000}"/>
    <cellStyle name="Ergebnis 2 2 5 4 2 3" xfId="29112" xr:uid="{00000000-0005-0000-0000-0000CA4F0000}"/>
    <cellStyle name="Ergebnis 2 2 5 4 3" xfId="9562" xr:uid="{00000000-0005-0000-0000-0000CB4F0000}"/>
    <cellStyle name="Ergebnis 2 2 5 4 3 2" xfId="21290" xr:uid="{00000000-0005-0000-0000-0000CC4F0000}"/>
    <cellStyle name="Ergebnis 2 2 5 4 3 3" xfId="33017" xr:uid="{00000000-0005-0000-0000-0000CD4F0000}"/>
    <cellStyle name="Ergebnis 2 2 5 4 4" xfId="13480" xr:uid="{00000000-0005-0000-0000-0000CE4F0000}"/>
    <cellStyle name="Ergebnis 2 2 5 4 5" xfId="25207" xr:uid="{00000000-0005-0000-0000-0000CF4F0000}"/>
    <cellStyle name="Ergebnis 2 2 5 5" xfId="3050" xr:uid="{00000000-0005-0000-0000-0000D04F0000}"/>
    <cellStyle name="Ergebnis 2 2 5 5 2" xfId="6955" xr:uid="{00000000-0005-0000-0000-0000D14F0000}"/>
    <cellStyle name="Ergebnis 2 2 5 5 2 2" xfId="18683" xr:uid="{00000000-0005-0000-0000-0000D24F0000}"/>
    <cellStyle name="Ergebnis 2 2 5 5 2 3" xfId="30410" xr:uid="{00000000-0005-0000-0000-0000D34F0000}"/>
    <cellStyle name="Ergebnis 2 2 5 5 3" xfId="10860" xr:uid="{00000000-0005-0000-0000-0000D44F0000}"/>
    <cellStyle name="Ergebnis 2 2 5 5 3 2" xfId="22588" xr:uid="{00000000-0005-0000-0000-0000D54F0000}"/>
    <cellStyle name="Ergebnis 2 2 5 5 3 3" xfId="34315" xr:uid="{00000000-0005-0000-0000-0000D64F0000}"/>
    <cellStyle name="Ergebnis 2 2 5 5 4" xfId="14778" xr:uid="{00000000-0005-0000-0000-0000D74F0000}"/>
    <cellStyle name="Ergebnis 2 2 5 5 5" xfId="26505" xr:uid="{00000000-0005-0000-0000-0000D84F0000}"/>
    <cellStyle name="Ergebnis 2 2 5 6" xfId="4359" xr:uid="{00000000-0005-0000-0000-0000D94F0000}"/>
    <cellStyle name="Ergebnis 2 2 5 6 2" xfId="16087" xr:uid="{00000000-0005-0000-0000-0000DA4F0000}"/>
    <cellStyle name="Ergebnis 2 2 5 6 3" xfId="27814" xr:uid="{00000000-0005-0000-0000-0000DB4F0000}"/>
    <cellStyle name="Ergebnis 2 2 5 7" xfId="8264" xr:uid="{00000000-0005-0000-0000-0000DC4F0000}"/>
    <cellStyle name="Ergebnis 2 2 5 7 2" xfId="19992" xr:uid="{00000000-0005-0000-0000-0000DD4F0000}"/>
    <cellStyle name="Ergebnis 2 2 5 7 3" xfId="31719" xr:uid="{00000000-0005-0000-0000-0000DE4F0000}"/>
    <cellStyle name="Ergebnis 2 2 5 8" xfId="12182" xr:uid="{00000000-0005-0000-0000-0000DF4F0000}"/>
    <cellStyle name="Ergebnis 2 2 5 9" xfId="23909" xr:uid="{00000000-0005-0000-0000-0000E04F0000}"/>
    <cellStyle name="Ergebnis 2 2 6" xfId="553" xr:uid="{00000000-0005-0000-0000-0000E14F0000}"/>
    <cellStyle name="Ergebnis 2 2 6 2" xfId="982" xr:uid="{00000000-0005-0000-0000-0000E24F0000}"/>
    <cellStyle name="Ergebnis 2 2 6 2 2" xfId="2280" xr:uid="{00000000-0005-0000-0000-0000E34F0000}"/>
    <cellStyle name="Ergebnis 2 2 6 2 2 2" xfId="6185" xr:uid="{00000000-0005-0000-0000-0000E44F0000}"/>
    <cellStyle name="Ergebnis 2 2 6 2 2 2 2" xfId="17913" xr:uid="{00000000-0005-0000-0000-0000E54F0000}"/>
    <cellStyle name="Ergebnis 2 2 6 2 2 2 3" xfId="29640" xr:uid="{00000000-0005-0000-0000-0000E64F0000}"/>
    <cellStyle name="Ergebnis 2 2 6 2 2 3" xfId="10090" xr:uid="{00000000-0005-0000-0000-0000E74F0000}"/>
    <cellStyle name="Ergebnis 2 2 6 2 2 3 2" xfId="21818" xr:uid="{00000000-0005-0000-0000-0000E84F0000}"/>
    <cellStyle name="Ergebnis 2 2 6 2 2 3 3" xfId="33545" xr:uid="{00000000-0005-0000-0000-0000E94F0000}"/>
    <cellStyle name="Ergebnis 2 2 6 2 2 4" xfId="14008" xr:uid="{00000000-0005-0000-0000-0000EA4F0000}"/>
    <cellStyle name="Ergebnis 2 2 6 2 2 5" xfId="25735" xr:uid="{00000000-0005-0000-0000-0000EB4F0000}"/>
    <cellStyle name="Ergebnis 2 2 6 2 3" xfId="3578" xr:uid="{00000000-0005-0000-0000-0000EC4F0000}"/>
    <cellStyle name="Ergebnis 2 2 6 2 3 2" xfId="7483" xr:uid="{00000000-0005-0000-0000-0000ED4F0000}"/>
    <cellStyle name="Ergebnis 2 2 6 2 3 2 2" xfId="19211" xr:uid="{00000000-0005-0000-0000-0000EE4F0000}"/>
    <cellStyle name="Ergebnis 2 2 6 2 3 2 3" xfId="30938" xr:uid="{00000000-0005-0000-0000-0000EF4F0000}"/>
    <cellStyle name="Ergebnis 2 2 6 2 3 3" xfId="11388" xr:uid="{00000000-0005-0000-0000-0000F04F0000}"/>
    <cellStyle name="Ergebnis 2 2 6 2 3 3 2" xfId="23116" xr:uid="{00000000-0005-0000-0000-0000F14F0000}"/>
    <cellStyle name="Ergebnis 2 2 6 2 3 3 3" xfId="34843" xr:uid="{00000000-0005-0000-0000-0000F24F0000}"/>
    <cellStyle name="Ergebnis 2 2 6 2 3 4" xfId="15306" xr:uid="{00000000-0005-0000-0000-0000F34F0000}"/>
    <cellStyle name="Ergebnis 2 2 6 2 3 5" xfId="27033" xr:uid="{00000000-0005-0000-0000-0000F44F0000}"/>
    <cellStyle name="Ergebnis 2 2 6 2 4" xfId="4887" xr:uid="{00000000-0005-0000-0000-0000F54F0000}"/>
    <cellStyle name="Ergebnis 2 2 6 2 4 2" xfId="16615" xr:uid="{00000000-0005-0000-0000-0000F64F0000}"/>
    <cellStyle name="Ergebnis 2 2 6 2 4 3" xfId="28342" xr:uid="{00000000-0005-0000-0000-0000F74F0000}"/>
    <cellStyle name="Ergebnis 2 2 6 2 5" xfId="8792" xr:uid="{00000000-0005-0000-0000-0000F84F0000}"/>
    <cellStyle name="Ergebnis 2 2 6 2 5 2" xfId="20520" xr:uid="{00000000-0005-0000-0000-0000F94F0000}"/>
    <cellStyle name="Ergebnis 2 2 6 2 5 3" xfId="32247" xr:uid="{00000000-0005-0000-0000-0000FA4F0000}"/>
    <cellStyle name="Ergebnis 2 2 6 2 6" xfId="12710" xr:uid="{00000000-0005-0000-0000-0000FB4F0000}"/>
    <cellStyle name="Ergebnis 2 2 6 2 7" xfId="24437" xr:uid="{00000000-0005-0000-0000-0000FC4F0000}"/>
    <cellStyle name="Ergebnis 2 2 6 3" xfId="1411" xr:uid="{00000000-0005-0000-0000-0000FD4F0000}"/>
    <cellStyle name="Ergebnis 2 2 6 3 2" xfId="2709" xr:uid="{00000000-0005-0000-0000-0000FE4F0000}"/>
    <cellStyle name="Ergebnis 2 2 6 3 2 2" xfId="6614" xr:uid="{00000000-0005-0000-0000-0000FF4F0000}"/>
    <cellStyle name="Ergebnis 2 2 6 3 2 2 2" xfId="18342" xr:uid="{00000000-0005-0000-0000-000000500000}"/>
    <cellStyle name="Ergebnis 2 2 6 3 2 2 3" xfId="30069" xr:uid="{00000000-0005-0000-0000-000001500000}"/>
    <cellStyle name="Ergebnis 2 2 6 3 2 3" xfId="10519" xr:uid="{00000000-0005-0000-0000-000002500000}"/>
    <cellStyle name="Ergebnis 2 2 6 3 2 3 2" xfId="22247" xr:uid="{00000000-0005-0000-0000-000003500000}"/>
    <cellStyle name="Ergebnis 2 2 6 3 2 3 3" xfId="33974" xr:uid="{00000000-0005-0000-0000-000004500000}"/>
    <cellStyle name="Ergebnis 2 2 6 3 2 4" xfId="14437" xr:uid="{00000000-0005-0000-0000-000005500000}"/>
    <cellStyle name="Ergebnis 2 2 6 3 2 5" xfId="26164" xr:uid="{00000000-0005-0000-0000-000006500000}"/>
    <cellStyle name="Ergebnis 2 2 6 3 3" xfId="4007" xr:uid="{00000000-0005-0000-0000-000007500000}"/>
    <cellStyle name="Ergebnis 2 2 6 3 3 2" xfId="7912" xr:uid="{00000000-0005-0000-0000-000008500000}"/>
    <cellStyle name="Ergebnis 2 2 6 3 3 2 2" xfId="19640" xr:uid="{00000000-0005-0000-0000-000009500000}"/>
    <cellStyle name="Ergebnis 2 2 6 3 3 2 3" xfId="31367" xr:uid="{00000000-0005-0000-0000-00000A500000}"/>
    <cellStyle name="Ergebnis 2 2 6 3 3 3" xfId="11817" xr:uid="{00000000-0005-0000-0000-00000B500000}"/>
    <cellStyle name="Ergebnis 2 2 6 3 3 3 2" xfId="23545" xr:uid="{00000000-0005-0000-0000-00000C500000}"/>
    <cellStyle name="Ergebnis 2 2 6 3 3 3 3" xfId="35272" xr:uid="{00000000-0005-0000-0000-00000D500000}"/>
    <cellStyle name="Ergebnis 2 2 6 3 3 4" xfId="15735" xr:uid="{00000000-0005-0000-0000-00000E500000}"/>
    <cellStyle name="Ergebnis 2 2 6 3 3 5" xfId="27462" xr:uid="{00000000-0005-0000-0000-00000F500000}"/>
    <cellStyle name="Ergebnis 2 2 6 3 4" xfId="5316" xr:uid="{00000000-0005-0000-0000-000010500000}"/>
    <cellStyle name="Ergebnis 2 2 6 3 4 2" xfId="17044" xr:uid="{00000000-0005-0000-0000-000011500000}"/>
    <cellStyle name="Ergebnis 2 2 6 3 4 3" xfId="28771" xr:uid="{00000000-0005-0000-0000-000012500000}"/>
    <cellStyle name="Ergebnis 2 2 6 3 5" xfId="9221" xr:uid="{00000000-0005-0000-0000-000013500000}"/>
    <cellStyle name="Ergebnis 2 2 6 3 5 2" xfId="20949" xr:uid="{00000000-0005-0000-0000-000014500000}"/>
    <cellStyle name="Ergebnis 2 2 6 3 5 3" xfId="32676" xr:uid="{00000000-0005-0000-0000-000015500000}"/>
    <cellStyle name="Ergebnis 2 2 6 3 6" xfId="13139" xr:uid="{00000000-0005-0000-0000-000016500000}"/>
    <cellStyle name="Ergebnis 2 2 6 3 7" xfId="24866" xr:uid="{00000000-0005-0000-0000-000017500000}"/>
    <cellStyle name="Ergebnis 2 2 6 4" xfId="1851" xr:uid="{00000000-0005-0000-0000-000018500000}"/>
    <cellStyle name="Ergebnis 2 2 6 4 2" xfId="5756" xr:uid="{00000000-0005-0000-0000-000019500000}"/>
    <cellStyle name="Ergebnis 2 2 6 4 2 2" xfId="17484" xr:uid="{00000000-0005-0000-0000-00001A500000}"/>
    <cellStyle name="Ergebnis 2 2 6 4 2 3" xfId="29211" xr:uid="{00000000-0005-0000-0000-00001B500000}"/>
    <cellStyle name="Ergebnis 2 2 6 4 3" xfId="9661" xr:uid="{00000000-0005-0000-0000-00001C500000}"/>
    <cellStyle name="Ergebnis 2 2 6 4 3 2" xfId="21389" xr:uid="{00000000-0005-0000-0000-00001D500000}"/>
    <cellStyle name="Ergebnis 2 2 6 4 3 3" xfId="33116" xr:uid="{00000000-0005-0000-0000-00001E500000}"/>
    <cellStyle name="Ergebnis 2 2 6 4 4" xfId="13579" xr:uid="{00000000-0005-0000-0000-00001F500000}"/>
    <cellStyle name="Ergebnis 2 2 6 4 5" xfId="25306" xr:uid="{00000000-0005-0000-0000-000020500000}"/>
    <cellStyle name="Ergebnis 2 2 6 5" xfId="3149" xr:uid="{00000000-0005-0000-0000-000021500000}"/>
    <cellStyle name="Ergebnis 2 2 6 5 2" xfId="7054" xr:uid="{00000000-0005-0000-0000-000022500000}"/>
    <cellStyle name="Ergebnis 2 2 6 5 2 2" xfId="18782" xr:uid="{00000000-0005-0000-0000-000023500000}"/>
    <cellStyle name="Ergebnis 2 2 6 5 2 3" xfId="30509" xr:uid="{00000000-0005-0000-0000-000024500000}"/>
    <cellStyle name="Ergebnis 2 2 6 5 3" xfId="10959" xr:uid="{00000000-0005-0000-0000-000025500000}"/>
    <cellStyle name="Ergebnis 2 2 6 5 3 2" xfId="22687" xr:uid="{00000000-0005-0000-0000-000026500000}"/>
    <cellStyle name="Ergebnis 2 2 6 5 3 3" xfId="34414" xr:uid="{00000000-0005-0000-0000-000027500000}"/>
    <cellStyle name="Ergebnis 2 2 6 5 4" xfId="14877" xr:uid="{00000000-0005-0000-0000-000028500000}"/>
    <cellStyle name="Ergebnis 2 2 6 5 5" xfId="26604" xr:uid="{00000000-0005-0000-0000-000029500000}"/>
    <cellStyle name="Ergebnis 2 2 6 6" xfId="4458" xr:uid="{00000000-0005-0000-0000-00002A500000}"/>
    <cellStyle name="Ergebnis 2 2 6 6 2" xfId="16186" xr:uid="{00000000-0005-0000-0000-00002B500000}"/>
    <cellStyle name="Ergebnis 2 2 6 6 3" xfId="27913" xr:uid="{00000000-0005-0000-0000-00002C500000}"/>
    <cellStyle name="Ergebnis 2 2 6 7" xfId="8363" xr:uid="{00000000-0005-0000-0000-00002D500000}"/>
    <cellStyle name="Ergebnis 2 2 6 7 2" xfId="20091" xr:uid="{00000000-0005-0000-0000-00002E500000}"/>
    <cellStyle name="Ergebnis 2 2 6 7 3" xfId="31818" xr:uid="{00000000-0005-0000-0000-00002F500000}"/>
    <cellStyle name="Ergebnis 2 2 6 8" xfId="12281" xr:uid="{00000000-0005-0000-0000-000030500000}"/>
    <cellStyle name="Ergebnis 2 2 6 9" xfId="24008" xr:uid="{00000000-0005-0000-0000-000031500000}"/>
    <cellStyle name="Ergebnis 2 2 7" xfId="634" xr:uid="{00000000-0005-0000-0000-000032500000}"/>
    <cellStyle name="Ergebnis 2 2 7 2" xfId="1932" xr:uid="{00000000-0005-0000-0000-000033500000}"/>
    <cellStyle name="Ergebnis 2 2 7 2 2" xfId="5837" xr:uid="{00000000-0005-0000-0000-000034500000}"/>
    <cellStyle name="Ergebnis 2 2 7 2 2 2" xfId="17565" xr:uid="{00000000-0005-0000-0000-000035500000}"/>
    <cellStyle name="Ergebnis 2 2 7 2 2 3" xfId="29292" xr:uid="{00000000-0005-0000-0000-000036500000}"/>
    <cellStyle name="Ergebnis 2 2 7 2 3" xfId="9742" xr:uid="{00000000-0005-0000-0000-000037500000}"/>
    <cellStyle name="Ergebnis 2 2 7 2 3 2" xfId="21470" xr:uid="{00000000-0005-0000-0000-000038500000}"/>
    <cellStyle name="Ergebnis 2 2 7 2 3 3" xfId="33197" xr:uid="{00000000-0005-0000-0000-000039500000}"/>
    <cellStyle name="Ergebnis 2 2 7 2 4" xfId="13660" xr:uid="{00000000-0005-0000-0000-00003A500000}"/>
    <cellStyle name="Ergebnis 2 2 7 2 5" xfId="25387" xr:uid="{00000000-0005-0000-0000-00003B500000}"/>
    <cellStyle name="Ergebnis 2 2 7 3" xfId="3230" xr:uid="{00000000-0005-0000-0000-00003C500000}"/>
    <cellStyle name="Ergebnis 2 2 7 3 2" xfId="7135" xr:uid="{00000000-0005-0000-0000-00003D500000}"/>
    <cellStyle name="Ergebnis 2 2 7 3 2 2" xfId="18863" xr:uid="{00000000-0005-0000-0000-00003E500000}"/>
    <cellStyle name="Ergebnis 2 2 7 3 2 3" xfId="30590" xr:uid="{00000000-0005-0000-0000-00003F500000}"/>
    <cellStyle name="Ergebnis 2 2 7 3 3" xfId="11040" xr:uid="{00000000-0005-0000-0000-000040500000}"/>
    <cellStyle name="Ergebnis 2 2 7 3 3 2" xfId="22768" xr:uid="{00000000-0005-0000-0000-000041500000}"/>
    <cellStyle name="Ergebnis 2 2 7 3 3 3" xfId="34495" xr:uid="{00000000-0005-0000-0000-000042500000}"/>
    <cellStyle name="Ergebnis 2 2 7 3 4" xfId="14958" xr:uid="{00000000-0005-0000-0000-000043500000}"/>
    <cellStyle name="Ergebnis 2 2 7 3 5" xfId="26685" xr:uid="{00000000-0005-0000-0000-000044500000}"/>
    <cellStyle name="Ergebnis 2 2 7 4" xfId="4539" xr:uid="{00000000-0005-0000-0000-000045500000}"/>
    <cellStyle name="Ergebnis 2 2 7 4 2" xfId="16267" xr:uid="{00000000-0005-0000-0000-000046500000}"/>
    <cellStyle name="Ergebnis 2 2 7 4 3" xfId="27994" xr:uid="{00000000-0005-0000-0000-000047500000}"/>
    <cellStyle name="Ergebnis 2 2 7 5" xfId="8444" xr:uid="{00000000-0005-0000-0000-000048500000}"/>
    <cellStyle name="Ergebnis 2 2 7 5 2" xfId="20172" xr:uid="{00000000-0005-0000-0000-000049500000}"/>
    <cellStyle name="Ergebnis 2 2 7 5 3" xfId="31899" xr:uid="{00000000-0005-0000-0000-00004A500000}"/>
    <cellStyle name="Ergebnis 2 2 7 6" xfId="12362" xr:uid="{00000000-0005-0000-0000-00004B500000}"/>
    <cellStyle name="Ergebnis 2 2 7 7" xfId="24089" xr:uid="{00000000-0005-0000-0000-00004C500000}"/>
    <cellStyle name="Ergebnis 2 2 8" xfId="1063" xr:uid="{00000000-0005-0000-0000-00004D500000}"/>
    <cellStyle name="Ergebnis 2 2 8 2" xfId="2361" xr:uid="{00000000-0005-0000-0000-00004E500000}"/>
    <cellStyle name="Ergebnis 2 2 8 2 2" xfId="6266" xr:uid="{00000000-0005-0000-0000-00004F500000}"/>
    <cellStyle name="Ergebnis 2 2 8 2 2 2" xfId="17994" xr:uid="{00000000-0005-0000-0000-000050500000}"/>
    <cellStyle name="Ergebnis 2 2 8 2 2 3" xfId="29721" xr:uid="{00000000-0005-0000-0000-000051500000}"/>
    <cellStyle name="Ergebnis 2 2 8 2 3" xfId="10171" xr:uid="{00000000-0005-0000-0000-000052500000}"/>
    <cellStyle name="Ergebnis 2 2 8 2 3 2" xfId="21899" xr:uid="{00000000-0005-0000-0000-000053500000}"/>
    <cellStyle name="Ergebnis 2 2 8 2 3 3" xfId="33626" xr:uid="{00000000-0005-0000-0000-000054500000}"/>
    <cellStyle name="Ergebnis 2 2 8 2 4" xfId="14089" xr:uid="{00000000-0005-0000-0000-000055500000}"/>
    <cellStyle name="Ergebnis 2 2 8 2 5" xfId="25816" xr:uid="{00000000-0005-0000-0000-000056500000}"/>
    <cellStyle name="Ergebnis 2 2 8 3" xfId="3659" xr:uid="{00000000-0005-0000-0000-000057500000}"/>
    <cellStyle name="Ergebnis 2 2 8 3 2" xfId="7564" xr:uid="{00000000-0005-0000-0000-000058500000}"/>
    <cellStyle name="Ergebnis 2 2 8 3 2 2" xfId="19292" xr:uid="{00000000-0005-0000-0000-000059500000}"/>
    <cellStyle name="Ergebnis 2 2 8 3 2 3" xfId="31019" xr:uid="{00000000-0005-0000-0000-00005A500000}"/>
    <cellStyle name="Ergebnis 2 2 8 3 3" xfId="11469" xr:uid="{00000000-0005-0000-0000-00005B500000}"/>
    <cellStyle name="Ergebnis 2 2 8 3 3 2" xfId="23197" xr:uid="{00000000-0005-0000-0000-00005C500000}"/>
    <cellStyle name="Ergebnis 2 2 8 3 3 3" xfId="34924" xr:uid="{00000000-0005-0000-0000-00005D500000}"/>
    <cellStyle name="Ergebnis 2 2 8 3 4" xfId="15387" xr:uid="{00000000-0005-0000-0000-00005E500000}"/>
    <cellStyle name="Ergebnis 2 2 8 3 5" xfId="27114" xr:uid="{00000000-0005-0000-0000-00005F500000}"/>
    <cellStyle name="Ergebnis 2 2 8 4" xfId="4968" xr:uid="{00000000-0005-0000-0000-000060500000}"/>
    <cellStyle name="Ergebnis 2 2 8 4 2" xfId="16696" xr:uid="{00000000-0005-0000-0000-000061500000}"/>
    <cellStyle name="Ergebnis 2 2 8 4 3" xfId="28423" xr:uid="{00000000-0005-0000-0000-000062500000}"/>
    <cellStyle name="Ergebnis 2 2 8 5" xfId="8873" xr:uid="{00000000-0005-0000-0000-000063500000}"/>
    <cellStyle name="Ergebnis 2 2 8 5 2" xfId="20601" xr:uid="{00000000-0005-0000-0000-000064500000}"/>
    <cellStyle name="Ergebnis 2 2 8 5 3" xfId="32328" xr:uid="{00000000-0005-0000-0000-000065500000}"/>
    <cellStyle name="Ergebnis 2 2 8 6" xfId="12791" xr:uid="{00000000-0005-0000-0000-000066500000}"/>
    <cellStyle name="Ergebnis 2 2 8 7" xfId="24518" xr:uid="{00000000-0005-0000-0000-000067500000}"/>
    <cellStyle name="Ergebnis 2 2 9" xfId="1503" xr:uid="{00000000-0005-0000-0000-000068500000}"/>
    <cellStyle name="Ergebnis 2 2 9 2" xfId="5408" xr:uid="{00000000-0005-0000-0000-000069500000}"/>
    <cellStyle name="Ergebnis 2 2 9 2 2" xfId="17136" xr:uid="{00000000-0005-0000-0000-00006A500000}"/>
    <cellStyle name="Ergebnis 2 2 9 2 3" xfId="28863" xr:uid="{00000000-0005-0000-0000-00006B500000}"/>
    <cellStyle name="Ergebnis 2 2 9 3" xfId="9313" xr:uid="{00000000-0005-0000-0000-00006C500000}"/>
    <cellStyle name="Ergebnis 2 2 9 3 2" xfId="21041" xr:uid="{00000000-0005-0000-0000-00006D500000}"/>
    <cellStyle name="Ergebnis 2 2 9 3 3" xfId="32768" xr:uid="{00000000-0005-0000-0000-00006E500000}"/>
    <cellStyle name="Ergebnis 2 2 9 4" xfId="13231" xr:uid="{00000000-0005-0000-0000-00006F500000}"/>
    <cellStyle name="Ergebnis 2 2 9 5" xfId="24958" xr:uid="{00000000-0005-0000-0000-000070500000}"/>
    <cellStyle name="Ergebnis 2 20" xfId="117" xr:uid="{00000000-0005-0000-0000-000071500000}"/>
    <cellStyle name="Ergebnis 2 21" xfId="35370" xr:uid="{00000000-0005-0000-0000-000072500000}"/>
    <cellStyle name="Ergebnis 2 22" xfId="35461" xr:uid="{00000000-0005-0000-0000-000073500000}"/>
    <cellStyle name="Ergebnis 2 3" xfId="212" xr:uid="{00000000-0005-0000-0000-000074500000}"/>
    <cellStyle name="Ergebnis 2 3 10" xfId="2808" xr:uid="{00000000-0005-0000-0000-000075500000}"/>
    <cellStyle name="Ergebnis 2 3 10 2" xfId="6713" xr:uid="{00000000-0005-0000-0000-000076500000}"/>
    <cellStyle name="Ergebnis 2 3 10 2 2" xfId="18441" xr:uid="{00000000-0005-0000-0000-000077500000}"/>
    <cellStyle name="Ergebnis 2 3 10 2 3" xfId="30168" xr:uid="{00000000-0005-0000-0000-000078500000}"/>
    <cellStyle name="Ergebnis 2 3 10 3" xfId="10618" xr:uid="{00000000-0005-0000-0000-000079500000}"/>
    <cellStyle name="Ergebnis 2 3 10 3 2" xfId="22346" xr:uid="{00000000-0005-0000-0000-00007A500000}"/>
    <cellStyle name="Ergebnis 2 3 10 3 3" xfId="34073" xr:uid="{00000000-0005-0000-0000-00007B500000}"/>
    <cellStyle name="Ergebnis 2 3 10 4" xfId="14536" xr:uid="{00000000-0005-0000-0000-00007C500000}"/>
    <cellStyle name="Ergebnis 2 3 10 5" xfId="26263" xr:uid="{00000000-0005-0000-0000-00007D500000}"/>
    <cellStyle name="Ergebnis 2 3 11" xfId="4117" xr:uid="{00000000-0005-0000-0000-00007E500000}"/>
    <cellStyle name="Ergebnis 2 3 11 2" xfId="15845" xr:uid="{00000000-0005-0000-0000-00007F500000}"/>
    <cellStyle name="Ergebnis 2 3 11 3" xfId="27572" xr:uid="{00000000-0005-0000-0000-000080500000}"/>
    <cellStyle name="Ergebnis 2 3 12" xfId="8022" xr:uid="{00000000-0005-0000-0000-000081500000}"/>
    <cellStyle name="Ergebnis 2 3 12 2" xfId="19750" xr:uid="{00000000-0005-0000-0000-000082500000}"/>
    <cellStyle name="Ergebnis 2 3 12 3" xfId="31477" xr:uid="{00000000-0005-0000-0000-000083500000}"/>
    <cellStyle name="Ergebnis 2 3 13" xfId="11940" xr:uid="{00000000-0005-0000-0000-000084500000}"/>
    <cellStyle name="Ergebnis 2 3 14" xfId="23667" xr:uid="{00000000-0005-0000-0000-000085500000}"/>
    <cellStyle name="Ergebnis 2 3 2" xfId="380" xr:uid="{00000000-0005-0000-0000-000086500000}"/>
    <cellStyle name="Ergebnis 2 3 2 10" xfId="12108" xr:uid="{00000000-0005-0000-0000-000087500000}"/>
    <cellStyle name="Ergebnis 2 3 2 11" xfId="23835" xr:uid="{00000000-0005-0000-0000-000088500000}"/>
    <cellStyle name="Ergebnis 2 3 2 2" xfId="479" xr:uid="{00000000-0005-0000-0000-000089500000}"/>
    <cellStyle name="Ergebnis 2 3 2 2 2" xfId="908" xr:uid="{00000000-0005-0000-0000-00008A500000}"/>
    <cellStyle name="Ergebnis 2 3 2 2 2 2" xfId="2206" xr:uid="{00000000-0005-0000-0000-00008B500000}"/>
    <cellStyle name="Ergebnis 2 3 2 2 2 2 2" xfId="6111" xr:uid="{00000000-0005-0000-0000-00008C500000}"/>
    <cellStyle name="Ergebnis 2 3 2 2 2 2 2 2" xfId="17839" xr:uid="{00000000-0005-0000-0000-00008D500000}"/>
    <cellStyle name="Ergebnis 2 3 2 2 2 2 2 3" xfId="29566" xr:uid="{00000000-0005-0000-0000-00008E500000}"/>
    <cellStyle name="Ergebnis 2 3 2 2 2 2 3" xfId="10016" xr:uid="{00000000-0005-0000-0000-00008F500000}"/>
    <cellStyle name="Ergebnis 2 3 2 2 2 2 3 2" xfId="21744" xr:uid="{00000000-0005-0000-0000-000090500000}"/>
    <cellStyle name="Ergebnis 2 3 2 2 2 2 3 3" xfId="33471" xr:uid="{00000000-0005-0000-0000-000091500000}"/>
    <cellStyle name="Ergebnis 2 3 2 2 2 2 4" xfId="13934" xr:uid="{00000000-0005-0000-0000-000092500000}"/>
    <cellStyle name="Ergebnis 2 3 2 2 2 2 5" xfId="25661" xr:uid="{00000000-0005-0000-0000-000093500000}"/>
    <cellStyle name="Ergebnis 2 3 2 2 2 3" xfId="3504" xr:uid="{00000000-0005-0000-0000-000094500000}"/>
    <cellStyle name="Ergebnis 2 3 2 2 2 3 2" xfId="7409" xr:uid="{00000000-0005-0000-0000-000095500000}"/>
    <cellStyle name="Ergebnis 2 3 2 2 2 3 2 2" xfId="19137" xr:uid="{00000000-0005-0000-0000-000096500000}"/>
    <cellStyle name="Ergebnis 2 3 2 2 2 3 2 3" xfId="30864" xr:uid="{00000000-0005-0000-0000-000097500000}"/>
    <cellStyle name="Ergebnis 2 3 2 2 2 3 3" xfId="11314" xr:uid="{00000000-0005-0000-0000-000098500000}"/>
    <cellStyle name="Ergebnis 2 3 2 2 2 3 3 2" xfId="23042" xr:uid="{00000000-0005-0000-0000-000099500000}"/>
    <cellStyle name="Ergebnis 2 3 2 2 2 3 3 3" xfId="34769" xr:uid="{00000000-0005-0000-0000-00009A500000}"/>
    <cellStyle name="Ergebnis 2 3 2 2 2 3 4" xfId="15232" xr:uid="{00000000-0005-0000-0000-00009B500000}"/>
    <cellStyle name="Ergebnis 2 3 2 2 2 3 5" xfId="26959" xr:uid="{00000000-0005-0000-0000-00009C500000}"/>
    <cellStyle name="Ergebnis 2 3 2 2 2 4" xfId="4813" xr:uid="{00000000-0005-0000-0000-00009D500000}"/>
    <cellStyle name="Ergebnis 2 3 2 2 2 4 2" xfId="16541" xr:uid="{00000000-0005-0000-0000-00009E500000}"/>
    <cellStyle name="Ergebnis 2 3 2 2 2 4 3" xfId="28268" xr:uid="{00000000-0005-0000-0000-00009F500000}"/>
    <cellStyle name="Ergebnis 2 3 2 2 2 5" xfId="8718" xr:uid="{00000000-0005-0000-0000-0000A0500000}"/>
    <cellStyle name="Ergebnis 2 3 2 2 2 5 2" xfId="20446" xr:uid="{00000000-0005-0000-0000-0000A1500000}"/>
    <cellStyle name="Ergebnis 2 3 2 2 2 5 3" xfId="32173" xr:uid="{00000000-0005-0000-0000-0000A2500000}"/>
    <cellStyle name="Ergebnis 2 3 2 2 2 6" xfId="12636" xr:uid="{00000000-0005-0000-0000-0000A3500000}"/>
    <cellStyle name="Ergebnis 2 3 2 2 2 7" xfId="24363" xr:uid="{00000000-0005-0000-0000-0000A4500000}"/>
    <cellStyle name="Ergebnis 2 3 2 2 3" xfId="1337" xr:uid="{00000000-0005-0000-0000-0000A5500000}"/>
    <cellStyle name="Ergebnis 2 3 2 2 3 2" xfId="2635" xr:uid="{00000000-0005-0000-0000-0000A6500000}"/>
    <cellStyle name="Ergebnis 2 3 2 2 3 2 2" xfId="6540" xr:uid="{00000000-0005-0000-0000-0000A7500000}"/>
    <cellStyle name="Ergebnis 2 3 2 2 3 2 2 2" xfId="18268" xr:uid="{00000000-0005-0000-0000-0000A8500000}"/>
    <cellStyle name="Ergebnis 2 3 2 2 3 2 2 3" xfId="29995" xr:uid="{00000000-0005-0000-0000-0000A9500000}"/>
    <cellStyle name="Ergebnis 2 3 2 2 3 2 3" xfId="10445" xr:uid="{00000000-0005-0000-0000-0000AA500000}"/>
    <cellStyle name="Ergebnis 2 3 2 2 3 2 3 2" xfId="22173" xr:uid="{00000000-0005-0000-0000-0000AB500000}"/>
    <cellStyle name="Ergebnis 2 3 2 2 3 2 3 3" xfId="33900" xr:uid="{00000000-0005-0000-0000-0000AC500000}"/>
    <cellStyle name="Ergebnis 2 3 2 2 3 2 4" xfId="14363" xr:uid="{00000000-0005-0000-0000-0000AD500000}"/>
    <cellStyle name="Ergebnis 2 3 2 2 3 2 5" xfId="26090" xr:uid="{00000000-0005-0000-0000-0000AE500000}"/>
    <cellStyle name="Ergebnis 2 3 2 2 3 3" xfId="3933" xr:uid="{00000000-0005-0000-0000-0000AF500000}"/>
    <cellStyle name="Ergebnis 2 3 2 2 3 3 2" xfId="7838" xr:uid="{00000000-0005-0000-0000-0000B0500000}"/>
    <cellStyle name="Ergebnis 2 3 2 2 3 3 2 2" xfId="19566" xr:uid="{00000000-0005-0000-0000-0000B1500000}"/>
    <cellStyle name="Ergebnis 2 3 2 2 3 3 2 3" xfId="31293" xr:uid="{00000000-0005-0000-0000-0000B2500000}"/>
    <cellStyle name="Ergebnis 2 3 2 2 3 3 3" xfId="11743" xr:uid="{00000000-0005-0000-0000-0000B3500000}"/>
    <cellStyle name="Ergebnis 2 3 2 2 3 3 3 2" xfId="23471" xr:uid="{00000000-0005-0000-0000-0000B4500000}"/>
    <cellStyle name="Ergebnis 2 3 2 2 3 3 3 3" xfId="35198" xr:uid="{00000000-0005-0000-0000-0000B5500000}"/>
    <cellStyle name="Ergebnis 2 3 2 2 3 3 4" xfId="15661" xr:uid="{00000000-0005-0000-0000-0000B6500000}"/>
    <cellStyle name="Ergebnis 2 3 2 2 3 3 5" xfId="27388" xr:uid="{00000000-0005-0000-0000-0000B7500000}"/>
    <cellStyle name="Ergebnis 2 3 2 2 3 4" xfId="5242" xr:uid="{00000000-0005-0000-0000-0000B8500000}"/>
    <cellStyle name="Ergebnis 2 3 2 2 3 4 2" xfId="16970" xr:uid="{00000000-0005-0000-0000-0000B9500000}"/>
    <cellStyle name="Ergebnis 2 3 2 2 3 4 3" xfId="28697" xr:uid="{00000000-0005-0000-0000-0000BA500000}"/>
    <cellStyle name="Ergebnis 2 3 2 2 3 5" xfId="9147" xr:uid="{00000000-0005-0000-0000-0000BB500000}"/>
    <cellStyle name="Ergebnis 2 3 2 2 3 5 2" xfId="20875" xr:uid="{00000000-0005-0000-0000-0000BC500000}"/>
    <cellStyle name="Ergebnis 2 3 2 2 3 5 3" xfId="32602" xr:uid="{00000000-0005-0000-0000-0000BD500000}"/>
    <cellStyle name="Ergebnis 2 3 2 2 3 6" xfId="13065" xr:uid="{00000000-0005-0000-0000-0000BE500000}"/>
    <cellStyle name="Ergebnis 2 3 2 2 3 7" xfId="24792" xr:uid="{00000000-0005-0000-0000-0000BF500000}"/>
    <cellStyle name="Ergebnis 2 3 2 2 4" xfId="1777" xr:uid="{00000000-0005-0000-0000-0000C0500000}"/>
    <cellStyle name="Ergebnis 2 3 2 2 4 2" xfId="5682" xr:uid="{00000000-0005-0000-0000-0000C1500000}"/>
    <cellStyle name="Ergebnis 2 3 2 2 4 2 2" xfId="17410" xr:uid="{00000000-0005-0000-0000-0000C2500000}"/>
    <cellStyle name="Ergebnis 2 3 2 2 4 2 3" xfId="29137" xr:uid="{00000000-0005-0000-0000-0000C3500000}"/>
    <cellStyle name="Ergebnis 2 3 2 2 4 3" xfId="9587" xr:uid="{00000000-0005-0000-0000-0000C4500000}"/>
    <cellStyle name="Ergebnis 2 3 2 2 4 3 2" xfId="21315" xr:uid="{00000000-0005-0000-0000-0000C5500000}"/>
    <cellStyle name="Ergebnis 2 3 2 2 4 3 3" xfId="33042" xr:uid="{00000000-0005-0000-0000-0000C6500000}"/>
    <cellStyle name="Ergebnis 2 3 2 2 4 4" xfId="13505" xr:uid="{00000000-0005-0000-0000-0000C7500000}"/>
    <cellStyle name="Ergebnis 2 3 2 2 4 5" xfId="25232" xr:uid="{00000000-0005-0000-0000-0000C8500000}"/>
    <cellStyle name="Ergebnis 2 3 2 2 5" xfId="3075" xr:uid="{00000000-0005-0000-0000-0000C9500000}"/>
    <cellStyle name="Ergebnis 2 3 2 2 5 2" xfId="6980" xr:uid="{00000000-0005-0000-0000-0000CA500000}"/>
    <cellStyle name="Ergebnis 2 3 2 2 5 2 2" xfId="18708" xr:uid="{00000000-0005-0000-0000-0000CB500000}"/>
    <cellStyle name="Ergebnis 2 3 2 2 5 2 3" xfId="30435" xr:uid="{00000000-0005-0000-0000-0000CC500000}"/>
    <cellStyle name="Ergebnis 2 3 2 2 5 3" xfId="10885" xr:uid="{00000000-0005-0000-0000-0000CD500000}"/>
    <cellStyle name="Ergebnis 2 3 2 2 5 3 2" xfId="22613" xr:uid="{00000000-0005-0000-0000-0000CE500000}"/>
    <cellStyle name="Ergebnis 2 3 2 2 5 3 3" xfId="34340" xr:uid="{00000000-0005-0000-0000-0000CF500000}"/>
    <cellStyle name="Ergebnis 2 3 2 2 5 4" xfId="14803" xr:uid="{00000000-0005-0000-0000-0000D0500000}"/>
    <cellStyle name="Ergebnis 2 3 2 2 5 5" xfId="26530" xr:uid="{00000000-0005-0000-0000-0000D1500000}"/>
    <cellStyle name="Ergebnis 2 3 2 2 6" xfId="4384" xr:uid="{00000000-0005-0000-0000-0000D2500000}"/>
    <cellStyle name="Ergebnis 2 3 2 2 6 2" xfId="16112" xr:uid="{00000000-0005-0000-0000-0000D3500000}"/>
    <cellStyle name="Ergebnis 2 3 2 2 6 3" xfId="27839" xr:uid="{00000000-0005-0000-0000-0000D4500000}"/>
    <cellStyle name="Ergebnis 2 3 2 2 7" xfId="8289" xr:uid="{00000000-0005-0000-0000-0000D5500000}"/>
    <cellStyle name="Ergebnis 2 3 2 2 7 2" xfId="20017" xr:uid="{00000000-0005-0000-0000-0000D6500000}"/>
    <cellStyle name="Ergebnis 2 3 2 2 7 3" xfId="31744" xr:uid="{00000000-0005-0000-0000-0000D7500000}"/>
    <cellStyle name="Ergebnis 2 3 2 2 8" xfId="12207" xr:uid="{00000000-0005-0000-0000-0000D8500000}"/>
    <cellStyle name="Ergebnis 2 3 2 2 9" xfId="23934" xr:uid="{00000000-0005-0000-0000-0000D9500000}"/>
    <cellStyle name="Ergebnis 2 3 2 3" xfId="578" xr:uid="{00000000-0005-0000-0000-0000DA500000}"/>
    <cellStyle name="Ergebnis 2 3 2 3 2" xfId="1007" xr:uid="{00000000-0005-0000-0000-0000DB500000}"/>
    <cellStyle name="Ergebnis 2 3 2 3 2 2" xfId="2305" xr:uid="{00000000-0005-0000-0000-0000DC500000}"/>
    <cellStyle name="Ergebnis 2 3 2 3 2 2 2" xfId="6210" xr:uid="{00000000-0005-0000-0000-0000DD500000}"/>
    <cellStyle name="Ergebnis 2 3 2 3 2 2 2 2" xfId="17938" xr:uid="{00000000-0005-0000-0000-0000DE500000}"/>
    <cellStyle name="Ergebnis 2 3 2 3 2 2 2 3" xfId="29665" xr:uid="{00000000-0005-0000-0000-0000DF500000}"/>
    <cellStyle name="Ergebnis 2 3 2 3 2 2 3" xfId="10115" xr:uid="{00000000-0005-0000-0000-0000E0500000}"/>
    <cellStyle name="Ergebnis 2 3 2 3 2 2 3 2" xfId="21843" xr:uid="{00000000-0005-0000-0000-0000E1500000}"/>
    <cellStyle name="Ergebnis 2 3 2 3 2 2 3 3" xfId="33570" xr:uid="{00000000-0005-0000-0000-0000E2500000}"/>
    <cellStyle name="Ergebnis 2 3 2 3 2 2 4" xfId="14033" xr:uid="{00000000-0005-0000-0000-0000E3500000}"/>
    <cellStyle name="Ergebnis 2 3 2 3 2 2 5" xfId="25760" xr:uid="{00000000-0005-0000-0000-0000E4500000}"/>
    <cellStyle name="Ergebnis 2 3 2 3 2 3" xfId="3603" xr:uid="{00000000-0005-0000-0000-0000E5500000}"/>
    <cellStyle name="Ergebnis 2 3 2 3 2 3 2" xfId="7508" xr:uid="{00000000-0005-0000-0000-0000E6500000}"/>
    <cellStyle name="Ergebnis 2 3 2 3 2 3 2 2" xfId="19236" xr:uid="{00000000-0005-0000-0000-0000E7500000}"/>
    <cellStyle name="Ergebnis 2 3 2 3 2 3 2 3" xfId="30963" xr:uid="{00000000-0005-0000-0000-0000E8500000}"/>
    <cellStyle name="Ergebnis 2 3 2 3 2 3 3" xfId="11413" xr:uid="{00000000-0005-0000-0000-0000E9500000}"/>
    <cellStyle name="Ergebnis 2 3 2 3 2 3 3 2" xfId="23141" xr:uid="{00000000-0005-0000-0000-0000EA500000}"/>
    <cellStyle name="Ergebnis 2 3 2 3 2 3 3 3" xfId="34868" xr:uid="{00000000-0005-0000-0000-0000EB500000}"/>
    <cellStyle name="Ergebnis 2 3 2 3 2 3 4" xfId="15331" xr:uid="{00000000-0005-0000-0000-0000EC500000}"/>
    <cellStyle name="Ergebnis 2 3 2 3 2 3 5" xfId="27058" xr:uid="{00000000-0005-0000-0000-0000ED500000}"/>
    <cellStyle name="Ergebnis 2 3 2 3 2 4" xfId="4912" xr:uid="{00000000-0005-0000-0000-0000EE500000}"/>
    <cellStyle name="Ergebnis 2 3 2 3 2 4 2" xfId="16640" xr:uid="{00000000-0005-0000-0000-0000EF500000}"/>
    <cellStyle name="Ergebnis 2 3 2 3 2 4 3" xfId="28367" xr:uid="{00000000-0005-0000-0000-0000F0500000}"/>
    <cellStyle name="Ergebnis 2 3 2 3 2 5" xfId="8817" xr:uid="{00000000-0005-0000-0000-0000F1500000}"/>
    <cellStyle name="Ergebnis 2 3 2 3 2 5 2" xfId="20545" xr:uid="{00000000-0005-0000-0000-0000F2500000}"/>
    <cellStyle name="Ergebnis 2 3 2 3 2 5 3" xfId="32272" xr:uid="{00000000-0005-0000-0000-0000F3500000}"/>
    <cellStyle name="Ergebnis 2 3 2 3 2 6" xfId="12735" xr:uid="{00000000-0005-0000-0000-0000F4500000}"/>
    <cellStyle name="Ergebnis 2 3 2 3 2 7" xfId="24462" xr:uid="{00000000-0005-0000-0000-0000F5500000}"/>
    <cellStyle name="Ergebnis 2 3 2 3 3" xfId="1436" xr:uid="{00000000-0005-0000-0000-0000F6500000}"/>
    <cellStyle name="Ergebnis 2 3 2 3 3 2" xfId="2734" xr:uid="{00000000-0005-0000-0000-0000F7500000}"/>
    <cellStyle name="Ergebnis 2 3 2 3 3 2 2" xfId="6639" xr:uid="{00000000-0005-0000-0000-0000F8500000}"/>
    <cellStyle name="Ergebnis 2 3 2 3 3 2 2 2" xfId="18367" xr:uid="{00000000-0005-0000-0000-0000F9500000}"/>
    <cellStyle name="Ergebnis 2 3 2 3 3 2 2 3" xfId="30094" xr:uid="{00000000-0005-0000-0000-0000FA500000}"/>
    <cellStyle name="Ergebnis 2 3 2 3 3 2 3" xfId="10544" xr:uid="{00000000-0005-0000-0000-0000FB500000}"/>
    <cellStyle name="Ergebnis 2 3 2 3 3 2 3 2" xfId="22272" xr:uid="{00000000-0005-0000-0000-0000FC500000}"/>
    <cellStyle name="Ergebnis 2 3 2 3 3 2 3 3" xfId="33999" xr:uid="{00000000-0005-0000-0000-0000FD500000}"/>
    <cellStyle name="Ergebnis 2 3 2 3 3 2 4" xfId="14462" xr:uid="{00000000-0005-0000-0000-0000FE500000}"/>
    <cellStyle name="Ergebnis 2 3 2 3 3 2 5" xfId="26189" xr:uid="{00000000-0005-0000-0000-0000FF500000}"/>
    <cellStyle name="Ergebnis 2 3 2 3 3 3" xfId="4032" xr:uid="{00000000-0005-0000-0000-000000510000}"/>
    <cellStyle name="Ergebnis 2 3 2 3 3 3 2" xfId="7937" xr:uid="{00000000-0005-0000-0000-000001510000}"/>
    <cellStyle name="Ergebnis 2 3 2 3 3 3 2 2" xfId="19665" xr:uid="{00000000-0005-0000-0000-000002510000}"/>
    <cellStyle name="Ergebnis 2 3 2 3 3 3 2 3" xfId="31392" xr:uid="{00000000-0005-0000-0000-000003510000}"/>
    <cellStyle name="Ergebnis 2 3 2 3 3 3 3" xfId="11842" xr:uid="{00000000-0005-0000-0000-000004510000}"/>
    <cellStyle name="Ergebnis 2 3 2 3 3 3 3 2" xfId="23570" xr:uid="{00000000-0005-0000-0000-000005510000}"/>
    <cellStyle name="Ergebnis 2 3 2 3 3 3 3 3" xfId="35297" xr:uid="{00000000-0005-0000-0000-000006510000}"/>
    <cellStyle name="Ergebnis 2 3 2 3 3 3 4" xfId="15760" xr:uid="{00000000-0005-0000-0000-000007510000}"/>
    <cellStyle name="Ergebnis 2 3 2 3 3 3 5" xfId="27487" xr:uid="{00000000-0005-0000-0000-000008510000}"/>
    <cellStyle name="Ergebnis 2 3 2 3 3 4" xfId="5341" xr:uid="{00000000-0005-0000-0000-000009510000}"/>
    <cellStyle name="Ergebnis 2 3 2 3 3 4 2" xfId="17069" xr:uid="{00000000-0005-0000-0000-00000A510000}"/>
    <cellStyle name="Ergebnis 2 3 2 3 3 4 3" xfId="28796" xr:uid="{00000000-0005-0000-0000-00000B510000}"/>
    <cellStyle name="Ergebnis 2 3 2 3 3 5" xfId="9246" xr:uid="{00000000-0005-0000-0000-00000C510000}"/>
    <cellStyle name="Ergebnis 2 3 2 3 3 5 2" xfId="20974" xr:uid="{00000000-0005-0000-0000-00000D510000}"/>
    <cellStyle name="Ergebnis 2 3 2 3 3 5 3" xfId="32701" xr:uid="{00000000-0005-0000-0000-00000E510000}"/>
    <cellStyle name="Ergebnis 2 3 2 3 3 6" xfId="13164" xr:uid="{00000000-0005-0000-0000-00000F510000}"/>
    <cellStyle name="Ergebnis 2 3 2 3 3 7" xfId="24891" xr:uid="{00000000-0005-0000-0000-000010510000}"/>
    <cellStyle name="Ergebnis 2 3 2 3 4" xfId="1876" xr:uid="{00000000-0005-0000-0000-000011510000}"/>
    <cellStyle name="Ergebnis 2 3 2 3 4 2" xfId="5781" xr:uid="{00000000-0005-0000-0000-000012510000}"/>
    <cellStyle name="Ergebnis 2 3 2 3 4 2 2" xfId="17509" xr:uid="{00000000-0005-0000-0000-000013510000}"/>
    <cellStyle name="Ergebnis 2 3 2 3 4 2 3" xfId="29236" xr:uid="{00000000-0005-0000-0000-000014510000}"/>
    <cellStyle name="Ergebnis 2 3 2 3 4 3" xfId="9686" xr:uid="{00000000-0005-0000-0000-000015510000}"/>
    <cellStyle name="Ergebnis 2 3 2 3 4 3 2" xfId="21414" xr:uid="{00000000-0005-0000-0000-000016510000}"/>
    <cellStyle name="Ergebnis 2 3 2 3 4 3 3" xfId="33141" xr:uid="{00000000-0005-0000-0000-000017510000}"/>
    <cellStyle name="Ergebnis 2 3 2 3 4 4" xfId="13604" xr:uid="{00000000-0005-0000-0000-000018510000}"/>
    <cellStyle name="Ergebnis 2 3 2 3 4 5" xfId="25331" xr:uid="{00000000-0005-0000-0000-000019510000}"/>
    <cellStyle name="Ergebnis 2 3 2 3 5" xfId="3174" xr:uid="{00000000-0005-0000-0000-00001A510000}"/>
    <cellStyle name="Ergebnis 2 3 2 3 5 2" xfId="7079" xr:uid="{00000000-0005-0000-0000-00001B510000}"/>
    <cellStyle name="Ergebnis 2 3 2 3 5 2 2" xfId="18807" xr:uid="{00000000-0005-0000-0000-00001C510000}"/>
    <cellStyle name="Ergebnis 2 3 2 3 5 2 3" xfId="30534" xr:uid="{00000000-0005-0000-0000-00001D510000}"/>
    <cellStyle name="Ergebnis 2 3 2 3 5 3" xfId="10984" xr:uid="{00000000-0005-0000-0000-00001E510000}"/>
    <cellStyle name="Ergebnis 2 3 2 3 5 3 2" xfId="22712" xr:uid="{00000000-0005-0000-0000-00001F510000}"/>
    <cellStyle name="Ergebnis 2 3 2 3 5 3 3" xfId="34439" xr:uid="{00000000-0005-0000-0000-000020510000}"/>
    <cellStyle name="Ergebnis 2 3 2 3 5 4" xfId="14902" xr:uid="{00000000-0005-0000-0000-000021510000}"/>
    <cellStyle name="Ergebnis 2 3 2 3 5 5" xfId="26629" xr:uid="{00000000-0005-0000-0000-000022510000}"/>
    <cellStyle name="Ergebnis 2 3 2 3 6" xfId="4483" xr:uid="{00000000-0005-0000-0000-000023510000}"/>
    <cellStyle name="Ergebnis 2 3 2 3 6 2" xfId="16211" xr:uid="{00000000-0005-0000-0000-000024510000}"/>
    <cellStyle name="Ergebnis 2 3 2 3 6 3" xfId="27938" xr:uid="{00000000-0005-0000-0000-000025510000}"/>
    <cellStyle name="Ergebnis 2 3 2 3 7" xfId="8388" xr:uid="{00000000-0005-0000-0000-000026510000}"/>
    <cellStyle name="Ergebnis 2 3 2 3 7 2" xfId="20116" xr:uid="{00000000-0005-0000-0000-000027510000}"/>
    <cellStyle name="Ergebnis 2 3 2 3 7 3" xfId="31843" xr:uid="{00000000-0005-0000-0000-000028510000}"/>
    <cellStyle name="Ergebnis 2 3 2 3 8" xfId="12306" xr:uid="{00000000-0005-0000-0000-000029510000}"/>
    <cellStyle name="Ergebnis 2 3 2 3 9" xfId="24033" xr:uid="{00000000-0005-0000-0000-00002A510000}"/>
    <cellStyle name="Ergebnis 2 3 2 4" xfId="809" xr:uid="{00000000-0005-0000-0000-00002B510000}"/>
    <cellStyle name="Ergebnis 2 3 2 4 2" xfId="2107" xr:uid="{00000000-0005-0000-0000-00002C510000}"/>
    <cellStyle name="Ergebnis 2 3 2 4 2 2" xfId="6012" xr:uid="{00000000-0005-0000-0000-00002D510000}"/>
    <cellStyle name="Ergebnis 2 3 2 4 2 2 2" xfId="17740" xr:uid="{00000000-0005-0000-0000-00002E510000}"/>
    <cellStyle name="Ergebnis 2 3 2 4 2 2 3" xfId="29467" xr:uid="{00000000-0005-0000-0000-00002F510000}"/>
    <cellStyle name="Ergebnis 2 3 2 4 2 3" xfId="9917" xr:uid="{00000000-0005-0000-0000-000030510000}"/>
    <cellStyle name="Ergebnis 2 3 2 4 2 3 2" xfId="21645" xr:uid="{00000000-0005-0000-0000-000031510000}"/>
    <cellStyle name="Ergebnis 2 3 2 4 2 3 3" xfId="33372" xr:uid="{00000000-0005-0000-0000-000032510000}"/>
    <cellStyle name="Ergebnis 2 3 2 4 2 4" xfId="13835" xr:uid="{00000000-0005-0000-0000-000033510000}"/>
    <cellStyle name="Ergebnis 2 3 2 4 2 5" xfId="25562" xr:uid="{00000000-0005-0000-0000-000034510000}"/>
    <cellStyle name="Ergebnis 2 3 2 4 3" xfId="3405" xr:uid="{00000000-0005-0000-0000-000035510000}"/>
    <cellStyle name="Ergebnis 2 3 2 4 3 2" xfId="7310" xr:uid="{00000000-0005-0000-0000-000036510000}"/>
    <cellStyle name="Ergebnis 2 3 2 4 3 2 2" xfId="19038" xr:uid="{00000000-0005-0000-0000-000037510000}"/>
    <cellStyle name="Ergebnis 2 3 2 4 3 2 3" xfId="30765" xr:uid="{00000000-0005-0000-0000-000038510000}"/>
    <cellStyle name="Ergebnis 2 3 2 4 3 3" xfId="11215" xr:uid="{00000000-0005-0000-0000-000039510000}"/>
    <cellStyle name="Ergebnis 2 3 2 4 3 3 2" xfId="22943" xr:uid="{00000000-0005-0000-0000-00003A510000}"/>
    <cellStyle name="Ergebnis 2 3 2 4 3 3 3" xfId="34670" xr:uid="{00000000-0005-0000-0000-00003B510000}"/>
    <cellStyle name="Ergebnis 2 3 2 4 3 4" xfId="15133" xr:uid="{00000000-0005-0000-0000-00003C510000}"/>
    <cellStyle name="Ergebnis 2 3 2 4 3 5" xfId="26860" xr:uid="{00000000-0005-0000-0000-00003D510000}"/>
    <cellStyle name="Ergebnis 2 3 2 4 4" xfId="4714" xr:uid="{00000000-0005-0000-0000-00003E510000}"/>
    <cellStyle name="Ergebnis 2 3 2 4 4 2" xfId="16442" xr:uid="{00000000-0005-0000-0000-00003F510000}"/>
    <cellStyle name="Ergebnis 2 3 2 4 4 3" xfId="28169" xr:uid="{00000000-0005-0000-0000-000040510000}"/>
    <cellStyle name="Ergebnis 2 3 2 4 5" xfId="8619" xr:uid="{00000000-0005-0000-0000-000041510000}"/>
    <cellStyle name="Ergebnis 2 3 2 4 5 2" xfId="20347" xr:uid="{00000000-0005-0000-0000-000042510000}"/>
    <cellStyle name="Ergebnis 2 3 2 4 5 3" xfId="32074" xr:uid="{00000000-0005-0000-0000-000043510000}"/>
    <cellStyle name="Ergebnis 2 3 2 4 6" xfId="12537" xr:uid="{00000000-0005-0000-0000-000044510000}"/>
    <cellStyle name="Ergebnis 2 3 2 4 7" xfId="24264" xr:uid="{00000000-0005-0000-0000-000045510000}"/>
    <cellStyle name="Ergebnis 2 3 2 5" xfId="1238" xr:uid="{00000000-0005-0000-0000-000046510000}"/>
    <cellStyle name="Ergebnis 2 3 2 5 2" xfId="2536" xr:uid="{00000000-0005-0000-0000-000047510000}"/>
    <cellStyle name="Ergebnis 2 3 2 5 2 2" xfId="6441" xr:uid="{00000000-0005-0000-0000-000048510000}"/>
    <cellStyle name="Ergebnis 2 3 2 5 2 2 2" xfId="18169" xr:uid="{00000000-0005-0000-0000-000049510000}"/>
    <cellStyle name="Ergebnis 2 3 2 5 2 2 3" xfId="29896" xr:uid="{00000000-0005-0000-0000-00004A510000}"/>
    <cellStyle name="Ergebnis 2 3 2 5 2 3" xfId="10346" xr:uid="{00000000-0005-0000-0000-00004B510000}"/>
    <cellStyle name="Ergebnis 2 3 2 5 2 3 2" xfId="22074" xr:uid="{00000000-0005-0000-0000-00004C510000}"/>
    <cellStyle name="Ergebnis 2 3 2 5 2 3 3" xfId="33801" xr:uid="{00000000-0005-0000-0000-00004D510000}"/>
    <cellStyle name="Ergebnis 2 3 2 5 2 4" xfId="14264" xr:uid="{00000000-0005-0000-0000-00004E510000}"/>
    <cellStyle name="Ergebnis 2 3 2 5 2 5" xfId="25991" xr:uid="{00000000-0005-0000-0000-00004F510000}"/>
    <cellStyle name="Ergebnis 2 3 2 5 3" xfId="3834" xr:uid="{00000000-0005-0000-0000-000050510000}"/>
    <cellStyle name="Ergebnis 2 3 2 5 3 2" xfId="7739" xr:uid="{00000000-0005-0000-0000-000051510000}"/>
    <cellStyle name="Ergebnis 2 3 2 5 3 2 2" xfId="19467" xr:uid="{00000000-0005-0000-0000-000052510000}"/>
    <cellStyle name="Ergebnis 2 3 2 5 3 2 3" xfId="31194" xr:uid="{00000000-0005-0000-0000-000053510000}"/>
    <cellStyle name="Ergebnis 2 3 2 5 3 3" xfId="11644" xr:uid="{00000000-0005-0000-0000-000054510000}"/>
    <cellStyle name="Ergebnis 2 3 2 5 3 3 2" xfId="23372" xr:uid="{00000000-0005-0000-0000-000055510000}"/>
    <cellStyle name="Ergebnis 2 3 2 5 3 3 3" xfId="35099" xr:uid="{00000000-0005-0000-0000-000056510000}"/>
    <cellStyle name="Ergebnis 2 3 2 5 3 4" xfId="15562" xr:uid="{00000000-0005-0000-0000-000057510000}"/>
    <cellStyle name="Ergebnis 2 3 2 5 3 5" xfId="27289" xr:uid="{00000000-0005-0000-0000-000058510000}"/>
    <cellStyle name="Ergebnis 2 3 2 5 4" xfId="5143" xr:uid="{00000000-0005-0000-0000-000059510000}"/>
    <cellStyle name="Ergebnis 2 3 2 5 4 2" xfId="16871" xr:uid="{00000000-0005-0000-0000-00005A510000}"/>
    <cellStyle name="Ergebnis 2 3 2 5 4 3" xfId="28598" xr:uid="{00000000-0005-0000-0000-00005B510000}"/>
    <cellStyle name="Ergebnis 2 3 2 5 5" xfId="9048" xr:uid="{00000000-0005-0000-0000-00005C510000}"/>
    <cellStyle name="Ergebnis 2 3 2 5 5 2" xfId="20776" xr:uid="{00000000-0005-0000-0000-00005D510000}"/>
    <cellStyle name="Ergebnis 2 3 2 5 5 3" xfId="32503" xr:uid="{00000000-0005-0000-0000-00005E510000}"/>
    <cellStyle name="Ergebnis 2 3 2 5 6" xfId="12966" xr:uid="{00000000-0005-0000-0000-00005F510000}"/>
    <cellStyle name="Ergebnis 2 3 2 5 7" xfId="24693" xr:uid="{00000000-0005-0000-0000-000060510000}"/>
    <cellStyle name="Ergebnis 2 3 2 6" xfId="1678" xr:uid="{00000000-0005-0000-0000-000061510000}"/>
    <cellStyle name="Ergebnis 2 3 2 6 2" xfId="5583" xr:uid="{00000000-0005-0000-0000-000062510000}"/>
    <cellStyle name="Ergebnis 2 3 2 6 2 2" xfId="17311" xr:uid="{00000000-0005-0000-0000-000063510000}"/>
    <cellStyle name="Ergebnis 2 3 2 6 2 3" xfId="29038" xr:uid="{00000000-0005-0000-0000-000064510000}"/>
    <cellStyle name="Ergebnis 2 3 2 6 3" xfId="9488" xr:uid="{00000000-0005-0000-0000-000065510000}"/>
    <cellStyle name="Ergebnis 2 3 2 6 3 2" xfId="21216" xr:uid="{00000000-0005-0000-0000-000066510000}"/>
    <cellStyle name="Ergebnis 2 3 2 6 3 3" xfId="32943" xr:uid="{00000000-0005-0000-0000-000067510000}"/>
    <cellStyle name="Ergebnis 2 3 2 6 4" xfId="13406" xr:uid="{00000000-0005-0000-0000-000068510000}"/>
    <cellStyle name="Ergebnis 2 3 2 6 5" xfId="25133" xr:uid="{00000000-0005-0000-0000-000069510000}"/>
    <cellStyle name="Ergebnis 2 3 2 7" xfId="2976" xr:uid="{00000000-0005-0000-0000-00006A510000}"/>
    <cellStyle name="Ergebnis 2 3 2 7 2" xfId="6881" xr:uid="{00000000-0005-0000-0000-00006B510000}"/>
    <cellStyle name="Ergebnis 2 3 2 7 2 2" xfId="18609" xr:uid="{00000000-0005-0000-0000-00006C510000}"/>
    <cellStyle name="Ergebnis 2 3 2 7 2 3" xfId="30336" xr:uid="{00000000-0005-0000-0000-00006D510000}"/>
    <cellStyle name="Ergebnis 2 3 2 7 3" xfId="10786" xr:uid="{00000000-0005-0000-0000-00006E510000}"/>
    <cellStyle name="Ergebnis 2 3 2 7 3 2" xfId="22514" xr:uid="{00000000-0005-0000-0000-00006F510000}"/>
    <cellStyle name="Ergebnis 2 3 2 7 3 3" xfId="34241" xr:uid="{00000000-0005-0000-0000-000070510000}"/>
    <cellStyle name="Ergebnis 2 3 2 7 4" xfId="14704" xr:uid="{00000000-0005-0000-0000-000071510000}"/>
    <cellStyle name="Ergebnis 2 3 2 7 5" xfId="26431" xr:uid="{00000000-0005-0000-0000-000072510000}"/>
    <cellStyle name="Ergebnis 2 3 2 8" xfId="4285" xr:uid="{00000000-0005-0000-0000-000073510000}"/>
    <cellStyle name="Ergebnis 2 3 2 8 2" xfId="16013" xr:uid="{00000000-0005-0000-0000-000074510000}"/>
    <cellStyle name="Ergebnis 2 3 2 8 3" xfId="27740" xr:uid="{00000000-0005-0000-0000-000075510000}"/>
    <cellStyle name="Ergebnis 2 3 2 9" xfId="8190" xr:uid="{00000000-0005-0000-0000-000076510000}"/>
    <cellStyle name="Ergebnis 2 3 2 9 2" xfId="19918" xr:uid="{00000000-0005-0000-0000-000077510000}"/>
    <cellStyle name="Ergebnis 2 3 2 9 3" xfId="31645" xr:uid="{00000000-0005-0000-0000-000078510000}"/>
    <cellStyle name="Ergebnis 2 3 3" xfId="402" xr:uid="{00000000-0005-0000-0000-000079510000}"/>
    <cellStyle name="Ergebnis 2 3 3 10" xfId="12130" xr:uid="{00000000-0005-0000-0000-00007A510000}"/>
    <cellStyle name="Ergebnis 2 3 3 11" xfId="23857" xr:uid="{00000000-0005-0000-0000-00007B510000}"/>
    <cellStyle name="Ergebnis 2 3 3 2" xfId="501" xr:uid="{00000000-0005-0000-0000-00007C510000}"/>
    <cellStyle name="Ergebnis 2 3 3 2 2" xfId="930" xr:uid="{00000000-0005-0000-0000-00007D510000}"/>
    <cellStyle name="Ergebnis 2 3 3 2 2 2" xfId="2228" xr:uid="{00000000-0005-0000-0000-00007E510000}"/>
    <cellStyle name="Ergebnis 2 3 3 2 2 2 2" xfId="6133" xr:uid="{00000000-0005-0000-0000-00007F510000}"/>
    <cellStyle name="Ergebnis 2 3 3 2 2 2 2 2" xfId="17861" xr:uid="{00000000-0005-0000-0000-000080510000}"/>
    <cellStyle name="Ergebnis 2 3 3 2 2 2 2 3" xfId="29588" xr:uid="{00000000-0005-0000-0000-000081510000}"/>
    <cellStyle name="Ergebnis 2 3 3 2 2 2 3" xfId="10038" xr:uid="{00000000-0005-0000-0000-000082510000}"/>
    <cellStyle name="Ergebnis 2 3 3 2 2 2 3 2" xfId="21766" xr:uid="{00000000-0005-0000-0000-000083510000}"/>
    <cellStyle name="Ergebnis 2 3 3 2 2 2 3 3" xfId="33493" xr:uid="{00000000-0005-0000-0000-000084510000}"/>
    <cellStyle name="Ergebnis 2 3 3 2 2 2 4" xfId="13956" xr:uid="{00000000-0005-0000-0000-000085510000}"/>
    <cellStyle name="Ergebnis 2 3 3 2 2 2 5" xfId="25683" xr:uid="{00000000-0005-0000-0000-000086510000}"/>
    <cellStyle name="Ergebnis 2 3 3 2 2 3" xfId="3526" xr:uid="{00000000-0005-0000-0000-000087510000}"/>
    <cellStyle name="Ergebnis 2 3 3 2 2 3 2" xfId="7431" xr:uid="{00000000-0005-0000-0000-000088510000}"/>
    <cellStyle name="Ergebnis 2 3 3 2 2 3 2 2" xfId="19159" xr:uid="{00000000-0005-0000-0000-000089510000}"/>
    <cellStyle name="Ergebnis 2 3 3 2 2 3 2 3" xfId="30886" xr:uid="{00000000-0005-0000-0000-00008A510000}"/>
    <cellStyle name="Ergebnis 2 3 3 2 2 3 3" xfId="11336" xr:uid="{00000000-0005-0000-0000-00008B510000}"/>
    <cellStyle name="Ergebnis 2 3 3 2 2 3 3 2" xfId="23064" xr:uid="{00000000-0005-0000-0000-00008C510000}"/>
    <cellStyle name="Ergebnis 2 3 3 2 2 3 3 3" xfId="34791" xr:uid="{00000000-0005-0000-0000-00008D510000}"/>
    <cellStyle name="Ergebnis 2 3 3 2 2 3 4" xfId="15254" xr:uid="{00000000-0005-0000-0000-00008E510000}"/>
    <cellStyle name="Ergebnis 2 3 3 2 2 3 5" xfId="26981" xr:uid="{00000000-0005-0000-0000-00008F510000}"/>
    <cellStyle name="Ergebnis 2 3 3 2 2 4" xfId="4835" xr:uid="{00000000-0005-0000-0000-000090510000}"/>
    <cellStyle name="Ergebnis 2 3 3 2 2 4 2" xfId="16563" xr:uid="{00000000-0005-0000-0000-000091510000}"/>
    <cellStyle name="Ergebnis 2 3 3 2 2 4 3" xfId="28290" xr:uid="{00000000-0005-0000-0000-000092510000}"/>
    <cellStyle name="Ergebnis 2 3 3 2 2 5" xfId="8740" xr:uid="{00000000-0005-0000-0000-000093510000}"/>
    <cellStyle name="Ergebnis 2 3 3 2 2 5 2" xfId="20468" xr:uid="{00000000-0005-0000-0000-000094510000}"/>
    <cellStyle name="Ergebnis 2 3 3 2 2 5 3" xfId="32195" xr:uid="{00000000-0005-0000-0000-000095510000}"/>
    <cellStyle name="Ergebnis 2 3 3 2 2 6" xfId="12658" xr:uid="{00000000-0005-0000-0000-000096510000}"/>
    <cellStyle name="Ergebnis 2 3 3 2 2 7" xfId="24385" xr:uid="{00000000-0005-0000-0000-000097510000}"/>
    <cellStyle name="Ergebnis 2 3 3 2 3" xfId="1359" xr:uid="{00000000-0005-0000-0000-000098510000}"/>
    <cellStyle name="Ergebnis 2 3 3 2 3 2" xfId="2657" xr:uid="{00000000-0005-0000-0000-000099510000}"/>
    <cellStyle name="Ergebnis 2 3 3 2 3 2 2" xfId="6562" xr:uid="{00000000-0005-0000-0000-00009A510000}"/>
    <cellStyle name="Ergebnis 2 3 3 2 3 2 2 2" xfId="18290" xr:uid="{00000000-0005-0000-0000-00009B510000}"/>
    <cellStyle name="Ergebnis 2 3 3 2 3 2 2 3" xfId="30017" xr:uid="{00000000-0005-0000-0000-00009C510000}"/>
    <cellStyle name="Ergebnis 2 3 3 2 3 2 3" xfId="10467" xr:uid="{00000000-0005-0000-0000-00009D510000}"/>
    <cellStyle name="Ergebnis 2 3 3 2 3 2 3 2" xfId="22195" xr:uid="{00000000-0005-0000-0000-00009E510000}"/>
    <cellStyle name="Ergebnis 2 3 3 2 3 2 3 3" xfId="33922" xr:uid="{00000000-0005-0000-0000-00009F510000}"/>
    <cellStyle name="Ergebnis 2 3 3 2 3 2 4" xfId="14385" xr:uid="{00000000-0005-0000-0000-0000A0510000}"/>
    <cellStyle name="Ergebnis 2 3 3 2 3 2 5" xfId="26112" xr:uid="{00000000-0005-0000-0000-0000A1510000}"/>
    <cellStyle name="Ergebnis 2 3 3 2 3 3" xfId="3955" xr:uid="{00000000-0005-0000-0000-0000A2510000}"/>
    <cellStyle name="Ergebnis 2 3 3 2 3 3 2" xfId="7860" xr:uid="{00000000-0005-0000-0000-0000A3510000}"/>
    <cellStyle name="Ergebnis 2 3 3 2 3 3 2 2" xfId="19588" xr:uid="{00000000-0005-0000-0000-0000A4510000}"/>
    <cellStyle name="Ergebnis 2 3 3 2 3 3 2 3" xfId="31315" xr:uid="{00000000-0005-0000-0000-0000A5510000}"/>
    <cellStyle name="Ergebnis 2 3 3 2 3 3 3" xfId="11765" xr:uid="{00000000-0005-0000-0000-0000A6510000}"/>
    <cellStyle name="Ergebnis 2 3 3 2 3 3 3 2" xfId="23493" xr:uid="{00000000-0005-0000-0000-0000A7510000}"/>
    <cellStyle name="Ergebnis 2 3 3 2 3 3 3 3" xfId="35220" xr:uid="{00000000-0005-0000-0000-0000A8510000}"/>
    <cellStyle name="Ergebnis 2 3 3 2 3 3 4" xfId="15683" xr:uid="{00000000-0005-0000-0000-0000A9510000}"/>
    <cellStyle name="Ergebnis 2 3 3 2 3 3 5" xfId="27410" xr:uid="{00000000-0005-0000-0000-0000AA510000}"/>
    <cellStyle name="Ergebnis 2 3 3 2 3 4" xfId="5264" xr:uid="{00000000-0005-0000-0000-0000AB510000}"/>
    <cellStyle name="Ergebnis 2 3 3 2 3 4 2" xfId="16992" xr:uid="{00000000-0005-0000-0000-0000AC510000}"/>
    <cellStyle name="Ergebnis 2 3 3 2 3 4 3" xfId="28719" xr:uid="{00000000-0005-0000-0000-0000AD510000}"/>
    <cellStyle name="Ergebnis 2 3 3 2 3 5" xfId="9169" xr:uid="{00000000-0005-0000-0000-0000AE510000}"/>
    <cellStyle name="Ergebnis 2 3 3 2 3 5 2" xfId="20897" xr:uid="{00000000-0005-0000-0000-0000AF510000}"/>
    <cellStyle name="Ergebnis 2 3 3 2 3 5 3" xfId="32624" xr:uid="{00000000-0005-0000-0000-0000B0510000}"/>
    <cellStyle name="Ergebnis 2 3 3 2 3 6" xfId="13087" xr:uid="{00000000-0005-0000-0000-0000B1510000}"/>
    <cellStyle name="Ergebnis 2 3 3 2 3 7" xfId="24814" xr:uid="{00000000-0005-0000-0000-0000B2510000}"/>
    <cellStyle name="Ergebnis 2 3 3 2 4" xfId="1799" xr:uid="{00000000-0005-0000-0000-0000B3510000}"/>
    <cellStyle name="Ergebnis 2 3 3 2 4 2" xfId="5704" xr:uid="{00000000-0005-0000-0000-0000B4510000}"/>
    <cellStyle name="Ergebnis 2 3 3 2 4 2 2" xfId="17432" xr:uid="{00000000-0005-0000-0000-0000B5510000}"/>
    <cellStyle name="Ergebnis 2 3 3 2 4 2 3" xfId="29159" xr:uid="{00000000-0005-0000-0000-0000B6510000}"/>
    <cellStyle name="Ergebnis 2 3 3 2 4 3" xfId="9609" xr:uid="{00000000-0005-0000-0000-0000B7510000}"/>
    <cellStyle name="Ergebnis 2 3 3 2 4 3 2" xfId="21337" xr:uid="{00000000-0005-0000-0000-0000B8510000}"/>
    <cellStyle name="Ergebnis 2 3 3 2 4 3 3" xfId="33064" xr:uid="{00000000-0005-0000-0000-0000B9510000}"/>
    <cellStyle name="Ergebnis 2 3 3 2 4 4" xfId="13527" xr:uid="{00000000-0005-0000-0000-0000BA510000}"/>
    <cellStyle name="Ergebnis 2 3 3 2 4 5" xfId="25254" xr:uid="{00000000-0005-0000-0000-0000BB510000}"/>
    <cellStyle name="Ergebnis 2 3 3 2 5" xfId="3097" xr:uid="{00000000-0005-0000-0000-0000BC510000}"/>
    <cellStyle name="Ergebnis 2 3 3 2 5 2" xfId="7002" xr:uid="{00000000-0005-0000-0000-0000BD510000}"/>
    <cellStyle name="Ergebnis 2 3 3 2 5 2 2" xfId="18730" xr:uid="{00000000-0005-0000-0000-0000BE510000}"/>
    <cellStyle name="Ergebnis 2 3 3 2 5 2 3" xfId="30457" xr:uid="{00000000-0005-0000-0000-0000BF510000}"/>
    <cellStyle name="Ergebnis 2 3 3 2 5 3" xfId="10907" xr:uid="{00000000-0005-0000-0000-0000C0510000}"/>
    <cellStyle name="Ergebnis 2 3 3 2 5 3 2" xfId="22635" xr:uid="{00000000-0005-0000-0000-0000C1510000}"/>
    <cellStyle name="Ergebnis 2 3 3 2 5 3 3" xfId="34362" xr:uid="{00000000-0005-0000-0000-0000C2510000}"/>
    <cellStyle name="Ergebnis 2 3 3 2 5 4" xfId="14825" xr:uid="{00000000-0005-0000-0000-0000C3510000}"/>
    <cellStyle name="Ergebnis 2 3 3 2 5 5" xfId="26552" xr:uid="{00000000-0005-0000-0000-0000C4510000}"/>
    <cellStyle name="Ergebnis 2 3 3 2 6" xfId="4406" xr:uid="{00000000-0005-0000-0000-0000C5510000}"/>
    <cellStyle name="Ergebnis 2 3 3 2 6 2" xfId="16134" xr:uid="{00000000-0005-0000-0000-0000C6510000}"/>
    <cellStyle name="Ergebnis 2 3 3 2 6 3" xfId="27861" xr:uid="{00000000-0005-0000-0000-0000C7510000}"/>
    <cellStyle name="Ergebnis 2 3 3 2 7" xfId="8311" xr:uid="{00000000-0005-0000-0000-0000C8510000}"/>
    <cellStyle name="Ergebnis 2 3 3 2 7 2" xfId="20039" xr:uid="{00000000-0005-0000-0000-0000C9510000}"/>
    <cellStyle name="Ergebnis 2 3 3 2 7 3" xfId="31766" xr:uid="{00000000-0005-0000-0000-0000CA510000}"/>
    <cellStyle name="Ergebnis 2 3 3 2 8" xfId="12229" xr:uid="{00000000-0005-0000-0000-0000CB510000}"/>
    <cellStyle name="Ergebnis 2 3 3 2 9" xfId="23956" xr:uid="{00000000-0005-0000-0000-0000CC510000}"/>
    <cellStyle name="Ergebnis 2 3 3 3" xfId="600" xr:uid="{00000000-0005-0000-0000-0000CD510000}"/>
    <cellStyle name="Ergebnis 2 3 3 3 2" xfId="1029" xr:uid="{00000000-0005-0000-0000-0000CE510000}"/>
    <cellStyle name="Ergebnis 2 3 3 3 2 2" xfId="2327" xr:uid="{00000000-0005-0000-0000-0000CF510000}"/>
    <cellStyle name="Ergebnis 2 3 3 3 2 2 2" xfId="6232" xr:uid="{00000000-0005-0000-0000-0000D0510000}"/>
    <cellStyle name="Ergebnis 2 3 3 3 2 2 2 2" xfId="17960" xr:uid="{00000000-0005-0000-0000-0000D1510000}"/>
    <cellStyle name="Ergebnis 2 3 3 3 2 2 2 3" xfId="29687" xr:uid="{00000000-0005-0000-0000-0000D2510000}"/>
    <cellStyle name="Ergebnis 2 3 3 3 2 2 3" xfId="10137" xr:uid="{00000000-0005-0000-0000-0000D3510000}"/>
    <cellStyle name="Ergebnis 2 3 3 3 2 2 3 2" xfId="21865" xr:uid="{00000000-0005-0000-0000-0000D4510000}"/>
    <cellStyle name="Ergebnis 2 3 3 3 2 2 3 3" xfId="33592" xr:uid="{00000000-0005-0000-0000-0000D5510000}"/>
    <cellStyle name="Ergebnis 2 3 3 3 2 2 4" xfId="14055" xr:uid="{00000000-0005-0000-0000-0000D6510000}"/>
    <cellStyle name="Ergebnis 2 3 3 3 2 2 5" xfId="25782" xr:uid="{00000000-0005-0000-0000-0000D7510000}"/>
    <cellStyle name="Ergebnis 2 3 3 3 2 3" xfId="3625" xr:uid="{00000000-0005-0000-0000-0000D8510000}"/>
    <cellStyle name="Ergebnis 2 3 3 3 2 3 2" xfId="7530" xr:uid="{00000000-0005-0000-0000-0000D9510000}"/>
    <cellStyle name="Ergebnis 2 3 3 3 2 3 2 2" xfId="19258" xr:uid="{00000000-0005-0000-0000-0000DA510000}"/>
    <cellStyle name="Ergebnis 2 3 3 3 2 3 2 3" xfId="30985" xr:uid="{00000000-0005-0000-0000-0000DB510000}"/>
    <cellStyle name="Ergebnis 2 3 3 3 2 3 3" xfId="11435" xr:uid="{00000000-0005-0000-0000-0000DC510000}"/>
    <cellStyle name="Ergebnis 2 3 3 3 2 3 3 2" xfId="23163" xr:uid="{00000000-0005-0000-0000-0000DD510000}"/>
    <cellStyle name="Ergebnis 2 3 3 3 2 3 3 3" xfId="34890" xr:uid="{00000000-0005-0000-0000-0000DE510000}"/>
    <cellStyle name="Ergebnis 2 3 3 3 2 3 4" xfId="15353" xr:uid="{00000000-0005-0000-0000-0000DF510000}"/>
    <cellStyle name="Ergebnis 2 3 3 3 2 3 5" xfId="27080" xr:uid="{00000000-0005-0000-0000-0000E0510000}"/>
    <cellStyle name="Ergebnis 2 3 3 3 2 4" xfId="4934" xr:uid="{00000000-0005-0000-0000-0000E1510000}"/>
    <cellStyle name="Ergebnis 2 3 3 3 2 4 2" xfId="16662" xr:uid="{00000000-0005-0000-0000-0000E2510000}"/>
    <cellStyle name="Ergebnis 2 3 3 3 2 4 3" xfId="28389" xr:uid="{00000000-0005-0000-0000-0000E3510000}"/>
    <cellStyle name="Ergebnis 2 3 3 3 2 5" xfId="8839" xr:uid="{00000000-0005-0000-0000-0000E4510000}"/>
    <cellStyle name="Ergebnis 2 3 3 3 2 5 2" xfId="20567" xr:uid="{00000000-0005-0000-0000-0000E5510000}"/>
    <cellStyle name="Ergebnis 2 3 3 3 2 5 3" xfId="32294" xr:uid="{00000000-0005-0000-0000-0000E6510000}"/>
    <cellStyle name="Ergebnis 2 3 3 3 2 6" xfId="12757" xr:uid="{00000000-0005-0000-0000-0000E7510000}"/>
    <cellStyle name="Ergebnis 2 3 3 3 2 7" xfId="24484" xr:uid="{00000000-0005-0000-0000-0000E8510000}"/>
    <cellStyle name="Ergebnis 2 3 3 3 3" xfId="1458" xr:uid="{00000000-0005-0000-0000-0000E9510000}"/>
    <cellStyle name="Ergebnis 2 3 3 3 3 2" xfId="2756" xr:uid="{00000000-0005-0000-0000-0000EA510000}"/>
    <cellStyle name="Ergebnis 2 3 3 3 3 2 2" xfId="6661" xr:uid="{00000000-0005-0000-0000-0000EB510000}"/>
    <cellStyle name="Ergebnis 2 3 3 3 3 2 2 2" xfId="18389" xr:uid="{00000000-0005-0000-0000-0000EC510000}"/>
    <cellStyle name="Ergebnis 2 3 3 3 3 2 2 3" xfId="30116" xr:uid="{00000000-0005-0000-0000-0000ED510000}"/>
    <cellStyle name="Ergebnis 2 3 3 3 3 2 3" xfId="10566" xr:uid="{00000000-0005-0000-0000-0000EE510000}"/>
    <cellStyle name="Ergebnis 2 3 3 3 3 2 3 2" xfId="22294" xr:uid="{00000000-0005-0000-0000-0000EF510000}"/>
    <cellStyle name="Ergebnis 2 3 3 3 3 2 3 3" xfId="34021" xr:uid="{00000000-0005-0000-0000-0000F0510000}"/>
    <cellStyle name="Ergebnis 2 3 3 3 3 2 4" xfId="14484" xr:uid="{00000000-0005-0000-0000-0000F1510000}"/>
    <cellStyle name="Ergebnis 2 3 3 3 3 2 5" xfId="26211" xr:uid="{00000000-0005-0000-0000-0000F2510000}"/>
    <cellStyle name="Ergebnis 2 3 3 3 3 3" xfId="4054" xr:uid="{00000000-0005-0000-0000-0000F3510000}"/>
    <cellStyle name="Ergebnis 2 3 3 3 3 3 2" xfId="7959" xr:uid="{00000000-0005-0000-0000-0000F4510000}"/>
    <cellStyle name="Ergebnis 2 3 3 3 3 3 2 2" xfId="19687" xr:uid="{00000000-0005-0000-0000-0000F5510000}"/>
    <cellStyle name="Ergebnis 2 3 3 3 3 3 2 3" xfId="31414" xr:uid="{00000000-0005-0000-0000-0000F6510000}"/>
    <cellStyle name="Ergebnis 2 3 3 3 3 3 3" xfId="11864" xr:uid="{00000000-0005-0000-0000-0000F7510000}"/>
    <cellStyle name="Ergebnis 2 3 3 3 3 3 3 2" xfId="23592" xr:uid="{00000000-0005-0000-0000-0000F8510000}"/>
    <cellStyle name="Ergebnis 2 3 3 3 3 3 3 3" xfId="35319" xr:uid="{00000000-0005-0000-0000-0000F9510000}"/>
    <cellStyle name="Ergebnis 2 3 3 3 3 3 4" xfId="15782" xr:uid="{00000000-0005-0000-0000-0000FA510000}"/>
    <cellStyle name="Ergebnis 2 3 3 3 3 3 5" xfId="27509" xr:uid="{00000000-0005-0000-0000-0000FB510000}"/>
    <cellStyle name="Ergebnis 2 3 3 3 3 4" xfId="5363" xr:uid="{00000000-0005-0000-0000-0000FC510000}"/>
    <cellStyle name="Ergebnis 2 3 3 3 3 4 2" xfId="17091" xr:uid="{00000000-0005-0000-0000-0000FD510000}"/>
    <cellStyle name="Ergebnis 2 3 3 3 3 4 3" xfId="28818" xr:uid="{00000000-0005-0000-0000-0000FE510000}"/>
    <cellStyle name="Ergebnis 2 3 3 3 3 5" xfId="9268" xr:uid="{00000000-0005-0000-0000-0000FF510000}"/>
    <cellStyle name="Ergebnis 2 3 3 3 3 5 2" xfId="20996" xr:uid="{00000000-0005-0000-0000-000000520000}"/>
    <cellStyle name="Ergebnis 2 3 3 3 3 5 3" xfId="32723" xr:uid="{00000000-0005-0000-0000-000001520000}"/>
    <cellStyle name="Ergebnis 2 3 3 3 3 6" xfId="13186" xr:uid="{00000000-0005-0000-0000-000002520000}"/>
    <cellStyle name="Ergebnis 2 3 3 3 3 7" xfId="24913" xr:uid="{00000000-0005-0000-0000-000003520000}"/>
    <cellStyle name="Ergebnis 2 3 3 3 4" xfId="1898" xr:uid="{00000000-0005-0000-0000-000004520000}"/>
    <cellStyle name="Ergebnis 2 3 3 3 4 2" xfId="5803" xr:uid="{00000000-0005-0000-0000-000005520000}"/>
    <cellStyle name="Ergebnis 2 3 3 3 4 2 2" xfId="17531" xr:uid="{00000000-0005-0000-0000-000006520000}"/>
    <cellStyle name="Ergebnis 2 3 3 3 4 2 3" xfId="29258" xr:uid="{00000000-0005-0000-0000-000007520000}"/>
    <cellStyle name="Ergebnis 2 3 3 3 4 3" xfId="9708" xr:uid="{00000000-0005-0000-0000-000008520000}"/>
    <cellStyle name="Ergebnis 2 3 3 3 4 3 2" xfId="21436" xr:uid="{00000000-0005-0000-0000-000009520000}"/>
    <cellStyle name="Ergebnis 2 3 3 3 4 3 3" xfId="33163" xr:uid="{00000000-0005-0000-0000-00000A520000}"/>
    <cellStyle name="Ergebnis 2 3 3 3 4 4" xfId="13626" xr:uid="{00000000-0005-0000-0000-00000B520000}"/>
    <cellStyle name="Ergebnis 2 3 3 3 4 5" xfId="25353" xr:uid="{00000000-0005-0000-0000-00000C520000}"/>
    <cellStyle name="Ergebnis 2 3 3 3 5" xfId="3196" xr:uid="{00000000-0005-0000-0000-00000D520000}"/>
    <cellStyle name="Ergebnis 2 3 3 3 5 2" xfId="7101" xr:uid="{00000000-0005-0000-0000-00000E520000}"/>
    <cellStyle name="Ergebnis 2 3 3 3 5 2 2" xfId="18829" xr:uid="{00000000-0005-0000-0000-00000F520000}"/>
    <cellStyle name="Ergebnis 2 3 3 3 5 2 3" xfId="30556" xr:uid="{00000000-0005-0000-0000-000010520000}"/>
    <cellStyle name="Ergebnis 2 3 3 3 5 3" xfId="11006" xr:uid="{00000000-0005-0000-0000-000011520000}"/>
    <cellStyle name="Ergebnis 2 3 3 3 5 3 2" xfId="22734" xr:uid="{00000000-0005-0000-0000-000012520000}"/>
    <cellStyle name="Ergebnis 2 3 3 3 5 3 3" xfId="34461" xr:uid="{00000000-0005-0000-0000-000013520000}"/>
    <cellStyle name="Ergebnis 2 3 3 3 5 4" xfId="14924" xr:uid="{00000000-0005-0000-0000-000014520000}"/>
    <cellStyle name="Ergebnis 2 3 3 3 5 5" xfId="26651" xr:uid="{00000000-0005-0000-0000-000015520000}"/>
    <cellStyle name="Ergebnis 2 3 3 3 6" xfId="4505" xr:uid="{00000000-0005-0000-0000-000016520000}"/>
    <cellStyle name="Ergebnis 2 3 3 3 6 2" xfId="16233" xr:uid="{00000000-0005-0000-0000-000017520000}"/>
    <cellStyle name="Ergebnis 2 3 3 3 6 3" xfId="27960" xr:uid="{00000000-0005-0000-0000-000018520000}"/>
    <cellStyle name="Ergebnis 2 3 3 3 7" xfId="8410" xr:uid="{00000000-0005-0000-0000-000019520000}"/>
    <cellStyle name="Ergebnis 2 3 3 3 7 2" xfId="20138" xr:uid="{00000000-0005-0000-0000-00001A520000}"/>
    <cellStyle name="Ergebnis 2 3 3 3 7 3" xfId="31865" xr:uid="{00000000-0005-0000-0000-00001B520000}"/>
    <cellStyle name="Ergebnis 2 3 3 3 8" xfId="12328" xr:uid="{00000000-0005-0000-0000-00001C520000}"/>
    <cellStyle name="Ergebnis 2 3 3 3 9" xfId="24055" xr:uid="{00000000-0005-0000-0000-00001D520000}"/>
    <cellStyle name="Ergebnis 2 3 3 4" xfId="831" xr:uid="{00000000-0005-0000-0000-00001E520000}"/>
    <cellStyle name="Ergebnis 2 3 3 4 2" xfId="2129" xr:uid="{00000000-0005-0000-0000-00001F520000}"/>
    <cellStyle name="Ergebnis 2 3 3 4 2 2" xfId="6034" xr:uid="{00000000-0005-0000-0000-000020520000}"/>
    <cellStyle name="Ergebnis 2 3 3 4 2 2 2" xfId="17762" xr:uid="{00000000-0005-0000-0000-000021520000}"/>
    <cellStyle name="Ergebnis 2 3 3 4 2 2 3" xfId="29489" xr:uid="{00000000-0005-0000-0000-000022520000}"/>
    <cellStyle name="Ergebnis 2 3 3 4 2 3" xfId="9939" xr:uid="{00000000-0005-0000-0000-000023520000}"/>
    <cellStyle name="Ergebnis 2 3 3 4 2 3 2" xfId="21667" xr:uid="{00000000-0005-0000-0000-000024520000}"/>
    <cellStyle name="Ergebnis 2 3 3 4 2 3 3" xfId="33394" xr:uid="{00000000-0005-0000-0000-000025520000}"/>
    <cellStyle name="Ergebnis 2 3 3 4 2 4" xfId="13857" xr:uid="{00000000-0005-0000-0000-000026520000}"/>
    <cellStyle name="Ergebnis 2 3 3 4 2 5" xfId="25584" xr:uid="{00000000-0005-0000-0000-000027520000}"/>
    <cellStyle name="Ergebnis 2 3 3 4 3" xfId="3427" xr:uid="{00000000-0005-0000-0000-000028520000}"/>
    <cellStyle name="Ergebnis 2 3 3 4 3 2" xfId="7332" xr:uid="{00000000-0005-0000-0000-000029520000}"/>
    <cellStyle name="Ergebnis 2 3 3 4 3 2 2" xfId="19060" xr:uid="{00000000-0005-0000-0000-00002A520000}"/>
    <cellStyle name="Ergebnis 2 3 3 4 3 2 3" xfId="30787" xr:uid="{00000000-0005-0000-0000-00002B520000}"/>
    <cellStyle name="Ergebnis 2 3 3 4 3 3" xfId="11237" xr:uid="{00000000-0005-0000-0000-00002C520000}"/>
    <cellStyle name="Ergebnis 2 3 3 4 3 3 2" xfId="22965" xr:uid="{00000000-0005-0000-0000-00002D520000}"/>
    <cellStyle name="Ergebnis 2 3 3 4 3 3 3" xfId="34692" xr:uid="{00000000-0005-0000-0000-00002E520000}"/>
    <cellStyle name="Ergebnis 2 3 3 4 3 4" xfId="15155" xr:uid="{00000000-0005-0000-0000-00002F520000}"/>
    <cellStyle name="Ergebnis 2 3 3 4 3 5" xfId="26882" xr:uid="{00000000-0005-0000-0000-000030520000}"/>
    <cellStyle name="Ergebnis 2 3 3 4 4" xfId="4736" xr:uid="{00000000-0005-0000-0000-000031520000}"/>
    <cellStyle name="Ergebnis 2 3 3 4 4 2" xfId="16464" xr:uid="{00000000-0005-0000-0000-000032520000}"/>
    <cellStyle name="Ergebnis 2 3 3 4 4 3" xfId="28191" xr:uid="{00000000-0005-0000-0000-000033520000}"/>
    <cellStyle name="Ergebnis 2 3 3 4 5" xfId="8641" xr:uid="{00000000-0005-0000-0000-000034520000}"/>
    <cellStyle name="Ergebnis 2 3 3 4 5 2" xfId="20369" xr:uid="{00000000-0005-0000-0000-000035520000}"/>
    <cellStyle name="Ergebnis 2 3 3 4 5 3" xfId="32096" xr:uid="{00000000-0005-0000-0000-000036520000}"/>
    <cellStyle name="Ergebnis 2 3 3 4 6" xfId="12559" xr:uid="{00000000-0005-0000-0000-000037520000}"/>
    <cellStyle name="Ergebnis 2 3 3 4 7" xfId="24286" xr:uid="{00000000-0005-0000-0000-000038520000}"/>
    <cellStyle name="Ergebnis 2 3 3 5" xfId="1260" xr:uid="{00000000-0005-0000-0000-000039520000}"/>
    <cellStyle name="Ergebnis 2 3 3 5 2" xfId="2558" xr:uid="{00000000-0005-0000-0000-00003A520000}"/>
    <cellStyle name="Ergebnis 2 3 3 5 2 2" xfId="6463" xr:uid="{00000000-0005-0000-0000-00003B520000}"/>
    <cellStyle name="Ergebnis 2 3 3 5 2 2 2" xfId="18191" xr:uid="{00000000-0005-0000-0000-00003C520000}"/>
    <cellStyle name="Ergebnis 2 3 3 5 2 2 3" xfId="29918" xr:uid="{00000000-0005-0000-0000-00003D520000}"/>
    <cellStyle name="Ergebnis 2 3 3 5 2 3" xfId="10368" xr:uid="{00000000-0005-0000-0000-00003E520000}"/>
    <cellStyle name="Ergebnis 2 3 3 5 2 3 2" xfId="22096" xr:uid="{00000000-0005-0000-0000-00003F520000}"/>
    <cellStyle name="Ergebnis 2 3 3 5 2 3 3" xfId="33823" xr:uid="{00000000-0005-0000-0000-000040520000}"/>
    <cellStyle name="Ergebnis 2 3 3 5 2 4" xfId="14286" xr:uid="{00000000-0005-0000-0000-000041520000}"/>
    <cellStyle name="Ergebnis 2 3 3 5 2 5" xfId="26013" xr:uid="{00000000-0005-0000-0000-000042520000}"/>
    <cellStyle name="Ergebnis 2 3 3 5 3" xfId="3856" xr:uid="{00000000-0005-0000-0000-000043520000}"/>
    <cellStyle name="Ergebnis 2 3 3 5 3 2" xfId="7761" xr:uid="{00000000-0005-0000-0000-000044520000}"/>
    <cellStyle name="Ergebnis 2 3 3 5 3 2 2" xfId="19489" xr:uid="{00000000-0005-0000-0000-000045520000}"/>
    <cellStyle name="Ergebnis 2 3 3 5 3 2 3" xfId="31216" xr:uid="{00000000-0005-0000-0000-000046520000}"/>
    <cellStyle name="Ergebnis 2 3 3 5 3 3" xfId="11666" xr:uid="{00000000-0005-0000-0000-000047520000}"/>
    <cellStyle name="Ergebnis 2 3 3 5 3 3 2" xfId="23394" xr:uid="{00000000-0005-0000-0000-000048520000}"/>
    <cellStyle name="Ergebnis 2 3 3 5 3 3 3" xfId="35121" xr:uid="{00000000-0005-0000-0000-000049520000}"/>
    <cellStyle name="Ergebnis 2 3 3 5 3 4" xfId="15584" xr:uid="{00000000-0005-0000-0000-00004A520000}"/>
    <cellStyle name="Ergebnis 2 3 3 5 3 5" xfId="27311" xr:uid="{00000000-0005-0000-0000-00004B520000}"/>
    <cellStyle name="Ergebnis 2 3 3 5 4" xfId="5165" xr:uid="{00000000-0005-0000-0000-00004C520000}"/>
    <cellStyle name="Ergebnis 2 3 3 5 4 2" xfId="16893" xr:uid="{00000000-0005-0000-0000-00004D520000}"/>
    <cellStyle name="Ergebnis 2 3 3 5 4 3" xfId="28620" xr:uid="{00000000-0005-0000-0000-00004E520000}"/>
    <cellStyle name="Ergebnis 2 3 3 5 5" xfId="9070" xr:uid="{00000000-0005-0000-0000-00004F520000}"/>
    <cellStyle name="Ergebnis 2 3 3 5 5 2" xfId="20798" xr:uid="{00000000-0005-0000-0000-000050520000}"/>
    <cellStyle name="Ergebnis 2 3 3 5 5 3" xfId="32525" xr:uid="{00000000-0005-0000-0000-000051520000}"/>
    <cellStyle name="Ergebnis 2 3 3 5 6" xfId="12988" xr:uid="{00000000-0005-0000-0000-000052520000}"/>
    <cellStyle name="Ergebnis 2 3 3 5 7" xfId="24715" xr:uid="{00000000-0005-0000-0000-000053520000}"/>
    <cellStyle name="Ergebnis 2 3 3 6" xfId="1700" xr:uid="{00000000-0005-0000-0000-000054520000}"/>
    <cellStyle name="Ergebnis 2 3 3 6 2" xfId="5605" xr:uid="{00000000-0005-0000-0000-000055520000}"/>
    <cellStyle name="Ergebnis 2 3 3 6 2 2" xfId="17333" xr:uid="{00000000-0005-0000-0000-000056520000}"/>
    <cellStyle name="Ergebnis 2 3 3 6 2 3" xfId="29060" xr:uid="{00000000-0005-0000-0000-000057520000}"/>
    <cellStyle name="Ergebnis 2 3 3 6 3" xfId="9510" xr:uid="{00000000-0005-0000-0000-000058520000}"/>
    <cellStyle name="Ergebnis 2 3 3 6 3 2" xfId="21238" xr:uid="{00000000-0005-0000-0000-000059520000}"/>
    <cellStyle name="Ergebnis 2 3 3 6 3 3" xfId="32965" xr:uid="{00000000-0005-0000-0000-00005A520000}"/>
    <cellStyle name="Ergebnis 2 3 3 6 4" xfId="13428" xr:uid="{00000000-0005-0000-0000-00005B520000}"/>
    <cellStyle name="Ergebnis 2 3 3 6 5" xfId="25155" xr:uid="{00000000-0005-0000-0000-00005C520000}"/>
    <cellStyle name="Ergebnis 2 3 3 7" xfId="2998" xr:uid="{00000000-0005-0000-0000-00005D520000}"/>
    <cellStyle name="Ergebnis 2 3 3 7 2" xfId="6903" xr:uid="{00000000-0005-0000-0000-00005E520000}"/>
    <cellStyle name="Ergebnis 2 3 3 7 2 2" xfId="18631" xr:uid="{00000000-0005-0000-0000-00005F520000}"/>
    <cellStyle name="Ergebnis 2 3 3 7 2 3" xfId="30358" xr:uid="{00000000-0005-0000-0000-000060520000}"/>
    <cellStyle name="Ergebnis 2 3 3 7 3" xfId="10808" xr:uid="{00000000-0005-0000-0000-000061520000}"/>
    <cellStyle name="Ergebnis 2 3 3 7 3 2" xfId="22536" xr:uid="{00000000-0005-0000-0000-000062520000}"/>
    <cellStyle name="Ergebnis 2 3 3 7 3 3" xfId="34263" xr:uid="{00000000-0005-0000-0000-000063520000}"/>
    <cellStyle name="Ergebnis 2 3 3 7 4" xfId="14726" xr:uid="{00000000-0005-0000-0000-000064520000}"/>
    <cellStyle name="Ergebnis 2 3 3 7 5" xfId="26453" xr:uid="{00000000-0005-0000-0000-000065520000}"/>
    <cellStyle name="Ergebnis 2 3 3 8" xfId="4307" xr:uid="{00000000-0005-0000-0000-000066520000}"/>
    <cellStyle name="Ergebnis 2 3 3 8 2" xfId="16035" xr:uid="{00000000-0005-0000-0000-000067520000}"/>
    <cellStyle name="Ergebnis 2 3 3 8 3" xfId="27762" xr:uid="{00000000-0005-0000-0000-000068520000}"/>
    <cellStyle name="Ergebnis 2 3 3 9" xfId="8212" xr:uid="{00000000-0005-0000-0000-000069520000}"/>
    <cellStyle name="Ergebnis 2 3 3 9 2" xfId="19940" xr:uid="{00000000-0005-0000-0000-00006A520000}"/>
    <cellStyle name="Ergebnis 2 3 3 9 3" xfId="31667" xr:uid="{00000000-0005-0000-0000-00006B520000}"/>
    <cellStyle name="Ergebnis 2 3 4" xfId="357" xr:uid="{00000000-0005-0000-0000-00006C520000}"/>
    <cellStyle name="Ergebnis 2 3 4 2" xfId="786" xr:uid="{00000000-0005-0000-0000-00006D520000}"/>
    <cellStyle name="Ergebnis 2 3 4 2 2" xfId="2084" xr:uid="{00000000-0005-0000-0000-00006E520000}"/>
    <cellStyle name="Ergebnis 2 3 4 2 2 2" xfId="5989" xr:uid="{00000000-0005-0000-0000-00006F520000}"/>
    <cellStyle name="Ergebnis 2 3 4 2 2 2 2" xfId="17717" xr:uid="{00000000-0005-0000-0000-000070520000}"/>
    <cellStyle name="Ergebnis 2 3 4 2 2 2 3" xfId="29444" xr:uid="{00000000-0005-0000-0000-000071520000}"/>
    <cellStyle name="Ergebnis 2 3 4 2 2 3" xfId="9894" xr:uid="{00000000-0005-0000-0000-000072520000}"/>
    <cellStyle name="Ergebnis 2 3 4 2 2 3 2" xfId="21622" xr:uid="{00000000-0005-0000-0000-000073520000}"/>
    <cellStyle name="Ergebnis 2 3 4 2 2 3 3" xfId="33349" xr:uid="{00000000-0005-0000-0000-000074520000}"/>
    <cellStyle name="Ergebnis 2 3 4 2 2 4" xfId="13812" xr:uid="{00000000-0005-0000-0000-000075520000}"/>
    <cellStyle name="Ergebnis 2 3 4 2 2 5" xfId="25539" xr:uid="{00000000-0005-0000-0000-000076520000}"/>
    <cellStyle name="Ergebnis 2 3 4 2 3" xfId="3382" xr:uid="{00000000-0005-0000-0000-000077520000}"/>
    <cellStyle name="Ergebnis 2 3 4 2 3 2" xfId="7287" xr:uid="{00000000-0005-0000-0000-000078520000}"/>
    <cellStyle name="Ergebnis 2 3 4 2 3 2 2" xfId="19015" xr:uid="{00000000-0005-0000-0000-000079520000}"/>
    <cellStyle name="Ergebnis 2 3 4 2 3 2 3" xfId="30742" xr:uid="{00000000-0005-0000-0000-00007A520000}"/>
    <cellStyle name="Ergebnis 2 3 4 2 3 3" xfId="11192" xr:uid="{00000000-0005-0000-0000-00007B520000}"/>
    <cellStyle name="Ergebnis 2 3 4 2 3 3 2" xfId="22920" xr:uid="{00000000-0005-0000-0000-00007C520000}"/>
    <cellStyle name="Ergebnis 2 3 4 2 3 3 3" xfId="34647" xr:uid="{00000000-0005-0000-0000-00007D520000}"/>
    <cellStyle name="Ergebnis 2 3 4 2 3 4" xfId="15110" xr:uid="{00000000-0005-0000-0000-00007E520000}"/>
    <cellStyle name="Ergebnis 2 3 4 2 3 5" xfId="26837" xr:uid="{00000000-0005-0000-0000-00007F520000}"/>
    <cellStyle name="Ergebnis 2 3 4 2 4" xfId="4691" xr:uid="{00000000-0005-0000-0000-000080520000}"/>
    <cellStyle name="Ergebnis 2 3 4 2 4 2" xfId="16419" xr:uid="{00000000-0005-0000-0000-000081520000}"/>
    <cellStyle name="Ergebnis 2 3 4 2 4 3" xfId="28146" xr:uid="{00000000-0005-0000-0000-000082520000}"/>
    <cellStyle name="Ergebnis 2 3 4 2 5" xfId="8596" xr:uid="{00000000-0005-0000-0000-000083520000}"/>
    <cellStyle name="Ergebnis 2 3 4 2 5 2" xfId="20324" xr:uid="{00000000-0005-0000-0000-000084520000}"/>
    <cellStyle name="Ergebnis 2 3 4 2 5 3" xfId="32051" xr:uid="{00000000-0005-0000-0000-000085520000}"/>
    <cellStyle name="Ergebnis 2 3 4 2 6" xfId="12514" xr:uid="{00000000-0005-0000-0000-000086520000}"/>
    <cellStyle name="Ergebnis 2 3 4 2 7" xfId="24241" xr:uid="{00000000-0005-0000-0000-000087520000}"/>
    <cellStyle name="Ergebnis 2 3 4 3" xfId="1215" xr:uid="{00000000-0005-0000-0000-000088520000}"/>
    <cellStyle name="Ergebnis 2 3 4 3 2" xfId="2513" xr:uid="{00000000-0005-0000-0000-000089520000}"/>
    <cellStyle name="Ergebnis 2 3 4 3 2 2" xfId="6418" xr:uid="{00000000-0005-0000-0000-00008A520000}"/>
    <cellStyle name="Ergebnis 2 3 4 3 2 2 2" xfId="18146" xr:uid="{00000000-0005-0000-0000-00008B520000}"/>
    <cellStyle name="Ergebnis 2 3 4 3 2 2 3" xfId="29873" xr:uid="{00000000-0005-0000-0000-00008C520000}"/>
    <cellStyle name="Ergebnis 2 3 4 3 2 3" xfId="10323" xr:uid="{00000000-0005-0000-0000-00008D520000}"/>
    <cellStyle name="Ergebnis 2 3 4 3 2 3 2" xfId="22051" xr:uid="{00000000-0005-0000-0000-00008E520000}"/>
    <cellStyle name="Ergebnis 2 3 4 3 2 3 3" xfId="33778" xr:uid="{00000000-0005-0000-0000-00008F520000}"/>
    <cellStyle name="Ergebnis 2 3 4 3 2 4" xfId="14241" xr:uid="{00000000-0005-0000-0000-000090520000}"/>
    <cellStyle name="Ergebnis 2 3 4 3 2 5" xfId="25968" xr:uid="{00000000-0005-0000-0000-000091520000}"/>
    <cellStyle name="Ergebnis 2 3 4 3 3" xfId="3811" xr:uid="{00000000-0005-0000-0000-000092520000}"/>
    <cellStyle name="Ergebnis 2 3 4 3 3 2" xfId="7716" xr:uid="{00000000-0005-0000-0000-000093520000}"/>
    <cellStyle name="Ergebnis 2 3 4 3 3 2 2" xfId="19444" xr:uid="{00000000-0005-0000-0000-000094520000}"/>
    <cellStyle name="Ergebnis 2 3 4 3 3 2 3" xfId="31171" xr:uid="{00000000-0005-0000-0000-000095520000}"/>
    <cellStyle name="Ergebnis 2 3 4 3 3 3" xfId="11621" xr:uid="{00000000-0005-0000-0000-000096520000}"/>
    <cellStyle name="Ergebnis 2 3 4 3 3 3 2" xfId="23349" xr:uid="{00000000-0005-0000-0000-000097520000}"/>
    <cellStyle name="Ergebnis 2 3 4 3 3 3 3" xfId="35076" xr:uid="{00000000-0005-0000-0000-000098520000}"/>
    <cellStyle name="Ergebnis 2 3 4 3 3 4" xfId="15539" xr:uid="{00000000-0005-0000-0000-000099520000}"/>
    <cellStyle name="Ergebnis 2 3 4 3 3 5" xfId="27266" xr:uid="{00000000-0005-0000-0000-00009A520000}"/>
    <cellStyle name="Ergebnis 2 3 4 3 4" xfId="5120" xr:uid="{00000000-0005-0000-0000-00009B520000}"/>
    <cellStyle name="Ergebnis 2 3 4 3 4 2" xfId="16848" xr:uid="{00000000-0005-0000-0000-00009C520000}"/>
    <cellStyle name="Ergebnis 2 3 4 3 4 3" xfId="28575" xr:uid="{00000000-0005-0000-0000-00009D520000}"/>
    <cellStyle name="Ergebnis 2 3 4 3 5" xfId="9025" xr:uid="{00000000-0005-0000-0000-00009E520000}"/>
    <cellStyle name="Ergebnis 2 3 4 3 5 2" xfId="20753" xr:uid="{00000000-0005-0000-0000-00009F520000}"/>
    <cellStyle name="Ergebnis 2 3 4 3 5 3" xfId="32480" xr:uid="{00000000-0005-0000-0000-0000A0520000}"/>
    <cellStyle name="Ergebnis 2 3 4 3 6" xfId="12943" xr:uid="{00000000-0005-0000-0000-0000A1520000}"/>
    <cellStyle name="Ergebnis 2 3 4 3 7" xfId="24670" xr:uid="{00000000-0005-0000-0000-0000A2520000}"/>
    <cellStyle name="Ergebnis 2 3 4 4" xfId="1655" xr:uid="{00000000-0005-0000-0000-0000A3520000}"/>
    <cellStyle name="Ergebnis 2 3 4 4 2" xfId="5560" xr:uid="{00000000-0005-0000-0000-0000A4520000}"/>
    <cellStyle name="Ergebnis 2 3 4 4 2 2" xfId="17288" xr:uid="{00000000-0005-0000-0000-0000A5520000}"/>
    <cellStyle name="Ergebnis 2 3 4 4 2 3" xfId="29015" xr:uid="{00000000-0005-0000-0000-0000A6520000}"/>
    <cellStyle name="Ergebnis 2 3 4 4 3" xfId="9465" xr:uid="{00000000-0005-0000-0000-0000A7520000}"/>
    <cellStyle name="Ergebnis 2 3 4 4 3 2" xfId="21193" xr:uid="{00000000-0005-0000-0000-0000A8520000}"/>
    <cellStyle name="Ergebnis 2 3 4 4 3 3" xfId="32920" xr:uid="{00000000-0005-0000-0000-0000A9520000}"/>
    <cellStyle name="Ergebnis 2 3 4 4 4" xfId="13383" xr:uid="{00000000-0005-0000-0000-0000AA520000}"/>
    <cellStyle name="Ergebnis 2 3 4 4 5" xfId="25110" xr:uid="{00000000-0005-0000-0000-0000AB520000}"/>
    <cellStyle name="Ergebnis 2 3 4 5" xfId="2953" xr:uid="{00000000-0005-0000-0000-0000AC520000}"/>
    <cellStyle name="Ergebnis 2 3 4 5 2" xfId="6858" xr:uid="{00000000-0005-0000-0000-0000AD520000}"/>
    <cellStyle name="Ergebnis 2 3 4 5 2 2" xfId="18586" xr:uid="{00000000-0005-0000-0000-0000AE520000}"/>
    <cellStyle name="Ergebnis 2 3 4 5 2 3" xfId="30313" xr:uid="{00000000-0005-0000-0000-0000AF520000}"/>
    <cellStyle name="Ergebnis 2 3 4 5 3" xfId="10763" xr:uid="{00000000-0005-0000-0000-0000B0520000}"/>
    <cellStyle name="Ergebnis 2 3 4 5 3 2" xfId="22491" xr:uid="{00000000-0005-0000-0000-0000B1520000}"/>
    <cellStyle name="Ergebnis 2 3 4 5 3 3" xfId="34218" xr:uid="{00000000-0005-0000-0000-0000B2520000}"/>
    <cellStyle name="Ergebnis 2 3 4 5 4" xfId="14681" xr:uid="{00000000-0005-0000-0000-0000B3520000}"/>
    <cellStyle name="Ergebnis 2 3 4 5 5" xfId="26408" xr:uid="{00000000-0005-0000-0000-0000B4520000}"/>
    <cellStyle name="Ergebnis 2 3 4 6" xfId="4262" xr:uid="{00000000-0005-0000-0000-0000B5520000}"/>
    <cellStyle name="Ergebnis 2 3 4 6 2" xfId="15990" xr:uid="{00000000-0005-0000-0000-0000B6520000}"/>
    <cellStyle name="Ergebnis 2 3 4 6 3" xfId="27717" xr:uid="{00000000-0005-0000-0000-0000B7520000}"/>
    <cellStyle name="Ergebnis 2 3 4 7" xfId="8167" xr:uid="{00000000-0005-0000-0000-0000B8520000}"/>
    <cellStyle name="Ergebnis 2 3 4 7 2" xfId="19895" xr:uid="{00000000-0005-0000-0000-0000B9520000}"/>
    <cellStyle name="Ergebnis 2 3 4 7 3" xfId="31622" xr:uid="{00000000-0005-0000-0000-0000BA520000}"/>
    <cellStyle name="Ergebnis 2 3 4 8" xfId="12085" xr:uid="{00000000-0005-0000-0000-0000BB520000}"/>
    <cellStyle name="Ergebnis 2 3 4 9" xfId="23812" xr:uid="{00000000-0005-0000-0000-0000BC520000}"/>
    <cellStyle name="Ergebnis 2 3 5" xfId="456" xr:uid="{00000000-0005-0000-0000-0000BD520000}"/>
    <cellStyle name="Ergebnis 2 3 5 2" xfId="885" xr:uid="{00000000-0005-0000-0000-0000BE520000}"/>
    <cellStyle name="Ergebnis 2 3 5 2 2" xfId="2183" xr:uid="{00000000-0005-0000-0000-0000BF520000}"/>
    <cellStyle name="Ergebnis 2 3 5 2 2 2" xfId="6088" xr:uid="{00000000-0005-0000-0000-0000C0520000}"/>
    <cellStyle name="Ergebnis 2 3 5 2 2 2 2" xfId="17816" xr:uid="{00000000-0005-0000-0000-0000C1520000}"/>
    <cellStyle name="Ergebnis 2 3 5 2 2 2 3" xfId="29543" xr:uid="{00000000-0005-0000-0000-0000C2520000}"/>
    <cellStyle name="Ergebnis 2 3 5 2 2 3" xfId="9993" xr:uid="{00000000-0005-0000-0000-0000C3520000}"/>
    <cellStyle name="Ergebnis 2 3 5 2 2 3 2" xfId="21721" xr:uid="{00000000-0005-0000-0000-0000C4520000}"/>
    <cellStyle name="Ergebnis 2 3 5 2 2 3 3" xfId="33448" xr:uid="{00000000-0005-0000-0000-0000C5520000}"/>
    <cellStyle name="Ergebnis 2 3 5 2 2 4" xfId="13911" xr:uid="{00000000-0005-0000-0000-0000C6520000}"/>
    <cellStyle name="Ergebnis 2 3 5 2 2 5" xfId="25638" xr:uid="{00000000-0005-0000-0000-0000C7520000}"/>
    <cellStyle name="Ergebnis 2 3 5 2 3" xfId="3481" xr:uid="{00000000-0005-0000-0000-0000C8520000}"/>
    <cellStyle name="Ergebnis 2 3 5 2 3 2" xfId="7386" xr:uid="{00000000-0005-0000-0000-0000C9520000}"/>
    <cellStyle name="Ergebnis 2 3 5 2 3 2 2" xfId="19114" xr:uid="{00000000-0005-0000-0000-0000CA520000}"/>
    <cellStyle name="Ergebnis 2 3 5 2 3 2 3" xfId="30841" xr:uid="{00000000-0005-0000-0000-0000CB520000}"/>
    <cellStyle name="Ergebnis 2 3 5 2 3 3" xfId="11291" xr:uid="{00000000-0005-0000-0000-0000CC520000}"/>
    <cellStyle name="Ergebnis 2 3 5 2 3 3 2" xfId="23019" xr:uid="{00000000-0005-0000-0000-0000CD520000}"/>
    <cellStyle name="Ergebnis 2 3 5 2 3 3 3" xfId="34746" xr:uid="{00000000-0005-0000-0000-0000CE520000}"/>
    <cellStyle name="Ergebnis 2 3 5 2 3 4" xfId="15209" xr:uid="{00000000-0005-0000-0000-0000CF520000}"/>
    <cellStyle name="Ergebnis 2 3 5 2 3 5" xfId="26936" xr:uid="{00000000-0005-0000-0000-0000D0520000}"/>
    <cellStyle name="Ergebnis 2 3 5 2 4" xfId="4790" xr:uid="{00000000-0005-0000-0000-0000D1520000}"/>
    <cellStyle name="Ergebnis 2 3 5 2 4 2" xfId="16518" xr:uid="{00000000-0005-0000-0000-0000D2520000}"/>
    <cellStyle name="Ergebnis 2 3 5 2 4 3" xfId="28245" xr:uid="{00000000-0005-0000-0000-0000D3520000}"/>
    <cellStyle name="Ergebnis 2 3 5 2 5" xfId="8695" xr:uid="{00000000-0005-0000-0000-0000D4520000}"/>
    <cellStyle name="Ergebnis 2 3 5 2 5 2" xfId="20423" xr:uid="{00000000-0005-0000-0000-0000D5520000}"/>
    <cellStyle name="Ergebnis 2 3 5 2 5 3" xfId="32150" xr:uid="{00000000-0005-0000-0000-0000D6520000}"/>
    <cellStyle name="Ergebnis 2 3 5 2 6" xfId="12613" xr:uid="{00000000-0005-0000-0000-0000D7520000}"/>
    <cellStyle name="Ergebnis 2 3 5 2 7" xfId="24340" xr:uid="{00000000-0005-0000-0000-0000D8520000}"/>
    <cellStyle name="Ergebnis 2 3 5 3" xfId="1314" xr:uid="{00000000-0005-0000-0000-0000D9520000}"/>
    <cellStyle name="Ergebnis 2 3 5 3 2" xfId="2612" xr:uid="{00000000-0005-0000-0000-0000DA520000}"/>
    <cellStyle name="Ergebnis 2 3 5 3 2 2" xfId="6517" xr:uid="{00000000-0005-0000-0000-0000DB520000}"/>
    <cellStyle name="Ergebnis 2 3 5 3 2 2 2" xfId="18245" xr:uid="{00000000-0005-0000-0000-0000DC520000}"/>
    <cellStyle name="Ergebnis 2 3 5 3 2 2 3" xfId="29972" xr:uid="{00000000-0005-0000-0000-0000DD520000}"/>
    <cellStyle name="Ergebnis 2 3 5 3 2 3" xfId="10422" xr:uid="{00000000-0005-0000-0000-0000DE520000}"/>
    <cellStyle name="Ergebnis 2 3 5 3 2 3 2" xfId="22150" xr:uid="{00000000-0005-0000-0000-0000DF520000}"/>
    <cellStyle name="Ergebnis 2 3 5 3 2 3 3" xfId="33877" xr:uid="{00000000-0005-0000-0000-0000E0520000}"/>
    <cellStyle name="Ergebnis 2 3 5 3 2 4" xfId="14340" xr:uid="{00000000-0005-0000-0000-0000E1520000}"/>
    <cellStyle name="Ergebnis 2 3 5 3 2 5" xfId="26067" xr:uid="{00000000-0005-0000-0000-0000E2520000}"/>
    <cellStyle name="Ergebnis 2 3 5 3 3" xfId="3910" xr:uid="{00000000-0005-0000-0000-0000E3520000}"/>
    <cellStyle name="Ergebnis 2 3 5 3 3 2" xfId="7815" xr:uid="{00000000-0005-0000-0000-0000E4520000}"/>
    <cellStyle name="Ergebnis 2 3 5 3 3 2 2" xfId="19543" xr:uid="{00000000-0005-0000-0000-0000E5520000}"/>
    <cellStyle name="Ergebnis 2 3 5 3 3 2 3" xfId="31270" xr:uid="{00000000-0005-0000-0000-0000E6520000}"/>
    <cellStyle name="Ergebnis 2 3 5 3 3 3" xfId="11720" xr:uid="{00000000-0005-0000-0000-0000E7520000}"/>
    <cellStyle name="Ergebnis 2 3 5 3 3 3 2" xfId="23448" xr:uid="{00000000-0005-0000-0000-0000E8520000}"/>
    <cellStyle name="Ergebnis 2 3 5 3 3 3 3" xfId="35175" xr:uid="{00000000-0005-0000-0000-0000E9520000}"/>
    <cellStyle name="Ergebnis 2 3 5 3 3 4" xfId="15638" xr:uid="{00000000-0005-0000-0000-0000EA520000}"/>
    <cellStyle name="Ergebnis 2 3 5 3 3 5" xfId="27365" xr:uid="{00000000-0005-0000-0000-0000EB520000}"/>
    <cellStyle name="Ergebnis 2 3 5 3 4" xfId="5219" xr:uid="{00000000-0005-0000-0000-0000EC520000}"/>
    <cellStyle name="Ergebnis 2 3 5 3 4 2" xfId="16947" xr:uid="{00000000-0005-0000-0000-0000ED520000}"/>
    <cellStyle name="Ergebnis 2 3 5 3 4 3" xfId="28674" xr:uid="{00000000-0005-0000-0000-0000EE520000}"/>
    <cellStyle name="Ergebnis 2 3 5 3 5" xfId="9124" xr:uid="{00000000-0005-0000-0000-0000EF520000}"/>
    <cellStyle name="Ergebnis 2 3 5 3 5 2" xfId="20852" xr:uid="{00000000-0005-0000-0000-0000F0520000}"/>
    <cellStyle name="Ergebnis 2 3 5 3 5 3" xfId="32579" xr:uid="{00000000-0005-0000-0000-0000F1520000}"/>
    <cellStyle name="Ergebnis 2 3 5 3 6" xfId="13042" xr:uid="{00000000-0005-0000-0000-0000F2520000}"/>
    <cellStyle name="Ergebnis 2 3 5 3 7" xfId="24769" xr:uid="{00000000-0005-0000-0000-0000F3520000}"/>
    <cellStyle name="Ergebnis 2 3 5 4" xfId="1754" xr:uid="{00000000-0005-0000-0000-0000F4520000}"/>
    <cellStyle name="Ergebnis 2 3 5 4 2" xfId="5659" xr:uid="{00000000-0005-0000-0000-0000F5520000}"/>
    <cellStyle name="Ergebnis 2 3 5 4 2 2" xfId="17387" xr:uid="{00000000-0005-0000-0000-0000F6520000}"/>
    <cellStyle name="Ergebnis 2 3 5 4 2 3" xfId="29114" xr:uid="{00000000-0005-0000-0000-0000F7520000}"/>
    <cellStyle name="Ergebnis 2 3 5 4 3" xfId="9564" xr:uid="{00000000-0005-0000-0000-0000F8520000}"/>
    <cellStyle name="Ergebnis 2 3 5 4 3 2" xfId="21292" xr:uid="{00000000-0005-0000-0000-0000F9520000}"/>
    <cellStyle name="Ergebnis 2 3 5 4 3 3" xfId="33019" xr:uid="{00000000-0005-0000-0000-0000FA520000}"/>
    <cellStyle name="Ergebnis 2 3 5 4 4" xfId="13482" xr:uid="{00000000-0005-0000-0000-0000FB520000}"/>
    <cellStyle name="Ergebnis 2 3 5 4 5" xfId="25209" xr:uid="{00000000-0005-0000-0000-0000FC520000}"/>
    <cellStyle name="Ergebnis 2 3 5 5" xfId="3052" xr:uid="{00000000-0005-0000-0000-0000FD520000}"/>
    <cellStyle name="Ergebnis 2 3 5 5 2" xfId="6957" xr:uid="{00000000-0005-0000-0000-0000FE520000}"/>
    <cellStyle name="Ergebnis 2 3 5 5 2 2" xfId="18685" xr:uid="{00000000-0005-0000-0000-0000FF520000}"/>
    <cellStyle name="Ergebnis 2 3 5 5 2 3" xfId="30412" xr:uid="{00000000-0005-0000-0000-000000530000}"/>
    <cellStyle name="Ergebnis 2 3 5 5 3" xfId="10862" xr:uid="{00000000-0005-0000-0000-000001530000}"/>
    <cellStyle name="Ergebnis 2 3 5 5 3 2" xfId="22590" xr:uid="{00000000-0005-0000-0000-000002530000}"/>
    <cellStyle name="Ergebnis 2 3 5 5 3 3" xfId="34317" xr:uid="{00000000-0005-0000-0000-000003530000}"/>
    <cellStyle name="Ergebnis 2 3 5 5 4" xfId="14780" xr:uid="{00000000-0005-0000-0000-000004530000}"/>
    <cellStyle name="Ergebnis 2 3 5 5 5" xfId="26507" xr:uid="{00000000-0005-0000-0000-000005530000}"/>
    <cellStyle name="Ergebnis 2 3 5 6" xfId="4361" xr:uid="{00000000-0005-0000-0000-000006530000}"/>
    <cellStyle name="Ergebnis 2 3 5 6 2" xfId="16089" xr:uid="{00000000-0005-0000-0000-000007530000}"/>
    <cellStyle name="Ergebnis 2 3 5 6 3" xfId="27816" xr:uid="{00000000-0005-0000-0000-000008530000}"/>
    <cellStyle name="Ergebnis 2 3 5 7" xfId="8266" xr:uid="{00000000-0005-0000-0000-000009530000}"/>
    <cellStyle name="Ergebnis 2 3 5 7 2" xfId="19994" xr:uid="{00000000-0005-0000-0000-00000A530000}"/>
    <cellStyle name="Ergebnis 2 3 5 7 3" xfId="31721" xr:uid="{00000000-0005-0000-0000-00000B530000}"/>
    <cellStyle name="Ergebnis 2 3 5 8" xfId="12184" xr:uid="{00000000-0005-0000-0000-00000C530000}"/>
    <cellStyle name="Ergebnis 2 3 5 9" xfId="23911" xr:uid="{00000000-0005-0000-0000-00000D530000}"/>
    <cellStyle name="Ergebnis 2 3 6" xfId="555" xr:uid="{00000000-0005-0000-0000-00000E530000}"/>
    <cellStyle name="Ergebnis 2 3 6 2" xfId="984" xr:uid="{00000000-0005-0000-0000-00000F530000}"/>
    <cellStyle name="Ergebnis 2 3 6 2 2" xfId="2282" xr:uid="{00000000-0005-0000-0000-000010530000}"/>
    <cellStyle name="Ergebnis 2 3 6 2 2 2" xfId="6187" xr:uid="{00000000-0005-0000-0000-000011530000}"/>
    <cellStyle name="Ergebnis 2 3 6 2 2 2 2" xfId="17915" xr:uid="{00000000-0005-0000-0000-000012530000}"/>
    <cellStyle name="Ergebnis 2 3 6 2 2 2 3" xfId="29642" xr:uid="{00000000-0005-0000-0000-000013530000}"/>
    <cellStyle name="Ergebnis 2 3 6 2 2 3" xfId="10092" xr:uid="{00000000-0005-0000-0000-000014530000}"/>
    <cellStyle name="Ergebnis 2 3 6 2 2 3 2" xfId="21820" xr:uid="{00000000-0005-0000-0000-000015530000}"/>
    <cellStyle name="Ergebnis 2 3 6 2 2 3 3" xfId="33547" xr:uid="{00000000-0005-0000-0000-000016530000}"/>
    <cellStyle name="Ergebnis 2 3 6 2 2 4" xfId="14010" xr:uid="{00000000-0005-0000-0000-000017530000}"/>
    <cellStyle name="Ergebnis 2 3 6 2 2 5" xfId="25737" xr:uid="{00000000-0005-0000-0000-000018530000}"/>
    <cellStyle name="Ergebnis 2 3 6 2 3" xfId="3580" xr:uid="{00000000-0005-0000-0000-000019530000}"/>
    <cellStyle name="Ergebnis 2 3 6 2 3 2" xfId="7485" xr:uid="{00000000-0005-0000-0000-00001A530000}"/>
    <cellStyle name="Ergebnis 2 3 6 2 3 2 2" xfId="19213" xr:uid="{00000000-0005-0000-0000-00001B530000}"/>
    <cellStyle name="Ergebnis 2 3 6 2 3 2 3" xfId="30940" xr:uid="{00000000-0005-0000-0000-00001C530000}"/>
    <cellStyle name="Ergebnis 2 3 6 2 3 3" xfId="11390" xr:uid="{00000000-0005-0000-0000-00001D530000}"/>
    <cellStyle name="Ergebnis 2 3 6 2 3 3 2" xfId="23118" xr:uid="{00000000-0005-0000-0000-00001E530000}"/>
    <cellStyle name="Ergebnis 2 3 6 2 3 3 3" xfId="34845" xr:uid="{00000000-0005-0000-0000-00001F530000}"/>
    <cellStyle name="Ergebnis 2 3 6 2 3 4" xfId="15308" xr:uid="{00000000-0005-0000-0000-000020530000}"/>
    <cellStyle name="Ergebnis 2 3 6 2 3 5" xfId="27035" xr:uid="{00000000-0005-0000-0000-000021530000}"/>
    <cellStyle name="Ergebnis 2 3 6 2 4" xfId="4889" xr:uid="{00000000-0005-0000-0000-000022530000}"/>
    <cellStyle name="Ergebnis 2 3 6 2 4 2" xfId="16617" xr:uid="{00000000-0005-0000-0000-000023530000}"/>
    <cellStyle name="Ergebnis 2 3 6 2 4 3" xfId="28344" xr:uid="{00000000-0005-0000-0000-000024530000}"/>
    <cellStyle name="Ergebnis 2 3 6 2 5" xfId="8794" xr:uid="{00000000-0005-0000-0000-000025530000}"/>
    <cellStyle name="Ergebnis 2 3 6 2 5 2" xfId="20522" xr:uid="{00000000-0005-0000-0000-000026530000}"/>
    <cellStyle name="Ergebnis 2 3 6 2 5 3" xfId="32249" xr:uid="{00000000-0005-0000-0000-000027530000}"/>
    <cellStyle name="Ergebnis 2 3 6 2 6" xfId="12712" xr:uid="{00000000-0005-0000-0000-000028530000}"/>
    <cellStyle name="Ergebnis 2 3 6 2 7" xfId="24439" xr:uid="{00000000-0005-0000-0000-000029530000}"/>
    <cellStyle name="Ergebnis 2 3 6 3" xfId="1413" xr:uid="{00000000-0005-0000-0000-00002A530000}"/>
    <cellStyle name="Ergebnis 2 3 6 3 2" xfId="2711" xr:uid="{00000000-0005-0000-0000-00002B530000}"/>
    <cellStyle name="Ergebnis 2 3 6 3 2 2" xfId="6616" xr:uid="{00000000-0005-0000-0000-00002C530000}"/>
    <cellStyle name="Ergebnis 2 3 6 3 2 2 2" xfId="18344" xr:uid="{00000000-0005-0000-0000-00002D530000}"/>
    <cellStyle name="Ergebnis 2 3 6 3 2 2 3" xfId="30071" xr:uid="{00000000-0005-0000-0000-00002E530000}"/>
    <cellStyle name="Ergebnis 2 3 6 3 2 3" xfId="10521" xr:uid="{00000000-0005-0000-0000-00002F530000}"/>
    <cellStyle name="Ergebnis 2 3 6 3 2 3 2" xfId="22249" xr:uid="{00000000-0005-0000-0000-000030530000}"/>
    <cellStyle name="Ergebnis 2 3 6 3 2 3 3" xfId="33976" xr:uid="{00000000-0005-0000-0000-000031530000}"/>
    <cellStyle name="Ergebnis 2 3 6 3 2 4" xfId="14439" xr:uid="{00000000-0005-0000-0000-000032530000}"/>
    <cellStyle name="Ergebnis 2 3 6 3 2 5" xfId="26166" xr:uid="{00000000-0005-0000-0000-000033530000}"/>
    <cellStyle name="Ergebnis 2 3 6 3 3" xfId="4009" xr:uid="{00000000-0005-0000-0000-000034530000}"/>
    <cellStyle name="Ergebnis 2 3 6 3 3 2" xfId="7914" xr:uid="{00000000-0005-0000-0000-000035530000}"/>
    <cellStyle name="Ergebnis 2 3 6 3 3 2 2" xfId="19642" xr:uid="{00000000-0005-0000-0000-000036530000}"/>
    <cellStyle name="Ergebnis 2 3 6 3 3 2 3" xfId="31369" xr:uid="{00000000-0005-0000-0000-000037530000}"/>
    <cellStyle name="Ergebnis 2 3 6 3 3 3" xfId="11819" xr:uid="{00000000-0005-0000-0000-000038530000}"/>
    <cellStyle name="Ergebnis 2 3 6 3 3 3 2" xfId="23547" xr:uid="{00000000-0005-0000-0000-000039530000}"/>
    <cellStyle name="Ergebnis 2 3 6 3 3 3 3" xfId="35274" xr:uid="{00000000-0005-0000-0000-00003A530000}"/>
    <cellStyle name="Ergebnis 2 3 6 3 3 4" xfId="15737" xr:uid="{00000000-0005-0000-0000-00003B530000}"/>
    <cellStyle name="Ergebnis 2 3 6 3 3 5" xfId="27464" xr:uid="{00000000-0005-0000-0000-00003C530000}"/>
    <cellStyle name="Ergebnis 2 3 6 3 4" xfId="5318" xr:uid="{00000000-0005-0000-0000-00003D530000}"/>
    <cellStyle name="Ergebnis 2 3 6 3 4 2" xfId="17046" xr:uid="{00000000-0005-0000-0000-00003E530000}"/>
    <cellStyle name="Ergebnis 2 3 6 3 4 3" xfId="28773" xr:uid="{00000000-0005-0000-0000-00003F530000}"/>
    <cellStyle name="Ergebnis 2 3 6 3 5" xfId="9223" xr:uid="{00000000-0005-0000-0000-000040530000}"/>
    <cellStyle name="Ergebnis 2 3 6 3 5 2" xfId="20951" xr:uid="{00000000-0005-0000-0000-000041530000}"/>
    <cellStyle name="Ergebnis 2 3 6 3 5 3" xfId="32678" xr:uid="{00000000-0005-0000-0000-000042530000}"/>
    <cellStyle name="Ergebnis 2 3 6 3 6" xfId="13141" xr:uid="{00000000-0005-0000-0000-000043530000}"/>
    <cellStyle name="Ergebnis 2 3 6 3 7" xfId="24868" xr:uid="{00000000-0005-0000-0000-000044530000}"/>
    <cellStyle name="Ergebnis 2 3 6 4" xfId="1853" xr:uid="{00000000-0005-0000-0000-000045530000}"/>
    <cellStyle name="Ergebnis 2 3 6 4 2" xfId="5758" xr:uid="{00000000-0005-0000-0000-000046530000}"/>
    <cellStyle name="Ergebnis 2 3 6 4 2 2" xfId="17486" xr:uid="{00000000-0005-0000-0000-000047530000}"/>
    <cellStyle name="Ergebnis 2 3 6 4 2 3" xfId="29213" xr:uid="{00000000-0005-0000-0000-000048530000}"/>
    <cellStyle name="Ergebnis 2 3 6 4 3" xfId="9663" xr:uid="{00000000-0005-0000-0000-000049530000}"/>
    <cellStyle name="Ergebnis 2 3 6 4 3 2" xfId="21391" xr:uid="{00000000-0005-0000-0000-00004A530000}"/>
    <cellStyle name="Ergebnis 2 3 6 4 3 3" xfId="33118" xr:uid="{00000000-0005-0000-0000-00004B530000}"/>
    <cellStyle name="Ergebnis 2 3 6 4 4" xfId="13581" xr:uid="{00000000-0005-0000-0000-00004C530000}"/>
    <cellStyle name="Ergebnis 2 3 6 4 5" xfId="25308" xr:uid="{00000000-0005-0000-0000-00004D530000}"/>
    <cellStyle name="Ergebnis 2 3 6 5" xfId="3151" xr:uid="{00000000-0005-0000-0000-00004E530000}"/>
    <cellStyle name="Ergebnis 2 3 6 5 2" xfId="7056" xr:uid="{00000000-0005-0000-0000-00004F530000}"/>
    <cellStyle name="Ergebnis 2 3 6 5 2 2" xfId="18784" xr:uid="{00000000-0005-0000-0000-000050530000}"/>
    <cellStyle name="Ergebnis 2 3 6 5 2 3" xfId="30511" xr:uid="{00000000-0005-0000-0000-000051530000}"/>
    <cellStyle name="Ergebnis 2 3 6 5 3" xfId="10961" xr:uid="{00000000-0005-0000-0000-000052530000}"/>
    <cellStyle name="Ergebnis 2 3 6 5 3 2" xfId="22689" xr:uid="{00000000-0005-0000-0000-000053530000}"/>
    <cellStyle name="Ergebnis 2 3 6 5 3 3" xfId="34416" xr:uid="{00000000-0005-0000-0000-000054530000}"/>
    <cellStyle name="Ergebnis 2 3 6 5 4" xfId="14879" xr:uid="{00000000-0005-0000-0000-000055530000}"/>
    <cellStyle name="Ergebnis 2 3 6 5 5" xfId="26606" xr:uid="{00000000-0005-0000-0000-000056530000}"/>
    <cellStyle name="Ergebnis 2 3 6 6" xfId="4460" xr:uid="{00000000-0005-0000-0000-000057530000}"/>
    <cellStyle name="Ergebnis 2 3 6 6 2" xfId="16188" xr:uid="{00000000-0005-0000-0000-000058530000}"/>
    <cellStyle name="Ergebnis 2 3 6 6 3" xfId="27915" xr:uid="{00000000-0005-0000-0000-000059530000}"/>
    <cellStyle name="Ergebnis 2 3 6 7" xfId="8365" xr:uid="{00000000-0005-0000-0000-00005A530000}"/>
    <cellStyle name="Ergebnis 2 3 6 7 2" xfId="20093" xr:uid="{00000000-0005-0000-0000-00005B530000}"/>
    <cellStyle name="Ergebnis 2 3 6 7 3" xfId="31820" xr:uid="{00000000-0005-0000-0000-00005C530000}"/>
    <cellStyle name="Ergebnis 2 3 6 8" xfId="12283" xr:uid="{00000000-0005-0000-0000-00005D530000}"/>
    <cellStyle name="Ergebnis 2 3 6 9" xfId="24010" xr:uid="{00000000-0005-0000-0000-00005E530000}"/>
    <cellStyle name="Ergebnis 2 3 7" xfId="641" xr:uid="{00000000-0005-0000-0000-00005F530000}"/>
    <cellStyle name="Ergebnis 2 3 7 2" xfId="1939" xr:uid="{00000000-0005-0000-0000-000060530000}"/>
    <cellStyle name="Ergebnis 2 3 7 2 2" xfId="5844" xr:uid="{00000000-0005-0000-0000-000061530000}"/>
    <cellStyle name="Ergebnis 2 3 7 2 2 2" xfId="17572" xr:uid="{00000000-0005-0000-0000-000062530000}"/>
    <cellStyle name="Ergebnis 2 3 7 2 2 3" xfId="29299" xr:uid="{00000000-0005-0000-0000-000063530000}"/>
    <cellStyle name="Ergebnis 2 3 7 2 3" xfId="9749" xr:uid="{00000000-0005-0000-0000-000064530000}"/>
    <cellStyle name="Ergebnis 2 3 7 2 3 2" xfId="21477" xr:uid="{00000000-0005-0000-0000-000065530000}"/>
    <cellStyle name="Ergebnis 2 3 7 2 3 3" xfId="33204" xr:uid="{00000000-0005-0000-0000-000066530000}"/>
    <cellStyle name="Ergebnis 2 3 7 2 4" xfId="13667" xr:uid="{00000000-0005-0000-0000-000067530000}"/>
    <cellStyle name="Ergebnis 2 3 7 2 5" xfId="25394" xr:uid="{00000000-0005-0000-0000-000068530000}"/>
    <cellStyle name="Ergebnis 2 3 7 3" xfId="3237" xr:uid="{00000000-0005-0000-0000-000069530000}"/>
    <cellStyle name="Ergebnis 2 3 7 3 2" xfId="7142" xr:uid="{00000000-0005-0000-0000-00006A530000}"/>
    <cellStyle name="Ergebnis 2 3 7 3 2 2" xfId="18870" xr:uid="{00000000-0005-0000-0000-00006B530000}"/>
    <cellStyle name="Ergebnis 2 3 7 3 2 3" xfId="30597" xr:uid="{00000000-0005-0000-0000-00006C530000}"/>
    <cellStyle name="Ergebnis 2 3 7 3 3" xfId="11047" xr:uid="{00000000-0005-0000-0000-00006D530000}"/>
    <cellStyle name="Ergebnis 2 3 7 3 3 2" xfId="22775" xr:uid="{00000000-0005-0000-0000-00006E530000}"/>
    <cellStyle name="Ergebnis 2 3 7 3 3 3" xfId="34502" xr:uid="{00000000-0005-0000-0000-00006F530000}"/>
    <cellStyle name="Ergebnis 2 3 7 3 4" xfId="14965" xr:uid="{00000000-0005-0000-0000-000070530000}"/>
    <cellStyle name="Ergebnis 2 3 7 3 5" xfId="26692" xr:uid="{00000000-0005-0000-0000-000071530000}"/>
    <cellStyle name="Ergebnis 2 3 7 4" xfId="4546" xr:uid="{00000000-0005-0000-0000-000072530000}"/>
    <cellStyle name="Ergebnis 2 3 7 4 2" xfId="16274" xr:uid="{00000000-0005-0000-0000-000073530000}"/>
    <cellStyle name="Ergebnis 2 3 7 4 3" xfId="28001" xr:uid="{00000000-0005-0000-0000-000074530000}"/>
    <cellStyle name="Ergebnis 2 3 7 5" xfId="8451" xr:uid="{00000000-0005-0000-0000-000075530000}"/>
    <cellStyle name="Ergebnis 2 3 7 5 2" xfId="20179" xr:uid="{00000000-0005-0000-0000-000076530000}"/>
    <cellStyle name="Ergebnis 2 3 7 5 3" xfId="31906" xr:uid="{00000000-0005-0000-0000-000077530000}"/>
    <cellStyle name="Ergebnis 2 3 7 6" xfId="12369" xr:uid="{00000000-0005-0000-0000-000078530000}"/>
    <cellStyle name="Ergebnis 2 3 7 7" xfId="24096" xr:uid="{00000000-0005-0000-0000-000079530000}"/>
    <cellStyle name="Ergebnis 2 3 8" xfId="1070" xr:uid="{00000000-0005-0000-0000-00007A530000}"/>
    <cellStyle name="Ergebnis 2 3 8 2" xfId="2368" xr:uid="{00000000-0005-0000-0000-00007B530000}"/>
    <cellStyle name="Ergebnis 2 3 8 2 2" xfId="6273" xr:uid="{00000000-0005-0000-0000-00007C530000}"/>
    <cellStyle name="Ergebnis 2 3 8 2 2 2" xfId="18001" xr:uid="{00000000-0005-0000-0000-00007D530000}"/>
    <cellStyle name="Ergebnis 2 3 8 2 2 3" xfId="29728" xr:uid="{00000000-0005-0000-0000-00007E530000}"/>
    <cellStyle name="Ergebnis 2 3 8 2 3" xfId="10178" xr:uid="{00000000-0005-0000-0000-00007F530000}"/>
    <cellStyle name="Ergebnis 2 3 8 2 3 2" xfId="21906" xr:uid="{00000000-0005-0000-0000-000080530000}"/>
    <cellStyle name="Ergebnis 2 3 8 2 3 3" xfId="33633" xr:uid="{00000000-0005-0000-0000-000081530000}"/>
    <cellStyle name="Ergebnis 2 3 8 2 4" xfId="14096" xr:uid="{00000000-0005-0000-0000-000082530000}"/>
    <cellStyle name="Ergebnis 2 3 8 2 5" xfId="25823" xr:uid="{00000000-0005-0000-0000-000083530000}"/>
    <cellStyle name="Ergebnis 2 3 8 3" xfId="3666" xr:uid="{00000000-0005-0000-0000-000084530000}"/>
    <cellStyle name="Ergebnis 2 3 8 3 2" xfId="7571" xr:uid="{00000000-0005-0000-0000-000085530000}"/>
    <cellStyle name="Ergebnis 2 3 8 3 2 2" xfId="19299" xr:uid="{00000000-0005-0000-0000-000086530000}"/>
    <cellStyle name="Ergebnis 2 3 8 3 2 3" xfId="31026" xr:uid="{00000000-0005-0000-0000-000087530000}"/>
    <cellStyle name="Ergebnis 2 3 8 3 3" xfId="11476" xr:uid="{00000000-0005-0000-0000-000088530000}"/>
    <cellStyle name="Ergebnis 2 3 8 3 3 2" xfId="23204" xr:uid="{00000000-0005-0000-0000-000089530000}"/>
    <cellStyle name="Ergebnis 2 3 8 3 3 3" xfId="34931" xr:uid="{00000000-0005-0000-0000-00008A530000}"/>
    <cellStyle name="Ergebnis 2 3 8 3 4" xfId="15394" xr:uid="{00000000-0005-0000-0000-00008B530000}"/>
    <cellStyle name="Ergebnis 2 3 8 3 5" xfId="27121" xr:uid="{00000000-0005-0000-0000-00008C530000}"/>
    <cellStyle name="Ergebnis 2 3 8 4" xfId="4975" xr:uid="{00000000-0005-0000-0000-00008D530000}"/>
    <cellStyle name="Ergebnis 2 3 8 4 2" xfId="16703" xr:uid="{00000000-0005-0000-0000-00008E530000}"/>
    <cellStyle name="Ergebnis 2 3 8 4 3" xfId="28430" xr:uid="{00000000-0005-0000-0000-00008F530000}"/>
    <cellStyle name="Ergebnis 2 3 8 5" xfId="8880" xr:uid="{00000000-0005-0000-0000-000090530000}"/>
    <cellStyle name="Ergebnis 2 3 8 5 2" xfId="20608" xr:uid="{00000000-0005-0000-0000-000091530000}"/>
    <cellStyle name="Ergebnis 2 3 8 5 3" xfId="32335" xr:uid="{00000000-0005-0000-0000-000092530000}"/>
    <cellStyle name="Ergebnis 2 3 8 6" xfId="12798" xr:uid="{00000000-0005-0000-0000-000093530000}"/>
    <cellStyle name="Ergebnis 2 3 8 7" xfId="24525" xr:uid="{00000000-0005-0000-0000-000094530000}"/>
    <cellStyle name="Ergebnis 2 3 9" xfId="1510" xr:uid="{00000000-0005-0000-0000-000095530000}"/>
    <cellStyle name="Ergebnis 2 3 9 2" xfId="5415" xr:uid="{00000000-0005-0000-0000-000096530000}"/>
    <cellStyle name="Ergebnis 2 3 9 2 2" xfId="17143" xr:uid="{00000000-0005-0000-0000-000097530000}"/>
    <cellStyle name="Ergebnis 2 3 9 2 3" xfId="28870" xr:uid="{00000000-0005-0000-0000-000098530000}"/>
    <cellStyle name="Ergebnis 2 3 9 3" xfId="9320" xr:uid="{00000000-0005-0000-0000-000099530000}"/>
    <cellStyle name="Ergebnis 2 3 9 3 2" xfId="21048" xr:uid="{00000000-0005-0000-0000-00009A530000}"/>
    <cellStyle name="Ergebnis 2 3 9 3 3" xfId="32775" xr:uid="{00000000-0005-0000-0000-00009B530000}"/>
    <cellStyle name="Ergebnis 2 3 9 4" xfId="13238" xr:uid="{00000000-0005-0000-0000-00009C530000}"/>
    <cellStyle name="Ergebnis 2 3 9 5" xfId="24965" xr:uid="{00000000-0005-0000-0000-00009D530000}"/>
    <cellStyle name="Ergebnis 2 4" xfId="210" xr:uid="{00000000-0005-0000-0000-00009E530000}"/>
    <cellStyle name="Ergebnis 2 4 10" xfId="8020" xr:uid="{00000000-0005-0000-0000-00009F530000}"/>
    <cellStyle name="Ergebnis 2 4 10 2" xfId="19748" xr:uid="{00000000-0005-0000-0000-0000A0530000}"/>
    <cellStyle name="Ergebnis 2 4 10 3" xfId="31475" xr:uid="{00000000-0005-0000-0000-0000A1530000}"/>
    <cellStyle name="Ergebnis 2 4 11" xfId="11938" xr:uid="{00000000-0005-0000-0000-0000A2530000}"/>
    <cellStyle name="Ergebnis 2 4 12" xfId="23665" xr:uid="{00000000-0005-0000-0000-0000A3530000}"/>
    <cellStyle name="Ergebnis 2 4 2" xfId="325" xr:uid="{00000000-0005-0000-0000-0000A4530000}"/>
    <cellStyle name="Ergebnis 2 4 2 2" xfId="754" xr:uid="{00000000-0005-0000-0000-0000A5530000}"/>
    <cellStyle name="Ergebnis 2 4 2 2 2" xfId="2052" xr:uid="{00000000-0005-0000-0000-0000A6530000}"/>
    <cellStyle name="Ergebnis 2 4 2 2 2 2" xfId="5957" xr:uid="{00000000-0005-0000-0000-0000A7530000}"/>
    <cellStyle name="Ergebnis 2 4 2 2 2 2 2" xfId="17685" xr:uid="{00000000-0005-0000-0000-0000A8530000}"/>
    <cellStyle name="Ergebnis 2 4 2 2 2 2 3" xfId="29412" xr:uid="{00000000-0005-0000-0000-0000A9530000}"/>
    <cellStyle name="Ergebnis 2 4 2 2 2 3" xfId="9862" xr:uid="{00000000-0005-0000-0000-0000AA530000}"/>
    <cellStyle name="Ergebnis 2 4 2 2 2 3 2" xfId="21590" xr:uid="{00000000-0005-0000-0000-0000AB530000}"/>
    <cellStyle name="Ergebnis 2 4 2 2 2 3 3" xfId="33317" xr:uid="{00000000-0005-0000-0000-0000AC530000}"/>
    <cellStyle name="Ergebnis 2 4 2 2 2 4" xfId="13780" xr:uid="{00000000-0005-0000-0000-0000AD530000}"/>
    <cellStyle name="Ergebnis 2 4 2 2 2 5" xfId="25507" xr:uid="{00000000-0005-0000-0000-0000AE530000}"/>
    <cellStyle name="Ergebnis 2 4 2 2 3" xfId="3350" xr:uid="{00000000-0005-0000-0000-0000AF530000}"/>
    <cellStyle name="Ergebnis 2 4 2 2 3 2" xfId="7255" xr:uid="{00000000-0005-0000-0000-0000B0530000}"/>
    <cellStyle name="Ergebnis 2 4 2 2 3 2 2" xfId="18983" xr:uid="{00000000-0005-0000-0000-0000B1530000}"/>
    <cellStyle name="Ergebnis 2 4 2 2 3 2 3" xfId="30710" xr:uid="{00000000-0005-0000-0000-0000B2530000}"/>
    <cellStyle name="Ergebnis 2 4 2 2 3 3" xfId="11160" xr:uid="{00000000-0005-0000-0000-0000B3530000}"/>
    <cellStyle name="Ergebnis 2 4 2 2 3 3 2" xfId="22888" xr:uid="{00000000-0005-0000-0000-0000B4530000}"/>
    <cellStyle name="Ergebnis 2 4 2 2 3 3 3" xfId="34615" xr:uid="{00000000-0005-0000-0000-0000B5530000}"/>
    <cellStyle name="Ergebnis 2 4 2 2 3 4" xfId="15078" xr:uid="{00000000-0005-0000-0000-0000B6530000}"/>
    <cellStyle name="Ergebnis 2 4 2 2 3 5" xfId="26805" xr:uid="{00000000-0005-0000-0000-0000B7530000}"/>
    <cellStyle name="Ergebnis 2 4 2 2 4" xfId="4659" xr:uid="{00000000-0005-0000-0000-0000B8530000}"/>
    <cellStyle name="Ergebnis 2 4 2 2 4 2" xfId="16387" xr:uid="{00000000-0005-0000-0000-0000B9530000}"/>
    <cellStyle name="Ergebnis 2 4 2 2 4 3" xfId="28114" xr:uid="{00000000-0005-0000-0000-0000BA530000}"/>
    <cellStyle name="Ergebnis 2 4 2 2 5" xfId="8564" xr:uid="{00000000-0005-0000-0000-0000BB530000}"/>
    <cellStyle name="Ergebnis 2 4 2 2 5 2" xfId="20292" xr:uid="{00000000-0005-0000-0000-0000BC530000}"/>
    <cellStyle name="Ergebnis 2 4 2 2 5 3" xfId="32019" xr:uid="{00000000-0005-0000-0000-0000BD530000}"/>
    <cellStyle name="Ergebnis 2 4 2 2 6" xfId="12482" xr:uid="{00000000-0005-0000-0000-0000BE530000}"/>
    <cellStyle name="Ergebnis 2 4 2 2 7" xfId="24209" xr:uid="{00000000-0005-0000-0000-0000BF530000}"/>
    <cellStyle name="Ergebnis 2 4 2 3" xfId="1183" xr:uid="{00000000-0005-0000-0000-0000C0530000}"/>
    <cellStyle name="Ergebnis 2 4 2 3 2" xfId="2481" xr:uid="{00000000-0005-0000-0000-0000C1530000}"/>
    <cellStyle name="Ergebnis 2 4 2 3 2 2" xfId="6386" xr:uid="{00000000-0005-0000-0000-0000C2530000}"/>
    <cellStyle name="Ergebnis 2 4 2 3 2 2 2" xfId="18114" xr:uid="{00000000-0005-0000-0000-0000C3530000}"/>
    <cellStyle name="Ergebnis 2 4 2 3 2 2 3" xfId="29841" xr:uid="{00000000-0005-0000-0000-0000C4530000}"/>
    <cellStyle name="Ergebnis 2 4 2 3 2 3" xfId="10291" xr:uid="{00000000-0005-0000-0000-0000C5530000}"/>
    <cellStyle name="Ergebnis 2 4 2 3 2 3 2" xfId="22019" xr:uid="{00000000-0005-0000-0000-0000C6530000}"/>
    <cellStyle name="Ergebnis 2 4 2 3 2 3 3" xfId="33746" xr:uid="{00000000-0005-0000-0000-0000C7530000}"/>
    <cellStyle name="Ergebnis 2 4 2 3 2 4" xfId="14209" xr:uid="{00000000-0005-0000-0000-0000C8530000}"/>
    <cellStyle name="Ergebnis 2 4 2 3 2 5" xfId="25936" xr:uid="{00000000-0005-0000-0000-0000C9530000}"/>
    <cellStyle name="Ergebnis 2 4 2 3 3" xfId="3779" xr:uid="{00000000-0005-0000-0000-0000CA530000}"/>
    <cellStyle name="Ergebnis 2 4 2 3 3 2" xfId="7684" xr:uid="{00000000-0005-0000-0000-0000CB530000}"/>
    <cellStyle name="Ergebnis 2 4 2 3 3 2 2" xfId="19412" xr:uid="{00000000-0005-0000-0000-0000CC530000}"/>
    <cellStyle name="Ergebnis 2 4 2 3 3 2 3" xfId="31139" xr:uid="{00000000-0005-0000-0000-0000CD530000}"/>
    <cellStyle name="Ergebnis 2 4 2 3 3 3" xfId="11589" xr:uid="{00000000-0005-0000-0000-0000CE530000}"/>
    <cellStyle name="Ergebnis 2 4 2 3 3 3 2" xfId="23317" xr:uid="{00000000-0005-0000-0000-0000CF530000}"/>
    <cellStyle name="Ergebnis 2 4 2 3 3 3 3" xfId="35044" xr:uid="{00000000-0005-0000-0000-0000D0530000}"/>
    <cellStyle name="Ergebnis 2 4 2 3 3 4" xfId="15507" xr:uid="{00000000-0005-0000-0000-0000D1530000}"/>
    <cellStyle name="Ergebnis 2 4 2 3 3 5" xfId="27234" xr:uid="{00000000-0005-0000-0000-0000D2530000}"/>
    <cellStyle name="Ergebnis 2 4 2 3 4" xfId="5088" xr:uid="{00000000-0005-0000-0000-0000D3530000}"/>
    <cellStyle name="Ergebnis 2 4 2 3 4 2" xfId="16816" xr:uid="{00000000-0005-0000-0000-0000D4530000}"/>
    <cellStyle name="Ergebnis 2 4 2 3 4 3" xfId="28543" xr:uid="{00000000-0005-0000-0000-0000D5530000}"/>
    <cellStyle name="Ergebnis 2 4 2 3 5" xfId="8993" xr:uid="{00000000-0005-0000-0000-0000D6530000}"/>
    <cellStyle name="Ergebnis 2 4 2 3 5 2" xfId="20721" xr:uid="{00000000-0005-0000-0000-0000D7530000}"/>
    <cellStyle name="Ergebnis 2 4 2 3 5 3" xfId="32448" xr:uid="{00000000-0005-0000-0000-0000D8530000}"/>
    <cellStyle name="Ergebnis 2 4 2 3 6" xfId="12911" xr:uid="{00000000-0005-0000-0000-0000D9530000}"/>
    <cellStyle name="Ergebnis 2 4 2 3 7" xfId="24638" xr:uid="{00000000-0005-0000-0000-0000DA530000}"/>
    <cellStyle name="Ergebnis 2 4 2 4" xfId="1623" xr:uid="{00000000-0005-0000-0000-0000DB530000}"/>
    <cellStyle name="Ergebnis 2 4 2 4 2" xfId="5528" xr:uid="{00000000-0005-0000-0000-0000DC530000}"/>
    <cellStyle name="Ergebnis 2 4 2 4 2 2" xfId="17256" xr:uid="{00000000-0005-0000-0000-0000DD530000}"/>
    <cellStyle name="Ergebnis 2 4 2 4 2 3" xfId="28983" xr:uid="{00000000-0005-0000-0000-0000DE530000}"/>
    <cellStyle name="Ergebnis 2 4 2 4 3" xfId="9433" xr:uid="{00000000-0005-0000-0000-0000DF530000}"/>
    <cellStyle name="Ergebnis 2 4 2 4 3 2" xfId="21161" xr:uid="{00000000-0005-0000-0000-0000E0530000}"/>
    <cellStyle name="Ergebnis 2 4 2 4 3 3" xfId="32888" xr:uid="{00000000-0005-0000-0000-0000E1530000}"/>
    <cellStyle name="Ergebnis 2 4 2 4 4" xfId="13351" xr:uid="{00000000-0005-0000-0000-0000E2530000}"/>
    <cellStyle name="Ergebnis 2 4 2 4 5" xfId="25078" xr:uid="{00000000-0005-0000-0000-0000E3530000}"/>
    <cellStyle name="Ergebnis 2 4 2 5" xfId="2921" xr:uid="{00000000-0005-0000-0000-0000E4530000}"/>
    <cellStyle name="Ergebnis 2 4 2 5 2" xfId="6826" xr:uid="{00000000-0005-0000-0000-0000E5530000}"/>
    <cellStyle name="Ergebnis 2 4 2 5 2 2" xfId="18554" xr:uid="{00000000-0005-0000-0000-0000E6530000}"/>
    <cellStyle name="Ergebnis 2 4 2 5 2 3" xfId="30281" xr:uid="{00000000-0005-0000-0000-0000E7530000}"/>
    <cellStyle name="Ergebnis 2 4 2 5 3" xfId="10731" xr:uid="{00000000-0005-0000-0000-0000E8530000}"/>
    <cellStyle name="Ergebnis 2 4 2 5 3 2" xfId="22459" xr:uid="{00000000-0005-0000-0000-0000E9530000}"/>
    <cellStyle name="Ergebnis 2 4 2 5 3 3" xfId="34186" xr:uid="{00000000-0005-0000-0000-0000EA530000}"/>
    <cellStyle name="Ergebnis 2 4 2 5 4" xfId="14649" xr:uid="{00000000-0005-0000-0000-0000EB530000}"/>
    <cellStyle name="Ergebnis 2 4 2 5 5" xfId="26376" xr:uid="{00000000-0005-0000-0000-0000EC530000}"/>
    <cellStyle name="Ergebnis 2 4 2 6" xfId="4230" xr:uid="{00000000-0005-0000-0000-0000ED530000}"/>
    <cellStyle name="Ergebnis 2 4 2 6 2" xfId="15958" xr:uid="{00000000-0005-0000-0000-0000EE530000}"/>
    <cellStyle name="Ergebnis 2 4 2 6 3" xfId="27685" xr:uid="{00000000-0005-0000-0000-0000EF530000}"/>
    <cellStyle name="Ergebnis 2 4 2 7" xfId="8135" xr:uid="{00000000-0005-0000-0000-0000F0530000}"/>
    <cellStyle name="Ergebnis 2 4 2 7 2" xfId="19863" xr:uid="{00000000-0005-0000-0000-0000F1530000}"/>
    <cellStyle name="Ergebnis 2 4 2 7 3" xfId="31590" xr:uid="{00000000-0005-0000-0000-0000F2530000}"/>
    <cellStyle name="Ergebnis 2 4 2 8" xfId="12053" xr:uid="{00000000-0005-0000-0000-0000F3530000}"/>
    <cellStyle name="Ergebnis 2 4 2 9" xfId="23780" xr:uid="{00000000-0005-0000-0000-0000F4530000}"/>
    <cellStyle name="Ergebnis 2 4 3" xfId="424" xr:uid="{00000000-0005-0000-0000-0000F5530000}"/>
    <cellStyle name="Ergebnis 2 4 3 2" xfId="853" xr:uid="{00000000-0005-0000-0000-0000F6530000}"/>
    <cellStyle name="Ergebnis 2 4 3 2 2" xfId="2151" xr:uid="{00000000-0005-0000-0000-0000F7530000}"/>
    <cellStyle name="Ergebnis 2 4 3 2 2 2" xfId="6056" xr:uid="{00000000-0005-0000-0000-0000F8530000}"/>
    <cellStyle name="Ergebnis 2 4 3 2 2 2 2" xfId="17784" xr:uid="{00000000-0005-0000-0000-0000F9530000}"/>
    <cellStyle name="Ergebnis 2 4 3 2 2 2 3" xfId="29511" xr:uid="{00000000-0005-0000-0000-0000FA530000}"/>
    <cellStyle name="Ergebnis 2 4 3 2 2 3" xfId="9961" xr:uid="{00000000-0005-0000-0000-0000FB530000}"/>
    <cellStyle name="Ergebnis 2 4 3 2 2 3 2" xfId="21689" xr:uid="{00000000-0005-0000-0000-0000FC530000}"/>
    <cellStyle name="Ergebnis 2 4 3 2 2 3 3" xfId="33416" xr:uid="{00000000-0005-0000-0000-0000FD530000}"/>
    <cellStyle name="Ergebnis 2 4 3 2 2 4" xfId="13879" xr:uid="{00000000-0005-0000-0000-0000FE530000}"/>
    <cellStyle name="Ergebnis 2 4 3 2 2 5" xfId="25606" xr:uid="{00000000-0005-0000-0000-0000FF530000}"/>
    <cellStyle name="Ergebnis 2 4 3 2 3" xfId="3449" xr:uid="{00000000-0005-0000-0000-000000540000}"/>
    <cellStyle name="Ergebnis 2 4 3 2 3 2" xfId="7354" xr:uid="{00000000-0005-0000-0000-000001540000}"/>
    <cellStyle name="Ergebnis 2 4 3 2 3 2 2" xfId="19082" xr:uid="{00000000-0005-0000-0000-000002540000}"/>
    <cellStyle name="Ergebnis 2 4 3 2 3 2 3" xfId="30809" xr:uid="{00000000-0005-0000-0000-000003540000}"/>
    <cellStyle name="Ergebnis 2 4 3 2 3 3" xfId="11259" xr:uid="{00000000-0005-0000-0000-000004540000}"/>
    <cellStyle name="Ergebnis 2 4 3 2 3 3 2" xfId="22987" xr:uid="{00000000-0005-0000-0000-000005540000}"/>
    <cellStyle name="Ergebnis 2 4 3 2 3 3 3" xfId="34714" xr:uid="{00000000-0005-0000-0000-000006540000}"/>
    <cellStyle name="Ergebnis 2 4 3 2 3 4" xfId="15177" xr:uid="{00000000-0005-0000-0000-000007540000}"/>
    <cellStyle name="Ergebnis 2 4 3 2 3 5" xfId="26904" xr:uid="{00000000-0005-0000-0000-000008540000}"/>
    <cellStyle name="Ergebnis 2 4 3 2 4" xfId="4758" xr:uid="{00000000-0005-0000-0000-000009540000}"/>
    <cellStyle name="Ergebnis 2 4 3 2 4 2" xfId="16486" xr:uid="{00000000-0005-0000-0000-00000A540000}"/>
    <cellStyle name="Ergebnis 2 4 3 2 4 3" xfId="28213" xr:uid="{00000000-0005-0000-0000-00000B540000}"/>
    <cellStyle name="Ergebnis 2 4 3 2 5" xfId="8663" xr:uid="{00000000-0005-0000-0000-00000C540000}"/>
    <cellStyle name="Ergebnis 2 4 3 2 5 2" xfId="20391" xr:uid="{00000000-0005-0000-0000-00000D540000}"/>
    <cellStyle name="Ergebnis 2 4 3 2 5 3" xfId="32118" xr:uid="{00000000-0005-0000-0000-00000E540000}"/>
    <cellStyle name="Ergebnis 2 4 3 2 6" xfId="12581" xr:uid="{00000000-0005-0000-0000-00000F540000}"/>
    <cellStyle name="Ergebnis 2 4 3 2 7" xfId="24308" xr:uid="{00000000-0005-0000-0000-000010540000}"/>
    <cellStyle name="Ergebnis 2 4 3 3" xfId="1282" xr:uid="{00000000-0005-0000-0000-000011540000}"/>
    <cellStyle name="Ergebnis 2 4 3 3 2" xfId="2580" xr:uid="{00000000-0005-0000-0000-000012540000}"/>
    <cellStyle name="Ergebnis 2 4 3 3 2 2" xfId="6485" xr:uid="{00000000-0005-0000-0000-000013540000}"/>
    <cellStyle name="Ergebnis 2 4 3 3 2 2 2" xfId="18213" xr:uid="{00000000-0005-0000-0000-000014540000}"/>
    <cellStyle name="Ergebnis 2 4 3 3 2 2 3" xfId="29940" xr:uid="{00000000-0005-0000-0000-000015540000}"/>
    <cellStyle name="Ergebnis 2 4 3 3 2 3" xfId="10390" xr:uid="{00000000-0005-0000-0000-000016540000}"/>
    <cellStyle name="Ergebnis 2 4 3 3 2 3 2" xfId="22118" xr:uid="{00000000-0005-0000-0000-000017540000}"/>
    <cellStyle name="Ergebnis 2 4 3 3 2 3 3" xfId="33845" xr:uid="{00000000-0005-0000-0000-000018540000}"/>
    <cellStyle name="Ergebnis 2 4 3 3 2 4" xfId="14308" xr:uid="{00000000-0005-0000-0000-000019540000}"/>
    <cellStyle name="Ergebnis 2 4 3 3 2 5" xfId="26035" xr:uid="{00000000-0005-0000-0000-00001A540000}"/>
    <cellStyle name="Ergebnis 2 4 3 3 3" xfId="3878" xr:uid="{00000000-0005-0000-0000-00001B540000}"/>
    <cellStyle name="Ergebnis 2 4 3 3 3 2" xfId="7783" xr:uid="{00000000-0005-0000-0000-00001C540000}"/>
    <cellStyle name="Ergebnis 2 4 3 3 3 2 2" xfId="19511" xr:uid="{00000000-0005-0000-0000-00001D540000}"/>
    <cellStyle name="Ergebnis 2 4 3 3 3 2 3" xfId="31238" xr:uid="{00000000-0005-0000-0000-00001E540000}"/>
    <cellStyle name="Ergebnis 2 4 3 3 3 3" xfId="11688" xr:uid="{00000000-0005-0000-0000-00001F540000}"/>
    <cellStyle name="Ergebnis 2 4 3 3 3 3 2" xfId="23416" xr:uid="{00000000-0005-0000-0000-000020540000}"/>
    <cellStyle name="Ergebnis 2 4 3 3 3 3 3" xfId="35143" xr:uid="{00000000-0005-0000-0000-000021540000}"/>
    <cellStyle name="Ergebnis 2 4 3 3 3 4" xfId="15606" xr:uid="{00000000-0005-0000-0000-000022540000}"/>
    <cellStyle name="Ergebnis 2 4 3 3 3 5" xfId="27333" xr:uid="{00000000-0005-0000-0000-000023540000}"/>
    <cellStyle name="Ergebnis 2 4 3 3 4" xfId="5187" xr:uid="{00000000-0005-0000-0000-000024540000}"/>
    <cellStyle name="Ergebnis 2 4 3 3 4 2" xfId="16915" xr:uid="{00000000-0005-0000-0000-000025540000}"/>
    <cellStyle name="Ergebnis 2 4 3 3 4 3" xfId="28642" xr:uid="{00000000-0005-0000-0000-000026540000}"/>
    <cellStyle name="Ergebnis 2 4 3 3 5" xfId="9092" xr:uid="{00000000-0005-0000-0000-000027540000}"/>
    <cellStyle name="Ergebnis 2 4 3 3 5 2" xfId="20820" xr:uid="{00000000-0005-0000-0000-000028540000}"/>
    <cellStyle name="Ergebnis 2 4 3 3 5 3" xfId="32547" xr:uid="{00000000-0005-0000-0000-000029540000}"/>
    <cellStyle name="Ergebnis 2 4 3 3 6" xfId="13010" xr:uid="{00000000-0005-0000-0000-00002A540000}"/>
    <cellStyle name="Ergebnis 2 4 3 3 7" xfId="24737" xr:uid="{00000000-0005-0000-0000-00002B540000}"/>
    <cellStyle name="Ergebnis 2 4 3 4" xfId="1722" xr:uid="{00000000-0005-0000-0000-00002C540000}"/>
    <cellStyle name="Ergebnis 2 4 3 4 2" xfId="5627" xr:uid="{00000000-0005-0000-0000-00002D540000}"/>
    <cellStyle name="Ergebnis 2 4 3 4 2 2" xfId="17355" xr:uid="{00000000-0005-0000-0000-00002E540000}"/>
    <cellStyle name="Ergebnis 2 4 3 4 2 3" xfId="29082" xr:uid="{00000000-0005-0000-0000-00002F540000}"/>
    <cellStyle name="Ergebnis 2 4 3 4 3" xfId="9532" xr:uid="{00000000-0005-0000-0000-000030540000}"/>
    <cellStyle name="Ergebnis 2 4 3 4 3 2" xfId="21260" xr:uid="{00000000-0005-0000-0000-000031540000}"/>
    <cellStyle name="Ergebnis 2 4 3 4 3 3" xfId="32987" xr:uid="{00000000-0005-0000-0000-000032540000}"/>
    <cellStyle name="Ergebnis 2 4 3 4 4" xfId="13450" xr:uid="{00000000-0005-0000-0000-000033540000}"/>
    <cellStyle name="Ergebnis 2 4 3 4 5" xfId="25177" xr:uid="{00000000-0005-0000-0000-000034540000}"/>
    <cellStyle name="Ergebnis 2 4 3 5" xfId="3020" xr:uid="{00000000-0005-0000-0000-000035540000}"/>
    <cellStyle name="Ergebnis 2 4 3 5 2" xfId="6925" xr:uid="{00000000-0005-0000-0000-000036540000}"/>
    <cellStyle name="Ergebnis 2 4 3 5 2 2" xfId="18653" xr:uid="{00000000-0005-0000-0000-000037540000}"/>
    <cellStyle name="Ergebnis 2 4 3 5 2 3" xfId="30380" xr:uid="{00000000-0005-0000-0000-000038540000}"/>
    <cellStyle name="Ergebnis 2 4 3 5 3" xfId="10830" xr:uid="{00000000-0005-0000-0000-000039540000}"/>
    <cellStyle name="Ergebnis 2 4 3 5 3 2" xfId="22558" xr:uid="{00000000-0005-0000-0000-00003A540000}"/>
    <cellStyle name="Ergebnis 2 4 3 5 3 3" xfId="34285" xr:uid="{00000000-0005-0000-0000-00003B540000}"/>
    <cellStyle name="Ergebnis 2 4 3 5 4" xfId="14748" xr:uid="{00000000-0005-0000-0000-00003C540000}"/>
    <cellStyle name="Ergebnis 2 4 3 5 5" xfId="26475" xr:uid="{00000000-0005-0000-0000-00003D540000}"/>
    <cellStyle name="Ergebnis 2 4 3 6" xfId="4329" xr:uid="{00000000-0005-0000-0000-00003E540000}"/>
    <cellStyle name="Ergebnis 2 4 3 6 2" xfId="16057" xr:uid="{00000000-0005-0000-0000-00003F540000}"/>
    <cellStyle name="Ergebnis 2 4 3 6 3" xfId="27784" xr:uid="{00000000-0005-0000-0000-000040540000}"/>
    <cellStyle name="Ergebnis 2 4 3 7" xfId="8234" xr:uid="{00000000-0005-0000-0000-000041540000}"/>
    <cellStyle name="Ergebnis 2 4 3 7 2" xfId="19962" xr:uid="{00000000-0005-0000-0000-000042540000}"/>
    <cellStyle name="Ergebnis 2 4 3 7 3" xfId="31689" xr:uid="{00000000-0005-0000-0000-000043540000}"/>
    <cellStyle name="Ergebnis 2 4 3 8" xfId="12152" xr:uid="{00000000-0005-0000-0000-000044540000}"/>
    <cellStyle name="Ergebnis 2 4 3 9" xfId="23879" xr:uid="{00000000-0005-0000-0000-000045540000}"/>
    <cellStyle name="Ergebnis 2 4 4" xfId="523" xr:uid="{00000000-0005-0000-0000-000046540000}"/>
    <cellStyle name="Ergebnis 2 4 4 2" xfId="952" xr:uid="{00000000-0005-0000-0000-000047540000}"/>
    <cellStyle name="Ergebnis 2 4 4 2 2" xfId="2250" xr:uid="{00000000-0005-0000-0000-000048540000}"/>
    <cellStyle name="Ergebnis 2 4 4 2 2 2" xfId="6155" xr:uid="{00000000-0005-0000-0000-000049540000}"/>
    <cellStyle name="Ergebnis 2 4 4 2 2 2 2" xfId="17883" xr:uid="{00000000-0005-0000-0000-00004A540000}"/>
    <cellStyle name="Ergebnis 2 4 4 2 2 2 3" xfId="29610" xr:uid="{00000000-0005-0000-0000-00004B540000}"/>
    <cellStyle name="Ergebnis 2 4 4 2 2 3" xfId="10060" xr:uid="{00000000-0005-0000-0000-00004C540000}"/>
    <cellStyle name="Ergebnis 2 4 4 2 2 3 2" xfId="21788" xr:uid="{00000000-0005-0000-0000-00004D540000}"/>
    <cellStyle name="Ergebnis 2 4 4 2 2 3 3" xfId="33515" xr:uid="{00000000-0005-0000-0000-00004E540000}"/>
    <cellStyle name="Ergebnis 2 4 4 2 2 4" xfId="13978" xr:uid="{00000000-0005-0000-0000-00004F540000}"/>
    <cellStyle name="Ergebnis 2 4 4 2 2 5" xfId="25705" xr:uid="{00000000-0005-0000-0000-000050540000}"/>
    <cellStyle name="Ergebnis 2 4 4 2 3" xfId="3548" xr:uid="{00000000-0005-0000-0000-000051540000}"/>
    <cellStyle name="Ergebnis 2 4 4 2 3 2" xfId="7453" xr:uid="{00000000-0005-0000-0000-000052540000}"/>
    <cellStyle name="Ergebnis 2 4 4 2 3 2 2" xfId="19181" xr:uid="{00000000-0005-0000-0000-000053540000}"/>
    <cellStyle name="Ergebnis 2 4 4 2 3 2 3" xfId="30908" xr:uid="{00000000-0005-0000-0000-000054540000}"/>
    <cellStyle name="Ergebnis 2 4 4 2 3 3" xfId="11358" xr:uid="{00000000-0005-0000-0000-000055540000}"/>
    <cellStyle name="Ergebnis 2 4 4 2 3 3 2" xfId="23086" xr:uid="{00000000-0005-0000-0000-000056540000}"/>
    <cellStyle name="Ergebnis 2 4 4 2 3 3 3" xfId="34813" xr:uid="{00000000-0005-0000-0000-000057540000}"/>
    <cellStyle name="Ergebnis 2 4 4 2 3 4" xfId="15276" xr:uid="{00000000-0005-0000-0000-000058540000}"/>
    <cellStyle name="Ergebnis 2 4 4 2 3 5" xfId="27003" xr:uid="{00000000-0005-0000-0000-000059540000}"/>
    <cellStyle name="Ergebnis 2 4 4 2 4" xfId="4857" xr:uid="{00000000-0005-0000-0000-00005A540000}"/>
    <cellStyle name="Ergebnis 2 4 4 2 4 2" xfId="16585" xr:uid="{00000000-0005-0000-0000-00005B540000}"/>
    <cellStyle name="Ergebnis 2 4 4 2 4 3" xfId="28312" xr:uid="{00000000-0005-0000-0000-00005C540000}"/>
    <cellStyle name="Ergebnis 2 4 4 2 5" xfId="8762" xr:uid="{00000000-0005-0000-0000-00005D540000}"/>
    <cellStyle name="Ergebnis 2 4 4 2 5 2" xfId="20490" xr:uid="{00000000-0005-0000-0000-00005E540000}"/>
    <cellStyle name="Ergebnis 2 4 4 2 5 3" xfId="32217" xr:uid="{00000000-0005-0000-0000-00005F540000}"/>
    <cellStyle name="Ergebnis 2 4 4 2 6" xfId="12680" xr:uid="{00000000-0005-0000-0000-000060540000}"/>
    <cellStyle name="Ergebnis 2 4 4 2 7" xfId="24407" xr:uid="{00000000-0005-0000-0000-000061540000}"/>
    <cellStyle name="Ergebnis 2 4 4 3" xfId="1381" xr:uid="{00000000-0005-0000-0000-000062540000}"/>
    <cellStyle name="Ergebnis 2 4 4 3 2" xfId="2679" xr:uid="{00000000-0005-0000-0000-000063540000}"/>
    <cellStyle name="Ergebnis 2 4 4 3 2 2" xfId="6584" xr:uid="{00000000-0005-0000-0000-000064540000}"/>
    <cellStyle name="Ergebnis 2 4 4 3 2 2 2" xfId="18312" xr:uid="{00000000-0005-0000-0000-000065540000}"/>
    <cellStyle name="Ergebnis 2 4 4 3 2 2 3" xfId="30039" xr:uid="{00000000-0005-0000-0000-000066540000}"/>
    <cellStyle name="Ergebnis 2 4 4 3 2 3" xfId="10489" xr:uid="{00000000-0005-0000-0000-000067540000}"/>
    <cellStyle name="Ergebnis 2 4 4 3 2 3 2" xfId="22217" xr:uid="{00000000-0005-0000-0000-000068540000}"/>
    <cellStyle name="Ergebnis 2 4 4 3 2 3 3" xfId="33944" xr:uid="{00000000-0005-0000-0000-000069540000}"/>
    <cellStyle name="Ergebnis 2 4 4 3 2 4" xfId="14407" xr:uid="{00000000-0005-0000-0000-00006A540000}"/>
    <cellStyle name="Ergebnis 2 4 4 3 2 5" xfId="26134" xr:uid="{00000000-0005-0000-0000-00006B540000}"/>
    <cellStyle name="Ergebnis 2 4 4 3 3" xfId="3977" xr:uid="{00000000-0005-0000-0000-00006C540000}"/>
    <cellStyle name="Ergebnis 2 4 4 3 3 2" xfId="7882" xr:uid="{00000000-0005-0000-0000-00006D540000}"/>
    <cellStyle name="Ergebnis 2 4 4 3 3 2 2" xfId="19610" xr:uid="{00000000-0005-0000-0000-00006E540000}"/>
    <cellStyle name="Ergebnis 2 4 4 3 3 2 3" xfId="31337" xr:uid="{00000000-0005-0000-0000-00006F540000}"/>
    <cellStyle name="Ergebnis 2 4 4 3 3 3" xfId="11787" xr:uid="{00000000-0005-0000-0000-000070540000}"/>
    <cellStyle name="Ergebnis 2 4 4 3 3 3 2" xfId="23515" xr:uid="{00000000-0005-0000-0000-000071540000}"/>
    <cellStyle name="Ergebnis 2 4 4 3 3 3 3" xfId="35242" xr:uid="{00000000-0005-0000-0000-000072540000}"/>
    <cellStyle name="Ergebnis 2 4 4 3 3 4" xfId="15705" xr:uid="{00000000-0005-0000-0000-000073540000}"/>
    <cellStyle name="Ergebnis 2 4 4 3 3 5" xfId="27432" xr:uid="{00000000-0005-0000-0000-000074540000}"/>
    <cellStyle name="Ergebnis 2 4 4 3 4" xfId="5286" xr:uid="{00000000-0005-0000-0000-000075540000}"/>
    <cellStyle name="Ergebnis 2 4 4 3 4 2" xfId="17014" xr:uid="{00000000-0005-0000-0000-000076540000}"/>
    <cellStyle name="Ergebnis 2 4 4 3 4 3" xfId="28741" xr:uid="{00000000-0005-0000-0000-000077540000}"/>
    <cellStyle name="Ergebnis 2 4 4 3 5" xfId="9191" xr:uid="{00000000-0005-0000-0000-000078540000}"/>
    <cellStyle name="Ergebnis 2 4 4 3 5 2" xfId="20919" xr:uid="{00000000-0005-0000-0000-000079540000}"/>
    <cellStyle name="Ergebnis 2 4 4 3 5 3" xfId="32646" xr:uid="{00000000-0005-0000-0000-00007A540000}"/>
    <cellStyle name="Ergebnis 2 4 4 3 6" xfId="13109" xr:uid="{00000000-0005-0000-0000-00007B540000}"/>
    <cellStyle name="Ergebnis 2 4 4 3 7" xfId="24836" xr:uid="{00000000-0005-0000-0000-00007C540000}"/>
    <cellStyle name="Ergebnis 2 4 4 4" xfId="1821" xr:uid="{00000000-0005-0000-0000-00007D540000}"/>
    <cellStyle name="Ergebnis 2 4 4 4 2" xfId="5726" xr:uid="{00000000-0005-0000-0000-00007E540000}"/>
    <cellStyle name="Ergebnis 2 4 4 4 2 2" xfId="17454" xr:uid="{00000000-0005-0000-0000-00007F540000}"/>
    <cellStyle name="Ergebnis 2 4 4 4 2 3" xfId="29181" xr:uid="{00000000-0005-0000-0000-000080540000}"/>
    <cellStyle name="Ergebnis 2 4 4 4 3" xfId="9631" xr:uid="{00000000-0005-0000-0000-000081540000}"/>
    <cellStyle name="Ergebnis 2 4 4 4 3 2" xfId="21359" xr:uid="{00000000-0005-0000-0000-000082540000}"/>
    <cellStyle name="Ergebnis 2 4 4 4 3 3" xfId="33086" xr:uid="{00000000-0005-0000-0000-000083540000}"/>
    <cellStyle name="Ergebnis 2 4 4 4 4" xfId="13549" xr:uid="{00000000-0005-0000-0000-000084540000}"/>
    <cellStyle name="Ergebnis 2 4 4 4 5" xfId="25276" xr:uid="{00000000-0005-0000-0000-000085540000}"/>
    <cellStyle name="Ergebnis 2 4 4 5" xfId="3119" xr:uid="{00000000-0005-0000-0000-000086540000}"/>
    <cellStyle name="Ergebnis 2 4 4 5 2" xfId="7024" xr:uid="{00000000-0005-0000-0000-000087540000}"/>
    <cellStyle name="Ergebnis 2 4 4 5 2 2" xfId="18752" xr:uid="{00000000-0005-0000-0000-000088540000}"/>
    <cellStyle name="Ergebnis 2 4 4 5 2 3" xfId="30479" xr:uid="{00000000-0005-0000-0000-000089540000}"/>
    <cellStyle name="Ergebnis 2 4 4 5 3" xfId="10929" xr:uid="{00000000-0005-0000-0000-00008A540000}"/>
    <cellStyle name="Ergebnis 2 4 4 5 3 2" xfId="22657" xr:uid="{00000000-0005-0000-0000-00008B540000}"/>
    <cellStyle name="Ergebnis 2 4 4 5 3 3" xfId="34384" xr:uid="{00000000-0005-0000-0000-00008C540000}"/>
    <cellStyle name="Ergebnis 2 4 4 5 4" xfId="14847" xr:uid="{00000000-0005-0000-0000-00008D540000}"/>
    <cellStyle name="Ergebnis 2 4 4 5 5" xfId="26574" xr:uid="{00000000-0005-0000-0000-00008E540000}"/>
    <cellStyle name="Ergebnis 2 4 4 6" xfId="4428" xr:uid="{00000000-0005-0000-0000-00008F540000}"/>
    <cellStyle name="Ergebnis 2 4 4 6 2" xfId="16156" xr:uid="{00000000-0005-0000-0000-000090540000}"/>
    <cellStyle name="Ergebnis 2 4 4 6 3" xfId="27883" xr:uid="{00000000-0005-0000-0000-000091540000}"/>
    <cellStyle name="Ergebnis 2 4 4 7" xfId="8333" xr:uid="{00000000-0005-0000-0000-000092540000}"/>
    <cellStyle name="Ergebnis 2 4 4 7 2" xfId="20061" xr:uid="{00000000-0005-0000-0000-000093540000}"/>
    <cellStyle name="Ergebnis 2 4 4 7 3" xfId="31788" xr:uid="{00000000-0005-0000-0000-000094540000}"/>
    <cellStyle name="Ergebnis 2 4 4 8" xfId="12251" xr:uid="{00000000-0005-0000-0000-000095540000}"/>
    <cellStyle name="Ergebnis 2 4 4 9" xfId="23978" xr:uid="{00000000-0005-0000-0000-000096540000}"/>
    <cellStyle name="Ergebnis 2 4 5" xfId="639" xr:uid="{00000000-0005-0000-0000-000097540000}"/>
    <cellStyle name="Ergebnis 2 4 5 2" xfId="1937" xr:uid="{00000000-0005-0000-0000-000098540000}"/>
    <cellStyle name="Ergebnis 2 4 5 2 2" xfId="5842" xr:uid="{00000000-0005-0000-0000-000099540000}"/>
    <cellStyle name="Ergebnis 2 4 5 2 2 2" xfId="17570" xr:uid="{00000000-0005-0000-0000-00009A540000}"/>
    <cellStyle name="Ergebnis 2 4 5 2 2 3" xfId="29297" xr:uid="{00000000-0005-0000-0000-00009B540000}"/>
    <cellStyle name="Ergebnis 2 4 5 2 3" xfId="9747" xr:uid="{00000000-0005-0000-0000-00009C540000}"/>
    <cellStyle name="Ergebnis 2 4 5 2 3 2" xfId="21475" xr:uid="{00000000-0005-0000-0000-00009D540000}"/>
    <cellStyle name="Ergebnis 2 4 5 2 3 3" xfId="33202" xr:uid="{00000000-0005-0000-0000-00009E540000}"/>
    <cellStyle name="Ergebnis 2 4 5 2 4" xfId="13665" xr:uid="{00000000-0005-0000-0000-00009F540000}"/>
    <cellStyle name="Ergebnis 2 4 5 2 5" xfId="25392" xr:uid="{00000000-0005-0000-0000-0000A0540000}"/>
    <cellStyle name="Ergebnis 2 4 5 3" xfId="3235" xr:uid="{00000000-0005-0000-0000-0000A1540000}"/>
    <cellStyle name="Ergebnis 2 4 5 3 2" xfId="7140" xr:uid="{00000000-0005-0000-0000-0000A2540000}"/>
    <cellStyle name="Ergebnis 2 4 5 3 2 2" xfId="18868" xr:uid="{00000000-0005-0000-0000-0000A3540000}"/>
    <cellStyle name="Ergebnis 2 4 5 3 2 3" xfId="30595" xr:uid="{00000000-0005-0000-0000-0000A4540000}"/>
    <cellStyle name="Ergebnis 2 4 5 3 3" xfId="11045" xr:uid="{00000000-0005-0000-0000-0000A5540000}"/>
    <cellStyle name="Ergebnis 2 4 5 3 3 2" xfId="22773" xr:uid="{00000000-0005-0000-0000-0000A6540000}"/>
    <cellStyle name="Ergebnis 2 4 5 3 3 3" xfId="34500" xr:uid="{00000000-0005-0000-0000-0000A7540000}"/>
    <cellStyle name="Ergebnis 2 4 5 3 4" xfId="14963" xr:uid="{00000000-0005-0000-0000-0000A8540000}"/>
    <cellStyle name="Ergebnis 2 4 5 3 5" xfId="26690" xr:uid="{00000000-0005-0000-0000-0000A9540000}"/>
    <cellStyle name="Ergebnis 2 4 5 4" xfId="4544" xr:uid="{00000000-0005-0000-0000-0000AA540000}"/>
    <cellStyle name="Ergebnis 2 4 5 4 2" xfId="16272" xr:uid="{00000000-0005-0000-0000-0000AB540000}"/>
    <cellStyle name="Ergebnis 2 4 5 4 3" xfId="27999" xr:uid="{00000000-0005-0000-0000-0000AC540000}"/>
    <cellStyle name="Ergebnis 2 4 5 5" xfId="8449" xr:uid="{00000000-0005-0000-0000-0000AD540000}"/>
    <cellStyle name="Ergebnis 2 4 5 5 2" xfId="20177" xr:uid="{00000000-0005-0000-0000-0000AE540000}"/>
    <cellStyle name="Ergebnis 2 4 5 5 3" xfId="31904" xr:uid="{00000000-0005-0000-0000-0000AF540000}"/>
    <cellStyle name="Ergebnis 2 4 5 6" xfId="12367" xr:uid="{00000000-0005-0000-0000-0000B0540000}"/>
    <cellStyle name="Ergebnis 2 4 5 7" xfId="24094" xr:uid="{00000000-0005-0000-0000-0000B1540000}"/>
    <cellStyle name="Ergebnis 2 4 6" xfId="1068" xr:uid="{00000000-0005-0000-0000-0000B2540000}"/>
    <cellStyle name="Ergebnis 2 4 6 2" xfId="2366" xr:uid="{00000000-0005-0000-0000-0000B3540000}"/>
    <cellStyle name="Ergebnis 2 4 6 2 2" xfId="6271" xr:uid="{00000000-0005-0000-0000-0000B4540000}"/>
    <cellStyle name="Ergebnis 2 4 6 2 2 2" xfId="17999" xr:uid="{00000000-0005-0000-0000-0000B5540000}"/>
    <cellStyle name="Ergebnis 2 4 6 2 2 3" xfId="29726" xr:uid="{00000000-0005-0000-0000-0000B6540000}"/>
    <cellStyle name="Ergebnis 2 4 6 2 3" xfId="10176" xr:uid="{00000000-0005-0000-0000-0000B7540000}"/>
    <cellStyle name="Ergebnis 2 4 6 2 3 2" xfId="21904" xr:uid="{00000000-0005-0000-0000-0000B8540000}"/>
    <cellStyle name="Ergebnis 2 4 6 2 3 3" xfId="33631" xr:uid="{00000000-0005-0000-0000-0000B9540000}"/>
    <cellStyle name="Ergebnis 2 4 6 2 4" xfId="14094" xr:uid="{00000000-0005-0000-0000-0000BA540000}"/>
    <cellStyle name="Ergebnis 2 4 6 2 5" xfId="25821" xr:uid="{00000000-0005-0000-0000-0000BB540000}"/>
    <cellStyle name="Ergebnis 2 4 6 3" xfId="3664" xr:uid="{00000000-0005-0000-0000-0000BC540000}"/>
    <cellStyle name="Ergebnis 2 4 6 3 2" xfId="7569" xr:uid="{00000000-0005-0000-0000-0000BD540000}"/>
    <cellStyle name="Ergebnis 2 4 6 3 2 2" xfId="19297" xr:uid="{00000000-0005-0000-0000-0000BE540000}"/>
    <cellStyle name="Ergebnis 2 4 6 3 2 3" xfId="31024" xr:uid="{00000000-0005-0000-0000-0000BF540000}"/>
    <cellStyle name="Ergebnis 2 4 6 3 3" xfId="11474" xr:uid="{00000000-0005-0000-0000-0000C0540000}"/>
    <cellStyle name="Ergebnis 2 4 6 3 3 2" xfId="23202" xr:uid="{00000000-0005-0000-0000-0000C1540000}"/>
    <cellStyle name="Ergebnis 2 4 6 3 3 3" xfId="34929" xr:uid="{00000000-0005-0000-0000-0000C2540000}"/>
    <cellStyle name="Ergebnis 2 4 6 3 4" xfId="15392" xr:uid="{00000000-0005-0000-0000-0000C3540000}"/>
    <cellStyle name="Ergebnis 2 4 6 3 5" xfId="27119" xr:uid="{00000000-0005-0000-0000-0000C4540000}"/>
    <cellStyle name="Ergebnis 2 4 6 4" xfId="4973" xr:uid="{00000000-0005-0000-0000-0000C5540000}"/>
    <cellStyle name="Ergebnis 2 4 6 4 2" xfId="16701" xr:uid="{00000000-0005-0000-0000-0000C6540000}"/>
    <cellStyle name="Ergebnis 2 4 6 4 3" xfId="28428" xr:uid="{00000000-0005-0000-0000-0000C7540000}"/>
    <cellStyle name="Ergebnis 2 4 6 5" xfId="8878" xr:uid="{00000000-0005-0000-0000-0000C8540000}"/>
    <cellStyle name="Ergebnis 2 4 6 5 2" xfId="20606" xr:uid="{00000000-0005-0000-0000-0000C9540000}"/>
    <cellStyle name="Ergebnis 2 4 6 5 3" xfId="32333" xr:uid="{00000000-0005-0000-0000-0000CA540000}"/>
    <cellStyle name="Ergebnis 2 4 6 6" xfId="12796" xr:uid="{00000000-0005-0000-0000-0000CB540000}"/>
    <cellStyle name="Ergebnis 2 4 6 7" xfId="24523" xr:uid="{00000000-0005-0000-0000-0000CC540000}"/>
    <cellStyle name="Ergebnis 2 4 7" xfId="1508" xr:uid="{00000000-0005-0000-0000-0000CD540000}"/>
    <cellStyle name="Ergebnis 2 4 7 2" xfId="5413" xr:uid="{00000000-0005-0000-0000-0000CE540000}"/>
    <cellStyle name="Ergebnis 2 4 7 2 2" xfId="17141" xr:uid="{00000000-0005-0000-0000-0000CF540000}"/>
    <cellStyle name="Ergebnis 2 4 7 2 3" xfId="28868" xr:uid="{00000000-0005-0000-0000-0000D0540000}"/>
    <cellStyle name="Ergebnis 2 4 7 3" xfId="9318" xr:uid="{00000000-0005-0000-0000-0000D1540000}"/>
    <cellStyle name="Ergebnis 2 4 7 3 2" xfId="21046" xr:uid="{00000000-0005-0000-0000-0000D2540000}"/>
    <cellStyle name="Ergebnis 2 4 7 3 3" xfId="32773" xr:uid="{00000000-0005-0000-0000-0000D3540000}"/>
    <cellStyle name="Ergebnis 2 4 7 4" xfId="13236" xr:uid="{00000000-0005-0000-0000-0000D4540000}"/>
    <cellStyle name="Ergebnis 2 4 7 5" xfId="24963" xr:uid="{00000000-0005-0000-0000-0000D5540000}"/>
    <cellStyle name="Ergebnis 2 4 8" xfId="2806" xr:uid="{00000000-0005-0000-0000-0000D6540000}"/>
    <cellStyle name="Ergebnis 2 4 8 2" xfId="6711" xr:uid="{00000000-0005-0000-0000-0000D7540000}"/>
    <cellStyle name="Ergebnis 2 4 8 2 2" xfId="18439" xr:uid="{00000000-0005-0000-0000-0000D8540000}"/>
    <cellStyle name="Ergebnis 2 4 8 2 3" xfId="30166" xr:uid="{00000000-0005-0000-0000-0000D9540000}"/>
    <cellStyle name="Ergebnis 2 4 8 3" xfId="10616" xr:uid="{00000000-0005-0000-0000-0000DA540000}"/>
    <cellStyle name="Ergebnis 2 4 8 3 2" xfId="22344" xr:uid="{00000000-0005-0000-0000-0000DB540000}"/>
    <cellStyle name="Ergebnis 2 4 8 3 3" xfId="34071" xr:uid="{00000000-0005-0000-0000-0000DC540000}"/>
    <cellStyle name="Ergebnis 2 4 8 4" xfId="14534" xr:uid="{00000000-0005-0000-0000-0000DD540000}"/>
    <cellStyle name="Ergebnis 2 4 8 5" xfId="26261" xr:uid="{00000000-0005-0000-0000-0000DE540000}"/>
    <cellStyle name="Ergebnis 2 4 9" xfId="4115" xr:uid="{00000000-0005-0000-0000-0000DF540000}"/>
    <cellStyle name="Ergebnis 2 4 9 2" xfId="15843" xr:uid="{00000000-0005-0000-0000-0000E0540000}"/>
    <cellStyle name="Ergebnis 2 4 9 3" xfId="27570" xr:uid="{00000000-0005-0000-0000-0000E1540000}"/>
    <cellStyle name="Ergebnis 2 5" xfId="183" xr:uid="{00000000-0005-0000-0000-0000E2540000}"/>
    <cellStyle name="Ergebnis 2 5 10" xfId="7993" xr:uid="{00000000-0005-0000-0000-0000E3540000}"/>
    <cellStyle name="Ergebnis 2 5 10 2" xfId="19721" xr:uid="{00000000-0005-0000-0000-0000E4540000}"/>
    <cellStyle name="Ergebnis 2 5 10 3" xfId="31448" xr:uid="{00000000-0005-0000-0000-0000E5540000}"/>
    <cellStyle name="Ergebnis 2 5 11" xfId="11911" xr:uid="{00000000-0005-0000-0000-0000E6540000}"/>
    <cellStyle name="Ergebnis 2 5 12" xfId="23638" xr:uid="{00000000-0005-0000-0000-0000E7540000}"/>
    <cellStyle name="Ergebnis 2 5 2" xfId="328" xr:uid="{00000000-0005-0000-0000-0000E8540000}"/>
    <cellStyle name="Ergebnis 2 5 2 2" xfId="757" xr:uid="{00000000-0005-0000-0000-0000E9540000}"/>
    <cellStyle name="Ergebnis 2 5 2 2 2" xfId="2055" xr:uid="{00000000-0005-0000-0000-0000EA540000}"/>
    <cellStyle name="Ergebnis 2 5 2 2 2 2" xfId="5960" xr:uid="{00000000-0005-0000-0000-0000EB540000}"/>
    <cellStyle name="Ergebnis 2 5 2 2 2 2 2" xfId="17688" xr:uid="{00000000-0005-0000-0000-0000EC540000}"/>
    <cellStyle name="Ergebnis 2 5 2 2 2 2 3" xfId="29415" xr:uid="{00000000-0005-0000-0000-0000ED540000}"/>
    <cellStyle name="Ergebnis 2 5 2 2 2 3" xfId="9865" xr:uid="{00000000-0005-0000-0000-0000EE540000}"/>
    <cellStyle name="Ergebnis 2 5 2 2 2 3 2" xfId="21593" xr:uid="{00000000-0005-0000-0000-0000EF540000}"/>
    <cellStyle name="Ergebnis 2 5 2 2 2 3 3" xfId="33320" xr:uid="{00000000-0005-0000-0000-0000F0540000}"/>
    <cellStyle name="Ergebnis 2 5 2 2 2 4" xfId="13783" xr:uid="{00000000-0005-0000-0000-0000F1540000}"/>
    <cellStyle name="Ergebnis 2 5 2 2 2 5" xfId="25510" xr:uid="{00000000-0005-0000-0000-0000F2540000}"/>
    <cellStyle name="Ergebnis 2 5 2 2 3" xfId="3353" xr:uid="{00000000-0005-0000-0000-0000F3540000}"/>
    <cellStyle name="Ergebnis 2 5 2 2 3 2" xfId="7258" xr:uid="{00000000-0005-0000-0000-0000F4540000}"/>
    <cellStyle name="Ergebnis 2 5 2 2 3 2 2" xfId="18986" xr:uid="{00000000-0005-0000-0000-0000F5540000}"/>
    <cellStyle name="Ergebnis 2 5 2 2 3 2 3" xfId="30713" xr:uid="{00000000-0005-0000-0000-0000F6540000}"/>
    <cellStyle name="Ergebnis 2 5 2 2 3 3" xfId="11163" xr:uid="{00000000-0005-0000-0000-0000F7540000}"/>
    <cellStyle name="Ergebnis 2 5 2 2 3 3 2" xfId="22891" xr:uid="{00000000-0005-0000-0000-0000F8540000}"/>
    <cellStyle name="Ergebnis 2 5 2 2 3 3 3" xfId="34618" xr:uid="{00000000-0005-0000-0000-0000F9540000}"/>
    <cellStyle name="Ergebnis 2 5 2 2 3 4" xfId="15081" xr:uid="{00000000-0005-0000-0000-0000FA540000}"/>
    <cellStyle name="Ergebnis 2 5 2 2 3 5" xfId="26808" xr:uid="{00000000-0005-0000-0000-0000FB540000}"/>
    <cellStyle name="Ergebnis 2 5 2 2 4" xfId="4662" xr:uid="{00000000-0005-0000-0000-0000FC540000}"/>
    <cellStyle name="Ergebnis 2 5 2 2 4 2" xfId="16390" xr:uid="{00000000-0005-0000-0000-0000FD540000}"/>
    <cellStyle name="Ergebnis 2 5 2 2 4 3" xfId="28117" xr:uid="{00000000-0005-0000-0000-0000FE540000}"/>
    <cellStyle name="Ergebnis 2 5 2 2 5" xfId="8567" xr:uid="{00000000-0005-0000-0000-0000FF540000}"/>
    <cellStyle name="Ergebnis 2 5 2 2 5 2" xfId="20295" xr:uid="{00000000-0005-0000-0000-000000550000}"/>
    <cellStyle name="Ergebnis 2 5 2 2 5 3" xfId="32022" xr:uid="{00000000-0005-0000-0000-000001550000}"/>
    <cellStyle name="Ergebnis 2 5 2 2 6" xfId="12485" xr:uid="{00000000-0005-0000-0000-000002550000}"/>
    <cellStyle name="Ergebnis 2 5 2 2 7" xfId="24212" xr:uid="{00000000-0005-0000-0000-000003550000}"/>
    <cellStyle name="Ergebnis 2 5 2 3" xfId="1186" xr:uid="{00000000-0005-0000-0000-000004550000}"/>
    <cellStyle name="Ergebnis 2 5 2 3 2" xfId="2484" xr:uid="{00000000-0005-0000-0000-000005550000}"/>
    <cellStyle name="Ergebnis 2 5 2 3 2 2" xfId="6389" xr:uid="{00000000-0005-0000-0000-000006550000}"/>
    <cellStyle name="Ergebnis 2 5 2 3 2 2 2" xfId="18117" xr:uid="{00000000-0005-0000-0000-000007550000}"/>
    <cellStyle name="Ergebnis 2 5 2 3 2 2 3" xfId="29844" xr:uid="{00000000-0005-0000-0000-000008550000}"/>
    <cellStyle name="Ergebnis 2 5 2 3 2 3" xfId="10294" xr:uid="{00000000-0005-0000-0000-000009550000}"/>
    <cellStyle name="Ergebnis 2 5 2 3 2 3 2" xfId="22022" xr:uid="{00000000-0005-0000-0000-00000A550000}"/>
    <cellStyle name="Ergebnis 2 5 2 3 2 3 3" xfId="33749" xr:uid="{00000000-0005-0000-0000-00000B550000}"/>
    <cellStyle name="Ergebnis 2 5 2 3 2 4" xfId="14212" xr:uid="{00000000-0005-0000-0000-00000C550000}"/>
    <cellStyle name="Ergebnis 2 5 2 3 2 5" xfId="25939" xr:uid="{00000000-0005-0000-0000-00000D550000}"/>
    <cellStyle name="Ergebnis 2 5 2 3 3" xfId="3782" xr:uid="{00000000-0005-0000-0000-00000E550000}"/>
    <cellStyle name="Ergebnis 2 5 2 3 3 2" xfId="7687" xr:uid="{00000000-0005-0000-0000-00000F550000}"/>
    <cellStyle name="Ergebnis 2 5 2 3 3 2 2" xfId="19415" xr:uid="{00000000-0005-0000-0000-000010550000}"/>
    <cellStyle name="Ergebnis 2 5 2 3 3 2 3" xfId="31142" xr:uid="{00000000-0005-0000-0000-000011550000}"/>
    <cellStyle name="Ergebnis 2 5 2 3 3 3" xfId="11592" xr:uid="{00000000-0005-0000-0000-000012550000}"/>
    <cellStyle name="Ergebnis 2 5 2 3 3 3 2" xfId="23320" xr:uid="{00000000-0005-0000-0000-000013550000}"/>
    <cellStyle name="Ergebnis 2 5 2 3 3 3 3" xfId="35047" xr:uid="{00000000-0005-0000-0000-000014550000}"/>
    <cellStyle name="Ergebnis 2 5 2 3 3 4" xfId="15510" xr:uid="{00000000-0005-0000-0000-000015550000}"/>
    <cellStyle name="Ergebnis 2 5 2 3 3 5" xfId="27237" xr:uid="{00000000-0005-0000-0000-000016550000}"/>
    <cellStyle name="Ergebnis 2 5 2 3 4" xfId="5091" xr:uid="{00000000-0005-0000-0000-000017550000}"/>
    <cellStyle name="Ergebnis 2 5 2 3 4 2" xfId="16819" xr:uid="{00000000-0005-0000-0000-000018550000}"/>
    <cellStyle name="Ergebnis 2 5 2 3 4 3" xfId="28546" xr:uid="{00000000-0005-0000-0000-000019550000}"/>
    <cellStyle name="Ergebnis 2 5 2 3 5" xfId="8996" xr:uid="{00000000-0005-0000-0000-00001A550000}"/>
    <cellStyle name="Ergebnis 2 5 2 3 5 2" xfId="20724" xr:uid="{00000000-0005-0000-0000-00001B550000}"/>
    <cellStyle name="Ergebnis 2 5 2 3 5 3" xfId="32451" xr:uid="{00000000-0005-0000-0000-00001C550000}"/>
    <cellStyle name="Ergebnis 2 5 2 3 6" xfId="12914" xr:uid="{00000000-0005-0000-0000-00001D550000}"/>
    <cellStyle name="Ergebnis 2 5 2 3 7" xfId="24641" xr:uid="{00000000-0005-0000-0000-00001E550000}"/>
    <cellStyle name="Ergebnis 2 5 2 4" xfId="1626" xr:uid="{00000000-0005-0000-0000-00001F550000}"/>
    <cellStyle name="Ergebnis 2 5 2 4 2" xfId="5531" xr:uid="{00000000-0005-0000-0000-000020550000}"/>
    <cellStyle name="Ergebnis 2 5 2 4 2 2" xfId="17259" xr:uid="{00000000-0005-0000-0000-000021550000}"/>
    <cellStyle name="Ergebnis 2 5 2 4 2 3" xfId="28986" xr:uid="{00000000-0005-0000-0000-000022550000}"/>
    <cellStyle name="Ergebnis 2 5 2 4 3" xfId="9436" xr:uid="{00000000-0005-0000-0000-000023550000}"/>
    <cellStyle name="Ergebnis 2 5 2 4 3 2" xfId="21164" xr:uid="{00000000-0005-0000-0000-000024550000}"/>
    <cellStyle name="Ergebnis 2 5 2 4 3 3" xfId="32891" xr:uid="{00000000-0005-0000-0000-000025550000}"/>
    <cellStyle name="Ergebnis 2 5 2 4 4" xfId="13354" xr:uid="{00000000-0005-0000-0000-000026550000}"/>
    <cellStyle name="Ergebnis 2 5 2 4 5" xfId="25081" xr:uid="{00000000-0005-0000-0000-000027550000}"/>
    <cellStyle name="Ergebnis 2 5 2 5" xfId="2924" xr:uid="{00000000-0005-0000-0000-000028550000}"/>
    <cellStyle name="Ergebnis 2 5 2 5 2" xfId="6829" xr:uid="{00000000-0005-0000-0000-000029550000}"/>
    <cellStyle name="Ergebnis 2 5 2 5 2 2" xfId="18557" xr:uid="{00000000-0005-0000-0000-00002A550000}"/>
    <cellStyle name="Ergebnis 2 5 2 5 2 3" xfId="30284" xr:uid="{00000000-0005-0000-0000-00002B550000}"/>
    <cellStyle name="Ergebnis 2 5 2 5 3" xfId="10734" xr:uid="{00000000-0005-0000-0000-00002C550000}"/>
    <cellStyle name="Ergebnis 2 5 2 5 3 2" xfId="22462" xr:uid="{00000000-0005-0000-0000-00002D550000}"/>
    <cellStyle name="Ergebnis 2 5 2 5 3 3" xfId="34189" xr:uid="{00000000-0005-0000-0000-00002E550000}"/>
    <cellStyle name="Ergebnis 2 5 2 5 4" xfId="14652" xr:uid="{00000000-0005-0000-0000-00002F550000}"/>
    <cellStyle name="Ergebnis 2 5 2 5 5" xfId="26379" xr:uid="{00000000-0005-0000-0000-000030550000}"/>
    <cellStyle name="Ergebnis 2 5 2 6" xfId="4233" xr:uid="{00000000-0005-0000-0000-000031550000}"/>
    <cellStyle name="Ergebnis 2 5 2 6 2" xfId="15961" xr:uid="{00000000-0005-0000-0000-000032550000}"/>
    <cellStyle name="Ergebnis 2 5 2 6 3" xfId="27688" xr:uid="{00000000-0005-0000-0000-000033550000}"/>
    <cellStyle name="Ergebnis 2 5 2 7" xfId="8138" xr:uid="{00000000-0005-0000-0000-000034550000}"/>
    <cellStyle name="Ergebnis 2 5 2 7 2" xfId="19866" xr:uid="{00000000-0005-0000-0000-000035550000}"/>
    <cellStyle name="Ergebnis 2 5 2 7 3" xfId="31593" xr:uid="{00000000-0005-0000-0000-000036550000}"/>
    <cellStyle name="Ergebnis 2 5 2 8" xfId="12056" xr:uid="{00000000-0005-0000-0000-000037550000}"/>
    <cellStyle name="Ergebnis 2 5 2 9" xfId="23783" xr:uid="{00000000-0005-0000-0000-000038550000}"/>
    <cellStyle name="Ergebnis 2 5 3" xfId="427" xr:uid="{00000000-0005-0000-0000-000039550000}"/>
    <cellStyle name="Ergebnis 2 5 3 2" xfId="856" xr:uid="{00000000-0005-0000-0000-00003A550000}"/>
    <cellStyle name="Ergebnis 2 5 3 2 2" xfId="2154" xr:uid="{00000000-0005-0000-0000-00003B550000}"/>
    <cellStyle name="Ergebnis 2 5 3 2 2 2" xfId="6059" xr:uid="{00000000-0005-0000-0000-00003C550000}"/>
    <cellStyle name="Ergebnis 2 5 3 2 2 2 2" xfId="17787" xr:uid="{00000000-0005-0000-0000-00003D550000}"/>
    <cellStyle name="Ergebnis 2 5 3 2 2 2 3" xfId="29514" xr:uid="{00000000-0005-0000-0000-00003E550000}"/>
    <cellStyle name="Ergebnis 2 5 3 2 2 3" xfId="9964" xr:uid="{00000000-0005-0000-0000-00003F550000}"/>
    <cellStyle name="Ergebnis 2 5 3 2 2 3 2" xfId="21692" xr:uid="{00000000-0005-0000-0000-000040550000}"/>
    <cellStyle name="Ergebnis 2 5 3 2 2 3 3" xfId="33419" xr:uid="{00000000-0005-0000-0000-000041550000}"/>
    <cellStyle name="Ergebnis 2 5 3 2 2 4" xfId="13882" xr:uid="{00000000-0005-0000-0000-000042550000}"/>
    <cellStyle name="Ergebnis 2 5 3 2 2 5" xfId="25609" xr:uid="{00000000-0005-0000-0000-000043550000}"/>
    <cellStyle name="Ergebnis 2 5 3 2 3" xfId="3452" xr:uid="{00000000-0005-0000-0000-000044550000}"/>
    <cellStyle name="Ergebnis 2 5 3 2 3 2" xfId="7357" xr:uid="{00000000-0005-0000-0000-000045550000}"/>
    <cellStyle name="Ergebnis 2 5 3 2 3 2 2" xfId="19085" xr:uid="{00000000-0005-0000-0000-000046550000}"/>
    <cellStyle name="Ergebnis 2 5 3 2 3 2 3" xfId="30812" xr:uid="{00000000-0005-0000-0000-000047550000}"/>
    <cellStyle name="Ergebnis 2 5 3 2 3 3" xfId="11262" xr:uid="{00000000-0005-0000-0000-000048550000}"/>
    <cellStyle name="Ergebnis 2 5 3 2 3 3 2" xfId="22990" xr:uid="{00000000-0005-0000-0000-000049550000}"/>
    <cellStyle name="Ergebnis 2 5 3 2 3 3 3" xfId="34717" xr:uid="{00000000-0005-0000-0000-00004A550000}"/>
    <cellStyle name="Ergebnis 2 5 3 2 3 4" xfId="15180" xr:uid="{00000000-0005-0000-0000-00004B550000}"/>
    <cellStyle name="Ergebnis 2 5 3 2 3 5" xfId="26907" xr:uid="{00000000-0005-0000-0000-00004C550000}"/>
    <cellStyle name="Ergebnis 2 5 3 2 4" xfId="4761" xr:uid="{00000000-0005-0000-0000-00004D550000}"/>
    <cellStyle name="Ergebnis 2 5 3 2 4 2" xfId="16489" xr:uid="{00000000-0005-0000-0000-00004E550000}"/>
    <cellStyle name="Ergebnis 2 5 3 2 4 3" xfId="28216" xr:uid="{00000000-0005-0000-0000-00004F550000}"/>
    <cellStyle name="Ergebnis 2 5 3 2 5" xfId="8666" xr:uid="{00000000-0005-0000-0000-000050550000}"/>
    <cellStyle name="Ergebnis 2 5 3 2 5 2" xfId="20394" xr:uid="{00000000-0005-0000-0000-000051550000}"/>
    <cellStyle name="Ergebnis 2 5 3 2 5 3" xfId="32121" xr:uid="{00000000-0005-0000-0000-000052550000}"/>
    <cellStyle name="Ergebnis 2 5 3 2 6" xfId="12584" xr:uid="{00000000-0005-0000-0000-000053550000}"/>
    <cellStyle name="Ergebnis 2 5 3 2 7" xfId="24311" xr:uid="{00000000-0005-0000-0000-000054550000}"/>
    <cellStyle name="Ergebnis 2 5 3 3" xfId="1285" xr:uid="{00000000-0005-0000-0000-000055550000}"/>
    <cellStyle name="Ergebnis 2 5 3 3 2" xfId="2583" xr:uid="{00000000-0005-0000-0000-000056550000}"/>
    <cellStyle name="Ergebnis 2 5 3 3 2 2" xfId="6488" xr:uid="{00000000-0005-0000-0000-000057550000}"/>
    <cellStyle name="Ergebnis 2 5 3 3 2 2 2" xfId="18216" xr:uid="{00000000-0005-0000-0000-000058550000}"/>
    <cellStyle name="Ergebnis 2 5 3 3 2 2 3" xfId="29943" xr:uid="{00000000-0005-0000-0000-000059550000}"/>
    <cellStyle name="Ergebnis 2 5 3 3 2 3" xfId="10393" xr:uid="{00000000-0005-0000-0000-00005A550000}"/>
    <cellStyle name="Ergebnis 2 5 3 3 2 3 2" xfId="22121" xr:uid="{00000000-0005-0000-0000-00005B550000}"/>
    <cellStyle name="Ergebnis 2 5 3 3 2 3 3" xfId="33848" xr:uid="{00000000-0005-0000-0000-00005C550000}"/>
    <cellStyle name="Ergebnis 2 5 3 3 2 4" xfId="14311" xr:uid="{00000000-0005-0000-0000-00005D550000}"/>
    <cellStyle name="Ergebnis 2 5 3 3 2 5" xfId="26038" xr:uid="{00000000-0005-0000-0000-00005E550000}"/>
    <cellStyle name="Ergebnis 2 5 3 3 3" xfId="3881" xr:uid="{00000000-0005-0000-0000-00005F550000}"/>
    <cellStyle name="Ergebnis 2 5 3 3 3 2" xfId="7786" xr:uid="{00000000-0005-0000-0000-000060550000}"/>
    <cellStyle name="Ergebnis 2 5 3 3 3 2 2" xfId="19514" xr:uid="{00000000-0005-0000-0000-000061550000}"/>
    <cellStyle name="Ergebnis 2 5 3 3 3 2 3" xfId="31241" xr:uid="{00000000-0005-0000-0000-000062550000}"/>
    <cellStyle name="Ergebnis 2 5 3 3 3 3" xfId="11691" xr:uid="{00000000-0005-0000-0000-000063550000}"/>
    <cellStyle name="Ergebnis 2 5 3 3 3 3 2" xfId="23419" xr:uid="{00000000-0005-0000-0000-000064550000}"/>
    <cellStyle name="Ergebnis 2 5 3 3 3 3 3" xfId="35146" xr:uid="{00000000-0005-0000-0000-000065550000}"/>
    <cellStyle name="Ergebnis 2 5 3 3 3 4" xfId="15609" xr:uid="{00000000-0005-0000-0000-000066550000}"/>
    <cellStyle name="Ergebnis 2 5 3 3 3 5" xfId="27336" xr:uid="{00000000-0005-0000-0000-000067550000}"/>
    <cellStyle name="Ergebnis 2 5 3 3 4" xfId="5190" xr:uid="{00000000-0005-0000-0000-000068550000}"/>
    <cellStyle name="Ergebnis 2 5 3 3 4 2" xfId="16918" xr:uid="{00000000-0005-0000-0000-000069550000}"/>
    <cellStyle name="Ergebnis 2 5 3 3 4 3" xfId="28645" xr:uid="{00000000-0005-0000-0000-00006A550000}"/>
    <cellStyle name="Ergebnis 2 5 3 3 5" xfId="9095" xr:uid="{00000000-0005-0000-0000-00006B550000}"/>
    <cellStyle name="Ergebnis 2 5 3 3 5 2" xfId="20823" xr:uid="{00000000-0005-0000-0000-00006C550000}"/>
    <cellStyle name="Ergebnis 2 5 3 3 5 3" xfId="32550" xr:uid="{00000000-0005-0000-0000-00006D550000}"/>
    <cellStyle name="Ergebnis 2 5 3 3 6" xfId="13013" xr:uid="{00000000-0005-0000-0000-00006E550000}"/>
    <cellStyle name="Ergebnis 2 5 3 3 7" xfId="24740" xr:uid="{00000000-0005-0000-0000-00006F550000}"/>
    <cellStyle name="Ergebnis 2 5 3 4" xfId="1725" xr:uid="{00000000-0005-0000-0000-000070550000}"/>
    <cellStyle name="Ergebnis 2 5 3 4 2" xfId="5630" xr:uid="{00000000-0005-0000-0000-000071550000}"/>
    <cellStyle name="Ergebnis 2 5 3 4 2 2" xfId="17358" xr:uid="{00000000-0005-0000-0000-000072550000}"/>
    <cellStyle name="Ergebnis 2 5 3 4 2 3" xfId="29085" xr:uid="{00000000-0005-0000-0000-000073550000}"/>
    <cellStyle name="Ergebnis 2 5 3 4 3" xfId="9535" xr:uid="{00000000-0005-0000-0000-000074550000}"/>
    <cellStyle name="Ergebnis 2 5 3 4 3 2" xfId="21263" xr:uid="{00000000-0005-0000-0000-000075550000}"/>
    <cellStyle name="Ergebnis 2 5 3 4 3 3" xfId="32990" xr:uid="{00000000-0005-0000-0000-000076550000}"/>
    <cellStyle name="Ergebnis 2 5 3 4 4" xfId="13453" xr:uid="{00000000-0005-0000-0000-000077550000}"/>
    <cellStyle name="Ergebnis 2 5 3 4 5" xfId="25180" xr:uid="{00000000-0005-0000-0000-000078550000}"/>
    <cellStyle name="Ergebnis 2 5 3 5" xfId="3023" xr:uid="{00000000-0005-0000-0000-000079550000}"/>
    <cellStyle name="Ergebnis 2 5 3 5 2" xfId="6928" xr:uid="{00000000-0005-0000-0000-00007A550000}"/>
    <cellStyle name="Ergebnis 2 5 3 5 2 2" xfId="18656" xr:uid="{00000000-0005-0000-0000-00007B550000}"/>
    <cellStyle name="Ergebnis 2 5 3 5 2 3" xfId="30383" xr:uid="{00000000-0005-0000-0000-00007C550000}"/>
    <cellStyle name="Ergebnis 2 5 3 5 3" xfId="10833" xr:uid="{00000000-0005-0000-0000-00007D550000}"/>
    <cellStyle name="Ergebnis 2 5 3 5 3 2" xfId="22561" xr:uid="{00000000-0005-0000-0000-00007E550000}"/>
    <cellStyle name="Ergebnis 2 5 3 5 3 3" xfId="34288" xr:uid="{00000000-0005-0000-0000-00007F550000}"/>
    <cellStyle name="Ergebnis 2 5 3 5 4" xfId="14751" xr:uid="{00000000-0005-0000-0000-000080550000}"/>
    <cellStyle name="Ergebnis 2 5 3 5 5" xfId="26478" xr:uid="{00000000-0005-0000-0000-000081550000}"/>
    <cellStyle name="Ergebnis 2 5 3 6" xfId="4332" xr:uid="{00000000-0005-0000-0000-000082550000}"/>
    <cellStyle name="Ergebnis 2 5 3 6 2" xfId="16060" xr:uid="{00000000-0005-0000-0000-000083550000}"/>
    <cellStyle name="Ergebnis 2 5 3 6 3" xfId="27787" xr:uid="{00000000-0005-0000-0000-000084550000}"/>
    <cellStyle name="Ergebnis 2 5 3 7" xfId="8237" xr:uid="{00000000-0005-0000-0000-000085550000}"/>
    <cellStyle name="Ergebnis 2 5 3 7 2" xfId="19965" xr:uid="{00000000-0005-0000-0000-000086550000}"/>
    <cellStyle name="Ergebnis 2 5 3 7 3" xfId="31692" xr:uid="{00000000-0005-0000-0000-000087550000}"/>
    <cellStyle name="Ergebnis 2 5 3 8" xfId="12155" xr:uid="{00000000-0005-0000-0000-000088550000}"/>
    <cellStyle name="Ergebnis 2 5 3 9" xfId="23882" xr:uid="{00000000-0005-0000-0000-000089550000}"/>
    <cellStyle name="Ergebnis 2 5 4" xfId="526" xr:uid="{00000000-0005-0000-0000-00008A550000}"/>
    <cellStyle name="Ergebnis 2 5 4 2" xfId="955" xr:uid="{00000000-0005-0000-0000-00008B550000}"/>
    <cellStyle name="Ergebnis 2 5 4 2 2" xfId="2253" xr:uid="{00000000-0005-0000-0000-00008C550000}"/>
    <cellStyle name="Ergebnis 2 5 4 2 2 2" xfId="6158" xr:uid="{00000000-0005-0000-0000-00008D550000}"/>
    <cellStyle name="Ergebnis 2 5 4 2 2 2 2" xfId="17886" xr:uid="{00000000-0005-0000-0000-00008E550000}"/>
    <cellStyle name="Ergebnis 2 5 4 2 2 2 3" xfId="29613" xr:uid="{00000000-0005-0000-0000-00008F550000}"/>
    <cellStyle name="Ergebnis 2 5 4 2 2 3" xfId="10063" xr:uid="{00000000-0005-0000-0000-000090550000}"/>
    <cellStyle name="Ergebnis 2 5 4 2 2 3 2" xfId="21791" xr:uid="{00000000-0005-0000-0000-000091550000}"/>
    <cellStyle name="Ergebnis 2 5 4 2 2 3 3" xfId="33518" xr:uid="{00000000-0005-0000-0000-000092550000}"/>
    <cellStyle name="Ergebnis 2 5 4 2 2 4" xfId="13981" xr:uid="{00000000-0005-0000-0000-000093550000}"/>
    <cellStyle name="Ergebnis 2 5 4 2 2 5" xfId="25708" xr:uid="{00000000-0005-0000-0000-000094550000}"/>
    <cellStyle name="Ergebnis 2 5 4 2 3" xfId="3551" xr:uid="{00000000-0005-0000-0000-000095550000}"/>
    <cellStyle name="Ergebnis 2 5 4 2 3 2" xfId="7456" xr:uid="{00000000-0005-0000-0000-000096550000}"/>
    <cellStyle name="Ergebnis 2 5 4 2 3 2 2" xfId="19184" xr:uid="{00000000-0005-0000-0000-000097550000}"/>
    <cellStyle name="Ergebnis 2 5 4 2 3 2 3" xfId="30911" xr:uid="{00000000-0005-0000-0000-000098550000}"/>
    <cellStyle name="Ergebnis 2 5 4 2 3 3" xfId="11361" xr:uid="{00000000-0005-0000-0000-000099550000}"/>
    <cellStyle name="Ergebnis 2 5 4 2 3 3 2" xfId="23089" xr:uid="{00000000-0005-0000-0000-00009A550000}"/>
    <cellStyle name="Ergebnis 2 5 4 2 3 3 3" xfId="34816" xr:uid="{00000000-0005-0000-0000-00009B550000}"/>
    <cellStyle name="Ergebnis 2 5 4 2 3 4" xfId="15279" xr:uid="{00000000-0005-0000-0000-00009C550000}"/>
    <cellStyle name="Ergebnis 2 5 4 2 3 5" xfId="27006" xr:uid="{00000000-0005-0000-0000-00009D550000}"/>
    <cellStyle name="Ergebnis 2 5 4 2 4" xfId="4860" xr:uid="{00000000-0005-0000-0000-00009E550000}"/>
    <cellStyle name="Ergebnis 2 5 4 2 4 2" xfId="16588" xr:uid="{00000000-0005-0000-0000-00009F550000}"/>
    <cellStyle name="Ergebnis 2 5 4 2 4 3" xfId="28315" xr:uid="{00000000-0005-0000-0000-0000A0550000}"/>
    <cellStyle name="Ergebnis 2 5 4 2 5" xfId="8765" xr:uid="{00000000-0005-0000-0000-0000A1550000}"/>
    <cellStyle name="Ergebnis 2 5 4 2 5 2" xfId="20493" xr:uid="{00000000-0005-0000-0000-0000A2550000}"/>
    <cellStyle name="Ergebnis 2 5 4 2 5 3" xfId="32220" xr:uid="{00000000-0005-0000-0000-0000A3550000}"/>
    <cellStyle name="Ergebnis 2 5 4 2 6" xfId="12683" xr:uid="{00000000-0005-0000-0000-0000A4550000}"/>
    <cellStyle name="Ergebnis 2 5 4 2 7" xfId="24410" xr:uid="{00000000-0005-0000-0000-0000A5550000}"/>
    <cellStyle name="Ergebnis 2 5 4 3" xfId="1384" xr:uid="{00000000-0005-0000-0000-0000A6550000}"/>
    <cellStyle name="Ergebnis 2 5 4 3 2" xfId="2682" xr:uid="{00000000-0005-0000-0000-0000A7550000}"/>
    <cellStyle name="Ergebnis 2 5 4 3 2 2" xfId="6587" xr:uid="{00000000-0005-0000-0000-0000A8550000}"/>
    <cellStyle name="Ergebnis 2 5 4 3 2 2 2" xfId="18315" xr:uid="{00000000-0005-0000-0000-0000A9550000}"/>
    <cellStyle name="Ergebnis 2 5 4 3 2 2 3" xfId="30042" xr:uid="{00000000-0005-0000-0000-0000AA550000}"/>
    <cellStyle name="Ergebnis 2 5 4 3 2 3" xfId="10492" xr:uid="{00000000-0005-0000-0000-0000AB550000}"/>
    <cellStyle name="Ergebnis 2 5 4 3 2 3 2" xfId="22220" xr:uid="{00000000-0005-0000-0000-0000AC550000}"/>
    <cellStyle name="Ergebnis 2 5 4 3 2 3 3" xfId="33947" xr:uid="{00000000-0005-0000-0000-0000AD550000}"/>
    <cellStyle name="Ergebnis 2 5 4 3 2 4" xfId="14410" xr:uid="{00000000-0005-0000-0000-0000AE550000}"/>
    <cellStyle name="Ergebnis 2 5 4 3 2 5" xfId="26137" xr:uid="{00000000-0005-0000-0000-0000AF550000}"/>
    <cellStyle name="Ergebnis 2 5 4 3 3" xfId="3980" xr:uid="{00000000-0005-0000-0000-0000B0550000}"/>
    <cellStyle name="Ergebnis 2 5 4 3 3 2" xfId="7885" xr:uid="{00000000-0005-0000-0000-0000B1550000}"/>
    <cellStyle name="Ergebnis 2 5 4 3 3 2 2" xfId="19613" xr:uid="{00000000-0005-0000-0000-0000B2550000}"/>
    <cellStyle name="Ergebnis 2 5 4 3 3 2 3" xfId="31340" xr:uid="{00000000-0005-0000-0000-0000B3550000}"/>
    <cellStyle name="Ergebnis 2 5 4 3 3 3" xfId="11790" xr:uid="{00000000-0005-0000-0000-0000B4550000}"/>
    <cellStyle name="Ergebnis 2 5 4 3 3 3 2" xfId="23518" xr:uid="{00000000-0005-0000-0000-0000B5550000}"/>
    <cellStyle name="Ergebnis 2 5 4 3 3 3 3" xfId="35245" xr:uid="{00000000-0005-0000-0000-0000B6550000}"/>
    <cellStyle name="Ergebnis 2 5 4 3 3 4" xfId="15708" xr:uid="{00000000-0005-0000-0000-0000B7550000}"/>
    <cellStyle name="Ergebnis 2 5 4 3 3 5" xfId="27435" xr:uid="{00000000-0005-0000-0000-0000B8550000}"/>
    <cellStyle name="Ergebnis 2 5 4 3 4" xfId="5289" xr:uid="{00000000-0005-0000-0000-0000B9550000}"/>
    <cellStyle name="Ergebnis 2 5 4 3 4 2" xfId="17017" xr:uid="{00000000-0005-0000-0000-0000BA550000}"/>
    <cellStyle name="Ergebnis 2 5 4 3 4 3" xfId="28744" xr:uid="{00000000-0005-0000-0000-0000BB550000}"/>
    <cellStyle name="Ergebnis 2 5 4 3 5" xfId="9194" xr:uid="{00000000-0005-0000-0000-0000BC550000}"/>
    <cellStyle name="Ergebnis 2 5 4 3 5 2" xfId="20922" xr:uid="{00000000-0005-0000-0000-0000BD550000}"/>
    <cellStyle name="Ergebnis 2 5 4 3 5 3" xfId="32649" xr:uid="{00000000-0005-0000-0000-0000BE550000}"/>
    <cellStyle name="Ergebnis 2 5 4 3 6" xfId="13112" xr:uid="{00000000-0005-0000-0000-0000BF550000}"/>
    <cellStyle name="Ergebnis 2 5 4 3 7" xfId="24839" xr:uid="{00000000-0005-0000-0000-0000C0550000}"/>
    <cellStyle name="Ergebnis 2 5 4 4" xfId="1824" xr:uid="{00000000-0005-0000-0000-0000C1550000}"/>
    <cellStyle name="Ergebnis 2 5 4 4 2" xfId="5729" xr:uid="{00000000-0005-0000-0000-0000C2550000}"/>
    <cellStyle name="Ergebnis 2 5 4 4 2 2" xfId="17457" xr:uid="{00000000-0005-0000-0000-0000C3550000}"/>
    <cellStyle name="Ergebnis 2 5 4 4 2 3" xfId="29184" xr:uid="{00000000-0005-0000-0000-0000C4550000}"/>
    <cellStyle name="Ergebnis 2 5 4 4 3" xfId="9634" xr:uid="{00000000-0005-0000-0000-0000C5550000}"/>
    <cellStyle name="Ergebnis 2 5 4 4 3 2" xfId="21362" xr:uid="{00000000-0005-0000-0000-0000C6550000}"/>
    <cellStyle name="Ergebnis 2 5 4 4 3 3" xfId="33089" xr:uid="{00000000-0005-0000-0000-0000C7550000}"/>
    <cellStyle name="Ergebnis 2 5 4 4 4" xfId="13552" xr:uid="{00000000-0005-0000-0000-0000C8550000}"/>
    <cellStyle name="Ergebnis 2 5 4 4 5" xfId="25279" xr:uid="{00000000-0005-0000-0000-0000C9550000}"/>
    <cellStyle name="Ergebnis 2 5 4 5" xfId="3122" xr:uid="{00000000-0005-0000-0000-0000CA550000}"/>
    <cellStyle name="Ergebnis 2 5 4 5 2" xfId="7027" xr:uid="{00000000-0005-0000-0000-0000CB550000}"/>
    <cellStyle name="Ergebnis 2 5 4 5 2 2" xfId="18755" xr:uid="{00000000-0005-0000-0000-0000CC550000}"/>
    <cellStyle name="Ergebnis 2 5 4 5 2 3" xfId="30482" xr:uid="{00000000-0005-0000-0000-0000CD550000}"/>
    <cellStyle name="Ergebnis 2 5 4 5 3" xfId="10932" xr:uid="{00000000-0005-0000-0000-0000CE550000}"/>
    <cellStyle name="Ergebnis 2 5 4 5 3 2" xfId="22660" xr:uid="{00000000-0005-0000-0000-0000CF550000}"/>
    <cellStyle name="Ergebnis 2 5 4 5 3 3" xfId="34387" xr:uid="{00000000-0005-0000-0000-0000D0550000}"/>
    <cellStyle name="Ergebnis 2 5 4 5 4" xfId="14850" xr:uid="{00000000-0005-0000-0000-0000D1550000}"/>
    <cellStyle name="Ergebnis 2 5 4 5 5" xfId="26577" xr:uid="{00000000-0005-0000-0000-0000D2550000}"/>
    <cellStyle name="Ergebnis 2 5 4 6" xfId="4431" xr:uid="{00000000-0005-0000-0000-0000D3550000}"/>
    <cellStyle name="Ergebnis 2 5 4 6 2" xfId="16159" xr:uid="{00000000-0005-0000-0000-0000D4550000}"/>
    <cellStyle name="Ergebnis 2 5 4 6 3" xfId="27886" xr:uid="{00000000-0005-0000-0000-0000D5550000}"/>
    <cellStyle name="Ergebnis 2 5 4 7" xfId="8336" xr:uid="{00000000-0005-0000-0000-0000D6550000}"/>
    <cellStyle name="Ergebnis 2 5 4 7 2" xfId="20064" xr:uid="{00000000-0005-0000-0000-0000D7550000}"/>
    <cellStyle name="Ergebnis 2 5 4 7 3" xfId="31791" xr:uid="{00000000-0005-0000-0000-0000D8550000}"/>
    <cellStyle name="Ergebnis 2 5 4 8" xfId="12254" xr:uid="{00000000-0005-0000-0000-0000D9550000}"/>
    <cellStyle name="Ergebnis 2 5 4 9" xfId="23981" xr:uid="{00000000-0005-0000-0000-0000DA550000}"/>
    <cellStyle name="Ergebnis 2 5 5" xfId="612" xr:uid="{00000000-0005-0000-0000-0000DB550000}"/>
    <cellStyle name="Ergebnis 2 5 5 2" xfId="1910" xr:uid="{00000000-0005-0000-0000-0000DC550000}"/>
    <cellStyle name="Ergebnis 2 5 5 2 2" xfId="5815" xr:uid="{00000000-0005-0000-0000-0000DD550000}"/>
    <cellStyle name="Ergebnis 2 5 5 2 2 2" xfId="17543" xr:uid="{00000000-0005-0000-0000-0000DE550000}"/>
    <cellStyle name="Ergebnis 2 5 5 2 2 3" xfId="29270" xr:uid="{00000000-0005-0000-0000-0000DF550000}"/>
    <cellStyle name="Ergebnis 2 5 5 2 3" xfId="9720" xr:uid="{00000000-0005-0000-0000-0000E0550000}"/>
    <cellStyle name="Ergebnis 2 5 5 2 3 2" xfId="21448" xr:uid="{00000000-0005-0000-0000-0000E1550000}"/>
    <cellStyle name="Ergebnis 2 5 5 2 3 3" xfId="33175" xr:uid="{00000000-0005-0000-0000-0000E2550000}"/>
    <cellStyle name="Ergebnis 2 5 5 2 4" xfId="13638" xr:uid="{00000000-0005-0000-0000-0000E3550000}"/>
    <cellStyle name="Ergebnis 2 5 5 2 5" xfId="25365" xr:uid="{00000000-0005-0000-0000-0000E4550000}"/>
    <cellStyle name="Ergebnis 2 5 5 3" xfId="3208" xr:uid="{00000000-0005-0000-0000-0000E5550000}"/>
    <cellStyle name="Ergebnis 2 5 5 3 2" xfId="7113" xr:uid="{00000000-0005-0000-0000-0000E6550000}"/>
    <cellStyle name="Ergebnis 2 5 5 3 2 2" xfId="18841" xr:uid="{00000000-0005-0000-0000-0000E7550000}"/>
    <cellStyle name="Ergebnis 2 5 5 3 2 3" xfId="30568" xr:uid="{00000000-0005-0000-0000-0000E8550000}"/>
    <cellStyle name="Ergebnis 2 5 5 3 3" xfId="11018" xr:uid="{00000000-0005-0000-0000-0000E9550000}"/>
    <cellStyle name="Ergebnis 2 5 5 3 3 2" xfId="22746" xr:uid="{00000000-0005-0000-0000-0000EA550000}"/>
    <cellStyle name="Ergebnis 2 5 5 3 3 3" xfId="34473" xr:uid="{00000000-0005-0000-0000-0000EB550000}"/>
    <cellStyle name="Ergebnis 2 5 5 3 4" xfId="14936" xr:uid="{00000000-0005-0000-0000-0000EC550000}"/>
    <cellStyle name="Ergebnis 2 5 5 3 5" xfId="26663" xr:uid="{00000000-0005-0000-0000-0000ED550000}"/>
    <cellStyle name="Ergebnis 2 5 5 4" xfId="4517" xr:uid="{00000000-0005-0000-0000-0000EE550000}"/>
    <cellStyle name="Ergebnis 2 5 5 4 2" xfId="16245" xr:uid="{00000000-0005-0000-0000-0000EF550000}"/>
    <cellStyle name="Ergebnis 2 5 5 4 3" xfId="27972" xr:uid="{00000000-0005-0000-0000-0000F0550000}"/>
    <cellStyle name="Ergebnis 2 5 5 5" xfId="8422" xr:uid="{00000000-0005-0000-0000-0000F1550000}"/>
    <cellStyle name="Ergebnis 2 5 5 5 2" xfId="20150" xr:uid="{00000000-0005-0000-0000-0000F2550000}"/>
    <cellStyle name="Ergebnis 2 5 5 5 3" xfId="31877" xr:uid="{00000000-0005-0000-0000-0000F3550000}"/>
    <cellStyle name="Ergebnis 2 5 5 6" xfId="12340" xr:uid="{00000000-0005-0000-0000-0000F4550000}"/>
    <cellStyle name="Ergebnis 2 5 5 7" xfId="24067" xr:uid="{00000000-0005-0000-0000-0000F5550000}"/>
    <cellStyle name="Ergebnis 2 5 6" xfId="1041" xr:uid="{00000000-0005-0000-0000-0000F6550000}"/>
    <cellStyle name="Ergebnis 2 5 6 2" xfId="2339" xr:uid="{00000000-0005-0000-0000-0000F7550000}"/>
    <cellStyle name="Ergebnis 2 5 6 2 2" xfId="6244" xr:uid="{00000000-0005-0000-0000-0000F8550000}"/>
    <cellStyle name="Ergebnis 2 5 6 2 2 2" xfId="17972" xr:uid="{00000000-0005-0000-0000-0000F9550000}"/>
    <cellStyle name="Ergebnis 2 5 6 2 2 3" xfId="29699" xr:uid="{00000000-0005-0000-0000-0000FA550000}"/>
    <cellStyle name="Ergebnis 2 5 6 2 3" xfId="10149" xr:uid="{00000000-0005-0000-0000-0000FB550000}"/>
    <cellStyle name="Ergebnis 2 5 6 2 3 2" xfId="21877" xr:uid="{00000000-0005-0000-0000-0000FC550000}"/>
    <cellStyle name="Ergebnis 2 5 6 2 3 3" xfId="33604" xr:uid="{00000000-0005-0000-0000-0000FD550000}"/>
    <cellStyle name="Ergebnis 2 5 6 2 4" xfId="14067" xr:uid="{00000000-0005-0000-0000-0000FE550000}"/>
    <cellStyle name="Ergebnis 2 5 6 2 5" xfId="25794" xr:uid="{00000000-0005-0000-0000-0000FF550000}"/>
    <cellStyle name="Ergebnis 2 5 6 3" xfId="3637" xr:uid="{00000000-0005-0000-0000-000000560000}"/>
    <cellStyle name="Ergebnis 2 5 6 3 2" xfId="7542" xr:uid="{00000000-0005-0000-0000-000001560000}"/>
    <cellStyle name="Ergebnis 2 5 6 3 2 2" xfId="19270" xr:uid="{00000000-0005-0000-0000-000002560000}"/>
    <cellStyle name="Ergebnis 2 5 6 3 2 3" xfId="30997" xr:uid="{00000000-0005-0000-0000-000003560000}"/>
    <cellStyle name="Ergebnis 2 5 6 3 3" xfId="11447" xr:uid="{00000000-0005-0000-0000-000004560000}"/>
    <cellStyle name="Ergebnis 2 5 6 3 3 2" xfId="23175" xr:uid="{00000000-0005-0000-0000-000005560000}"/>
    <cellStyle name="Ergebnis 2 5 6 3 3 3" xfId="34902" xr:uid="{00000000-0005-0000-0000-000006560000}"/>
    <cellStyle name="Ergebnis 2 5 6 3 4" xfId="15365" xr:uid="{00000000-0005-0000-0000-000007560000}"/>
    <cellStyle name="Ergebnis 2 5 6 3 5" xfId="27092" xr:uid="{00000000-0005-0000-0000-000008560000}"/>
    <cellStyle name="Ergebnis 2 5 6 4" xfId="4946" xr:uid="{00000000-0005-0000-0000-000009560000}"/>
    <cellStyle name="Ergebnis 2 5 6 4 2" xfId="16674" xr:uid="{00000000-0005-0000-0000-00000A560000}"/>
    <cellStyle name="Ergebnis 2 5 6 4 3" xfId="28401" xr:uid="{00000000-0005-0000-0000-00000B560000}"/>
    <cellStyle name="Ergebnis 2 5 6 5" xfId="8851" xr:uid="{00000000-0005-0000-0000-00000C560000}"/>
    <cellStyle name="Ergebnis 2 5 6 5 2" xfId="20579" xr:uid="{00000000-0005-0000-0000-00000D560000}"/>
    <cellStyle name="Ergebnis 2 5 6 5 3" xfId="32306" xr:uid="{00000000-0005-0000-0000-00000E560000}"/>
    <cellStyle name="Ergebnis 2 5 6 6" xfId="12769" xr:uid="{00000000-0005-0000-0000-00000F560000}"/>
    <cellStyle name="Ergebnis 2 5 6 7" xfId="24496" xr:uid="{00000000-0005-0000-0000-000010560000}"/>
    <cellStyle name="Ergebnis 2 5 7" xfId="1481" xr:uid="{00000000-0005-0000-0000-000011560000}"/>
    <cellStyle name="Ergebnis 2 5 7 2" xfId="5386" xr:uid="{00000000-0005-0000-0000-000012560000}"/>
    <cellStyle name="Ergebnis 2 5 7 2 2" xfId="17114" xr:uid="{00000000-0005-0000-0000-000013560000}"/>
    <cellStyle name="Ergebnis 2 5 7 2 3" xfId="28841" xr:uid="{00000000-0005-0000-0000-000014560000}"/>
    <cellStyle name="Ergebnis 2 5 7 3" xfId="9291" xr:uid="{00000000-0005-0000-0000-000015560000}"/>
    <cellStyle name="Ergebnis 2 5 7 3 2" xfId="21019" xr:uid="{00000000-0005-0000-0000-000016560000}"/>
    <cellStyle name="Ergebnis 2 5 7 3 3" xfId="32746" xr:uid="{00000000-0005-0000-0000-000017560000}"/>
    <cellStyle name="Ergebnis 2 5 7 4" xfId="13209" xr:uid="{00000000-0005-0000-0000-000018560000}"/>
    <cellStyle name="Ergebnis 2 5 7 5" xfId="24936" xr:uid="{00000000-0005-0000-0000-000019560000}"/>
    <cellStyle name="Ergebnis 2 5 8" xfId="2779" xr:uid="{00000000-0005-0000-0000-00001A560000}"/>
    <cellStyle name="Ergebnis 2 5 8 2" xfId="6684" xr:uid="{00000000-0005-0000-0000-00001B560000}"/>
    <cellStyle name="Ergebnis 2 5 8 2 2" xfId="18412" xr:uid="{00000000-0005-0000-0000-00001C560000}"/>
    <cellStyle name="Ergebnis 2 5 8 2 3" xfId="30139" xr:uid="{00000000-0005-0000-0000-00001D560000}"/>
    <cellStyle name="Ergebnis 2 5 8 3" xfId="10589" xr:uid="{00000000-0005-0000-0000-00001E560000}"/>
    <cellStyle name="Ergebnis 2 5 8 3 2" xfId="22317" xr:uid="{00000000-0005-0000-0000-00001F560000}"/>
    <cellStyle name="Ergebnis 2 5 8 3 3" xfId="34044" xr:uid="{00000000-0005-0000-0000-000020560000}"/>
    <cellStyle name="Ergebnis 2 5 8 4" xfId="14507" xr:uid="{00000000-0005-0000-0000-000021560000}"/>
    <cellStyle name="Ergebnis 2 5 8 5" xfId="26234" xr:uid="{00000000-0005-0000-0000-000022560000}"/>
    <cellStyle name="Ergebnis 2 5 9" xfId="4088" xr:uid="{00000000-0005-0000-0000-000023560000}"/>
    <cellStyle name="Ergebnis 2 5 9 2" xfId="15816" xr:uid="{00000000-0005-0000-0000-000024560000}"/>
    <cellStyle name="Ergebnis 2 5 9 3" xfId="27543" xr:uid="{00000000-0005-0000-0000-000025560000}"/>
    <cellStyle name="Ergebnis 2 6" xfId="251" xr:uid="{00000000-0005-0000-0000-000026560000}"/>
    <cellStyle name="Ergebnis 2 6 10" xfId="8061" xr:uid="{00000000-0005-0000-0000-000027560000}"/>
    <cellStyle name="Ergebnis 2 6 10 2" xfId="19789" xr:uid="{00000000-0005-0000-0000-000028560000}"/>
    <cellStyle name="Ergebnis 2 6 10 3" xfId="31516" xr:uid="{00000000-0005-0000-0000-000029560000}"/>
    <cellStyle name="Ergebnis 2 6 11" xfId="11979" xr:uid="{00000000-0005-0000-0000-00002A560000}"/>
    <cellStyle name="Ergebnis 2 6 12" xfId="23706" xr:uid="{00000000-0005-0000-0000-00002B560000}"/>
    <cellStyle name="Ergebnis 2 6 2" xfId="327" xr:uid="{00000000-0005-0000-0000-00002C560000}"/>
    <cellStyle name="Ergebnis 2 6 2 2" xfId="756" xr:uid="{00000000-0005-0000-0000-00002D560000}"/>
    <cellStyle name="Ergebnis 2 6 2 2 2" xfId="2054" xr:uid="{00000000-0005-0000-0000-00002E560000}"/>
    <cellStyle name="Ergebnis 2 6 2 2 2 2" xfId="5959" xr:uid="{00000000-0005-0000-0000-00002F560000}"/>
    <cellStyle name="Ergebnis 2 6 2 2 2 2 2" xfId="17687" xr:uid="{00000000-0005-0000-0000-000030560000}"/>
    <cellStyle name="Ergebnis 2 6 2 2 2 2 3" xfId="29414" xr:uid="{00000000-0005-0000-0000-000031560000}"/>
    <cellStyle name="Ergebnis 2 6 2 2 2 3" xfId="9864" xr:uid="{00000000-0005-0000-0000-000032560000}"/>
    <cellStyle name="Ergebnis 2 6 2 2 2 3 2" xfId="21592" xr:uid="{00000000-0005-0000-0000-000033560000}"/>
    <cellStyle name="Ergebnis 2 6 2 2 2 3 3" xfId="33319" xr:uid="{00000000-0005-0000-0000-000034560000}"/>
    <cellStyle name="Ergebnis 2 6 2 2 2 4" xfId="13782" xr:uid="{00000000-0005-0000-0000-000035560000}"/>
    <cellStyle name="Ergebnis 2 6 2 2 2 5" xfId="25509" xr:uid="{00000000-0005-0000-0000-000036560000}"/>
    <cellStyle name="Ergebnis 2 6 2 2 3" xfId="3352" xr:uid="{00000000-0005-0000-0000-000037560000}"/>
    <cellStyle name="Ergebnis 2 6 2 2 3 2" xfId="7257" xr:uid="{00000000-0005-0000-0000-000038560000}"/>
    <cellStyle name="Ergebnis 2 6 2 2 3 2 2" xfId="18985" xr:uid="{00000000-0005-0000-0000-000039560000}"/>
    <cellStyle name="Ergebnis 2 6 2 2 3 2 3" xfId="30712" xr:uid="{00000000-0005-0000-0000-00003A560000}"/>
    <cellStyle name="Ergebnis 2 6 2 2 3 3" xfId="11162" xr:uid="{00000000-0005-0000-0000-00003B560000}"/>
    <cellStyle name="Ergebnis 2 6 2 2 3 3 2" xfId="22890" xr:uid="{00000000-0005-0000-0000-00003C560000}"/>
    <cellStyle name="Ergebnis 2 6 2 2 3 3 3" xfId="34617" xr:uid="{00000000-0005-0000-0000-00003D560000}"/>
    <cellStyle name="Ergebnis 2 6 2 2 3 4" xfId="15080" xr:uid="{00000000-0005-0000-0000-00003E560000}"/>
    <cellStyle name="Ergebnis 2 6 2 2 3 5" xfId="26807" xr:uid="{00000000-0005-0000-0000-00003F560000}"/>
    <cellStyle name="Ergebnis 2 6 2 2 4" xfId="4661" xr:uid="{00000000-0005-0000-0000-000040560000}"/>
    <cellStyle name="Ergebnis 2 6 2 2 4 2" xfId="16389" xr:uid="{00000000-0005-0000-0000-000041560000}"/>
    <cellStyle name="Ergebnis 2 6 2 2 4 3" xfId="28116" xr:uid="{00000000-0005-0000-0000-000042560000}"/>
    <cellStyle name="Ergebnis 2 6 2 2 5" xfId="8566" xr:uid="{00000000-0005-0000-0000-000043560000}"/>
    <cellStyle name="Ergebnis 2 6 2 2 5 2" xfId="20294" xr:uid="{00000000-0005-0000-0000-000044560000}"/>
    <cellStyle name="Ergebnis 2 6 2 2 5 3" xfId="32021" xr:uid="{00000000-0005-0000-0000-000045560000}"/>
    <cellStyle name="Ergebnis 2 6 2 2 6" xfId="12484" xr:uid="{00000000-0005-0000-0000-000046560000}"/>
    <cellStyle name="Ergebnis 2 6 2 2 7" xfId="24211" xr:uid="{00000000-0005-0000-0000-000047560000}"/>
    <cellStyle name="Ergebnis 2 6 2 3" xfId="1185" xr:uid="{00000000-0005-0000-0000-000048560000}"/>
    <cellStyle name="Ergebnis 2 6 2 3 2" xfId="2483" xr:uid="{00000000-0005-0000-0000-000049560000}"/>
    <cellStyle name="Ergebnis 2 6 2 3 2 2" xfId="6388" xr:uid="{00000000-0005-0000-0000-00004A560000}"/>
    <cellStyle name="Ergebnis 2 6 2 3 2 2 2" xfId="18116" xr:uid="{00000000-0005-0000-0000-00004B560000}"/>
    <cellStyle name="Ergebnis 2 6 2 3 2 2 3" xfId="29843" xr:uid="{00000000-0005-0000-0000-00004C560000}"/>
    <cellStyle name="Ergebnis 2 6 2 3 2 3" xfId="10293" xr:uid="{00000000-0005-0000-0000-00004D560000}"/>
    <cellStyle name="Ergebnis 2 6 2 3 2 3 2" xfId="22021" xr:uid="{00000000-0005-0000-0000-00004E560000}"/>
    <cellStyle name="Ergebnis 2 6 2 3 2 3 3" xfId="33748" xr:uid="{00000000-0005-0000-0000-00004F560000}"/>
    <cellStyle name="Ergebnis 2 6 2 3 2 4" xfId="14211" xr:uid="{00000000-0005-0000-0000-000050560000}"/>
    <cellStyle name="Ergebnis 2 6 2 3 2 5" xfId="25938" xr:uid="{00000000-0005-0000-0000-000051560000}"/>
    <cellStyle name="Ergebnis 2 6 2 3 3" xfId="3781" xr:uid="{00000000-0005-0000-0000-000052560000}"/>
    <cellStyle name="Ergebnis 2 6 2 3 3 2" xfId="7686" xr:uid="{00000000-0005-0000-0000-000053560000}"/>
    <cellStyle name="Ergebnis 2 6 2 3 3 2 2" xfId="19414" xr:uid="{00000000-0005-0000-0000-000054560000}"/>
    <cellStyle name="Ergebnis 2 6 2 3 3 2 3" xfId="31141" xr:uid="{00000000-0005-0000-0000-000055560000}"/>
    <cellStyle name="Ergebnis 2 6 2 3 3 3" xfId="11591" xr:uid="{00000000-0005-0000-0000-000056560000}"/>
    <cellStyle name="Ergebnis 2 6 2 3 3 3 2" xfId="23319" xr:uid="{00000000-0005-0000-0000-000057560000}"/>
    <cellStyle name="Ergebnis 2 6 2 3 3 3 3" xfId="35046" xr:uid="{00000000-0005-0000-0000-000058560000}"/>
    <cellStyle name="Ergebnis 2 6 2 3 3 4" xfId="15509" xr:uid="{00000000-0005-0000-0000-000059560000}"/>
    <cellStyle name="Ergebnis 2 6 2 3 3 5" xfId="27236" xr:uid="{00000000-0005-0000-0000-00005A560000}"/>
    <cellStyle name="Ergebnis 2 6 2 3 4" xfId="5090" xr:uid="{00000000-0005-0000-0000-00005B560000}"/>
    <cellStyle name="Ergebnis 2 6 2 3 4 2" xfId="16818" xr:uid="{00000000-0005-0000-0000-00005C560000}"/>
    <cellStyle name="Ergebnis 2 6 2 3 4 3" xfId="28545" xr:uid="{00000000-0005-0000-0000-00005D560000}"/>
    <cellStyle name="Ergebnis 2 6 2 3 5" xfId="8995" xr:uid="{00000000-0005-0000-0000-00005E560000}"/>
    <cellStyle name="Ergebnis 2 6 2 3 5 2" xfId="20723" xr:uid="{00000000-0005-0000-0000-00005F560000}"/>
    <cellStyle name="Ergebnis 2 6 2 3 5 3" xfId="32450" xr:uid="{00000000-0005-0000-0000-000060560000}"/>
    <cellStyle name="Ergebnis 2 6 2 3 6" xfId="12913" xr:uid="{00000000-0005-0000-0000-000061560000}"/>
    <cellStyle name="Ergebnis 2 6 2 3 7" xfId="24640" xr:uid="{00000000-0005-0000-0000-000062560000}"/>
    <cellStyle name="Ergebnis 2 6 2 4" xfId="1625" xr:uid="{00000000-0005-0000-0000-000063560000}"/>
    <cellStyle name="Ergebnis 2 6 2 4 2" xfId="5530" xr:uid="{00000000-0005-0000-0000-000064560000}"/>
    <cellStyle name="Ergebnis 2 6 2 4 2 2" xfId="17258" xr:uid="{00000000-0005-0000-0000-000065560000}"/>
    <cellStyle name="Ergebnis 2 6 2 4 2 3" xfId="28985" xr:uid="{00000000-0005-0000-0000-000066560000}"/>
    <cellStyle name="Ergebnis 2 6 2 4 3" xfId="9435" xr:uid="{00000000-0005-0000-0000-000067560000}"/>
    <cellStyle name="Ergebnis 2 6 2 4 3 2" xfId="21163" xr:uid="{00000000-0005-0000-0000-000068560000}"/>
    <cellStyle name="Ergebnis 2 6 2 4 3 3" xfId="32890" xr:uid="{00000000-0005-0000-0000-000069560000}"/>
    <cellStyle name="Ergebnis 2 6 2 4 4" xfId="13353" xr:uid="{00000000-0005-0000-0000-00006A560000}"/>
    <cellStyle name="Ergebnis 2 6 2 4 5" xfId="25080" xr:uid="{00000000-0005-0000-0000-00006B560000}"/>
    <cellStyle name="Ergebnis 2 6 2 5" xfId="2923" xr:uid="{00000000-0005-0000-0000-00006C560000}"/>
    <cellStyle name="Ergebnis 2 6 2 5 2" xfId="6828" xr:uid="{00000000-0005-0000-0000-00006D560000}"/>
    <cellStyle name="Ergebnis 2 6 2 5 2 2" xfId="18556" xr:uid="{00000000-0005-0000-0000-00006E560000}"/>
    <cellStyle name="Ergebnis 2 6 2 5 2 3" xfId="30283" xr:uid="{00000000-0005-0000-0000-00006F560000}"/>
    <cellStyle name="Ergebnis 2 6 2 5 3" xfId="10733" xr:uid="{00000000-0005-0000-0000-000070560000}"/>
    <cellStyle name="Ergebnis 2 6 2 5 3 2" xfId="22461" xr:uid="{00000000-0005-0000-0000-000071560000}"/>
    <cellStyle name="Ergebnis 2 6 2 5 3 3" xfId="34188" xr:uid="{00000000-0005-0000-0000-000072560000}"/>
    <cellStyle name="Ergebnis 2 6 2 5 4" xfId="14651" xr:uid="{00000000-0005-0000-0000-000073560000}"/>
    <cellStyle name="Ergebnis 2 6 2 5 5" xfId="26378" xr:uid="{00000000-0005-0000-0000-000074560000}"/>
    <cellStyle name="Ergebnis 2 6 2 6" xfId="4232" xr:uid="{00000000-0005-0000-0000-000075560000}"/>
    <cellStyle name="Ergebnis 2 6 2 6 2" xfId="15960" xr:uid="{00000000-0005-0000-0000-000076560000}"/>
    <cellStyle name="Ergebnis 2 6 2 6 3" xfId="27687" xr:uid="{00000000-0005-0000-0000-000077560000}"/>
    <cellStyle name="Ergebnis 2 6 2 7" xfId="8137" xr:uid="{00000000-0005-0000-0000-000078560000}"/>
    <cellStyle name="Ergebnis 2 6 2 7 2" xfId="19865" xr:uid="{00000000-0005-0000-0000-000079560000}"/>
    <cellStyle name="Ergebnis 2 6 2 7 3" xfId="31592" xr:uid="{00000000-0005-0000-0000-00007A560000}"/>
    <cellStyle name="Ergebnis 2 6 2 8" xfId="12055" xr:uid="{00000000-0005-0000-0000-00007B560000}"/>
    <cellStyle name="Ergebnis 2 6 2 9" xfId="23782" xr:uid="{00000000-0005-0000-0000-00007C560000}"/>
    <cellStyle name="Ergebnis 2 6 3" xfId="426" xr:uid="{00000000-0005-0000-0000-00007D560000}"/>
    <cellStyle name="Ergebnis 2 6 3 2" xfId="855" xr:uid="{00000000-0005-0000-0000-00007E560000}"/>
    <cellStyle name="Ergebnis 2 6 3 2 2" xfId="2153" xr:uid="{00000000-0005-0000-0000-00007F560000}"/>
    <cellStyle name="Ergebnis 2 6 3 2 2 2" xfId="6058" xr:uid="{00000000-0005-0000-0000-000080560000}"/>
    <cellStyle name="Ergebnis 2 6 3 2 2 2 2" xfId="17786" xr:uid="{00000000-0005-0000-0000-000081560000}"/>
    <cellStyle name="Ergebnis 2 6 3 2 2 2 3" xfId="29513" xr:uid="{00000000-0005-0000-0000-000082560000}"/>
    <cellStyle name="Ergebnis 2 6 3 2 2 3" xfId="9963" xr:uid="{00000000-0005-0000-0000-000083560000}"/>
    <cellStyle name="Ergebnis 2 6 3 2 2 3 2" xfId="21691" xr:uid="{00000000-0005-0000-0000-000084560000}"/>
    <cellStyle name="Ergebnis 2 6 3 2 2 3 3" xfId="33418" xr:uid="{00000000-0005-0000-0000-000085560000}"/>
    <cellStyle name="Ergebnis 2 6 3 2 2 4" xfId="13881" xr:uid="{00000000-0005-0000-0000-000086560000}"/>
    <cellStyle name="Ergebnis 2 6 3 2 2 5" xfId="25608" xr:uid="{00000000-0005-0000-0000-000087560000}"/>
    <cellStyle name="Ergebnis 2 6 3 2 3" xfId="3451" xr:uid="{00000000-0005-0000-0000-000088560000}"/>
    <cellStyle name="Ergebnis 2 6 3 2 3 2" xfId="7356" xr:uid="{00000000-0005-0000-0000-000089560000}"/>
    <cellStyle name="Ergebnis 2 6 3 2 3 2 2" xfId="19084" xr:uid="{00000000-0005-0000-0000-00008A560000}"/>
    <cellStyle name="Ergebnis 2 6 3 2 3 2 3" xfId="30811" xr:uid="{00000000-0005-0000-0000-00008B560000}"/>
    <cellStyle name="Ergebnis 2 6 3 2 3 3" xfId="11261" xr:uid="{00000000-0005-0000-0000-00008C560000}"/>
    <cellStyle name="Ergebnis 2 6 3 2 3 3 2" xfId="22989" xr:uid="{00000000-0005-0000-0000-00008D560000}"/>
    <cellStyle name="Ergebnis 2 6 3 2 3 3 3" xfId="34716" xr:uid="{00000000-0005-0000-0000-00008E560000}"/>
    <cellStyle name="Ergebnis 2 6 3 2 3 4" xfId="15179" xr:uid="{00000000-0005-0000-0000-00008F560000}"/>
    <cellStyle name="Ergebnis 2 6 3 2 3 5" xfId="26906" xr:uid="{00000000-0005-0000-0000-000090560000}"/>
    <cellStyle name="Ergebnis 2 6 3 2 4" xfId="4760" xr:uid="{00000000-0005-0000-0000-000091560000}"/>
    <cellStyle name="Ergebnis 2 6 3 2 4 2" xfId="16488" xr:uid="{00000000-0005-0000-0000-000092560000}"/>
    <cellStyle name="Ergebnis 2 6 3 2 4 3" xfId="28215" xr:uid="{00000000-0005-0000-0000-000093560000}"/>
    <cellStyle name="Ergebnis 2 6 3 2 5" xfId="8665" xr:uid="{00000000-0005-0000-0000-000094560000}"/>
    <cellStyle name="Ergebnis 2 6 3 2 5 2" xfId="20393" xr:uid="{00000000-0005-0000-0000-000095560000}"/>
    <cellStyle name="Ergebnis 2 6 3 2 5 3" xfId="32120" xr:uid="{00000000-0005-0000-0000-000096560000}"/>
    <cellStyle name="Ergebnis 2 6 3 2 6" xfId="12583" xr:uid="{00000000-0005-0000-0000-000097560000}"/>
    <cellStyle name="Ergebnis 2 6 3 2 7" xfId="24310" xr:uid="{00000000-0005-0000-0000-000098560000}"/>
    <cellStyle name="Ergebnis 2 6 3 3" xfId="1284" xr:uid="{00000000-0005-0000-0000-000099560000}"/>
    <cellStyle name="Ergebnis 2 6 3 3 2" xfId="2582" xr:uid="{00000000-0005-0000-0000-00009A560000}"/>
    <cellStyle name="Ergebnis 2 6 3 3 2 2" xfId="6487" xr:uid="{00000000-0005-0000-0000-00009B560000}"/>
    <cellStyle name="Ergebnis 2 6 3 3 2 2 2" xfId="18215" xr:uid="{00000000-0005-0000-0000-00009C560000}"/>
    <cellStyle name="Ergebnis 2 6 3 3 2 2 3" xfId="29942" xr:uid="{00000000-0005-0000-0000-00009D560000}"/>
    <cellStyle name="Ergebnis 2 6 3 3 2 3" xfId="10392" xr:uid="{00000000-0005-0000-0000-00009E560000}"/>
    <cellStyle name="Ergebnis 2 6 3 3 2 3 2" xfId="22120" xr:uid="{00000000-0005-0000-0000-00009F560000}"/>
    <cellStyle name="Ergebnis 2 6 3 3 2 3 3" xfId="33847" xr:uid="{00000000-0005-0000-0000-0000A0560000}"/>
    <cellStyle name="Ergebnis 2 6 3 3 2 4" xfId="14310" xr:uid="{00000000-0005-0000-0000-0000A1560000}"/>
    <cellStyle name="Ergebnis 2 6 3 3 2 5" xfId="26037" xr:uid="{00000000-0005-0000-0000-0000A2560000}"/>
    <cellStyle name="Ergebnis 2 6 3 3 3" xfId="3880" xr:uid="{00000000-0005-0000-0000-0000A3560000}"/>
    <cellStyle name="Ergebnis 2 6 3 3 3 2" xfId="7785" xr:uid="{00000000-0005-0000-0000-0000A4560000}"/>
    <cellStyle name="Ergebnis 2 6 3 3 3 2 2" xfId="19513" xr:uid="{00000000-0005-0000-0000-0000A5560000}"/>
    <cellStyle name="Ergebnis 2 6 3 3 3 2 3" xfId="31240" xr:uid="{00000000-0005-0000-0000-0000A6560000}"/>
    <cellStyle name="Ergebnis 2 6 3 3 3 3" xfId="11690" xr:uid="{00000000-0005-0000-0000-0000A7560000}"/>
    <cellStyle name="Ergebnis 2 6 3 3 3 3 2" xfId="23418" xr:uid="{00000000-0005-0000-0000-0000A8560000}"/>
    <cellStyle name="Ergebnis 2 6 3 3 3 3 3" xfId="35145" xr:uid="{00000000-0005-0000-0000-0000A9560000}"/>
    <cellStyle name="Ergebnis 2 6 3 3 3 4" xfId="15608" xr:uid="{00000000-0005-0000-0000-0000AA560000}"/>
    <cellStyle name="Ergebnis 2 6 3 3 3 5" xfId="27335" xr:uid="{00000000-0005-0000-0000-0000AB560000}"/>
    <cellStyle name="Ergebnis 2 6 3 3 4" xfId="5189" xr:uid="{00000000-0005-0000-0000-0000AC560000}"/>
    <cellStyle name="Ergebnis 2 6 3 3 4 2" xfId="16917" xr:uid="{00000000-0005-0000-0000-0000AD560000}"/>
    <cellStyle name="Ergebnis 2 6 3 3 4 3" xfId="28644" xr:uid="{00000000-0005-0000-0000-0000AE560000}"/>
    <cellStyle name="Ergebnis 2 6 3 3 5" xfId="9094" xr:uid="{00000000-0005-0000-0000-0000AF560000}"/>
    <cellStyle name="Ergebnis 2 6 3 3 5 2" xfId="20822" xr:uid="{00000000-0005-0000-0000-0000B0560000}"/>
    <cellStyle name="Ergebnis 2 6 3 3 5 3" xfId="32549" xr:uid="{00000000-0005-0000-0000-0000B1560000}"/>
    <cellStyle name="Ergebnis 2 6 3 3 6" xfId="13012" xr:uid="{00000000-0005-0000-0000-0000B2560000}"/>
    <cellStyle name="Ergebnis 2 6 3 3 7" xfId="24739" xr:uid="{00000000-0005-0000-0000-0000B3560000}"/>
    <cellStyle name="Ergebnis 2 6 3 4" xfId="1724" xr:uid="{00000000-0005-0000-0000-0000B4560000}"/>
    <cellStyle name="Ergebnis 2 6 3 4 2" xfId="5629" xr:uid="{00000000-0005-0000-0000-0000B5560000}"/>
    <cellStyle name="Ergebnis 2 6 3 4 2 2" xfId="17357" xr:uid="{00000000-0005-0000-0000-0000B6560000}"/>
    <cellStyle name="Ergebnis 2 6 3 4 2 3" xfId="29084" xr:uid="{00000000-0005-0000-0000-0000B7560000}"/>
    <cellStyle name="Ergebnis 2 6 3 4 3" xfId="9534" xr:uid="{00000000-0005-0000-0000-0000B8560000}"/>
    <cellStyle name="Ergebnis 2 6 3 4 3 2" xfId="21262" xr:uid="{00000000-0005-0000-0000-0000B9560000}"/>
    <cellStyle name="Ergebnis 2 6 3 4 3 3" xfId="32989" xr:uid="{00000000-0005-0000-0000-0000BA560000}"/>
    <cellStyle name="Ergebnis 2 6 3 4 4" xfId="13452" xr:uid="{00000000-0005-0000-0000-0000BB560000}"/>
    <cellStyle name="Ergebnis 2 6 3 4 5" xfId="25179" xr:uid="{00000000-0005-0000-0000-0000BC560000}"/>
    <cellStyle name="Ergebnis 2 6 3 5" xfId="3022" xr:uid="{00000000-0005-0000-0000-0000BD560000}"/>
    <cellStyle name="Ergebnis 2 6 3 5 2" xfId="6927" xr:uid="{00000000-0005-0000-0000-0000BE560000}"/>
    <cellStyle name="Ergebnis 2 6 3 5 2 2" xfId="18655" xr:uid="{00000000-0005-0000-0000-0000BF560000}"/>
    <cellStyle name="Ergebnis 2 6 3 5 2 3" xfId="30382" xr:uid="{00000000-0005-0000-0000-0000C0560000}"/>
    <cellStyle name="Ergebnis 2 6 3 5 3" xfId="10832" xr:uid="{00000000-0005-0000-0000-0000C1560000}"/>
    <cellStyle name="Ergebnis 2 6 3 5 3 2" xfId="22560" xr:uid="{00000000-0005-0000-0000-0000C2560000}"/>
    <cellStyle name="Ergebnis 2 6 3 5 3 3" xfId="34287" xr:uid="{00000000-0005-0000-0000-0000C3560000}"/>
    <cellStyle name="Ergebnis 2 6 3 5 4" xfId="14750" xr:uid="{00000000-0005-0000-0000-0000C4560000}"/>
    <cellStyle name="Ergebnis 2 6 3 5 5" xfId="26477" xr:uid="{00000000-0005-0000-0000-0000C5560000}"/>
    <cellStyle name="Ergebnis 2 6 3 6" xfId="4331" xr:uid="{00000000-0005-0000-0000-0000C6560000}"/>
    <cellStyle name="Ergebnis 2 6 3 6 2" xfId="16059" xr:uid="{00000000-0005-0000-0000-0000C7560000}"/>
    <cellStyle name="Ergebnis 2 6 3 6 3" xfId="27786" xr:uid="{00000000-0005-0000-0000-0000C8560000}"/>
    <cellStyle name="Ergebnis 2 6 3 7" xfId="8236" xr:uid="{00000000-0005-0000-0000-0000C9560000}"/>
    <cellStyle name="Ergebnis 2 6 3 7 2" xfId="19964" xr:uid="{00000000-0005-0000-0000-0000CA560000}"/>
    <cellStyle name="Ergebnis 2 6 3 7 3" xfId="31691" xr:uid="{00000000-0005-0000-0000-0000CB560000}"/>
    <cellStyle name="Ergebnis 2 6 3 8" xfId="12154" xr:uid="{00000000-0005-0000-0000-0000CC560000}"/>
    <cellStyle name="Ergebnis 2 6 3 9" xfId="23881" xr:uid="{00000000-0005-0000-0000-0000CD560000}"/>
    <cellStyle name="Ergebnis 2 6 4" xfId="525" xr:uid="{00000000-0005-0000-0000-0000CE560000}"/>
    <cellStyle name="Ergebnis 2 6 4 2" xfId="954" xr:uid="{00000000-0005-0000-0000-0000CF560000}"/>
    <cellStyle name="Ergebnis 2 6 4 2 2" xfId="2252" xr:uid="{00000000-0005-0000-0000-0000D0560000}"/>
    <cellStyle name="Ergebnis 2 6 4 2 2 2" xfId="6157" xr:uid="{00000000-0005-0000-0000-0000D1560000}"/>
    <cellStyle name="Ergebnis 2 6 4 2 2 2 2" xfId="17885" xr:uid="{00000000-0005-0000-0000-0000D2560000}"/>
    <cellStyle name="Ergebnis 2 6 4 2 2 2 3" xfId="29612" xr:uid="{00000000-0005-0000-0000-0000D3560000}"/>
    <cellStyle name="Ergebnis 2 6 4 2 2 3" xfId="10062" xr:uid="{00000000-0005-0000-0000-0000D4560000}"/>
    <cellStyle name="Ergebnis 2 6 4 2 2 3 2" xfId="21790" xr:uid="{00000000-0005-0000-0000-0000D5560000}"/>
    <cellStyle name="Ergebnis 2 6 4 2 2 3 3" xfId="33517" xr:uid="{00000000-0005-0000-0000-0000D6560000}"/>
    <cellStyle name="Ergebnis 2 6 4 2 2 4" xfId="13980" xr:uid="{00000000-0005-0000-0000-0000D7560000}"/>
    <cellStyle name="Ergebnis 2 6 4 2 2 5" xfId="25707" xr:uid="{00000000-0005-0000-0000-0000D8560000}"/>
    <cellStyle name="Ergebnis 2 6 4 2 3" xfId="3550" xr:uid="{00000000-0005-0000-0000-0000D9560000}"/>
    <cellStyle name="Ergebnis 2 6 4 2 3 2" xfId="7455" xr:uid="{00000000-0005-0000-0000-0000DA560000}"/>
    <cellStyle name="Ergebnis 2 6 4 2 3 2 2" xfId="19183" xr:uid="{00000000-0005-0000-0000-0000DB560000}"/>
    <cellStyle name="Ergebnis 2 6 4 2 3 2 3" xfId="30910" xr:uid="{00000000-0005-0000-0000-0000DC560000}"/>
    <cellStyle name="Ergebnis 2 6 4 2 3 3" xfId="11360" xr:uid="{00000000-0005-0000-0000-0000DD560000}"/>
    <cellStyle name="Ergebnis 2 6 4 2 3 3 2" xfId="23088" xr:uid="{00000000-0005-0000-0000-0000DE560000}"/>
    <cellStyle name="Ergebnis 2 6 4 2 3 3 3" xfId="34815" xr:uid="{00000000-0005-0000-0000-0000DF560000}"/>
    <cellStyle name="Ergebnis 2 6 4 2 3 4" xfId="15278" xr:uid="{00000000-0005-0000-0000-0000E0560000}"/>
    <cellStyle name="Ergebnis 2 6 4 2 3 5" xfId="27005" xr:uid="{00000000-0005-0000-0000-0000E1560000}"/>
    <cellStyle name="Ergebnis 2 6 4 2 4" xfId="4859" xr:uid="{00000000-0005-0000-0000-0000E2560000}"/>
    <cellStyle name="Ergebnis 2 6 4 2 4 2" xfId="16587" xr:uid="{00000000-0005-0000-0000-0000E3560000}"/>
    <cellStyle name="Ergebnis 2 6 4 2 4 3" xfId="28314" xr:uid="{00000000-0005-0000-0000-0000E4560000}"/>
    <cellStyle name="Ergebnis 2 6 4 2 5" xfId="8764" xr:uid="{00000000-0005-0000-0000-0000E5560000}"/>
    <cellStyle name="Ergebnis 2 6 4 2 5 2" xfId="20492" xr:uid="{00000000-0005-0000-0000-0000E6560000}"/>
    <cellStyle name="Ergebnis 2 6 4 2 5 3" xfId="32219" xr:uid="{00000000-0005-0000-0000-0000E7560000}"/>
    <cellStyle name="Ergebnis 2 6 4 2 6" xfId="12682" xr:uid="{00000000-0005-0000-0000-0000E8560000}"/>
    <cellStyle name="Ergebnis 2 6 4 2 7" xfId="24409" xr:uid="{00000000-0005-0000-0000-0000E9560000}"/>
    <cellStyle name="Ergebnis 2 6 4 3" xfId="1383" xr:uid="{00000000-0005-0000-0000-0000EA560000}"/>
    <cellStyle name="Ergebnis 2 6 4 3 2" xfId="2681" xr:uid="{00000000-0005-0000-0000-0000EB560000}"/>
    <cellStyle name="Ergebnis 2 6 4 3 2 2" xfId="6586" xr:uid="{00000000-0005-0000-0000-0000EC560000}"/>
    <cellStyle name="Ergebnis 2 6 4 3 2 2 2" xfId="18314" xr:uid="{00000000-0005-0000-0000-0000ED560000}"/>
    <cellStyle name="Ergebnis 2 6 4 3 2 2 3" xfId="30041" xr:uid="{00000000-0005-0000-0000-0000EE560000}"/>
    <cellStyle name="Ergebnis 2 6 4 3 2 3" xfId="10491" xr:uid="{00000000-0005-0000-0000-0000EF560000}"/>
    <cellStyle name="Ergebnis 2 6 4 3 2 3 2" xfId="22219" xr:uid="{00000000-0005-0000-0000-0000F0560000}"/>
    <cellStyle name="Ergebnis 2 6 4 3 2 3 3" xfId="33946" xr:uid="{00000000-0005-0000-0000-0000F1560000}"/>
    <cellStyle name="Ergebnis 2 6 4 3 2 4" xfId="14409" xr:uid="{00000000-0005-0000-0000-0000F2560000}"/>
    <cellStyle name="Ergebnis 2 6 4 3 2 5" xfId="26136" xr:uid="{00000000-0005-0000-0000-0000F3560000}"/>
    <cellStyle name="Ergebnis 2 6 4 3 3" xfId="3979" xr:uid="{00000000-0005-0000-0000-0000F4560000}"/>
    <cellStyle name="Ergebnis 2 6 4 3 3 2" xfId="7884" xr:uid="{00000000-0005-0000-0000-0000F5560000}"/>
    <cellStyle name="Ergebnis 2 6 4 3 3 2 2" xfId="19612" xr:uid="{00000000-0005-0000-0000-0000F6560000}"/>
    <cellStyle name="Ergebnis 2 6 4 3 3 2 3" xfId="31339" xr:uid="{00000000-0005-0000-0000-0000F7560000}"/>
    <cellStyle name="Ergebnis 2 6 4 3 3 3" xfId="11789" xr:uid="{00000000-0005-0000-0000-0000F8560000}"/>
    <cellStyle name="Ergebnis 2 6 4 3 3 3 2" xfId="23517" xr:uid="{00000000-0005-0000-0000-0000F9560000}"/>
    <cellStyle name="Ergebnis 2 6 4 3 3 3 3" xfId="35244" xr:uid="{00000000-0005-0000-0000-0000FA560000}"/>
    <cellStyle name="Ergebnis 2 6 4 3 3 4" xfId="15707" xr:uid="{00000000-0005-0000-0000-0000FB560000}"/>
    <cellStyle name="Ergebnis 2 6 4 3 3 5" xfId="27434" xr:uid="{00000000-0005-0000-0000-0000FC560000}"/>
    <cellStyle name="Ergebnis 2 6 4 3 4" xfId="5288" xr:uid="{00000000-0005-0000-0000-0000FD560000}"/>
    <cellStyle name="Ergebnis 2 6 4 3 4 2" xfId="17016" xr:uid="{00000000-0005-0000-0000-0000FE560000}"/>
    <cellStyle name="Ergebnis 2 6 4 3 4 3" xfId="28743" xr:uid="{00000000-0005-0000-0000-0000FF560000}"/>
    <cellStyle name="Ergebnis 2 6 4 3 5" xfId="9193" xr:uid="{00000000-0005-0000-0000-000000570000}"/>
    <cellStyle name="Ergebnis 2 6 4 3 5 2" xfId="20921" xr:uid="{00000000-0005-0000-0000-000001570000}"/>
    <cellStyle name="Ergebnis 2 6 4 3 5 3" xfId="32648" xr:uid="{00000000-0005-0000-0000-000002570000}"/>
    <cellStyle name="Ergebnis 2 6 4 3 6" xfId="13111" xr:uid="{00000000-0005-0000-0000-000003570000}"/>
    <cellStyle name="Ergebnis 2 6 4 3 7" xfId="24838" xr:uid="{00000000-0005-0000-0000-000004570000}"/>
    <cellStyle name="Ergebnis 2 6 4 4" xfId="1823" xr:uid="{00000000-0005-0000-0000-000005570000}"/>
    <cellStyle name="Ergebnis 2 6 4 4 2" xfId="5728" xr:uid="{00000000-0005-0000-0000-000006570000}"/>
    <cellStyle name="Ergebnis 2 6 4 4 2 2" xfId="17456" xr:uid="{00000000-0005-0000-0000-000007570000}"/>
    <cellStyle name="Ergebnis 2 6 4 4 2 3" xfId="29183" xr:uid="{00000000-0005-0000-0000-000008570000}"/>
    <cellStyle name="Ergebnis 2 6 4 4 3" xfId="9633" xr:uid="{00000000-0005-0000-0000-000009570000}"/>
    <cellStyle name="Ergebnis 2 6 4 4 3 2" xfId="21361" xr:uid="{00000000-0005-0000-0000-00000A570000}"/>
    <cellStyle name="Ergebnis 2 6 4 4 3 3" xfId="33088" xr:uid="{00000000-0005-0000-0000-00000B570000}"/>
    <cellStyle name="Ergebnis 2 6 4 4 4" xfId="13551" xr:uid="{00000000-0005-0000-0000-00000C570000}"/>
    <cellStyle name="Ergebnis 2 6 4 4 5" xfId="25278" xr:uid="{00000000-0005-0000-0000-00000D570000}"/>
    <cellStyle name="Ergebnis 2 6 4 5" xfId="3121" xr:uid="{00000000-0005-0000-0000-00000E570000}"/>
    <cellStyle name="Ergebnis 2 6 4 5 2" xfId="7026" xr:uid="{00000000-0005-0000-0000-00000F570000}"/>
    <cellStyle name="Ergebnis 2 6 4 5 2 2" xfId="18754" xr:uid="{00000000-0005-0000-0000-000010570000}"/>
    <cellStyle name="Ergebnis 2 6 4 5 2 3" xfId="30481" xr:uid="{00000000-0005-0000-0000-000011570000}"/>
    <cellStyle name="Ergebnis 2 6 4 5 3" xfId="10931" xr:uid="{00000000-0005-0000-0000-000012570000}"/>
    <cellStyle name="Ergebnis 2 6 4 5 3 2" xfId="22659" xr:uid="{00000000-0005-0000-0000-000013570000}"/>
    <cellStyle name="Ergebnis 2 6 4 5 3 3" xfId="34386" xr:uid="{00000000-0005-0000-0000-000014570000}"/>
    <cellStyle name="Ergebnis 2 6 4 5 4" xfId="14849" xr:uid="{00000000-0005-0000-0000-000015570000}"/>
    <cellStyle name="Ergebnis 2 6 4 5 5" xfId="26576" xr:uid="{00000000-0005-0000-0000-000016570000}"/>
    <cellStyle name="Ergebnis 2 6 4 6" xfId="4430" xr:uid="{00000000-0005-0000-0000-000017570000}"/>
    <cellStyle name="Ergebnis 2 6 4 6 2" xfId="16158" xr:uid="{00000000-0005-0000-0000-000018570000}"/>
    <cellStyle name="Ergebnis 2 6 4 6 3" xfId="27885" xr:uid="{00000000-0005-0000-0000-000019570000}"/>
    <cellStyle name="Ergebnis 2 6 4 7" xfId="8335" xr:uid="{00000000-0005-0000-0000-00001A570000}"/>
    <cellStyle name="Ergebnis 2 6 4 7 2" xfId="20063" xr:uid="{00000000-0005-0000-0000-00001B570000}"/>
    <cellStyle name="Ergebnis 2 6 4 7 3" xfId="31790" xr:uid="{00000000-0005-0000-0000-00001C570000}"/>
    <cellStyle name="Ergebnis 2 6 4 8" xfId="12253" xr:uid="{00000000-0005-0000-0000-00001D570000}"/>
    <cellStyle name="Ergebnis 2 6 4 9" xfId="23980" xr:uid="{00000000-0005-0000-0000-00001E570000}"/>
    <cellStyle name="Ergebnis 2 6 5" xfId="680" xr:uid="{00000000-0005-0000-0000-00001F570000}"/>
    <cellStyle name="Ergebnis 2 6 5 2" xfId="1978" xr:uid="{00000000-0005-0000-0000-000020570000}"/>
    <cellStyle name="Ergebnis 2 6 5 2 2" xfId="5883" xr:uid="{00000000-0005-0000-0000-000021570000}"/>
    <cellStyle name="Ergebnis 2 6 5 2 2 2" xfId="17611" xr:uid="{00000000-0005-0000-0000-000022570000}"/>
    <cellStyle name="Ergebnis 2 6 5 2 2 3" xfId="29338" xr:uid="{00000000-0005-0000-0000-000023570000}"/>
    <cellStyle name="Ergebnis 2 6 5 2 3" xfId="9788" xr:uid="{00000000-0005-0000-0000-000024570000}"/>
    <cellStyle name="Ergebnis 2 6 5 2 3 2" xfId="21516" xr:uid="{00000000-0005-0000-0000-000025570000}"/>
    <cellStyle name="Ergebnis 2 6 5 2 3 3" xfId="33243" xr:uid="{00000000-0005-0000-0000-000026570000}"/>
    <cellStyle name="Ergebnis 2 6 5 2 4" xfId="13706" xr:uid="{00000000-0005-0000-0000-000027570000}"/>
    <cellStyle name="Ergebnis 2 6 5 2 5" xfId="25433" xr:uid="{00000000-0005-0000-0000-000028570000}"/>
    <cellStyle name="Ergebnis 2 6 5 3" xfId="3276" xr:uid="{00000000-0005-0000-0000-000029570000}"/>
    <cellStyle name="Ergebnis 2 6 5 3 2" xfId="7181" xr:uid="{00000000-0005-0000-0000-00002A570000}"/>
    <cellStyle name="Ergebnis 2 6 5 3 2 2" xfId="18909" xr:uid="{00000000-0005-0000-0000-00002B570000}"/>
    <cellStyle name="Ergebnis 2 6 5 3 2 3" xfId="30636" xr:uid="{00000000-0005-0000-0000-00002C570000}"/>
    <cellStyle name="Ergebnis 2 6 5 3 3" xfId="11086" xr:uid="{00000000-0005-0000-0000-00002D570000}"/>
    <cellStyle name="Ergebnis 2 6 5 3 3 2" xfId="22814" xr:uid="{00000000-0005-0000-0000-00002E570000}"/>
    <cellStyle name="Ergebnis 2 6 5 3 3 3" xfId="34541" xr:uid="{00000000-0005-0000-0000-00002F570000}"/>
    <cellStyle name="Ergebnis 2 6 5 3 4" xfId="15004" xr:uid="{00000000-0005-0000-0000-000030570000}"/>
    <cellStyle name="Ergebnis 2 6 5 3 5" xfId="26731" xr:uid="{00000000-0005-0000-0000-000031570000}"/>
    <cellStyle name="Ergebnis 2 6 5 4" xfId="4585" xr:uid="{00000000-0005-0000-0000-000032570000}"/>
    <cellStyle name="Ergebnis 2 6 5 4 2" xfId="16313" xr:uid="{00000000-0005-0000-0000-000033570000}"/>
    <cellStyle name="Ergebnis 2 6 5 4 3" xfId="28040" xr:uid="{00000000-0005-0000-0000-000034570000}"/>
    <cellStyle name="Ergebnis 2 6 5 5" xfId="8490" xr:uid="{00000000-0005-0000-0000-000035570000}"/>
    <cellStyle name="Ergebnis 2 6 5 5 2" xfId="20218" xr:uid="{00000000-0005-0000-0000-000036570000}"/>
    <cellStyle name="Ergebnis 2 6 5 5 3" xfId="31945" xr:uid="{00000000-0005-0000-0000-000037570000}"/>
    <cellStyle name="Ergebnis 2 6 5 6" xfId="12408" xr:uid="{00000000-0005-0000-0000-000038570000}"/>
    <cellStyle name="Ergebnis 2 6 5 7" xfId="24135" xr:uid="{00000000-0005-0000-0000-000039570000}"/>
    <cellStyle name="Ergebnis 2 6 6" xfId="1109" xr:uid="{00000000-0005-0000-0000-00003A570000}"/>
    <cellStyle name="Ergebnis 2 6 6 2" xfId="2407" xr:uid="{00000000-0005-0000-0000-00003B570000}"/>
    <cellStyle name="Ergebnis 2 6 6 2 2" xfId="6312" xr:uid="{00000000-0005-0000-0000-00003C570000}"/>
    <cellStyle name="Ergebnis 2 6 6 2 2 2" xfId="18040" xr:uid="{00000000-0005-0000-0000-00003D570000}"/>
    <cellStyle name="Ergebnis 2 6 6 2 2 3" xfId="29767" xr:uid="{00000000-0005-0000-0000-00003E570000}"/>
    <cellStyle name="Ergebnis 2 6 6 2 3" xfId="10217" xr:uid="{00000000-0005-0000-0000-00003F570000}"/>
    <cellStyle name="Ergebnis 2 6 6 2 3 2" xfId="21945" xr:uid="{00000000-0005-0000-0000-000040570000}"/>
    <cellStyle name="Ergebnis 2 6 6 2 3 3" xfId="33672" xr:uid="{00000000-0005-0000-0000-000041570000}"/>
    <cellStyle name="Ergebnis 2 6 6 2 4" xfId="14135" xr:uid="{00000000-0005-0000-0000-000042570000}"/>
    <cellStyle name="Ergebnis 2 6 6 2 5" xfId="25862" xr:uid="{00000000-0005-0000-0000-000043570000}"/>
    <cellStyle name="Ergebnis 2 6 6 3" xfId="3705" xr:uid="{00000000-0005-0000-0000-000044570000}"/>
    <cellStyle name="Ergebnis 2 6 6 3 2" xfId="7610" xr:uid="{00000000-0005-0000-0000-000045570000}"/>
    <cellStyle name="Ergebnis 2 6 6 3 2 2" xfId="19338" xr:uid="{00000000-0005-0000-0000-000046570000}"/>
    <cellStyle name="Ergebnis 2 6 6 3 2 3" xfId="31065" xr:uid="{00000000-0005-0000-0000-000047570000}"/>
    <cellStyle name="Ergebnis 2 6 6 3 3" xfId="11515" xr:uid="{00000000-0005-0000-0000-000048570000}"/>
    <cellStyle name="Ergebnis 2 6 6 3 3 2" xfId="23243" xr:uid="{00000000-0005-0000-0000-000049570000}"/>
    <cellStyle name="Ergebnis 2 6 6 3 3 3" xfId="34970" xr:uid="{00000000-0005-0000-0000-00004A570000}"/>
    <cellStyle name="Ergebnis 2 6 6 3 4" xfId="15433" xr:uid="{00000000-0005-0000-0000-00004B570000}"/>
    <cellStyle name="Ergebnis 2 6 6 3 5" xfId="27160" xr:uid="{00000000-0005-0000-0000-00004C570000}"/>
    <cellStyle name="Ergebnis 2 6 6 4" xfId="5014" xr:uid="{00000000-0005-0000-0000-00004D570000}"/>
    <cellStyle name="Ergebnis 2 6 6 4 2" xfId="16742" xr:uid="{00000000-0005-0000-0000-00004E570000}"/>
    <cellStyle name="Ergebnis 2 6 6 4 3" xfId="28469" xr:uid="{00000000-0005-0000-0000-00004F570000}"/>
    <cellStyle name="Ergebnis 2 6 6 5" xfId="8919" xr:uid="{00000000-0005-0000-0000-000050570000}"/>
    <cellStyle name="Ergebnis 2 6 6 5 2" xfId="20647" xr:uid="{00000000-0005-0000-0000-000051570000}"/>
    <cellStyle name="Ergebnis 2 6 6 5 3" xfId="32374" xr:uid="{00000000-0005-0000-0000-000052570000}"/>
    <cellStyle name="Ergebnis 2 6 6 6" xfId="12837" xr:uid="{00000000-0005-0000-0000-000053570000}"/>
    <cellStyle name="Ergebnis 2 6 6 7" xfId="24564" xr:uid="{00000000-0005-0000-0000-000054570000}"/>
    <cellStyle name="Ergebnis 2 6 7" xfId="1549" xr:uid="{00000000-0005-0000-0000-000055570000}"/>
    <cellStyle name="Ergebnis 2 6 7 2" xfId="5454" xr:uid="{00000000-0005-0000-0000-000056570000}"/>
    <cellStyle name="Ergebnis 2 6 7 2 2" xfId="17182" xr:uid="{00000000-0005-0000-0000-000057570000}"/>
    <cellStyle name="Ergebnis 2 6 7 2 3" xfId="28909" xr:uid="{00000000-0005-0000-0000-000058570000}"/>
    <cellStyle name="Ergebnis 2 6 7 3" xfId="9359" xr:uid="{00000000-0005-0000-0000-000059570000}"/>
    <cellStyle name="Ergebnis 2 6 7 3 2" xfId="21087" xr:uid="{00000000-0005-0000-0000-00005A570000}"/>
    <cellStyle name="Ergebnis 2 6 7 3 3" xfId="32814" xr:uid="{00000000-0005-0000-0000-00005B570000}"/>
    <cellStyle name="Ergebnis 2 6 7 4" xfId="13277" xr:uid="{00000000-0005-0000-0000-00005C570000}"/>
    <cellStyle name="Ergebnis 2 6 7 5" xfId="25004" xr:uid="{00000000-0005-0000-0000-00005D570000}"/>
    <cellStyle name="Ergebnis 2 6 8" xfId="2847" xr:uid="{00000000-0005-0000-0000-00005E570000}"/>
    <cellStyle name="Ergebnis 2 6 8 2" xfId="6752" xr:uid="{00000000-0005-0000-0000-00005F570000}"/>
    <cellStyle name="Ergebnis 2 6 8 2 2" xfId="18480" xr:uid="{00000000-0005-0000-0000-000060570000}"/>
    <cellStyle name="Ergebnis 2 6 8 2 3" xfId="30207" xr:uid="{00000000-0005-0000-0000-000061570000}"/>
    <cellStyle name="Ergebnis 2 6 8 3" xfId="10657" xr:uid="{00000000-0005-0000-0000-000062570000}"/>
    <cellStyle name="Ergebnis 2 6 8 3 2" xfId="22385" xr:uid="{00000000-0005-0000-0000-000063570000}"/>
    <cellStyle name="Ergebnis 2 6 8 3 3" xfId="34112" xr:uid="{00000000-0005-0000-0000-000064570000}"/>
    <cellStyle name="Ergebnis 2 6 8 4" xfId="14575" xr:uid="{00000000-0005-0000-0000-000065570000}"/>
    <cellStyle name="Ergebnis 2 6 8 5" xfId="26302" xr:uid="{00000000-0005-0000-0000-000066570000}"/>
    <cellStyle name="Ergebnis 2 6 9" xfId="4156" xr:uid="{00000000-0005-0000-0000-000067570000}"/>
    <cellStyle name="Ergebnis 2 6 9 2" xfId="15884" xr:uid="{00000000-0005-0000-0000-000068570000}"/>
    <cellStyle name="Ergebnis 2 6 9 3" xfId="27611" xr:uid="{00000000-0005-0000-0000-000069570000}"/>
    <cellStyle name="Ergebnis 2 7" xfId="256" xr:uid="{00000000-0005-0000-0000-00006A570000}"/>
    <cellStyle name="Ergebnis 2 7 2" xfId="685" xr:uid="{00000000-0005-0000-0000-00006B570000}"/>
    <cellStyle name="Ergebnis 2 7 2 2" xfId="1983" xr:uid="{00000000-0005-0000-0000-00006C570000}"/>
    <cellStyle name="Ergebnis 2 7 2 2 2" xfId="5888" xr:uid="{00000000-0005-0000-0000-00006D570000}"/>
    <cellStyle name="Ergebnis 2 7 2 2 2 2" xfId="17616" xr:uid="{00000000-0005-0000-0000-00006E570000}"/>
    <cellStyle name="Ergebnis 2 7 2 2 2 3" xfId="29343" xr:uid="{00000000-0005-0000-0000-00006F570000}"/>
    <cellStyle name="Ergebnis 2 7 2 2 3" xfId="9793" xr:uid="{00000000-0005-0000-0000-000070570000}"/>
    <cellStyle name="Ergebnis 2 7 2 2 3 2" xfId="21521" xr:uid="{00000000-0005-0000-0000-000071570000}"/>
    <cellStyle name="Ergebnis 2 7 2 2 3 3" xfId="33248" xr:uid="{00000000-0005-0000-0000-000072570000}"/>
    <cellStyle name="Ergebnis 2 7 2 2 4" xfId="13711" xr:uid="{00000000-0005-0000-0000-000073570000}"/>
    <cellStyle name="Ergebnis 2 7 2 2 5" xfId="25438" xr:uid="{00000000-0005-0000-0000-000074570000}"/>
    <cellStyle name="Ergebnis 2 7 2 3" xfId="3281" xr:uid="{00000000-0005-0000-0000-000075570000}"/>
    <cellStyle name="Ergebnis 2 7 2 3 2" xfId="7186" xr:uid="{00000000-0005-0000-0000-000076570000}"/>
    <cellStyle name="Ergebnis 2 7 2 3 2 2" xfId="18914" xr:uid="{00000000-0005-0000-0000-000077570000}"/>
    <cellStyle name="Ergebnis 2 7 2 3 2 3" xfId="30641" xr:uid="{00000000-0005-0000-0000-000078570000}"/>
    <cellStyle name="Ergebnis 2 7 2 3 3" xfId="11091" xr:uid="{00000000-0005-0000-0000-000079570000}"/>
    <cellStyle name="Ergebnis 2 7 2 3 3 2" xfId="22819" xr:uid="{00000000-0005-0000-0000-00007A570000}"/>
    <cellStyle name="Ergebnis 2 7 2 3 3 3" xfId="34546" xr:uid="{00000000-0005-0000-0000-00007B570000}"/>
    <cellStyle name="Ergebnis 2 7 2 3 4" xfId="15009" xr:uid="{00000000-0005-0000-0000-00007C570000}"/>
    <cellStyle name="Ergebnis 2 7 2 3 5" xfId="26736" xr:uid="{00000000-0005-0000-0000-00007D570000}"/>
    <cellStyle name="Ergebnis 2 7 2 4" xfId="4590" xr:uid="{00000000-0005-0000-0000-00007E570000}"/>
    <cellStyle name="Ergebnis 2 7 2 4 2" xfId="16318" xr:uid="{00000000-0005-0000-0000-00007F570000}"/>
    <cellStyle name="Ergebnis 2 7 2 4 3" xfId="28045" xr:uid="{00000000-0005-0000-0000-000080570000}"/>
    <cellStyle name="Ergebnis 2 7 2 5" xfId="8495" xr:uid="{00000000-0005-0000-0000-000081570000}"/>
    <cellStyle name="Ergebnis 2 7 2 5 2" xfId="20223" xr:uid="{00000000-0005-0000-0000-000082570000}"/>
    <cellStyle name="Ergebnis 2 7 2 5 3" xfId="31950" xr:uid="{00000000-0005-0000-0000-000083570000}"/>
    <cellStyle name="Ergebnis 2 7 2 6" xfId="12413" xr:uid="{00000000-0005-0000-0000-000084570000}"/>
    <cellStyle name="Ergebnis 2 7 2 7" xfId="24140" xr:uid="{00000000-0005-0000-0000-000085570000}"/>
    <cellStyle name="Ergebnis 2 7 3" xfId="1114" xr:uid="{00000000-0005-0000-0000-000086570000}"/>
    <cellStyle name="Ergebnis 2 7 3 2" xfId="2412" xr:uid="{00000000-0005-0000-0000-000087570000}"/>
    <cellStyle name="Ergebnis 2 7 3 2 2" xfId="6317" xr:uid="{00000000-0005-0000-0000-000088570000}"/>
    <cellStyle name="Ergebnis 2 7 3 2 2 2" xfId="18045" xr:uid="{00000000-0005-0000-0000-000089570000}"/>
    <cellStyle name="Ergebnis 2 7 3 2 2 3" xfId="29772" xr:uid="{00000000-0005-0000-0000-00008A570000}"/>
    <cellStyle name="Ergebnis 2 7 3 2 3" xfId="10222" xr:uid="{00000000-0005-0000-0000-00008B570000}"/>
    <cellStyle name="Ergebnis 2 7 3 2 3 2" xfId="21950" xr:uid="{00000000-0005-0000-0000-00008C570000}"/>
    <cellStyle name="Ergebnis 2 7 3 2 3 3" xfId="33677" xr:uid="{00000000-0005-0000-0000-00008D570000}"/>
    <cellStyle name="Ergebnis 2 7 3 2 4" xfId="14140" xr:uid="{00000000-0005-0000-0000-00008E570000}"/>
    <cellStyle name="Ergebnis 2 7 3 2 5" xfId="25867" xr:uid="{00000000-0005-0000-0000-00008F570000}"/>
    <cellStyle name="Ergebnis 2 7 3 3" xfId="3710" xr:uid="{00000000-0005-0000-0000-000090570000}"/>
    <cellStyle name="Ergebnis 2 7 3 3 2" xfId="7615" xr:uid="{00000000-0005-0000-0000-000091570000}"/>
    <cellStyle name="Ergebnis 2 7 3 3 2 2" xfId="19343" xr:uid="{00000000-0005-0000-0000-000092570000}"/>
    <cellStyle name="Ergebnis 2 7 3 3 2 3" xfId="31070" xr:uid="{00000000-0005-0000-0000-000093570000}"/>
    <cellStyle name="Ergebnis 2 7 3 3 3" xfId="11520" xr:uid="{00000000-0005-0000-0000-000094570000}"/>
    <cellStyle name="Ergebnis 2 7 3 3 3 2" xfId="23248" xr:uid="{00000000-0005-0000-0000-000095570000}"/>
    <cellStyle name="Ergebnis 2 7 3 3 3 3" xfId="34975" xr:uid="{00000000-0005-0000-0000-000096570000}"/>
    <cellStyle name="Ergebnis 2 7 3 3 4" xfId="15438" xr:uid="{00000000-0005-0000-0000-000097570000}"/>
    <cellStyle name="Ergebnis 2 7 3 3 5" xfId="27165" xr:uid="{00000000-0005-0000-0000-000098570000}"/>
    <cellStyle name="Ergebnis 2 7 3 4" xfId="5019" xr:uid="{00000000-0005-0000-0000-000099570000}"/>
    <cellStyle name="Ergebnis 2 7 3 4 2" xfId="16747" xr:uid="{00000000-0005-0000-0000-00009A570000}"/>
    <cellStyle name="Ergebnis 2 7 3 4 3" xfId="28474" xr:uid="{00000000-0005-0000-0000-00009B570000}"/>
    <cellStyle name="Ergebnis 2 7 3 5" xfId="8924" xr:uid="{00000000-0005-0000-0000-00009C570000}"/>
    <cellStyle name="Ergebnis 2 7 3 5 2" xfId="20652" xr:uid="{00000000-0005-0000-0000-00009D570000}"/>
    <cellStyle name="Ergebnis 2 7 3 5 3" xfId="32379" xr:uid="{00000000-0005-0000-0000-00009E570000}"/>
    <cellStyle name="Ergebnis 2 7 3 6" xfId="12842" xr:uid="{00000000-0005-0000-0000-00009F570000}"/>
    <cellStyle name="Ergebnis 2 7 3 7" xfId="24569" xr:uid="{00000000-0005-0000-0000-0000A0570000}"/>
    <cellStyle name="Ergebnis 2 7 4" xfId="1554" xr:uid="{00000000-0005-0000-0000-0000A1570000}"/>
    <cellStyle name="Ergebnis 2 7 4 2" xfId="5459" xr:uid="{00000000-0005-0000-0000-0000A2570000}"/>
    <cellStyle name="Ergebnis 2 7 4 2 2" xfId="17187" xr:uid="{00000000-0005-0000-0000-0000A3570000}"/>
    <cellStyle name="Ergebnis 2 7 4 2 3" xfId="28914" xr:uid="{00000000-0005-0000-0000-0000A4570000}"/>
    <cellStyle name="Ergebnis 2 7 4 3" xfId="9364" xr:uid="{00000000-0005-0000-0000-0000A5570000}"/>
    <cellStyle name="Ergebnis 2 7 4 3 2" xfId="21092" xr:uid="{00000000-0005-0000-0000-0000A6570000}"/>
    <cellStyle name="Ergebnis 2 7 4 3 3" xfId="32819" xr:uid="{00000000-0005-0000-0000-0000A7570000}"/>
    <cellStyle name="Ergebnis 2 7 4 4" xfId="13282" xr:uid="{00000000-0005-0000-0000-0000A8570000}"/>
    <cellStyle name="Ergebnis 2 7 4 5" xfId="25009" xr:uid="{00000000-0005-0000-0000-0000A9570000}"/>
    <cellStyle name="Ergebnis 2 7 5" xfId="2852" xr:uid="{00000000-0005-0000-0000-0000AA570000}"/>
    <cellStyle name="Ergebnis 2 7 5 2" xfId="6757" xr:uid="{00000000-0005-0000-0000-0000AB570000}"/>
    <cellStyle name="Ergebnis 2 7 5 2 2" xfId="18485" xr:uid="{00000000-0005-0000-0000-0000AC570000}"/>
    <cellStyle name="Ergebnis 2 7 5 2 3" xfId="30212" xr:uid="{00000000-0005-0000-0000-0000AD570000}"/>
    <cellStyle name="Ergebnis 2 7 5 3" xfId="10662" xr:uid="{00000000-0005-0000-0000-0000AE570000}"/>
    <cellStyle name="Ergebnis 2 7 5 3 2" xfId="22390" xr:uid="{00000000-0005-0000-0000-0000AF570000}"/>
    <cellStyle name="Ergebnis 2 7 5 3 3" xfId="34117" xr:uid="{00000000-0005-0000-0000-0000B0570000}"/>
    <cellStyle name="Ergebnis 2 7 5 4" xfId="14580" xr:uid="{00000000-0005-0000-0000-0000B1570000}"/>
    <cellStyle name="Ergebnis 2 7 5 5" xfId="26307" xr:uid="{00000000-0005-0000-0000-0000B2570000}"/>
    <cellStyle name="Ergebnis 2 7 6" xfId="4161" xr:uid="{00000000-0005-0000-0000-0000B3570000}"/>
    <cellStyle name="Ergebnis 2 7 6 2" xfId="15889" xr:uid="{00000000-0005-0000-0000-0000B4570000}"/>
    <cellStyle name="Ergebnis 2 7 6 3" xfId="27616" xr:uid="{00000000-0005-0000-0000-0000B5570000}"/>
    <cellStyle name="Ergebnis 2 7 7" xfId="8066" xr:uid="{00000000-0005-0000-0000-0000B6570000}"/>
    <cellStyle name="Ergebnis 2 7 7 2" xfId="19794" xr:uid="{00000000-0005-0000-0000-0000B7570000}"/>
    <cellStyle name="Ergebnis 2 7 7 3" xfId="31521" xr:uid="{00000000-0005-0000-0000-0000B8570000}"/>
    <cellStyle name="Ergebnis 2 7 8" xfId="11984" xr:uid="{00000000-0005-0000-0000-0000B9570000}"/>
    <cellStyle name="Ergebnis 2 7 9" xfId="23711" xr:uid="{00000000-0005-0000-0000-0000BA570000}"/>
    <cellStyle name="Ergebnis 2 8" xfId="269" xr:uid="{00000000-0005-0000-0000-0000BB570000}"/>
    <cellStyle name="Ergebnis 2 8 2" xfId="698" xr:uid="{00000000-0005-0000-0000-0000BC570000}"/>
    <cellStyle name="Ergebnis 2 8 2 2" xfId="1996" xr:uid="{00000000-0005-0000-0000-0000BD570000}"/>
    <cellStyle name="Ergebnis 2 8 2 2 2" xfId="5901" xr:uid="{00000000-0005-0000-0000-0000BE570000}"/>
    <cellStyle name="Ergebnis 2 8 2 2 2 2" xfId="17629" xr:uid="{00000000-0005-0000-0000-0000BF570000}"/>
    <cellStyle name="Ergebnis 2 8 2 2 2 3" xfId="29356" xr:uid="{00000000-0005-0000-0000-0000C0570000}"/>
    <cellStyle name="Ergebnis 2 8 2 2 3" xfId="9806" xr:uid="{00000000-0005-0000-0000-0000C1570000}"/>
    <cellStyle name="Ergebnis 2 8 2 2 3 2" xfId="21534" xr:uid="{00000000-0005-0000-0000-0000C2570000}"/>
    <cellStyle name="Ergebnis 2 8 2 2 3 3" xfId="33261" xr:uid="{00000000-0005-0000-0000-0000C3570000}"/>
    <cellStyle name="Ergebnis 2 8 2 2 4" xfId="13724" xr:uid="{00000000-0005-0000-0000-0000C4570000}"/>
    <cellStyle name="Ergebnis 2 8 2 2 5" xfId="25451" xr:uid="{00000000-0005-0000-0000-0000C5570000}"/>
    <cellStyle name="Ergebnis 2 8 2 3" xfId="3294" xr:uid="{00000000-0005-0000-0000-0000C6570000}"/>
    <cellStyle name="Ergebnis 2 8 2 3 2" xfId="7199" xr:uid="{00000000-0005-0000-0000-0000C7570000}"/>
    <cellStyle name="Ergebnis 2 8 2 3 2 2" xfId="18927" xr:uid="{00000000-0005-0000-0000-0000C8570000}"/>
    <cellStyle name="Ergebnis 2 8 2 3 2 3" xfId="30654" xr:uid="{00000000-0005-0000-0000-0000C9570000}"/>
    <cellStyle name="Ergebnis 2 8 2 3 3" xfId="11104" xr:uid="{00000000-0005-0000-0000-0000CA570000}"/>
    <cellStyle name="Ergebnis 2 8 2 3 3 2" xfId="22832" xr:uid="{00000000-0005-0000-0000-0000CB570000}"/>
    <cellStyle name="Ergebnis 2 8 2 3 3 3" xfId="34559" xr:uid="{00000000-0005-0000-0000-0000CC570000}"/>
    <cellStyle name="Ergebnis 2 8 2 3 4" xfId="15022" xr:uid="{00000000-0005-0000-0000-0000CD570000}"/>
    <cellStyle name="Ergebnis 2 8 2 3 5" xfId="26749" xr:uid="{00000000-0005-0000-0000-0000CE570000}"/>
    <cellStyle name="Ergebnis 2 8 2 4" xfId="4603" xr:uid="{00000000-0005-0000-0000-0000CF570000}"/>
    <cellStyle name="Ergebnis 2 8 2 4 2" xfId="16331" xr:uid="{00000000-0005-0000-0000-0000D0570000}"/>
    <cellStyle name="Ergebnis 2 8 2 4 3" xfId="28058" xr:uid="{00000000-0005-0000-0000-0000D1570000}"/>
    <cellStyle name="Ergebnis 2 8 2 5" xfId="8508" xr:uid="{00000000-0005-0000-0000-0000D2570000}"/>
    <cellStyle name="Ergebnis 2 8 2 5 2" xfId="20236" xr:uid="{00000000-0005-0000-0000-0000D3570000}"/>
    <cellStyle name="Ergebnis 2 8 2 5 3" xfId="31963" xr:uid="{00000000-0005-0000-0000-0000D4570000}"/>
    <cellStyle name="Ergebnis 2 8 2 6" xfId="12426" xr:uid="{00000000-0005-0000-0000-0000D5570000}"/>
    <cellStyle name="Ergebnis 2 8 2 7" xfId="24153" xr:uid="{00000000-0005-0000-0000-0000D6570000}"/>
    <cellStyle name="Ergebnis 2 8 3" xfId="1127" xr:uid="{00000000-0005-0000-0000-0000D7570000}"/>
    <cellStyle name="Ergebnis 2 8 3 2" xfId="2425" xr:uid="{00000000-0005-0000-0000-0000D8570000}"/>
    <cellStyle name="Ergebnis 2 8 3 2 2" xfId="6330" xr:uid="{00000000-0005-0000-0000-0000D9570000}"/>
    <cellStyle name="Ergebnis 2 8 3 2 2 2" xfId="18058" xr:uid="{00000000-0005-0000-0000-0000DA570000}"/>
    <cellStyle name="Ergebnis 2 8 3 2 2 3" xfId="29785" xr:uid="{00000000-0005-0000-0000-0000DB570000}"/>
    <cellStyle name="Ergebnis 2 8 3 2 3" xfId="10235" xr:uid="{00000000-0005-0000-0000-0000DC570000}"/>
    <cellStyle name="Ergebnis 2 8 3 2 3 2" xfId="21963" xr:uid="{00000000-0005-0000-0000-0000DD570000}"/>
    <cellStyle name="Ergebnis 2 8 3 2 3 3" xfId="33690" xr:uid="{00000000-0005-0000-0000-0000DE570000}"/>
    <cellStyle name="Ergebnis 2 8 3 2 4" xfId="14153" xr:uid="{00000000-0005-0000-0000-0000DF570000}"/>
    <cellStyle name="Ergebnis 2 8 3 2 5" xfId="25880" xr:uid="{00000000-0005-0000-0000-0000E0570000}"/>
    <cellStyle name="Ergebnis 2 8 3 3" xfId="3723" xr:uid="{00000000-0005-0000-0000-0000E1570000}"/>
    <cellStyle name="Ergebnis 2 8 3 3 2" xfId="7628" xr:uid="{00000000-0005-0000-0000-0000E2570000}"/>
    <cellStyle name="Ergebnis 2 8 3 3 2 2" xfId="19356" xr:uid="{00000000-0005-0000-0000-0000E3570000}"/>
    <cellStyle name="Ergebnis 2 8 3 3 2 3" xfId="31083" xr:uid="{00000000-0005-0000-0000-0000E4570000}"/>
    <cellStyle name="Ergebnis 2 8 3 3 3" xfId="11533" xr:uid="{00000000-0005-0000-0000-0000E5570000}"/>
    <cellStyle name="Ergebnis 2 8 3 3 3 2" xfId="23261" xr:uid="{00000000-0005-0000-0000-0000E6570000}"/>
    <cellStyle name="Ergebnis 2 8 3 3 3 3" xfId="34988" xr:uid="{00000000-0005-0000-0000-0000E7570000}"/>
    <cellStyle name="Ergebnis 2 8 3 3 4" xfId="15451" xr:uid="{00000000-0005-0000-0000-0000E8570000}"/>
    <cellStyle name="Ergebnis 2 8 3 3 5" xfId="27178" xr:uid="{00000000-0005-0000-0000-0000E9570000}"/>
    <cellStyle name="Ergebnis 2 8 3 4" xfId="5032" xr:uid="{00000000-0005-0000-0000-0000EA570000}"/>
    <cellStyle name="Ergebnis 2 8 3 4 2" xfId="16760" xr:uid="{00000000-0005-0000-0000-0000EB570000}"/>
    <cellStyle name="Ergebnis 2 8 3 4 3" xfId="28487" xr:uid="{00000000-0005-0000-0000-0000EC570000}"/>
    <cellStyle name="Ergebnis 2 8 3 5" xfId="8937" xr:uid="{00000000-0005-0000-0000-0000ED570000}"/>
    <cellStyle name="Ergebnis 2 8 3 5 2" xfId="20665" xr:uid="{00000000-0005-0000-0000-0000EE570000}"/>
    <cellStyle name="Ergebnis 2 8 3 5 3" xfId="32392" xr:uid="{00000000-0005-0000-0000-0000EF570000}"/>
    <cellStyle name="Ergebnis 2 8 3 6" xfId="12855" xr:uid="{00000000-0005-0000-0000-0000F0570000}"/>
    <cellStyle name="Ergebnis 2 8 3 7" xfId="24582" xr:uid="{00000000-0005-0000-0000-0000F1570000}"/>
    <cellStyle name="Ergebnis 2 8 4" xfId="1567" xr:uid="{00000000-0005-0000-0000-0000F2570000}"/>
    <cellStyle name="Ergebnis 2 8 4 2" xfId="5472" xr:uid="{00000000-0005-0000-0000-0000F3570000}"/>
    <cellStyle name="Ergebnis 2 8 4 2 2" xfId="17200" xr:uid="{00000000-0005-0000-0000-0000F4570000}"/>
    <cellStyle name="Ergebnis 2 8 4 2 3" xfId="28927" xr:uid="{00000000-0005-0000-0000-0000F5570000}"/>
    <cellStyle name="Ergebnis 2 8 4 3" xfId="9377" xr:uid="{00000000-0005-0000-0000-0000F6570000}"/>
    <cellStyle name="Ergebnis 2 8 4 3 2" xfId="21105" xr:uid="{00000000-0005-0000-0000-0000F7570000}"/>
    <cellStyle name="Ergebnis 2 8 4 3 3" xfId="32832" xr:uid="{00000000-0005-0000-0000-0000F8570000}"/>
    <cellStyle name="Ergebnis 2 8 4 4" xfId="13295" xr:uid="{00000000-0005-0000-0000-0000F9570000}"/>
    <cellStyle name="Ergebnis 2 8 4 5" xfId="25022" xr:uid="{00000000-0005-0000-0000-0000FA570000}"/>
    <cellStyle name="Ergebnis 2 8 5" xfId="2865" xr:uid="{00000000-0005-0000-0000-0000FB570000}"/>
    <cellStyle name="Ergebnis 2 8 5 2" xfId="6770" xr:uid="{00000000-0005-0000-0000-0000FC570000}"/>
    <cellStyle name="Ergebnis 2 8 5 2 2" xfId="18498" xr:uid="{00000000-0005-0000-0000-0000FD570000}"/>
    <cellStyle name="Ergebnis 2 8 5 2 3" xfId="30225" xr:uid="{00000000-0005-0000-0000-0000FE570000}"/>
    <cellStyle name="Ergebnis 2 8 5 3" xfId="10675" xr:uid="{00000000-0005-0000-0000-0000FF570000}"/>
    <cellStyle name="Ergebnis 2 8 5 3 2" xfId="22403" xr:uid="{00000000-0005-0000-0000-000000580000}"/>
    <cellStyle name="Ergebnis 2 8 5 3 3" xfId="34130" xr:uid="{00000000-0005-0000-0000-000001580000}"/>
    <cellStyle name="Ergebnis 2 8 5 4" xfId="14593" xr:uid="{00000000-0005-0000-0000-000002580000}"/>
    <cellStyle name="Ergebnis 2 8 5 5" xfId="26320" xr:uid="{00000000-0005-0000-0000-000003580000}"/>
    <cellStyle name="Ergebnis 2 8 6" xfId="4174" xr:uid="{00000000-0005-0000-0000-000004580000}"/>
    <cellStyle name="Ergebnis 2 8 6 2" xfId="15902" xr:uid="{00000000-0005-0000-0000-000005580000}"/>
    <cellStyle name="Ergebnis 2 8 6 3" xfId="27629" xr:uid="{00000000-0005-0000-0000-000006580000}"/>
    <cellStyle name="Ergebnis 2 8 7" xfId="8079" xr:uid="{00000000-0005-0000-0000-000007580000}"/>
    <cellStyle name="Ergebnis 2 8 7 2" xfId="19807" xr:uid="{00000000-0005-0000-0000-000008580000}"/>
    <cellStyle name="Ergebnis 2 8 7 3" xfId="31534" xr:uid="{00000000-0005-0000-0000-000009580000}"/>
    <cellStyle name="Ergebnis 2 8 8" xfId="11997" xr:uid="{00000000-0005-0000-0000-00000A580000}"/>
    <cellStyle name="Ergebnis 2 8 9" xfId="23724" xr:uid="{00000000-0005-0000-0000-00000B580000}"/>
    <cellStyle name="Ergebnis 2 9" xfId="193" xr:uid="{00000000-0005-0000-0000-00000C580000}"/>
    <cellStyle name="Ergebnis 2 9 2" xfId="622" xr:uid="{00000000-0005-0000-0000-00000D580000}"/>
    <cellStyle name="Ergebnis 2 9 2 2" xfId="1920" xr:uid="{00000000-0005-0000-0000-00000E580000}"/>
    <cellStyle name="Ergebnis 2 9 2 2 2" xfId="5825" xr:uid="{00000000-0005-0000-0000-00000F580000}"/>
    <cellStyle name="Ergebnis 2 9 2 2 2 2" xfId="17553" xr:uid="{00000000-0005-0000-0000-000010580000}"/>
    <cellStyle name="Ergebnis 2 9 2 2 2 3" xfId="29280" xr:uid="{00000000-0005-0000-0000-000011580000}"/>
    <cellStyle name="Ergebnis 2 9 2 2 3" xfId="9730" xr:uid="{00000000-0005-0000-0000-000012580000}"/>
    <cellStyle name="Ergebnis 2 9 2 2 3 2" xfId="21458" xr:uid="{00000000-0005-0000-0000-000013580000}"/>
    <cellStyle name="Ergebnis 2 9 2 2 3 3" xfId="33185" xr:uid="{00000000-0005-0000-0000-000014580000}"/>
    <cellStyle name="Ergebnis 2 9 2 2 4" xfId="13648" xr:uid="{00000000-0005-0000-0000-000015580000}"/>
    <cellStyle name="Ergebnis 2 9 2 2 5" xfId="25375" xr:uid="{00000000-0005-0000-0000-000016580000}"/>
    <cellStyle name="Ergebnis 2 9 2 3" xfId="3218" xr:uid="{00000000-0005-0000-0000-000017580000}"/>
    <cellStyle name="Ergebnis 2 9 2 3 2" xfId="7123" xr:uid="{00000000-0005-0000-0000-000018580000}"/>
    <cellStyle name="Ergebnis 2 9 2 3 2 2" xfId="18851" xr:uid="{00000000-0005-0000-0000-000019580000}"/>
    <cellStyle name="Ergebnis 2 9 2 3 2 3" xfId="30578" xr:uid="{00000000-0005-0000-0000-00001A580000}"/>
    <cellStyle name="Ergebnis 2 9 2 3 3" xfId="11028" xr:uid="{00000000-0005-0000-0000-00001B580000}"/>
    <cellStyle name="Ergebnis 2 9 2 3 3 2" xfId="22756" xr:uid="{00000000-0005-0000-0000-00001C580000}"/>
    <cellStyle name="Ergebnis 2 9 2 3 3 3" xfId="34483" xr:uid="{00000000-0005-0000-0000-00001D580000}"/>
    <cellStyle name="Ergebnis 2 9 2 3 4" xfId="14946" xr:uid="{00000000-0005-0000-0000-00001E580000}"/>
    <cellStyle name="Ergebnis 2 9 2 3 5" xfId="26673" xr:uid="{00000000-0005-0000-0000-00001F580000}"/>
    <cellStyle name="Ergebnis 2 9 2 4" xfId="4527" xr:uid="{00000000-0005-0000-0000-000020580000}"/>
    <cellStyle name="Ergebnis 2 9 2 4 2" xfId="16255" xr:uid="{00000000-0005-0000-0000-000021580000}"/>
    <cellStyle name="Ergebnis 2 9 2 4 3" xfId="27982" xr:uid="{00000000-0005-0000-0000-000022580000}"/>
    <cellStyle name="Ergebnis 2 9 2 5" xfId="8432" xr:uid="{00000000-0005-0000-0000-000023580000}"/>
    <cellStyle name="Ergebnis 2 9 2 5 2" xfId="20160" xr:uid="{00000000-0005-0000-0000-000024580000}"/>
    <cellStyle name="Ergebnis 2 9 2 5 3" xfId="31887" xr:uid="{00000000-0005-0000-0000-000025580000}"/>
    <cellStyle name="Ergebnis 2 9 2 6" xfId="12350" xr:uid="{00000000-0005-0000-0000-000026580000}"/>
    <cellStyle name="Ergebnis 2 9 2 7" xfId="24077" xr:uid="{00000000-0005-0000-0000-000027580000}"/>
    <cellStyle name="Ergebnis 2 9 3" xfId="1051" xr:uid="{00000000-0005-0000-0000-000028580000}"/>
    <cellStyle name="Ergebnis 2 9 3 2" xfId="2349" xr:uid="{00000000-0005-0000-0000-000029580000}"/>
    <cellStyle name="Ergebnis 2 9 3 2 2" xfId="6254" xr:uid="{00000000-0005-0000-0000-00002A580000}"/>
    <cellStyle name="Ergebnis 2 9 3 2 2 2" xfId="17982" xr:uid="{00000000-0005-0000-0000-00002B580000}"/>
    <cellStyle name="Ergebnis 2 9 3 2 2 3" xfId="29709" xr:uid="{00000000-0005-0000-0000-00002C580000}"/>
    <cellStyle name="Ergebnis 2 9 3 2 3" xfId="10159" xr:uid="{00000000-0005-0000-0000-00002D580000}"/>
    <cellStyle name="Ergebnis 2 9 3 2 3 2" xfId="21887" xr:uid="{00000000-0005-0000-0000-00002E580000}"/>
    <cellStyle name="Ergebnis 2 9 3 2 3 3" xfId="33614" xr:uid="{00000000-0005-0000-0000-00002F580000}"/>
    <cellStyle name="Ergebnis 2 9 3 2 4" xfId="14077" xr:uid="{00000000-0005-0000-0000-000030580000}"/>
    <cellStyle name="Ergebnis 2 9 3 2 5" xfId="25804" xr:uid="{00000000-0005-0000-0000-000031580000}"/>
    <cellStyle name="Ergebnis 2 9 3 3" xfId="3647" xr:uid="{00000000-0005-0000-0000-000032580000}"/>
    <cellStyle name="Ergebnis 2 9 3 3 2" xfId="7552" xr:uid="{00000000-0005-0000-0000-000033580000}"/>
    <cellStyle name="Ergebnis 2 9 3 3 2 2" xfId="19280" xr:uid="{00000000-0005-0000-0000-000034580000}"/>
    <cellStyle name="Ergebnis 2 9 3 3 2 3" xfId="31007" xr:uid="{00000000-0005-0000-0000-000035580000}"/>
    <cellStyle name="Ergebnis 2 9 3 3 3" xfId="11457" xr:uid="{00000000-0005-0000-0000-000036580000}"/>
    <cellStyle name="Ergebnis 2 9 3 3 3 2" xfId="23185" xr:uid="{00000000-0005-0000-0000-000037580000}"/>
    <cellStyle name="Ergebnis 2 9 3 3 3 3" xfId="34912" xr:uid="{00000000-0005-0000-0000-000038580000}"/>
    <cellStyle name="Ergebnis 2 9 3 3 4" xfId="15375" xr:uid="{00000000-0005-0000-0000-000039580000}"/>
    <cellStyle name="Ergebnis 2 9 3 3 5" xfId="27102" xr:uid="{00000000-0005-0000-0000-00003A580000}"/>
    <cellStyle name="Ergebnis 2 9 3 4" xfId="4956" xr:uid="{00000000-0005-0000-0000-00003B580000}"/>
    <cellStyle name="Ergebnis 2 9 3 4 2" xfId="16684" xr:uid="{00000000-0005-0000-0000-00003C580000}"/>
    <cellStyle name="Ergebnis 2 9 3 4 3" xfId="28411" xr:uid="{00000000-0005-0000-0000-00003D580000}"/>
    <cellStyle name="Ergebnis 2 9 3 5" xfId="8861" xr:uid="{00000000-0005-0000-0000-00003E580000}"/>
    <cellStyle name="Ergebnis 2 9 3 5 2" xfId="20589" xr:uid="{00000000-0005-0000-0000-00003F580000}"/>
    <cellStyle name="Ergebnis 2 9 3 5 3" xfId="32316" xr:uid="{00000000-0005-0000-0000-000040580000}"/>
    <cellStyle name="Ergebnis 2 9 3 6" xfId="12779" xr:uid="{00000000-0005-0000-0000-000041580000}"/>
    <cellStyle name="Ergebnis 2 9 3 7" xfId="24506" xr:uid="{00000000-0005-0000-0000-000042580000}"/>
    <cellStyle name="Ergebnis 2 9 4" xfId="1491" xr:uid="{00000000-0005-0000-0000-000043580000}"/>
    <cellStyle name="Ergebnis 2 9 4 2" xfId="5396" xr:uid="{00000000-0005-0000-0000-000044580000}"/>
    <cellStyle name="Ergebnis 2 9 4 2 2" xfId="17124" xr:uid="{00000000-0005-0000-0000-000045580000}"/>
    <cellStyle name="Ergebnis 2 9 4 2 3" xfId="28851" xr:uid="{00000000-0005-0000-0000-000046580000}"/>
    <cellStyle name="Ergebnis 2 9 4 3" xfId="9301" xr:uid="{00000000-0005-0000-0000-000047580000}"/>
    <cellStyle name="Ergebnis 2 9 4 3 2" xfId="21029" xr:uid="{00000000-0005-0000-0000-000048580000}"/>
    <cellStyle name="Ergebnis 2 9 4 3 3" xfId="32756" xr:uid="{00000000-0005-0000-0000-000049580000}"/>
    <cellStyle name="Ergebnis 2 9 4 4" xfId="13219" xr:uid="{00000000-0005-0000-0000-00004A580000}"/>
    <cellStyle name="Ergebnis 2 9 4 5" xfId="24946" xr:uid="{00000000-0005-0000-0000-00004B580000}"/>
    <cellStyle name="Ergebnis 2 9 5" xfId="2789" xr:uid="{00000000-0005-0000-0000-00004C580000}"/>
    <cellStyle name="Ergebnis 2 9 5 2" xfId="6694" xr:uid="{00000000-0005-0000-0000-00004D580000}"/>
    <cellStyle name="Ergebnis 2 9 5 2 2" xfId="18422" xr:uid="{00000000-0005-0000-0000-00004E580000}"/>
    <cellStyle name="Ergebnis 2 9 5 2 3" xfId="30149" xr:uid="{00000000-0005-0000-0000-00004F580000}"/>
    <cellStyle name="Ergebnis 2 9 5 3" xfId="10599" xr:uid="{00000000-0005-0000-0000-000050580000}"/>
    <cellStyle name="Ergebnis 2 9 5 3 2" xfId="22327" xr:uid="{00000000-0005-0000-0000-000051580000}"/>
    <cellStyle name="Ergebnis 2 9 5 3 3" xfId="34054" xr:uid="{00000000-0005-0000-0000-000052580000}"/>
    <cellStyle name="Ergebnis 2 9 5 4" xfId="14517" xr:uid="{00000000-0005-0000-0000-000053580000}"/>
    <cellStyle name="Ergebnis 2 9 5 5" xfId="26244" xr:uid="{00000000-0005-0000-0000-000054580000}"/>
    <cellStyle name="Ergebnis 2 9 6" xfId="4098" xr:uid="{00000000-0005-0000-0000-000055580000}"/>
    <cellStyle name="Ergebnis 2 9 6 2" xfId="15826" xr:uid="{00000000-0005-0000-0000-000056580000}"/>
    <cellStyle name="Ergebnis 2 9 6 3" xfId="27553" xr:uid="{00000000-0005-0000-0000-000057580000}"/>
    <cellStyle name="Ergebnis 2 9 7" xfId="8003" xr:uid="{00000000-0005-0000-0000-000058580000}"/>
    <cellStyle name="Ergebnis 2 9 7 2" xfId="19731" xr:uid="{00000000-0005-0000-0000-000059580000}"/>
    <cellStyle name="Ergebnis 2 9 7 3" xfId="31458" xr:uid="{00000000-0005-0000-0000-00005A580000}"/>
    <cellStyle name="Ergebnis 2 9 8" xfId="11921" xr:uid="{00000000-0005-0000-0000-00005B580000}"/>
    <cellStyle name="Ergebnis 2 9 9" xfId="23648" xr:uid="{00000000-0005-0000-0000-00005C580000}"/>
    <cellStyle name="Ergebnis 3" xfId="57" xr:uid="{00000000-0005-0000-0000-00005D580000}"/>
    <cellStyle name="Ergebnis 3 10" xfId="293" xr:uid="{00000000-0005-0000-0000-00005E580000}"/>
    <cellStyle name="Ergebnis 3 10 2" xfId="722" xr:uid="{00000000-0005-0000-0000-00005F580000}"/>
    <cellStyle name="Ergebnis 3 10 2 2" xfId="2020" xr:uid="{00000000-0005-0000-0000-000060580000}"/>
    <cellStyle name="Ergebnis 3 10 2 2 2" xfId="5925" xr:uid="{00000000-0005-0000-0000-000061580000}"/>
    <cellStyle name="Ergebnis 3 10 2 2 2 2" xfId="17653" xr:uid="{00000000-0005-0000-0000-000062580000}"/>
    <cellStyle name="Ergebnis 3 10 2 2 2 3" xfId="29380" xr:uid="{00000000-0005-0000-0000-000063580000}"/>
    <cellStyle name="Ergebnis 3 10 2 2 3" xfId="9830" xr:uid="{00000000-0005-0000-0000-000064580000}"/>
    <cellStyle name="Ergebnis 3 10 2 2 3 2" xfId="21558" xr:uid="{00000000-0005-0000-0000-000065580000}"/>
    <cellStyle name="Ergebnis 3 10 2 2 3 3" xfId="33285" xr:uid="{00000000-0005-0000-0000-000066580000}"/>
    <cellStyle name="Ergebnis 3 10 2 2 4" xfId="13748" xr:uid="{00000000-0005-0000-0000-000067580000}"/>
    <cellStyle name="Ergebnis 3 10 2 2 5" xfId="25475" xr:uid="{00000000-0005-0000-0000-000068580000}"/>
    <cellStyle name="Ergebnis 3 10 2 3" xfId="3318" xr:uid="{00000000-0005-0000-0000-000069580000}"/>
    <cellStyle name="Ergebnis 3 10 2 3 2" xfId="7223" xr:uid="{00000000-0005-0000-0000-00006A580000}"/>
    <cellStyle name="Ergebnis 3 10 2 3 2 2" xfId="18951" xr:uid="{00000000-0005-0000-0000-00006B580000}"/>
    <cellStyle name="Ergebnis 3 10 2 3 2 3" xfId="30678" xr:uid="{00000000-0005-0000-0000-00006C580000}"/>
    <cellStyle name="Ergebnis 3 10 2 3 3" xfId="11128" xr:uid="{00000000-0005-0000-0000-00006D580000}"/>
    <cellStyle name="Ergebnis 3 10 2 3 3 2" xfId="22856" xr:uid="{00000000-0005-0000-0000-00006E580000}"/>
    <cellStyle name="Ergebnis 3 10 2 3 3 3" xfId="34583" xr:uid="{00000000-0005-0000-0000-00006F580000}"/>
    <cellStyle name="Ergebnis 3 10 2 3 4" xfId="15046" xr:uid="{00000000-0005-0000-0000-000070580000}"/>
    <cellStyle name="Ergebnis 3 10 2 3 5" xfId="26773" xr:uid="{00000000-0005-0000-0000-000071580000}"/>
    <cellStyle name="Ergebnis 3 10 2 4" xfId="4627" xr:uid="{00000000-0005-0000-0000-000072580000}"/>
    <cellStyle name="Ergebnis 3 10 2 4 2" xfId="16355" xr:uid="{00000000-0005-0000-0000-000073580000}"/>
    <cellStyle name="Ergebnis 3 10 2 4 3" xfId="28082" xr:uid="{00000000-0005-0000-0000-000074580000}"/>
    <cellStyle name="Ergebnis 3 10 2 5" xfId="8532" xr:uid="{00000000-0005-0000-0000-000075580000}"/>
    <cellStyle name="Ergebnis 3 10 2 5 2" xfId="20260" xr:uid="{00000000-0005-0000-0000-000076580000}"/>
    <cellStyle name="Ergebnis 3 10 2 5 3" xfId="31987" xr:uid="{00000000-0005-0000-0000-000077580000}"/>
    <cellStyle name="Ergebnis 3 10 2 6" xfId="12450" xr:uid="{00000000-0005-0000-0000-000078580000}"/>
    <cellStyle name="Ergebnis 3 10 2 7" xfId="24177" xr:uid="{00000000-0005-0000-0000-000079580000}"/>
    <cellStyle name="Ergebnis 3 10 3" xfId="1151" xr:uid="{00000000-0005-0000-0000-00007A580000}"/>
    <cellStyle name="Ergebnis 3 10 3 2" xfId="2449" xr:uid="{00000000-0005-0000-0000-00007B580000}"/>
    <cellStyle name="Ergebnis 3 10 3 2 2" xfId="6354" xr:uid="{00000000-0005-0000-0000-00007C580000}"/>
    <cellStyle name="Ergebnis 3 10 3 2 2 2" xfId="18082" xr:uid="{00000000-0005-0000-0000-00007D580000}"/>
    <cellStyle name="Ergebnis 3 10 3 2 2 3" xfId="29809" xr:uid="{00000000-0005-0000-0000-00007E580000}"/>
    <cellStyle name="Ergebnis 3 10 3 2 3" xfId="10259" xr:uid="{00000000-0005-0000-0000-00007F580000}"/>
    <cellStyle name="Ergebnis 3 10 3 2 3 2" xfId="21987" xr:uid="{00000000-0005-0000-0000-000080580000}"/>
    <cellStyle name="Ergebnis 3 10 3 2 3 3" xfId="33714" xr:uid="{00000000-0005-0000-0000-000081580000}"/>
    <cellStyle name="Ergebnis 3 10 3 2 4" xfId="14177" xr:uid="{00000000-0005-0000-0000-000082580000}"/>
    <cellStyle name="Ergebnis 3 10 3 2 5" xfId="25904" xr:uid="{00000000-0005-0000-0000-000083580000}"/>
    <cellStyle name="Ergebnis 3 10 3 3" xfId="3747" xr:uid="{00000000-0005-0000-0000-000084580000}"/>
    <cellStyle name="Ergebnis 3 10 3 3 2" xfId="7652" xr:uid="{00000000-0005-0000-0000-000085580000}"/>
    <cellStyle name="Ergebnis 3 10 3 3 2 2" xfId="19380" xr:uid="{00000000-0005-0000-0000-000086580000}"/>
    <cellStyle name="Ergebnis 3 10 3 3 2 3" xfId="31107" xr:uid="{00000000-0005-0000-0000-000087580000}"/>
    <cellStyle name="Ergebnis 3 10 3 3 3" xfId="11557" xr:uid="{00000000-0005-0000-0000-000088580000}"/>
    <cellStyle name="Ergebnis 3 10 3 3 3 2" xfId="23285" xr:uid="{00000000-0005-0000-0000-000089580000}"/>
    <cellStyle name="Ergebnis 3 10 3 3 3 3" xfId="35012" xr:uid="{00000000-0005-0000-0000-00008A580000}"/>
    <cellStyle name="Ergebnis 3 10 3 3 4" xfId="15475" xr:uid="{00000000-0005-0000-0000-00008B580000}"/>
    <cellStyle name="Ergebnis 3 10 3 3 5" xfId="27202" xr:uid="{00000000-0005-0000-0000-00008C580000}"/>
    <cellStyle name="Ergebnis 3 10 3 4" xfId="5056" xr:uid="{00000000-0005-0000-0000-00008D580000}"/>
    <cellStyle name="Ergebnis 3 10 3 4 2" xfId="16784" xr:uid="{00000000-0005-0000-0000-00008E580000}"/>
    <cellStyle name="Ergebnis 3 10 3 4 3" xfId="28511" xr:uid="{00000000-0005-0000-0000-00008F580000}"/>
    <cellStyle name="Ergebnis 3 10 3 5" xfId="8961" xr:uid="{00000000-0005-0000-0000-000090580000}"/>
    <cellStyle name="Ergebnis 3 10 3 5 2" xfId="20689" xr:uid="{00000000-0005-0000-0000-000091580000}"/>
    <cellStyle name="Ergebnis 3 10 3 5 3" xfId="32416" xr:uid="{00000000-0005-0000-0000-000092580000}"/>
    <cellStyle name="Ergebnis 3 10 3 6" xfId="12879" xr:uid="{00000000-0005-0000-0000-000093580000}"/>
    <cellStyle name="Ergebnis 3 10 3 7" xfId="24606" xr:uid="{00000000-0005-0000-0000-000094580000}"/>
    <cellStyle name="Ergebnis 3 10 4" xfId="1591" xr:uid="{00000000-0005-0000-0000-000095580000}"/>
    <cellStyle name="Ergebnis 3 10 4 2" xfId="5496" xr:uid="{00000000-0005-0000-0000-000096580000}"/>
    <cellStyle name="Ergebnis 3 10 4 2 2" xfId="17224" xr:uid="{00000000-0005-0000-0000-000097580000}"/>
    <cellStyle name="Ergebnis 3 10 4 2 3" xfId="28951" xr:uid="{00000000-0005-0000-0000-000098580000}"/>
    <cellStyle name="Ergebnis 3 10 4 3" xfId="9401" xr:uid="{00000000-0005-0000-0000-000099580000}"/>
    <cellStyle name="Ergebnis 3 10 4 3 2" xfId="21129" xr:uid="{00000000-0005-0000-0000-00009A580000}"/>
    <cellStyle name="Ergebnis 3 10 4 3 3" xfId="32856" xr:uid="{00000000-0005-0000-0000-00009B580000}"/>
    <cellStyle name="Ergebnis 3 10 4 4" xfId="13319" xr:uid="{00000000-0005-0000-0000-00009C580000}"/>
    <cellStyle name="Ergebnis 3 10 4 5" xfId="25046" xr:uid="{00000000-0005-0000-0000-00009D580000}"/>
    <cellStyle name="Ergebnis 3 10 5" xfId="2889" xr:uid="{00000000-0005-0000-0000-00009E580000}"/>
    <cellStyle name="Ergebnis 3 10 5 2" xfId="6794" xr:uid="{00000000-0005-0000-0000-00009F580000}"/>
    <cellStyle name="Ergebnis 3 10 5 2 2" xfId="18522" xr:uid="{00000000-0005-0000-0000-0000A0580000}"/>
    <cellStyle name="Ergebnis 3 10 5 2 3" xfId="30249" xr:uid="{00000000-0005-0000-0000-0000A1580000}"/>
    <cellStyle name="Ergebnis 3 10 5 3" xfId="10699" xr:uid="{00000000-0005-0000-0000-0000A2580000}"/>
    <cellStyle name="Ergebnis 3 10 5 3 2" xfId="22427" xr:uid="{00000000-0005-0000-0000-0000A3580000}"/>
    <cellStyle name="Ergebnis 3 10 5 3 3" xfId="34154" xr:uid="{00000000-0005-0000-0000-0000A4580000}"/>
    <cellStyle name="Ergebnis 3 10 5 4" xfId="14617" xr:uid="{00000000-0005-0000-0000-0000A5580000}"/>
    <cellStyle name="Ergebnis 3 10 5 5" xfId="26344" xr:uid="{00000000-0005-0000-0000-0000A6580000}"/>
    <cellStyle name="Ergebnis 3 10 6" xfId="4198" xr:uid="{00000000-0005-0000-0000-0000A7580000}"/>
    <cellStyle name="Ergebnis 3 10 6 2" xfId="15926" xr:uid="{00000000-0005-0000-0000-0000A8580000}"/>
    <cellStyle name="Ergebnis 3 10 6 3" xfId="27653" xr:uid="{00000000-0005-0000-0000-0000A9580000}"/>
    <cellStyle name="Ergebnis 3 10 7" xfId="8103" xr:uid="{00000000-0005-0000-0000-0000AA580000}"/>
    <cellStyle name="Ergebnis 3 10 7 2" xfId="19831" xr:uid="{00000000-0005-0000-0000-0000AB580000}"/>
    <cellStyle name="Ergebnis 3 10 7 3" xfId="31558" xr:uid="{00000000-0005-0000-0000-0000AC580000}"/>
    <cellStyle name="Ergebnis 3 10 8" xfId="12021" xr:uid="{00000000-0005-0000-0000-0000AD580000}"/>
    <cellStyle name="Ergebnis 3 10 9" xfId="23748" xr:uid="{00000000-0005-0000-0000-0000AE580000}"/>
    <cellStyle name="Ergebnis 3 11" xfId="300" xr:uid="{00000000-0005-0000-0000-0000AF580000}"/>
    <cellStyle name="Ergebnis 3 11 2" xfId="729" xr:uid="{00000000-0005-0000-0000-0000B0580000}"/>
    <cellStyle name="Ergebnis 3 11 2 2" xfId="2027" xr:uid="{00000000-0005-0000-0000-0000B1580000}"/>
    <cellStyle name="Ergebnis 3 11 2 2 2" xfId="5932" xr:uid="{00000000-0005-0000-0000-0000B2580000}"/>
    <cellStyle name="Ergebnis 3 11 2 2 2 2" xfId="17660" xr:uid="{00000000-0005-0000-0000-0000B3580000}"/>
    <cellStyle name="Ergebnis 3 11 2 2 2 3" xfId="29387" xr:uid="{00000000-0005-0000-0000-0000B4580000}"/>
    <cellStyle name="Ergebnis 3 11 2 2 3" xfId="9837" xr:uid="{00000000-0005-0000-0000-0000B5580000}"/>
    <cellStyle name="Ergebnis 3 11 2 2 3 2" xfId="21565" xr:uid="{00000000-0005-0000-0000-0000B6580000}"/>
    <cellStyle name="Ergebnis 3 11 2 2 3 3" xfId="33292" xr:uid="{00000000-0005-0000-0000-0000B7580000}"/>
    <cellStyle name="Ergebnis 3 11 2 2 4" xfId="13755" xr:uid="{00000000-0005-0000-0000-0000B8580000}"/>
    <cellStyle name="Ergebnis 3 11 2 2 5" xfId="25482" xr:uid="{00000000-0005-0000-0000-0000B9580000}"/>
    <cellStyle name="Ergebnis 3 11 2 3" xfId="3325" xr:uid="{00000000-0005-0000-0000-0000BA580000}"/>
    <cellStyle name="Ergebnis 3 11 2 3 2" xfId="7230" xr:uid="{00000000-0005-0000-0000-0000BB580000}"/>
    <cellStyle name="Ergebnis 3 11 2 3 2 2" xfId="18958" xr:uid="{00000000-0005-0000-0000-0000BC580000}"/>
    <cellStyle name="Ergebnis 3 11 2 3 2 3" xfId="30685" xr:uid="{00000000-0005-0000-0000-0000BD580000}"/>
    <cellStyle name="Ergebnis 3 11 2 3 3" xfId="11135" xr:uid="{00000000-0005-0000-0000-0000BE580000}"/>
    <cellStyle name="Ergebnis 3 11 2 3 3 2" xfId="22863" xr:uid="{00000000-0005-0000-0000-0000BF580000}"/>
    <cellStyle name="Ergebnis 3 11 2 3 3 3" xfId="34590" xr:uid="{00000000-0005-0000-0000-0000C0580000}"/>
    <cellStyle name="Ergebnis 3 11 2 3 4" xfId="15053" xr:uid="{00000000-0005-0000-0000-0000C1580000}"/>
    <cellStyle name="Ergebnis 3 11 2 3 5" xfId="26780" xr:uid="{00000000-0005-0000-0000-0000C2580000}"/>
    <cellStyle name="Ergebnis 3 11 2 4" xfId="4634" xr:uid="{00000000-0005-0000-0000-0000C3580000}"/>
    <cellStyle name="Ergebnis 3 11 2 4 2" xfId="16362" xr:uid="{00000000-0005-0000-0000-0000C4580000}"/>
    <cellStyle name="Ergebnis 3 11 2 4 3" xfId="28089" xr:uid="{00000000-0005-0000-0000-0000C5580000}"/>
    <cellStyle name="Ergebnis 3 11 2 5" xfId="8539" xr:uid="{00000000-0005-0000-0000-0000C6580000}"/>
    <cellStyle name="Ergebnis 3 11 2 5 2" xfId="20267" xr:uid="{00000000-0005-0000-0000-0000C7580000}"/>
    <cellStyle name="Ergebnis 3 11 2 5 3" xfId="31994" xr:uid="{00000000-0005-0000-0000-0000C8580000}"/>
    <cellStyle name="Ergebnis 3 11 2 6" xfId="12457" xr:uid="{00000000-0005-0000-0000-0000C9580000}"/>
    <cellStyle name="Ergebnis 3 11 2 7" xfId="24184" xr:uid="{00000000-0005-0000-0000-0000CA580000}"/>
    <cellStyle name="Ergebnis 3 11 3" xfId="1158" xr:uid="{00000000-0005-0000-0000-0000CB580000}"/>
    <cellStyle name="Ergebnis 3 11 3 2" xfId="2456" xr:uid="{00000000-0005-0000-0000-0000CC580000}"/>
    <cellStyle name="Ergebnis 3 11 3 2 2" xfId="6361" xr:uid="{00000000-0005-0000-0000-0000CD580000}"/>
    <cellStyle name="Ergebnis 3 11 3 2 2 2" xfId="18089" xr:uid="{00000000-0005-0000-0000-0000CE580000}"/>
    <cellStyle name="Ergebnis 3 11 3 2 2 3" xfId="29816" xr:uid="{00000000-0005-0000-0000-0000CF580000}"/>
    <cellStyle name="Ergebnis 3 11 3 2 3" xfId="10266" xr:uid="{00000000-0005-0000-0000-0000D0580000}"/>
    <cellStyle name="Ergebnis 3 11 3 2 3 2" xfId="21994" xr:uid="{00000000-0005-0000-0000-0000D1580000}"/>
    <cellStyle name="Ergebnis 3 11 3 2 3 3" xfId="33721" xr:uid="{00000000-0005-0000-0000-0000D2580000}"/>
    <cellStyle name="Ergebnis 3 11 3 2 4" xfId="14184" xr:uid="{00000000-0005-0000-0000-0000D3580000}"/>
    <cellStyle name="Ergebnis 3 11 3 2 5" xfId="25911" xr:uid="{00000000-0005-0000-0000-0000D4580000}"/>
    <cellStyle name="Ergebnis 3 11 3 3" xfId="3754" xr:uid="{00000000-0005-0000-0000-0000D5580000}"/>
    <cellStyle name="Ergebnis 3 11 3 3 2" xfId="7659" xr:uid="{00000000-0005-0000-0000-0000D6580000}"/>
    <cellStyle name="Ergebnis 3 11 3 3 2 2" xfId="19387" xr:uid="{00000000-0005-0000-0000-0000D7580000}"/>
    <cellStyle name="Ergebnis 3 11 3 3 2 3" xfId="31114" xr:uid="{00000000-0005-0000-0000-0000D8580000}"/>
    <cellStyle name="Ergebnis 3 11 3 3 3" xfId="11564" xr:uid="{00000000-0005-0000-0000-0000D9580000}"/>
    <cellStyle name="Ergebnis 3 11 3 3 3 2" xfId="23292" xr:uid="{00000000-0005-0000-0000-0000DA580000}"/>
    <cellStyle name="Ergebnis 3 11 3 3 3 3" xfId="35019" xr:uid="{00000000-0005-0000-0000-0000DB580000}"/>
    <cellStyle name="Ergebnis 3 11 3 3 4" xfId="15482" xr:uid="{00000000-0005-0000-0000-0000DC580000}"/>
    <cellStyle name="Ergebnis 3 11 3 3 5" xfId="27209" xr:uid="{00000000-0005-0000-0000-0000DD580000}"/>
    <cellStyle name="Ergebnis 3 11 3 4" xfId="5063" xr:uid="{00000000-0005-0000-0000-0000DE580000}"/>
    <cellStyle name="Ergebnis 3 11 3 4 2" xfId="16791" xr:uid="{00000000-0005-0000-0000-0000DF580000}"/>
    <cellStyle name="Ergebnis 3 11 3 4 3" xfId="28518" xr:uid="{00000000-0005-0000-0000-0000E0580000}"/>
    <cellStyle name="Ergebnis 3 11 3 5" xfId="8968" xr:uid="{00000000-0005-0000-0000-0000E1580000}"/>
    <cellStyle name="Ergebnis 3 11 3 5 2" xfId="20696" xr:uid="{00000000-0005-0000-0000-0000E2580000}"/>
    <cellStyle name="Ergebnis 3 11 3 5 3" xfId="32423" xr:uid="{00000000-0005-0000-0000-0000E3580000}"/>
    <cellStyle name="Ergebnis 3 11 3 6" xfId="12886" xr:uid="{00000000-0005-0000-0000-0000E4580000}"/>
    <cellStyle name="Ergebnis 3 11 3 7" xfId="24613" xr:uid="{00000000-0005-0000-0000-0000E5580000}"/>
    <cellStyle name="Ergebnis 3 11 4" xfId="1598" xr:uid="{00000000-0005-0000-0000-0000E6580000}"/>
    <cellStyle name="Ergebnis 3 11 4 2" xfId="5503" xr:uid="{00000000-0005-0000-0000-0000E7580000}"/>
    <cellStyle name="Ergebnis 3 11 4 2 2" xfId="17231" xr:uid="{00000000-0005-0000-0000-0000E8580000}"/>
    <cellStyle name="Ergebnis 3 11 4 2 3" xfId="28958" xr:uid="{00000000-0005-0000-0000-0000E9580000}"/>
    <cellStyle name="Ergebnis 3 11 4 3" xfId="9408" xr:uid="{00000000-0005-0000-0000-0000EA580000}"/>
    <cellStyle name="Ergebnis 3 11 4 3 2" xfId="21136" xr:uid="{00000000-0005-0000-0000-0000EB580000}"/>
    <cellStyle name="Ergebnis 3 11 4 3 3" xfId="32863" xr:uid="{00000000-0005-0000-0000-0000EC580000}"/>
    <cellStyle name="Ergebnis 3 11 4 4" xfId="13326" xr:uid="{00000000-0005-0000-0000-0000ED580000}"/>
    <cellStyle name="Ergebnis 3 11 4 5" xfId="25053" xr:uid="{00000000-0005-0000-0000-0000EE580000}"/>
    <cellStyle name="Ergebnis 3 11 5" xfId="2896" xr:uid="{00000000-0005-0000-0000-0000EF580000}"/>
    <cellStyle name="Ergebnis 3 11 5 2" xfId="6801" xr:uid="{00000000-0005-0000-0000-0000F0580000}"/>
    <cellStyle name="Ergebnis 3 11 5 2 2" xfId="18529" xr:uid="{00000000-0005-0000-0000-0000F1580000}"/>
    <cellStyle name="Ergebnis 3 11 5 2 3" xfId="30256" xr:uid="{00000000-0005-0000-0000-0000F2580000}"/>
    <cellStyle name="Ergebnis 3 11 5 3" xfId="10706" xr:uid="{00000000-0005-0000-0000-0000F3580000}"/>
    <cellStyle name="Ergebnis 3 11 5 3 2" xfId="22434" xr:uid="{00000000-0005-0000-0000-0000F4580000}"/>
    <cellStyle name="Ergebnis 3 11 5 3 3" xfId="34161" xr:uid="{00000000-0005-0000-0000-0000F5580000}"/>
    <cellStyle name="Ergebnis 3 11 5 4" xfId="14624" xr:uid="{00000000-0005-0000-0000-0000F6580000}"/>
    <cellStyle name="Ergebnis 3 11 5 5" xfId="26351" xr:uid="{00000000-0005-0000-0000-0000F7580000}"/>
    <cellStyle name="Ergebnis 3 11 6" xfId="4205" xr:uid="{00000000-0005-0000-0000-0000F8580000}"/>
    <cellStyle name="Ergebnis 3 11 6 2" xfId="15933" xr:uid="{00000000-0005-0000-0000-0000F9580000}"/>
    <cellStyle name="Ergebnis 3 11 6 3" xfId="27660" xr:uid="{00000000-0005-0000-0000-0000FA580000}"/>
    <cellStyle name="Ergebnis 3 11 7" xfId="8110" xr:uid="{00000000-0005-0000-0000-0000FB580000}"/>
    <cellStyle name="Ergebnis 3 11 7 2" xfId="19838" xr:uid="{00000000-0005-0000-0000-0000FC580000}"/>
    <cellStyle name="Ergebnis 3 11 7 3" xfId="31565" xr:uid="{00000000-0005-0000-0000-0000FD580000}"/>
    <cellStyle name="Ergebnis 3 11 8" xfId="12028" xr:uid="{00000000-0005-0000-0000-0000FE580000}"/>
    <cellStyle name="Ergebnis 3 11 9" xfId="23755" xr:uid="{00000000-0005-0000-0000-0000FF580000}"/>
    <cellStyle name="Ergebnis 3 12" xfId="298" xr:uid="{00000000-0005-0000-0000-000000590000}"/>
    <cellStyle name="Ergebnis 3 12 2" xfId="727" xr:uid="{00000000-0005-0000-0000-000001590000}"/>
    <cellStyle name="Ergebnis 3 12 2 2" xfId="2025" xr:uid="{00000000-0005-0000-0000-000002590000}"/>
    <cellStyle name="Ergebnis 3 12 2 2 2" xfId="5930" xr:uid="{00000000-0005-0000-0000-000003590000}"/>
    <cellStyle name="Ergebnis 3 12 2 2 2 2" xfId="17658" xr:uid="{00000000-0005-0000-0000-000004590000}"/>
    <cellStyle name="Ergebnis 3 12 2 2 2 3" xfId="29385" xr:uid="{00000000-0005-0000-0000-000005590000}"/>
    <cellStyle name="Ergebnis 3 12 2 2 3" xfId="9835" xr:uid="{00000000-0005-0000-0000-000006590000}"/>
    <cellStyle name="Ergebnis 3 12 2 2 3 2" xfId="21563" xr:uid="{00000000-0005-0000-0000-000007590000}"/>
    <cellStyle name="Ergebnis 3 12 2 2 3 3" xfId="33290" xr:uid="{00000000-0005-0000-0000-000008590000}"/>
    <cellStyle name="Ergebnis 3 12 2 2 4" xfId="13753" xr:uid="{00000000-0005-0000-0000-000009590000}"/>
    <cellStyle name="Ergebnis 3 12 2 2 5" xfId="25480" xr:uid="{00000000-0005-0000-0000-00000A590000}"/>
    <cellStyle name="Ergebnis 3 12 2 3" xfId="3323" xr:uid="{00000000-0005-0000-0000-00000B590000}"/>
    <cellStyle name="Ergebnis 3 12 2 3 2" xfId="7228" xr:uid="{00000000-0005-0000-0000-00000C590000}"/>
    <cellStyle name="Ergebnis 3 12 2 3 2 2" xfId="18956" xr:uid="{00000000-0005-0000-0000-00000D590000}"/>
    <cellStyle name="Ergebnis 3 12 2 3 2 3" xfId="30683" xr:uid="{00000000-0005-0000-0000-00000E590000}"/>
    <cellStyle name="Ergebnis 3 12 2 3 3" xfId="11133" xr:uid="{00000000-0005-0000-0000-00000F590000}"/>
    <cellStyle name="Ergebnis 3 12 2 3 3 2" xfId="22861" xr:uid="{00000000-0005-0000-0000-000010590000}"/>
    <cellStyle name="Ergebnis 3 12 2 3 3 3" xfId="34588" xr:uid="{00000000-0005-0000-0000-000011590000}"/>
    <cellStyle name="Ergebnis 3 12 2 3 4" xfId="15051" xr:uid="{00000000-0005-0000-0000-000012590000}"/>
    <cellStyle name="Ergebnis 3 12 2 3 5" xfId="26778" xr:uid="{00000000-0005-0000-0000-000013590000}"/>
    <cellStyle name="Ergebnis 3 12 2 4" xfId="4632" xr:uid="{00000000-0005-0000-0000-000014590000}"/>
    <cellStyle name="Ergebnis 3 12 2 4 2" xfId="16360" xr:uid="{00000000-0005-0000-0000-000015590000}"/>
    <cellStyle name="Ergebnis 3 12 2 4 3" xfId="28087" xr:uid="{00000000-0005-0000-0000-000016590000}"/>
    <cellStyle name="Ergebnis 3 12 2 5" xfId="8537" xr:uid="{00000000-0005-0000-0000-000017590000}"/>
    <cellStyle name="Ergebnis 3 12 2 5 2" xfId="20265" xr:uid="{00000000-0005-0000-0000-000018590000}"/>
    <cellStyle name="Ergebnis 3 12 2 5 3" xfId="31992" xr:uid="{00000000-0005-0000-0000-000019590000}"/>
    <cellStyle name="Ergebnis 3 12 2 6" xfId="12455" xr:uid="{00000000-0005-0000-0000-00001A590000}"/>
    <cellStyle name="Ergebnis 3 12 2 7" xfId="24182" xr:uid="{00000000-0005-0000-0000-00001B590000}"/>
    <cellStyle name="Ergebnis 3 12 3" xfId="1156" xr:uid="{00000000-0005-0000-0000-00001C590000}"/>
    <cellStyle name="Ergebnis 3 12 3 2" xfId="2454" xr:uid="{00000000-0005-0000-0000-00001D590000}"/>
    <cellStyle name="Ergebnis 3 12 3 2 2" xfId="6359" xr:uid="{00000000-0005-0000-0000-00001E590000}"/>
    <cellStyle name="Ergebnis 3 12 3 2 2 2" xfId="18087" xr:uid="{00000000-0005-0000-0000-00001F590000}"/>
    <cellStyle name="Ergebnis 3 12 3 2 2 3" xfId="29814" xr:uid="{00000000-0005-0000-0000-000020590000}"/>
    <cellStyle name="Ergebnis 3 12 3 2 3" xfId="10264" xr:uid="{00000000-0005-0000-0000-000021590000}"/>
    <cellStyle name="Ergebnis 3 12 3 2 3 2" xfId="21992" xr:uid="{00000000-0005-0000-0000-000022590000}"/>
    <cellStyle name="Ergebnis 3 12 3 2 3 3" xfId="33719" xr:uid="{00000000-0005-0000-0000-000023590000}"/>
    <cellStyle name="Ergebnis 3 12 3 2 4" xfId="14182" xr:uid="{00000000-0005-0000-0000-000024590000}"/>
    <cellStyle name="Ergebnis 3 12 3 2 5" xfId="25909" xr:uid="{00000000-0005-0000-0000-000025590000}"/>
    <cellStyle name="Ergebnis 3 12 3 3" xfId="3752" xr:uid="{00000000-0005-0000-0000-000026590000}"/>
    <cellStyle name="Ergebnis 3 12 3 3 2" xfId="7657" xr:uid="{00000000-0005-0000-0000-000027590000}"/>
    <cellStyle name="Ergebnis 3 12 3 3 2 2" xfId="19385" xr:uid="{00000000-0005-0000-0000-000028590000}"/>
    <cellStyle name="Ergebnis 3 12 3 3 2 3" xfId="31112" xr:uid="{00000000-0005-0000-0000-000029590000}"/>
    <cellStyle name="Ergebnis 3 12 3 3 3" xfId="11562" xr:uid="{00000000-0005-0000-0000-00002A590000}"/>
    <cellStyle name="Ergebnis 3 12 3 3 3 2" xfId="23290" xr:uid="{00000000-0005-0000-0000-00002B590000}"/>
    <cellStyle name="Ergebnis 3 12 3 3 3 3" xfId="35017" xr:uid="{00000000-0005-0000-0000-00002C590000}"/>
    <cellStyle name="Ergebnis 3 12 3 3 4" xfId="15480" xr:uid="{00000000-0005-0000-0000-00002D590000}"/>
    <cellStyle name="Ergebnis 3 12 3 3 5" xfId="27207" xr:uid="{00000000-0005-0000-0000-00002E590000}"/>
    <cellStyle name="Ergebnis 3 12 3 4" xfId="5061" xr:uid="{00000000-0005-0000-0000-00002F590000}"/>
    <cellStyle name="Ergebnis 3 12 3 4 2" xfId="16789" xr:uid="{00000000-0005-0000-0000-000030590000}"/>
    <cellStyle name="Ergebnis 3 12 3 4 3" xfId="28516" xr:uid="{00000000-0005-0000-0000-000031590000}"/>
    <cellStyle name="Ergebnis 3 12 3 5" xfId="8966" xr:uid="{00000000-0005-0000-0000-000032590000}"/>
    <cellStyle name="Ergebnis 3 12 3 5 2" xfId="20694" xr:uid="{00000000-0005-0000-0000-000033590000}"/>
    <cellStyle name="Ergebnis 3 12 3 5 3" xfId="32421" xr:uid="{00000000-0005-0000-0000-000034590000}"/>
    <cellStyle name="Ergebnis 3 12 3 6" xfId="12884" xr:uid="{00000000-0005-0000-0000-000035590000}"/>
    <cellStyle name="Ergebnis 3 12 3 7" xfId="24611" xr:uid="{00000000-0005-0000-0000-000036590000}"/>
    <cellStyle name="Ergebnis 3 12 4" xfId="1596" xr:uid="{00000000-0005-0000-0000-000037590000}"/>
    <cellStyle name="Ergebnis 3 12 4 2" xfId="5501" xr:uid="{00000000-0005-0000-0000-000038590000}"/>
    <cellStyle name="Ergebnis 3 12 4 2 2" xfId="17229" xr:uid="{00000000-0005-0000-0000-000039590000}"/>
    <cellStyle name="Ergebnis 3 12 4 2 3" xfId="28956" xr:uid="{00000000-0005-0000-0000-00003A590000}"/>
    <cellStyle name="Ergebnis 3 12 4 3" xfId="9406" xr:uid="{00000000-0005-0000-0000-00003B590000}"/>
    <cellStyle name="Ergebnis 3 12 4 3 2" xfId="21134" xr:uid="{00000000-0005-0000-0000-00003C590000}"/>
    <cellStyle name="Ergebnis 3 12 4 3 3" xfId="32861" xr:uid="{00000000-0005-0000-0000-00003D590000}"/>
    <cellStyle name="Ergebnis 3 12 4 4" xfId="13324" xr:uid="{00000000-0005-0000-0000-00003E590000}"/>
    <cellStyle name="Ergebnis 3 12 4 5" xfId="25051" xr:uid="{00000000-0005-0000-0000-00003F590000}"/>
    <cellStyle name="Ergebnis 3 12 5" xfId="2894" xr:uid="{00000000-0005-0000-0000-000040590000}"/>
    <cellStyle name="Ergebnis 3 12 5 2" xfId="6799" xr:uid="{00000000-0005-0000-0000-000041590000}"/>
    <cellStyle name="Ergebnis 3 12 5 2 2" xfId="18527" xr:uid="{00000000-0005-0000-0000-000042590000}"/>
    <cellStyle name="Ergebnis 3 12 5 2 3" xfId="30254" xr:uid="{00000000-0005-0000-0000-000043590000}"/>
    <cellStyle name="Ergebnis 3 12 5 3" xfId="10704" xr:uid="{00000000-0005-0000-0000-000044590000}"/>
    <cellStyle name="Ergebnis 3 12 5 3 2" xfId="22432" xr:uid="{00000000-0005-0000-0000-000045590000}"/>
    <cellStyle name="Ergebnis 3 12 5 3 3" xfId="34159" xr:uid="{00000000-0005-0000-0000-000046590000}"/>
    <cellStyle name="Ergebnis 3 12 5 4" xfId="14622" xr:uid="{00000000-0005-0000-0000-000047590000}"/>
    <cellStyle name="Ergebnis 3 12 5 5" xfId="26349" xr:uid="{00000000-0005-0000-0000-000048590000}"/>
    <cellStyle name="Ergebnis 3 12 6" xfId="4203" xr:uid="{00000000-0005-0000-0000-000049590000}"/>
    <cellStyle name="Ergebnis 3 12 6 2" xfId="15931" xr:uid="{00000000-0005-0000-0000-00004A590000}"/>
    <cellStyle name="Ergebnis 3 12 6 3" xfId="27658" xr:uid="{00000000-0005-0000-0000-00004B590000}"/>
    <cellStyle name="Ergebnis 3 12 7" xfId="8108" xr:uid="{00000000-0005-0000-0000-00004C590000}"/>
    <cellStyle name="Ergebnis 3 12 7 2" xfId="19836" xr:uid="{00000000-0005-0000-0000-00004D590000}"/>
    <cellStyle name="Ergebnis 3 12 7 3" xfId="31563" xr:uid="{00000000-0005-0000-0000-00004E590000}"/>
    <cellStyle name="Ergebnis 3 12 8" xfId="12026" xr:uid="{00000000-0005-0000-0000-00004F590000}"/>
    <cellStyle name="Ergebnis 3 12 9" xfId="23753" xr:uid="{00000000-0005-0000-0000-000050590000}"/>
    <cellStyle name="Ergebnis 3 13" xfId="312" xr:uid="{00000000-0005-0000-0000-000051590000}"/>
    <cellStyle name="Ergebnis 3 13 2" xfId="741" xr:uid="{00000000-0005-0000-0000-000052590000}"/>
    <cellStyle name="Ergebnis 3 13 2 2" xfId="2039" xr:uid="{00000000-0005-0000-0000-000053590000}"/>
    <cellStyle name="Ergebnis 3 13 2 2 2" xfId="5944" xr:uid="{00000000-0005-0000-0000-000054590000}"/>
    <cellStyle name="Ergebnis 3 13 2 2 2 2" xfId="17672" xr:uid="{00000000-0005-0000-0000-000055590000}"/>
    <cellStyle name="Ergebnis 3 13 2 2 2 3" xfId="29399" xr:uid="{00000000-0005-0000-0000-000056590000}"/>
    <cellStyle name="Ergebnis 3 13 2 2 3" xfId="9849" xr:uid="{00000000-0005-0000-0000-000057590000}"/>
    <cellStyle name="Ergebnis 3 13 2 2 3 2" xfId="21577" xr:uid="{00000000-0005-0000-0000-000058590000}"/>
    <cellStyle name="Ergebnis 3 13 2 2 3 3" xfId="33304" xr:uid="{00000000-0005-0000-0000-000059590000}"/>
    <cellStyle name="Ergebnis 3 13 2 2 4" xfId="13767" xr:uid="{00000000-0005-0000-0000-00005A590000}"/>
    <cellStyle name="Ergebnis 3 13 2 2 5" xfId="25494" xr:uid="{00000000-0005-0000-0000-00005B590000}"/>
    <cellStyle name="Ergebnis 3 13 2 3" xfId="3337" xr:uid="{00000000-0005-0000-0000-00005C590000}"/>
    <cellStyle name="Ergebnis 3 13 2 3 2" xfId="7242" xr:uid="{00000000-0005-0000-0000-00005D590000}"/>
    <cellStyle name="Ergebnis 3 13 2 3 2 2" xfId="18970" xr:uid="{00000000-0005-0000-0000-00005E590000}"/>
    <cellStyle name="Ergebnis 3 13 2 3 2 3" xfId="30697" xr:uid="{00000000-0005-0000-0000-00005F590000}"/>
    <cellStyle name="Ergebnis 3 13 2 3 3" xfId="11147" xr:uid="{00000000-0005-0000-0000-000060590000}"/>
    <cellStyle name="Ergebnis 3 13 2 3 3 2" xfId="22875" xr:uid="{00000000-0005-0000-0000-000061590000}"/>
    <cellStyle name="Ergebnis 3 13 2 3 3 3" xfId="34602" xr:uid="{00000000-0005-0000-0000-000062590000}"/>
    <cellStyle name="Ergebnis 3 13 2 3 4" xfId="15065" xr:uid="{00000000-0005-0000-0000-000063590000}"/>
    <cellStyle name="Ergebnis 3 13 2 3 5" xfId="26792" xr:uid="{00000000-0005-0000-0000-000064590000}"/>
    <cellStyle name="Ergebnis 3 13 2 4" xfId="4646" xr:uid="{00000000-0005-0000-0000-000065590000}"/>
    <cellStyle name="Ergebnis 3 13 2 4 2" xfId="16374" xr:uid="{00000000-0005-0000-0000-000066590000}"/>
    <cellStyle name="Ergebnis 3 13 2 4 3" xfId="28101" xr:uid="{00000000-0005-0000-0000-000067590000}"/>
    <cellStyle name="Ergebnis 3 13 2 5" xfId="8551" xr:uid="{00000000-0005-0000-0000-000068590000}"/>
    <cellStyle name="Ergebnis 3 13 2 5 2" xfId="20279" xr:uid="{00000000-0005-0000-0000-000069590000}"/>
    <cellStyle name="Ergebnis 3 13 2 5 3" xfId="32006" xr:uid="{00000000-0005-0000-0000-00006A590000}"/>
    <cellStyle name="Ergebnis 3 13 2 6" xfId="12469" xr:uid="{00000000-0005-0000-0000-00006B590000}"/>
    <cellStyle name="Ergebnis 3 13 2 7" xfId="24196" xr:uid="{00000000-0005-0000-0000-00006C590000}"/>
    <cellStyle name="Ergebnis 3 13 3" xfId="1170" xr:uid="{00000000-0005-0000-0000-00006D590000}"/>
    <cellStyle name="Ergebnis 3 13 3 2" xfId="2468" xr:uid="{00000000-0005-0000-0000-00006E590000}"/>
    <cellStyle name="Ergebnis 3 13 3 2 2" xfId="6373" xr:uid="{00000000-0005-0000-0000-00006F590000}"/>
    <cellStyle name="Ergebnis 3 13 3 2 2 2" xfId="18101" xr:uid="{00000000-0005-0000-0000-000070590000}"/>
    <cellStyle name="Ergebnis 3 13 3 2 2 3" xfId="29828" xr:uid="{00000000-0005-0000-0000-000071590000}"/>
    <cellStyle name="Ergebnis 3 13 3 2 3" xfId="10278" xr:uid="{00000000-0005-0000-0000-000072590000}"/>
    <cellStyle name="Ergebnis 3 13 3 2 3 2" xfId="22006" xr:uid="{00000000-0005-0000-0000-000073590000}"/>
    <cellStyle name="Ergebnis 3 13 3 2 3 3" xfId="33733" xr:uid="{00000000-0005-0000-0000-000074590000}"/>
    <cellStyle name="Ergebnis 3 13 3 2 4" xfId="14196" xr:uid="{00000000-0005-0000-0000-000075590000}"/>
    <cellStyle name="Ergebnis 3 13 3 2 5" xfId="25923" xr:uid="{00000000-0005-0000-0000-000076590000}"/>
    <cellStyle name="Ergebnis 3 13 3 3" xfId="3766" xr:uid="{00000000-0005-0000-0000-000077590000}"/>
    <cellStyle name="Ergebnis 3 13 3 3 2" xfId="7671" xr:uid="{00000000-0005-0000-0000-000078590000}"/>
    <cellStyle name="Ergebnis 3 13 3 3 2 2" xfId="19399" xr:uid="{00000000-0005-0000-0000-000079590000}"/>
    <cellStyle name="Ergebnis 3 13 3 3 2 3" xfId="31126" xr:uid="{00000000-0005-0000-0000-00007A590000}"/>
    <cellStyle name="Ergebnis 3 13 3 3 3" xfId="11576" xr:uid="{00000000-0005-0000-0000-00007B590000}"/>
    <cellStyle name="Ergebnis 3 13 3 3 3 2" xfId="23304" xr:uid="{00000000-0005-0000-0000-00007C590000}"/>
    <cellStyle name="Ergebnis 3 13 3 3 3 3" xfId="35031" xr:uid="{00000000-0005-0000-0000-00007D590000}"/>
    <cellStyle name="Ergebnis 3 13 3 3 4" xfId="15494" xr:uid="{00000000-0005-0000-0000-00007E590000}"/>
    <cellStyle name="Ergebnis 3 13 3 3 5" xfId="27221" xr:uid="{00000000-0005-0000-0000-00007F590000}"/>
    <cellStyle name="Ergebnis 3 13 3 4" xfId="5075" xr:uid="{00000000-0005-0000-0000-000080590000}"/>
    <cellStyle name="Ergebnis 3 13 3 4 2" xfId="16803" xr:uid="{00000000-0005-0000-0000-000081590000}"/>
    <cellStyle name="Ergebnis 3 13 3 4 3" xfId="28530" xr:uid="{00000000-0005-0000-0000-000082590000}"/>
    <cellStyle name="Ergebnis 3 13 3 5" xfId="8980" xr:uid="{00000000-0005-0000-0000-000083590000}"/>
    <cellStyle name="Ergebnis 3 13 3 5 2" xfId="20708" xr:uid="{00000000-0005-0000-0000-000084590000}"/>
    <cellStyle name="Ergebnis 3 13 3 5 3" xfId="32435" xr:uid="{00000000-0005-0000-0000-000085590000}"/>
    <cellStyle name="Ergebnis 3 13 3 6" xfId="12898" xr:uid="{00000000-0005-0000-0000-000086590000}"/>
    <cellStyle name="Ergebnis 3 13 3 7" xfId="24625" xr:uid="{00000000-0005-0000-0000-000087590000}"/>
    <cellStyle name="Ergebnis 3 13 4" xfId="1610" xr:uid="{00000000-0005-0000-0000-000088590000}"/>
    <cellStyle name="Ergebnis 3 13 4 2" xfId="5515" xr:uid="{00000000-0005-0000-0000-000089590000}"/>
    <cellStyle name="Ergebnis 3 13 4 2 2" xfId="17243" xr:uid="{00000000-0005-0000-0000-00008A590000}"/>
    <cellStyle name="Ergebnis 3 13 4 2 3" xfId="28970" xr:uid="{00000000-0005-0000-0000-00008B590000}"/>
    <cellStyle name="Ergebnis 3 13 4 3" xfId="9420" xr:uid="{00000000-0005-0000-0000-00008C590000}"/>
    <cellStyle name="Ergebnis 3 13 4 3 2" xfId="21148" xr:uid="{00000000-0005-0000-0000-00008D590000}"/>
    <cellStyle name="Ergebnis 3 13 4 3 3" xfId="32875" xr:uid="{00000000-0005-0000-0000-00008E590000}"/>
    <cellStyle name="Ergebnis 3 13 4 4" xfId="13338" xr:uid="{00000000-0005-0000-0000-00008F590000}"/>
    <cellStyle name="Ergebnis 3 13 4 5" xfId="25065" xr:uid="{00000000-0005-0000-0000-000090590000}"/>
    <cellStyle name="Ergebnis 3 13 5" xfId="2908" xr:uid="{00000000-0005-0000-0000-000091590000}"/>
    <cellStyle name="Ergebnis 3 13 5 2" xfId="6813" xr:uid="{00000000-0005-0000-0000-000092590000}"/>
    <cellStyle name="Ergebnis 3 13 5 2 2" xfId="18541" xr:uid="{00000000-0005-0000-0000-000093590000}"/>
    <cellStyle name="Ergebnis 3 13 5 2 3" xfId="30268" xr:uid="{00000000-0005-0000-0000-000094590000}"/>
    <cellStyle name="Ergebnis 3 13 5 3" xfId="10718" xr:uid="{00000000-0005-0000-0000-000095590000}"/>
    <cellStyle name="Ergebnis 3 13 5 3 2" xfId="22446" xr:uid="{00000000-0005-0000-0000-000096590000}"/>
    <cellStyle name="Ergebnis 3 13 5 3 3" xfId="34173" xr:uid="{00000000-0005-0000-0000-000097590000}"/>
    <cellStyle name="Ergebnis 3 13 5 4" xfId="14636" xr:uid="{00000000-0005-0000-0000-000098590000}"/>
    <cellStyle name="Ergebnis 3 13 5 5" xfId="26363" xr:uid="{00000000-0005-0000-0000-000099590000}"/>
    <cellStyle name="Ergebnis 3 13 6" xfId="4217" xr:uid="{00000000-0005-0000-0000-00009A590000}"/>
    <cellStyle name="Ergebnis 3 13 6 2" xfId="15945" xr:uid="{00000000-0005-0000-0000-00009B590000}"/>
    <cellStyle name="Ergebnis 3 13 6 3" xfId="27672" xr:uid="{00000000-0005-0000-0000-00009C590000}"/>
    <cellStyle name="Ergebnis 3 13 7" xfId="8122" xr:uid="{00000000-0005-0000-0000-00009D590000}"/>
    <cellStyle name="Ergebnis 3 13 7 2" xfId="19850" xr:uid="{00000000-0005-0000-0000-00009E590000}"/>
    <cellStyle name="Ergebnis 3 13 7 3" xfId="31577" xr:uid="{00000000-0005-0000-0000-00009F590000}"/>
    <cellStyle name="Ergebnis 3 13 8" xfId="12040" xr:uid="{00000000-0005-0000-0000-0000A0590000}"/>
    <cellStyle name="Ergebnis 3 13 9" xfId="23767" xr:uid="{00000000-0005-0000-0000-0000A1590000}"/>
    <cellStyle name="Ergebnis 3 14" xfId="180" xr:uid="{00000000-0005-0000-0000-0000A2590000}"/>
    <cellStyle name="Ergebnis 3 14 2" xfId="1478" xr:uid="{00000000-0005-0000-0000-0000A3590000}"/>
    <cellStyle name="Ergebnis 3 14 2 2" xfId="5383" xr:uid="{00000000-0005-0000-0000-0000A4590000}"/>
    <cellStyle name="Ergebnis 3 14 2 2 2" xfId="17111" xr:uid="{00000000-0005-0000-0000-0000A5590000}"/>
    <cellStyle name="Ergebnis 3 14 2 2 3" xfId="28838" xr:uid="{00000000-0005-0000-0000-0000A6590000}"/>
    <cellStyle name="Ergebnis 3 14 2 3" xfId="9288" xr:uid="{00000000-0005-0000-0000-0000A7590000}"/>
    <cellStyle name="Ergebnis 3 14 2 3 2" xfId="21016" xr:uid="{00000000-0005-0000-0000-0000A8590000}"/>
    <cellStyle name="Ergebnis 3 14 2 3 3" xfId="32743" xr:uid="{00000000-0005-0000-0000-0000A9590000}"/>
    <cellStyle name="Ergebnis 3 14 2 4" xfId="13206" xr:uid="{00000000-0005-0000-0000-0000AA590000}"/>
    <cellStyle name="Ergebnis 3 14 2 5" xfId="24933" xr:uid="{00000000-0005-0000-0000-0000AB590000}"/>
    <cellStyle name="Ergebnis 3 14 3" xfId="2776" xr:uid="{00000000-0005-0000-0000-0000AC590000}"/>
    <cellStyle name="Ergebnis 3 14 3 2" xfId="6681" xr:uid="{00000000-0005-0000-0000-0000AD590000}"/>
    <cellStyle name="Ergebnis 3 14 3 2 2" xfId="18409" xr:uid="{00000000-0005-0000-0000-0000AE590000}"/>
    <cellStyle name="Ergebnis 3 14 3 2 3" xfId="30136" xr:uid="{00000000-0005-0000-0000-0000AF590000}"/>
    <cellStyle name="Ergebnis 3 14 3 3" xfId="10586" xr:uid="{00000000-0005-0000-0000-0000B0590000}"/>
    <cellStyle name="Ergebnis 3 14 3 3 2" xfId="22314" xr:uid="{00000000-0005-0000-0000-0000B1590000}"/>
    <cellStyle name="Ergebnis 3 14 3 3 3" xfId="34041" xr:uid="{00000000-0005-0000-0000-0000B2590000}"/>
    <cellStyle name="Ergebnis 3 14 3 4" xfId="14504" xr:uid="{00000000-0005-0000-0000-0000B3590000}"/>
    <cellStyle name="Ergebnis 3 14 3 5" xfId="26231" xr:uid="{00000000-0005-0000-0000-0000B4590000}"/>
    <cellStyle name="Ergebnis 3 14 4" xfId="4085" xr:uid="{00000000-0005-0000-0000-0000B5590000}"/>
    <cellStyle name="Ergebnis 3 14 4 2" xfId="15813" xr:uid="{00000000-0005-0000-0000-0000B6590000}"/>
    <cellStyle name="Ergebnis 3 14 4 3" xfId="27540" xr:uid="{00000000-0005-0000-0000-0000B7590000}"/>
    <cellStyle name="Ergebnis 3 14 5" xfId="7990" xr:uid="{00000000-0005-0000-0000-0000B8590000}"/>
    <cellStyle name="Ergebnis 3 14 5 2" xfId="19718" xr:uid="{00000000-0005-0000-0000-0000B9590000}"/>
    <cellStyle name="Ergebnis 3 14 5 3" xfId="31445" xr:uid="{00000000-0005-0000-0000-0000BA590000}"/>
    <cellStyle name="Ergebnis 3 14 6" xfId="11908" xr:uid="{00000000-0005-0000-0000-0000BB590000}"/>
    <cellStyle name="Ergebnis 3 14 7" xfId="23635" xr:uid="{00000000-0005-0000-0000-0000BC590000}"/>
    <cellStyle name="Ergebnis 3 15" xfId="169" xr:uid="{00000000-0005-0000-0000-0000BD590000}"/>
    <cellStyle name="Ergebnis 3 15 2" xfId="4074" xr:uid="{00000000-0005-0000-0000-0000BE590000}"/>
    <cellStyle name="Ergebnis 3 15 2 2" xfId="15802" xr:uid="{00000000-0005-0000-0000-0000BF590000}"/>
    <cellStyle name="Ergebnis 3 15 2 3" xfId="27529" xr:uid="{00000000-0005-0000-0000-0000C0590000}"/>
    <cellStyle name="Ergebnis 3 15 3" xfId="7979" xr:uid="{00000000-0005-0000-0000-0000C1590000}"/>
    <cellStyle name="Ergebnis 3 15 3 2" xfId="19707" xr:uid="{00000000-0005-0000-0000-0000C2590000}"/>
    <cellStyle name="Ergebnis 3 15 3 3" xfId="31434" xr:uid="{00000000-0005-0000-0000-0000C3590000}"/>
    <cellStyle name="Ergebnis 3 15 4" xfId="11897" xr:uid="{00000000-0005-0000-0000-0000C4590000}"/>
    <cellStyle name="Ergebnis 3 15 5" xfId="23624" xr:uid="{00000000-0005-0000-0000-0000C5590000}"/>
    <cellStyle name="Ergebnis 3 16" xfId="158" xr:uid="{00000000-0005-0000-0000-0000C6590000}"/>
    <cellStyle name="Ergebnis 3 16 2" xfId="11886" xr:uid="{00000000-0005-0000-0000-0000C7590000}"/>
    <cellStyle name="Ergebnis 3 16 3" xfId="23613" xr:uid="{00000000-0005-0000-0000-0000C8590000}"/>
    <cellStyle name="Ergebnis 3 17" xfId="141" xr:uid="{00000000-0005-0000-0000-0000C9590000}"/>
    <cellStyle name="Ergebnis 3 18" xfId="11877" xr:uid="{00000000-0005-0000-0000-0000CA590000}"/>
    <cellStyle name="Ergebnis 3 19" xfId="142" xr:uid="{00000000-0005-0000-0000-0000CB590000}"/>
    <cellStyle name="Ergebnis 3 2" xfId="104" xr:uid="{00000000-0005-0000-0000-0000CC590000}"/>
    <cellStyle name="Ergebnis 3 2 10" xfId="2825" xr:uid="{00000000-0005-0000-0000-0000CD590000}"/>
    <cellStyle name="Ergebnis 3 2 10 2" xfId="6730" xr:uid="{00000000-0005-0000-0000-0000CE590000}"/>
    <cellStyle name="Ergebnis 3 2 10 2 2" xfId="18458" xr:uid="{00000000-0005-0000-0000-0000CF590000}"/>
    <cellStyle name="Ergebnis 3 2 10 2 3" xfId="30185" xr:uid="{00000000-0005-0000-0000-0000D0590000}"/>
    <cellStyle name="Ergebnis 3 2 10 3" xfId="10635" xr:uid="{00000000-0005-0000-0000-0000D1590000}"/>
    <cellStyle name="Ergebnis 3 2 10 3 2" xfId="22363" xr:uid="{00000000-0005-0000-0000-0000D2590000}"/>
    <cellStyle name="Ergebnis 3 2 10 3 3" xfId="34090" xr:uid="{00000000-0005-0000-0000-0000D3590000}"/>
    <cellStyle name="Ergebnis 3 2 10 4" xfId="14553" xr:uid="{00000000-0005-0000-0000-0000D4590000}"/>
    <cellStyle name="Ergebnis 3 2 10 5" xfId="26280" xr:uid="{00000000-0005-0000-0000-0000D5590000}"/>
    <cellStyle name="Ergebnis 3 2 11" xfId="4134" xr:uid="{00000000-0005-0000-0000-0000D6590000}"/>
    <cellStyle name="Ergebnis 3 2 11 2" xfId="15862" xr:uid="{00000000-0005-0000-0000-0000D7590000}"/>
    <cellStyle name="Ergebnis 3 2 11 3" xfId="27589" xr:uid="{00000000-0005-0000-0000-0000D8590000}"/>
    <cellStyle name="Ergebnis 3 2 12" xfId="8039" xr:uid="{00000000-0005-0000-0000-0000D9590000}"/>
    <cellStyle name="Ergebnis 3 2 12 2" xfId="19767" xr:uid="{00000000-0005-0000-0000-0000DA590000}"/>
    <cellStyle name="Ergebnis 3 2 12 3" xfId="31494" xr:uid="{00000000-0005-0000-0000-0000DB590000}"/>
    <cellStyle name="Ergebnis 3 2 13" xfId="11957" xr:uid="{00000000-0005-0000-0000-0000DC590000}"/>
    <cellStyle name="Ergebnis 3 2 14" xfId="23684" xr:uid="{00000000-0005-0000-0000-0000DD590000}"/>
    <cellStyle name="Ergebnis 3 2 15" xfId="35332" xr:uid="{00000000-0005-0000-0000-0000DE590000}"/>
    <cellStyle name="Ergebnis 3 2 16" xfId="35346" xr:uid="{00000000-0005-0000-0000-0000DF590000}"/>
    <cellStyle name="Ergebnis 3 2 17" xfId="35357" xr:uid="{00000000-0005-0000-0000-0000E0590000}"/>
    <cellStyle name="Ergebnis 3 2 18" xfId="229" xr:uid="{00000000-0005-0000-0000-0000E1590000}"/>
    <cellStyle name="Ergebnis 3 2 2" xfId="387" xr:uid="{00000000-0005-0000-0000-0000E2590000}"/>
    <cellStyle name="Ergebnis 3 2 2 10" xfId="12115" xr:uid="{00000000-0005-0000-0000-0000E3590000}"/>
    <cellStyle name="Ergebnis 3 2 2 11" xfId="23842" xr:uid="{00000000-0005-0000-0000-0000E4590000}"/>
    <cellStyle name="Ergebnis 3 2 2 2" xfId="486" xr:uid="{00000000-0005-0000-0000-0000E5590000}"/>
    <cellStyle name="Ergebnis 3 2 2 2 2" xfId="915" xr:uid="{00000000-0005-0000-0000-0000E6590000}"/>
    <cellStyle name="Ergebnis 3 2 2 2 2 2" xfId="2213" xr:uid="{00000000-0005-0000-0000-0000E7590000}"/>
    <cellStyle name="Ergebnis 3 2 2 2 2 2 2" xfId="6118" xr:uid="{00000000-0005-0000-0000-0000E8590000}"/>
    <cellStyle name="Ergebnis 3 2 2 2 2 2 2 2" xfId="17846" xr:uid="{00000000-0005-0000-0000-0000E9590000}"/>
    <cellStyle name="Ergebnis 3 2 2 2 2 2 2 3" xfId="29573" xr:uid="{00000000-0005-0000-0000-0000EA590000}"/>
    <cellStyle name="Ergebnis 3 2 2 2 2 2 3" xfId="10023" xr:uid="{00000000-0005-0000-0000-0000EB590000}"/>
    <cellStyle name="Ergebnis 3 2 2 2 2 2 3 2" xfId="21751" xr:uid="{00000000-0005-0000-0000-0000EC590000}"/>
    <cellStyle name="Ergebnis 3 2 2 2 2 2 3 3" xfId="33478" xr:uid="{00000000-0005-0000-0000-0000ED590000}"/>
    <cellStyle name="Ergebnis 3 2 2 2 2 2 4" xfId="13941" xr:uid="{00000000-0005-0000-0000-0000EE590000}"/>
    <cellStyle name="Ergebnis 3 2 2 2 2 2 5" xfId="25668" xr:uid="{00000000-0005-0000-0000-0000EF590000}"/>
    <cellStyle name="Ergebnis 3 2 2 2 2 3" xfId="3511" xr:uid="{00000000-0005-0000-0000-0000F0590000}"/>
    <cellStyle name="Ergebnis 3 2 2 2 2 3 2" xfId="7416" xr:uid="{00000000-0005-0000-0000-0000F1590000}"/>
    <cellStyle name="Ergebnis 3 2 2 2 2 3 2 2" xfId="19144" xr:uid="{00000000-0005-0000-0000-0000F2590000}"/>
    <cellStyle name="Ergebnis 3 2 2 2 2 3 2 3" xfId="30871" xr:uid="{00000000-0005-0000-0000-0000F3590000}"/>
    <cellStyle name="Ergebnis 3 2 2 2 2 3 3" xfId="11321" xr:uid="{00000000-0005-0000-0000-0000F4590000}"/>
    <cellStyle name="Ergebnis 3 2 2 2 2 3 3 2" xfId="23049" xr:uid="{00000000-0005-0000-0000-0000F5590000}"/>
    <cellStyle name="Ergebnis 3 2 2 2 2 3 3 3" xfId="34776" xr:uid="{00000000-0005-0000-0000-0000F6590000}"/>
    <cellStyle name="Ergebnis 3 2 2 2 2 3 4" xfId="15239" xr:uid="{00000000-0005-0000-0000-0000F7590000}"/>
    <cellStyle name="Ergebnis 3 2 2 2 2 3 5" xfId="26966" xr:uid="{00000000-0005-0000-0000-0000F8590000}"/>
    <cellStyle name="Ergebnis 3 2 2 2 2 4" xfId="4820" xr:uid="{00000000-0005-0000-0000-0000F9590000}"/>
    <cellStyle name="Ergebnis 3 2 2 2 2 4 2" xfId="16548" xr:uid="{00000000-0005-0000-0000-0000FA590000}"/>
    <cellStyle name="Ergebnis 3 2 2 2 2 4 3" xfId="28275" xr:uid="{00000000-0005-0000-0000-0000FB590000}"/>
    <cellStyle name="Ergebnis 3 2 2 2 2 5" xfId="8725" xr:uid="{00000000-0005-0000-0000-0000FC590000}"/>
    <cellStyle name="Ergebnis 3 2 2 2 2 5 2" xfId="20453" xr:uid="{00000000-0005-0000-0000-0000FD590000}"/>
    <cellStyle name="Ergebnis 3 2 2 2 2 5 3" xfId="32180" xr:uid="{00000000-0005-0000-0000-0000FE590000}"/>
    <cellStyle name="Ergebnis 3 2 2 2 2 6" xfId="12643" xr:uid="{00000000-0005-0000-0000-0000FF590000}"/>
    <cellStyle name="Ergebnis 3 2 2 2 2 7" xfId="24370" xr:uid="{00000000-0005-0000-0000-0000005A0000}"/>
    <cellStyle name="Ergebnis 3 2 2 2 3" xfId="1344" xr:uid="{00000000-0005-0000-0000-0000015A0000}"/>
    <cellStyle name="Ergebnis 3 2 2 2 3 2" xfId="2642" xr:uid="{00000000-0005-0000-0000-0000025A0000}"/>
    <cellStyle name="Ergebnis 3 2 2 2 3 2 2" xfId="6547" xr:uid="{00000000-0005-0000-0000-0000035A0000}"/>
    <cellStyle name="Ergebnis 3 2 2 2 3 2 2 2" xfId="18275" xr:uid="{00000000-0005-0000-0000-0000045A0000}"/>
    <cellStyle name="Ergebnis 3 2 2 2 3 2 2 3" xfId="30002" xr:uid="{00000000-0005-0000-0000-0000055A0000}"/>
    <cellStyle name="Ergebnis 3 2 2 2 3 2 3" xfId="10452" xr:uid="{00000000-0005-0000-0000-0000065A0000}"/>
    <cellStyle name="Ergebnis 3 2 2 2 3 2 3 2" xfId="22180" xr:uid="{00000000-0005-0000-0000-0000075A0000}"/>
    <cellStyle name="Ergebnis 3 2 2 2 3 2 3 3" xfId="33907" xr:uid="{00000000-0005-0000-0000-0000085A0000}"/>
    <cellStyle name="Ergebnis 3 2 2 2 3 2 4" xfId="14370" xr:uid="{00000000-0005-0000-0000-0000095A0000}"/>
    <cellStyle name="Ergebnis 3 2 2 2 3 2 5" xfId="26097" xr:uid="{00000000-0005-0000-0000-00000A5A0000}"/>
    <cellStyle name="Ergebnis 3 2 2 2 3 3" xfId="3940" xr:uid="{00000000-0005-0000-0000-00000B5A0000}"/>
    <cellStyle name="Ergebnis 3 2 2 2 3 3 2" xfId="7845" xr:uid="{00000000-0005-0000-0000-00000C5A0000}"/>
    <cellStyle name="Ergebnis 3 2 2 2 3 3 2 2" xfId="19573" xr:uid="{00000000-0005-0000-0000-00000D5A0000}"/>
    <cellStyle name="Ergebnis 3 2 2 2 3 3 2 3" xfId="31300" xr:uid="{00000000-0005-0000-0000-00000E5A0000}"/>
    <cellStyle name="Ergebnis 3 2 2 2 3 3 3" xfId="11750" xr:uid="{00000000-0005-0000-0000-00000F5A0000}"/>
    <cellStyle name="Ergebnis 3 2 2 2 3 3 3 2" xfId="23478" xr:uid="{00000000-0005-0000-0000-0000105A0000}"/>
    <cellStyle name="Ergebnis 3 2 2 2 3 3 3 3" xfId="35205" xr:uid="{00000000-0005-0000-0000-0000115A0000}"/>
    <cellStyle name="Ergebnis 3 2 2 2 3 3 4" xfId="15668" xr:uid="{00000000-0005-0000-0000-0000125A0000}"/>
    <cellStyle name="Ergebnis 3 2 2 2 3 3 5" xfId="27395" xr:uid="{00000000-0005-0000-0000-0000135A0000}"/>
    <cellStyle name="Ergebnis 3 2 2 2 3 4" xfId="5249" xr:uid="{00000000-0005-0000-0000-0000145A0000}"/>
    <cellStyle name="Ergebnis 3 2 2 2 3 4 2" xfId="16977" xr:uid="{00000000-0005-0000-0000-0000155A0000}"/>
    <cellStyle name="Ergebnis 3 2 2 2 3 4 3" xfId="28704" xr:uid="{00000000-0005-0000-0000-0000165A0000}"/>
    <cellStyle name="Ergebnis 3 2 2 2 3 5" xfId="9154" xr:uid="{00000000-0005-0000-0000-0000175A0000}"/>
    <cellStyle name="Ergebnis 3 2 2 2 3 5 2" xfId="20882" xr:uid="{00000000-0005-0000-0000-0000185A0000}"/>
    <cellStyle name="Ergebnis 3 2 2 2 3 5 3" xfId="32609" xr:uid="{00000000-0005-0000-0000-0000195A0000}"/>
    <cellStyle name="Ergebnis 3 2 2 2 3 6" xfId="13072" xr:uid="{00000000-0005-0000-0000-00001A5A0000}"/>
    <cellStyle name="Ergebnis 3 2 2 2 3 7" xfId="24799" xr:uid="{00000000-0005-0000-0000-00001B5A0000}"/>
    <cellStyle name="Ergebnis 3 2 2 2 4" xfId="1784" xr:uid="{00000000-0005-0000-0000-00001C5A0000}"/>
    <cellStyle name="Ergebnis 3 2 2 2 4 2" xfId="5689" xr:uid="{00000000-0005-0000-0000-00001D5A0000}"/>
    <cellStyle name="Ergebnis 3 2 2 2 4 2 2" xfId="17417" xr:uid="{00000000-0005-0000-0000-00001E5A0000}"/>
    <cellStyle name="Ergebnis 3 2 2 2 4 2 3" xfId="29144" xr:uid="{00000000-0005-0000-0000-00001F5A0000}"/>
    <cellStyle name="Ergebnis 3 2 2 2 4 3" xfId="9594" xr:uid="{00000000-0005-0000-0000-0000205A0000}"/>
    <cellStyle name="Ergebnis 3 2 2 2 4 3 2" xfId="21322" xr:uid="{00000000-0005-0000-0000-0000215A0000}"/>
    <cellStyle name="Ergebnis 3 2 2 2 4 3 3" xfId="33049" xr:uid="{00000000-0005-0000-0000-0000225A0000}"/>
    <cellStyle name="Ergebnis 3 2 2 2 4 4" xfId="13512" xr:uid="{00000000-0005-0000-0000-0000235A0000}"/>
    <cellStyle name="Ergebnis 3 2 2 2 4 5" xfId="25239" xr:uid="{00000000-0005-0000-0000-0000245A0000}"/>
    <cellStyle name="Ergebnis 3 2 2 2 5" xfId="3082" xr:uid="{00000000-0005-0000-0000-0000255A0000}"/>
    <cellStyle name="Ergebnis 3 2 2 2 5 2" xfId="6987" xr:uid="{00000000-0005-0000-0000-0000265A0000}"/>
    <cellStyle name="Ergebnis 3 2 2 2 5 2 2" xfId="18715" xr:uid="{00000000-0005-0000-0000-0000275A0000}"/>
    <cellStyle name="Ergebnis 3 2 2 2 5 2 3" xfId="30442" xr:uid="{00000000-0005-0000-0000-0000285A0000}"/>
    <cellStyle name="Ergebnis 3 2 2 2 5 3" xfId="10892" xr:uid="{00000000-0005-0000-0000-0000295A0000}"/>
    <cellStyle name="Ergebnis 3 2 2 2 5 3 2" xfId="22620" xr:uid="{00000000-0005-0000-0000-00002A5A0000}"/>
    <cellStyle name="Ergebnis 3 2 2 2 5 3 3" xfId="34347" xr:uid="{00000000-0005-0000-0000-00002B5A0000}"/>
    <cellStyle name="Ergebnis 3 2 2 2 5 4" xfId="14810" xr:uid="{00000000-0005-0000-0000-00002C5A0000}"/>
    <cellStyle name="Ergebnis 3 2 2 2 5 5" xfId="26537" xr:uid="{00000000-0005-0000-0000-00002D5A0000}"/>
    <cellStyle name="Ergebnis 3 2 2 2 6" xfId="4391" xr:uid="{00000000-0005-0000-0000-00002E5A0000}"/>
    <cellStyle name="Ergebnis 3 2 2 2 6 2" xfId="16119" xr:uid="{00000000-0005-0000-0000-00002F5A0000}"/>
    <cellStyle name="Ergebnis 3 2 2 2 6 3" xfId="27846" xr:uid="{00000000-0005-0000-0000-0000305A0000}"/>
    <cellStyle name="Ergebnis 3 2 2 2 7" xfId="8296" xr:uid="{00000000-0005-0000-0000-0000315A0000}"/>
    <cellStyle name="Ergebnis 3 2 2 2 7 2" xfId="20024" xr:uid="{00000000-0005-0000-0000-0000325A0000}"/>
    <cellStyle name="Ergebnis 3 2 2 2 7 3" xfId="31751" xr:uid="{00000000-0005-0000-0000-0000335A0000}"/>
    <cellStyle name="Ergebnis 3 2 2 2 8" xfId="12214" xr:uid="{00000000-0005-0000-0000-0000345A0000}"/>
    <cellStyle name="Ergebnis 3 2 2 2 9" xfId="23941" xr:uid="{00000000-0005-0000-0000-0000355A0000}"/>
    <cellStyle name="Ergebnis 3 2 2 3" xfId="585" xr:uid="{00000000-0005-0000-0000-0000365A0000}"/>
    <cellStyle name="Ergebnis 3 2 2 3 2" xfId="1014" xr:uid="{00000000-0005-0000-0000-0000375A0000}"/>
    <cellStyle name="Ergebnis 3 2 2 3 2 2" xfId="2312" xr:uid="{00000000-0005-0000-0000-0000385A0000}"/>
    <cellStyle name="Ergebnis 3 2 2 3 2 2 2" xfId="6217" xr:uid="{00000000-0005-0000-0000-0000395A0000}"/>
    <cellStyle name="Ergebnis 3 2 2 3 2 2 2 2" xfId="17945" xr:uid="{00000000-0005-0000-0000-00003A5A0000}"/>
    <cellStyle name="Ergebnis 3 2 2 3 2 2 2 3" xfId="29672" xr:uid="{00000000-0005-0000-0000-00003B5A0000}"/>
    <cellStyle name="Ergebnis 3 2 2 3 2 2 3" xfId="10122" xr:uid="{00000000-0005-0000-0000-00003C5A0000}"/>
    <cellStyle name="Ergebnis 3 2 2 3 2 2 3 2" xfId="21850" xr:uid="{00000000-0005-0000-0000-00003D5A0000}"/>
    <cellStyle name="Ergebnis 3 2 2 3 2 2 3 3" xfId="33577" xr:uid="{00000000-0005-0000-0000-00003E5A0000}"/>
    <cellStyle name="Ergebnis 3 2 2 3 2 2 4" xfId="14040" xr:uid="{00000000-0005-0000-0000-00003F5A0000}"/>
    <cellStyle name="Ergebnis 3 2 2 3 2 2 5" xfId="25767" xr:uid="{00000000-0005-0000-0000-0000405A0000}"/>
    <cellStyle name="Ergebnis 3 2 2 3 2 3" xfId="3610" xr:uid="{00000000-0005-0000-0000-0000415A0000}"/>
    <cellStyle name="Ergebnis 3 2 2 3 2 3 2" xfId="7515" xr:uid="{00000000-0005-0000-0000-0000425A0000}"/>
    <cellStyle name="Ergebnis 3 2 2 3 2 3 2 2" xfId="19243" xr:uid="{00000000-0005-0000-0000-0000435A0000}"/>
    <cellStyle name="Ergebnis 3 2 2 3 2 3 2 3" xfId="30970" xr:uid="{00000000-0005-0000-0000-0000445A0000}"/>
    <cellStyle name="Ergebnis 3 2 2 3 2 3 3" xfId="11420" xr:uid="{00000000-0005-0000-0000-0000455A0000}"/>
    <cellStyle name="Ergebnis 3 2 2 3 2 3 3 2" xfId="23148" xr:uid="{00000000-0005-0000-0000-0000465A0000}"/>
    <cellStyle name="Ergebnis 3 2 2 3 2 3 3 3" xfId="34875" xr:uid="{00000000-0005-0000-0000-0000475A0000}"/>
    <cellStyle name="Ergebnis 3 2 2 3 2 3 4" xfId="15338" xr:uid="{00000000-0005-0000-0000-0000485A0000}"/>
    <cellStyle name="Ergebnis 3 2 2 3 2 3 5" xfId="27065" xr:uid="{00000000-0005-0000-0000-0000495A0000}"/>
    <cellStyle name="Ergebnis 3 2 2 3 2 4" xfId="4919" xr:uid="{00000000-0005-0000-0000-00004A5A0000}"/>
    <cellStyle name="Ergebnis 3 2 2 3 2 4 2" xfId="16647" xr:uid="{00000000-0005-0000-0000-00004B5A0000}"/>
    <cellStyle name="Ergebnis 3 2 2 3 2 4 3" xfId="28374" xr:uid="{00000000-0005-0000-0000-00004C5A0000}"/>
    <cellStyle name="Ergebnis 3 2 2 3 2 5" xfId="8824" xr:uid="{00000000-0005-0000-0000-00004D5A0000}"/>
    <cellStyle name="Ergebnis 3 2 2 3 2 5 2" xfId="20552" xr:uid="{00000000-0005-0000-0000-00004E5A0000}"/>
    <cellStyle name="Ergebnis 3 2 2 3 2 5 3" xfId="32279" xr:uid="{00000000-0005-0000-0000-00004F5A0000}"/>
    <cellStyle name="Ergebnis 3 2 2 3 2 6" xfId="12742" xr:uid="{00000000-0005-0000-0000-0000505A0000}"/>
    <cellStyle name="Ergebnis 3 2 2 3 2 7" xfId="24469" xr:uid="{00000000-0005-0000-0000-0000515A0000}"/>
    <cellStyle name="Ergebnis 3 2 2 3 3" xfId="1443" xr:uid="{00000000-0005-0000-0000-0000525A0000}"/>
    <cellStyle name="Ergebnis 3 2 2 3 3 2" xfId="2741" xr:uid="{00000000-0005-0000-0000-0000535A0000}"/>
    <cellStyle name="Ergebnis 3 2 2 3 3 2 2" xfId="6646" xr:uid="{00000000-0005-0000-0000-0000545A0000}"/>
    <cellStyle name="Ergebnis 3 2 2 3 3 2 2 2" xfId="18374" xr:uid="{00000000-0005-0000-0000-0000555A0000}"/>
    <cellStyle name="Ergebnis 3 2 2 3 3 2 2 3" xfId="30101" xr:uid="{00000000-0005-0000-0000-0000565A0000}"/>
    <cellStyle name="Ergebnis 3 2 2 3 3 2 3" xfId="10551" xr:uid="{00000000-0005-0000-0000-0000575A0000}"/>
    <cellStyle name="Ergebnis 3 2 2 3 3 2 3 2" xfId="22279" xr:uid="{00000000-0005-0000-0000-0000585A0000}"/>
    <cellStyle name="Ergebnis 3 2 2 3 3 2 3 3" xfId="34006" xr:uid="{00000000-0005-0000-0000-0000595A0000}"/>
    <cellStyle name="Ergebnis 3 2 2 3 3 2 4" xfId="14469" xr:uid="{00000000-0005-0000-0000-00005A5A0000}"/>
    <cellStyle name="Ergebnis 3 2 2 3 3 2 5" xfId="26196" xr:uid="{00000000-0005-0000-0000-00005B5A0000}"/>
    <cellStyle name="Ergebnis 3 2 2 3 3 3" xfId="4039" xr:uid="{00000000-0005-0000-0000-00005C5A0000}"/>
    <cellStyle name="Ergebnis 3 2 2 3 3 3 2" xfId="7944" xr:uid="{00000000-0005-0000-0000-00005D5A0000}"/>
    <cellStyle name="Ergebnis 3 2 2 3 3 3 2 2" xfId="19672" xr:uid="{00000000-0005-0000-0000-00005E5A0000}"/>
    <cellStyle name="Ergebnis 3 2 2 3 3 3 2 3" xfId="31399" xr:uid="{00000000-0005-0000-0000-00005F5A0000}"/>
    <cellStyle name="Ergebnis 3 2 2 3 3 3 3" xfId="11849" xr:uid="{00000000-0005-0000-0000-0000605A0000}"/>
    <cellStyle name="Ergebnis 3 2 2 3 3 3 3 2" xfId="23577" xr:uid="{00000000-0005-0000-0000-0000615A0000}"/>
    <cellStyle name="Ergebnis 3 2 2 3 3 3 3 3" xfId="35304" xr:uid="{00000000-0005-0000-0000-0000625A0000}"/>
    <cellStyle name="Ergebnis 3 2 2 3 3 3 4" xfId="15767" xr:uid="{00000000-0005-0000-0000-0000635A0000}"/>
    <cellStyle name="Ergebnis 3 2 2 3 3 3 5" xfId="27494" xr:uid="{00000000-0005-0000-0000-0000645A0000}"/>
    <cellStyle name="Ergebnis 3 2 2 3 3 4" xfId="5348" xr:uid="{00000000-0005-0000-0000-0000655A0000}"/>
    <cellStyle name="Ergebnis 3 2 2 3 3 4 2" xfId="17076" xr:uid="{00000000-0005-0000-0000-0000665A0000}"/>
    <cellStyle name="Ergebnis 3 2 2 3 3 4 3" xfId="28803" xr:uid="{00000000-0005-0000-0000-0000675A0000}"/>
    <cellStyle name="Ergebnis 3 2 2 3 3 5" xfId="9253" xr:uid="{00000000-0005-0000-0000-0000685A0000}"/>
    <cellStyle name="Ergebnis 3 2 2 3 3 5 2" xfId="20981" xr:uid="{00000000-0005-0000-0000-0000695A0000}"/>
    <cellStyle name="Ergebnis 3 2 2 3 3 5 3" xfId="32708" xr:uid="{00000000-0005-0000-0000-00006A5A0000}"/>
    <cellStyle name="Ergebnis 3 2 2 3 3 6" xfId="13171" xr:uid="{00000000-0005-0000-0000-00006B5A0000}"/>
    <cellStyle name="Ergebnis 3 2 2 3 3 7" xfId="24898" xr:uid="{00000000-0005-0000-0000-00006C5A0000}"/>
    <cellStyle name="Ergebnis 3 2 2 3 4" xfId="1883" xr:uid="{00000000-0005-0000-0000-00006D5A0000}"/>
    <cellStyle name="Ergebnis 3 2 2 3 4 2" xfId="5788" xr:uid="{00000000-0005-0000-0000-00006E5A0000}"/>
    <cellStyle name="Ergebnis 3 2 2 3 4 2 2" xfId="17516" xr:uid="{00000000-0005-0000-0000-00006F5A0000}"/>
    <cellStyle name="Ergebnis 3 2 2 3 4 2 3" xfId="29243" xr:uid="{00000000-0005-0000-0000-0000705A0000}"/>
    <cellStyle name="Ergebnis 3 2 2 3 4 3" xfId="9693" xr:uid="{00000000-0005-0000-0000-0000715A0000}"/>
    <cellStyle name="Ergebnis 3 2 2 3 4 3 2" xfId="21421" xr:uid="{00000000-0005-0000-0000-0000725A0000}"/>
    <cellStyle name="Ergebnis 3 2 2 3 4 3 3" xfId="33148" xr:uid="{00000000-0005-0000-0000-0000735A0000}"/>
    <cellStyle name="Ergebnis 3 2 2 3 4 4" xfId="13611" xr:uid="{00000000-0005-0000-0000-0000745A0000}"/>
    <cellStyle name="Ergebnis 3 2 2 3 4 5" xfId="25338" xr:uid="{00000000-0005-0000-0000-0000755A0000}"/>
    <cellStyle name="Ergebnis 3 2 2 3 5" xfId="3181" xr:uid="{00000000-0005-0000-0000-0000765A0000}"/>
    <cellStyle name="Ergebnis 3 2 2 3 5 2" xfId="7086" xr:uid="{00000000-0005-0000-0000-0000775A0000}"/>
    <cellStyle name="Ergebnis 3 2 2 3 5 2 2" xfId="18814" xr:uid="{00000000-0005-0000-0000-0000785A0000}"/>
    <cellStyle name="Ergebnis 3 2 2 3 5 2 3" xfId="30541" xr:uid="{00000000-0005-0000-0000-0000795A0000}"/>
    <cellStyle name="Ergebnis 3 2 2 3 5 3" xfId="10991" xr:uid="{00000000-0005-0000-0000-00007A5A0000}"/>
    <cellStyle name="Ergebnis 3 2 2 3 5 3 2" xfId="22719" xr:uid="{00000000-0005-0000-0000-00007B5A0000}"/>
    <cellStyle name="Ergebnis 3 2 2 3 5 3 3" xfId="34446" xr:uid="{00000000-0005-0000-0000-00007C5A0000}"/>
    <cellStyle name="Ergebnis 3 2 2 3 5 4" xfId="14909" xr:uid="{00000000-0005-0000-0000-00007D5A0000}"/>
    <cellStyle name="Ergebnis 3 2 2 3 5 5" xfId="26636" xr:uid="{00000000-0005-0000-0000-00007E5A0000}"/>
    <cellStyle name="Ergebnis 3 2 2 3 6" xfId="4490" xr:uid="{00000000-0005-0000-0000-00007F5A0000}"/>
    <cellStyle name="Ergebnis 3 2 2 3 6 2" xfId="16218" xr:uid="{00000000-0005-0000-0000-0000805A0000}"/>
    <cellStyle name="Ergebnis 3 2 2 3 6 3" xfId="27945" xr:uid="{00000000-0005-0000-0000-0000815A0000}"/>
    <cellStyle name="Ergebnis 3 2 2 3 7" xfId="8395" xr:uid="{00000000-0005-0000-0000-0000825A0000}"/>
    <cellStyle name="Ergebnis 3 2 2 3 7 2" xfId="20123" xr:uid="{00000000-0005-0000-0000-0000835A0000}"/>
    <cellStyle name="Ergebnis 3 2 2 3 7 3" xfId="31850" xr:uid="{00000000-0005-0000-0000-0000845A0000}"/>
    <cellStyle name="Ergebnis 3 2 2 3 8" xfId="12313" xr:uid="{00000000-0005-0000-0000-0000855A0000}"/>
    <cellStyle name="Ergebnis 3 2 2 3 9" xfId="24040" xr:uid="{00000000-0005-0000-0000-0000865A0000}"/>
    <cellStyle name="Ergebnis 3 2 2 4" xfId="816" xr:uid="{00000000-0005-0000-0000-0000875A0000}"/>
    <cellStyle name="Ergebnis 3 2 2 4 2" xfId="2114" xr:uid="{00000000-0005-0000-0000-0000885A0000}"/>
    <cellStyle name="Ergebnis 3 2 2 4 2 2" xfId="6019" xr:uid="{00000000-0005-0000-0000-0000895A0000}"/>
    <cellStyle name="Ergebnis 3 2 2 4 2 2 2" xfId="17747" xr:uid="{00000000-0005-0000-0000-00008A5A0000}"/>
    <cellStyle name="Ergebnis 3 2 2 4 2 2 3" xfId="29474" xr:uid="{00000000-0005-0000-0000-00008B5A0000}"/>
    <cellStyle name="Ergebnis 3 2 2 4 2 3" xfId="9924" xr:uid="{00000000-0005-0000-0000-00008C5A0000}"/>
    <cellStyle name="Ergebnis 3 2 2 4 2 3 2" xfId="21652" xr:uid="{00000000-0005-0000-0000-00008D5A0000}"/>
    <cellStyle name="Ergebnis 3 2 2 4 2 3 3" xfId="33379" xr:uid="{00000000-0005-0000-0000-00008E5A0000}"/>
    <cellStyle name="Ergebnis 3 2 2 4 2 4" xfId="13842" xr:uid="{00000000-0005-0000-0000-00008F5A0000}"/>
    <cellStyle name="Ergebnis 3 2 2 4 2 5" xfId="25569" xr:uid="{00000000-0005-0000-0000-0000905A0000}"/>
    <cellStyle name="Ergebnis 3 2 2 4 3" xfId="3412" xr:uid="{00000000-0005-0000-0000-0000915A0000}"/>
    <cellStyle name="Ergebnis 3 2 2 4 3 2" xfId="7317" xr:uid="{00000000-0005-0000-0000-0000925A0000}"/>
    <cellStyle name="Ergebnis 3 2 2 4 3 2 2" xfId="19045" xr:uid="{00000000-0005-0000-0000-0000935A0000}"/>
    <cellStyle name="Ergebnis 3 2 2 4 3 2 3" xfId="30772" xr:uid="{00000000-0005-0000-0000-0000945A0000}"/>
    <cellStyle name="Ergebnis 3 2 2 4 3 3" xfId="11222" xr:uid="{00000000-0005-0000-0000-0000955A0000}"/>
    <cellStyle name="Ergebnis 3 2 2 4 3 3 2" xfId="22950" xr:uid="{00000000-0005-0000-0000-0000965A0000}"/>
    <cellStyle name="Ergebnis 3 2 2 4 3 3 3" xfId="34677" xr:uid="{00000000-0005-0000-0000-0000975A0000}"/>
    <cellStyle name="Ergebnis 3 2 2 4 3 4" xfId="15140" xr:uid="{00000000-0005-0000-0000-0000985A0000}"/>
    <cellStyle name="Ergebnis 3 2 2 4 3 5" xfId="26867" xr:uid="{00000000-0005-0000-0000-0000995A0000}"/>
    <cellStyle name="Ergebnis 3 2 2 4 4" xfId="4721" xr:uid="{00000000-0005-0000-0000-00009A5A0000}"/>
    <cellStyle name="Ergebnis 3 2 2 4 4 2" xfId="16449" xr:uid="{00000000-0005-0000-0000-00009B5A0000}"/>
    <cellStyle name="Ergebnis 3 2 2 4 4 3" xfId="28176" xr:uid="{00000000-0005-0000-0000-00009C5A0000}"/>
    <cellStyle name="Ergebnis 3 2 2 4 5" xfId="8626" xr:uid="{00000000-0005-0000-0000-00009D5A0000}"/>
    <cellStyle name="Ergebnis 3 2 2 4 5 2" xfId="20354" xr:uid="{00000000-0005-0000-0000-00009E5A0000}"/>
    <cellStyle name="Ergebnis 3 2 2 4 5 3" xfId="32081" xr:uid="{00000000-0005-0000-0000-00009F5A0000}"/>
    <cellStyle name="Ergebnis 3 2 2 4 6" xfId="12544" xr:uid="{00000000-0005-0000-0000-0000A05A0000}"/>
    <cellStyle name="Ergebnis 3 2 2 4 7" xfId="24271" xr:uid="{00000000-0005-0000-0000-0000A15A0000}"/>
    <cellStyle name="Ergebnis 3 2 2 5" xfId="1245" xr:uid="{00000000-0005-0000-0000-0000A25A0000}"/>
    <cellStyle name="Ergebnis 3 2 2 5 2" xfId="2543" xr:uid="{00000000-0005-0000-0000-0000A35A0000}"/>
    <cellStyle name="Ergebnis 3 2 2 5 2 2" xfId="6448" xr:uid="{00000000-0005-0000-0000-0000A45A0000}"/>
    <cellStyle name="Ergebnis 3 2 2 5 2 2 2" xfId="18176" xr:uid="{00000000-0005-0000-0000-0000A55A0000}"/>
    <cellStyle name="Ergebnis 3 2 2 5 2 2 3" xfId="29903" xr:uid="{00000000-0005-0000-0000-0000A65A0000}"/>
    <cellStyle name="Ergebnis 3 2 2 5 2 3" xfId="10353" xr:uid="{00000000-0005-0000-0000-0000A75A0000}"/>
    <cellStyle name="Ergebnis 3 2 2 5 2 3 2" xfId="22081" xr:uid="{00000000-0005-0000-0000-0000A85A0000}"/>
    <cellStyle name="Ergebnis 3 2 2 5 2 3 3" xfId="33808" xr:uid="{00000000-0005-0000-0000-0000A95A0000}"/>
    <cellStyle name="Ergebnis 3 2 2 5 2 4" xfId="14271" xr:uid="{00000000-0005-0000-0000-0000AA5A0000}"/>
    <cellStyle name="Ergebnis 3 2 2 5 2 5" xfId="25998" xr:uid="{00000000-0005-0000-0000-0000AB5A0000}"/>
    <cellStyle name="Ergebnis 3 2 2 5 3" xfId="3841" xr:uid="{00000000-0005-0000-0000-0000AC5A0000}"/>
    <cellStyle name="Ergebnis 3 2 2 5 3 2" xfId="7746" xr:uid="{00000000-0005-0000-0000-0000AD5A0000}"/>
    <cellStyle name="Ergebnis 3 2 2 5 3 2 2" xfId="19474" xr:uid="{00000000-0005-0000-0000-0000AE5A0000}"/>
    <cellStyle name="Ergebnis 3 2 2 5 3 2 3" xfId="31201" xr:uid="{00000000-0005-0000-0000-0000AF5A0000}"/>
    <cellStyle name="Ergebnis 3 2 2 5 3 3" xfId="11651" xr:uid="{00000000-0005-0000-0000-0000B05A0000}"/>
    <cellStyle name="Ergebnis 3 2 2 5 3 3 2" xfId="23379" xr:uid="{00000000-0005-0000-0000-0000B15A0000}"/>
    <cellStyle name="Ergebnis 3 2 2 5 3 3 3" xfId="35106" xr:uid="{00000000-0005-0000-0000-0000B25A0000}"/>
    <cellStyle name="Ergebnis 3 2 2 5 3 4" xfId="15569" xr:uid="{00000000-0005-0000-0000-0000B35A0000}"/>
    <cellStyle name="Ergebnis 3 2 2 5 3 5" xfId="27296" xr:uid="{00000000-0005-0000-0000-0000B45A0000}"/>
    <cellStyle name="Ergebnis 3 2 2 5 4" xfId="5150" xr:uid="{00000000-0005-0000-0000-0000B55A0000}"/>
    <cellStyle name="Ergebnis 3 2 2 5 4 2" xfId="16878" xr:uid="{00000000-0005-0000-0000-0000B65A0000}"/>
    <cellStyle name="Ergebnis 3 2 2 5 4 3" xfId="28605" xr:uid="{00000000-0005-0000-0000-0000B75A0000}"/>
    <cellStyle name="Ergebnis 3 2 2 5 5" xfId="9055" xr:uid="{00000000-0005-0000-0000-0000B85A0000}"/>
    <cellStyle name="Ergebnis 3 2 2 5 5 2" xfId="20783" xr:uid="{00000000-0005-0000-0000-0000B95A0000}"/>
    <cellStyle name="Ergebnis 3 2 2 5 5 3" xfId="32510" xr:uid="{00000000-0005-0000-0000-0000BA5A0000}"/>
    <cellStyle name="Ergebnis 3 2 2 5 6" xfId="12973" xr:uid="{00000000-0005-0000-0000-0000BB5A0000}"/>
    <cellStyle name="Ergebnis 3 2 2 5 7" xfId="24700" xr:uid="{00000000-0005-0000-0000-0000BC5A0000}"/>
    <cellStyle name="Ergebnis 3 2 2 6" xfId="1685" xr:uid="{00000000-0005-0000-0000-0000BD5A0000}"/>
    <cellStyle name="Ergebnis 3 2 2 6 2" xfId="5590" xr:uid="{00000000-0005-0000-0000-0000BE5A0000}"/>
    <cellStyle name="Ergebnis 3 2 2 6 2 2" xfId="17318" xr:uid="{00000000-0005-0000-0000-0000BF5A0000}"/>
    <cellStyle name="Ergebnis 3 2 2 6 2 3" xfId="29045" xr:uid="{00000000-0005-0000-0000-0000C05A0000}"/>
    <cellStyle name="Ergebnis 3 2 2 6 3" xfId="9495" xr:uid="{00000000-0005-0000-0000-0000C15A0000}"/>
    <cellStyle name="Ergebnis 3 2 2 6 3 2" xfId="21223" xr:uid="{00000000-0005-0000-0000-0000C25A0000}"/>
    <cellStyle name="Ergebnis 3 2 2 6 3 3" xfId="32950" xr:uid="{00000000-0005-0000-0000-0000C35A0000}"/>
    <cellStyle name="Ergebnis 3 2 2 6 4" xfId="13413" xr:uid="{00000000-0005-0000-0000-0000C45A0000}"/>
    <cellStyle name="Ergebnis 3 2 2 6 5" xfId="25140" xr:uid="{00000000-0005-0000-0000-0000C55A0000}"/>
    <cellStyle name="Ergebnis 3 2 2 7" xfId="2983" xr:uid="{00000000-0005-0000-0000-0000C65A0000}"/>
    <cellStyle name="Ergebnis 3 2 2 7 2" xfId="6888" xr:uid="{00000000-0005-0000-0000-0000C75A0000}"/>
    <cellStyle name="Ergebnis 3 2 2 7 2 2" xfId="18616" xr:uid="{00000000-0005-0000-0000-0000C85A0000}"/>
    <cellStyle name="Ergebnis 3 2 2 7 2 3" xfId="30343" xr:uid="{00000000-0005-0000-0000-0000C95A0000}"/>
    <cellStyle name="Ergebnis 3 2 2 7 3" xfId="10793" xr:uid="{00000000-0005-0000-0000-0000CA5A0000}"/>
    <cellStyle name="Ergebnis 3 2 2 7 3 2" xfId="22521" xr:uid="{00000000-0005-0000-0000-0000CB5A0000}"/>
    <cellStyle name="Ergebnis 3 2 2 7 3 3" xfId="34248" xr:uid="{00000000-0005-0000-0000-0000CC5A0000}"/>
    <cellStyle name="Ergebnis 3 2 2 7 4" xfId="14711" xr:uid="{00000000-0005-0000-0000-0000CD5A0000}"/>
    <cellStyle name="Ergebnis 3 2 2 7 5" xfId="26438" xr:uid="{00000000-0005-0000-0000-0000CE5A0000}"/>
    <cellStyle name="Ergebnis 3 2 2 8" xfId="4292" xr:uid="{00000000-0005-0000-0000-0000CF5A0000}"/>
    <cellStyle name="Ergebnis 3 2 2 8 2" xfId="16020" xr:uid="{00000000-0005-0000-0000-0000D05A0000}"/>
    <cellStyle name="Ergebnis 3 2 2 8 3" xfId="27747" xr:uid="{00000000-0005-0000-0000-0000D15A0000}"/>
    <cellStyle name="Ergebnis 3 2 2 9" xfId="8197" xr:uid="{00000000-0005-0000-0000-0000D25A0000}"/>
    <cellStyle name="Ergebnis 3 2 2 9 2" xfId="19925" xr:uid="{00000000-0005-0000-0000-0000D35A0000}"/>
    <cellStyle name="Ergebnis 3 2 2 9 3" xfId="31652" xr:uid="{00000000-0005-0000-0000-0000D45A0000}"/>
    <cellStyle name="Ergebnis 3 2 3" xfId="409" xr:uid="{00000000-0005-0000-0000-0000D55A0000}"/>
    <cellStyle name="Ergebnis 3 2 3 10" xfId="12137" xr:uid="{00000000-0005-0000-0000-0000D65A0000}"/>
    <cellStyle name="Ergebnis 3 2 3 11" xfId="23864" xr:uid="{00000000-0005-0000-0000-0000D75A0000}"/>
    <cellStyle name="Ergebnis 3 2 3 2" xfId="508" xr:uid="{00000000-0005-0000-0000-0000D85A0000}"/>
    <cellStyle name="Ergebnis 3 2 3 2 2" xfId="937" xr:uid="{00000000-0005-0000-0000-0000D95A0000}"/>
    <cellStyle name="Ergebnis 3 2 3 2 2 2" xfId="2235" xr:uid="{00000000-0005-0000-0000-0000DA5A0000}"/>
    <cellStyle name="Ergebnis 3 2 3 2 2 2 2" xfId="6140" xr:uid="{00000000-0005-0000-0000-0000DB5A0000}"/>
    <cellStyle name="Ergebnis 3 2 3 2 2 2 2 2" xfId="17868" xr:uid="{00000000-0005-0000-0000-0000DC5A0000}"/>
    <cellStyle name="Ergebnis 3 2 3 2 2 2 2 3" xfId="29595" xr:uid="{00000000-0005-0000-0000-0000DD5A0000}"/>
    <cellStyle name="Ergebnis 3 2 3 2 2 2 3" xfId="10045" xr:uid="{00000000-0005-0000-0000-0000DE5A0000}"/>
    <cellStyle name="Ergebnis 3 2 3 2 2 2 3 2" xfId="21773" xr:uid="{00000000-0005-0000-0000-0000DF5A0000}"/>
    <cellStyle name="Ergebnis 3 2 3 2 2 2 3 3" xfId="33500" xr:uid="{00000000-0005-0000-0000-0000E05A0000}"/>
    <cellStyle name="Ergebnis 3 2 3 2 2 2 4" xfId="13963" xr:uid="{00000000-0005-0000-0000-0000E15A0000}"/>
    <cellStyle name="Ergebnis 3 2 3 2 2 2 5" xfId="25690" xr:uid="{00000000-0005-0000-0000-0000E25A0000}"/>
    <cellStyle name="Ergebnis 3 2 3 2 2 3" xfId="3533" xr:uid="{00000000-0005-0000-0000-0000E35A0000}"/>
    <cellStyle name="Ergebnis 3 2 3 2 2 3 2" xfId="7438" xr:uid="{00000000-0005-0000-0000-0000E45A0000}"/>
    <cellStyle name="Ergebnis 3 2 3 2 2 3 2 2" xfId="19166" xr:uid="{00000000-0005-0000-0000-0000E55A0000}"/>
    <cellStyle name="Ergebnis 3 2 3 2 2 3 2 3" xfId="30893" xr:uid="{00000000-0005-0000-0000-0000E65A0000}"/>
    <cellStyle name="Ergebnis 3 2 3 2 2 3 3" xfId="11343" xr:uid="{00000000-0005-0000-0000-0000E75A0000}"/>
    <cellStyle name="Ergebnis 3 2 3 2 2 3 3 2" xfId="23071" xr:uid="{00000000-0005-0000-0000-0000E85A0000}"/>
    <cellStyle name="Ergebnis 3 2 3 2 2 3 3 3" xfId="34798" xr:uid="{00000000-0005-0000-0000-0000E95A0000}"/>
    <cellStyle name="Ergebnis 3 2 3 2 2 3 4" xfId="15261" xr:uid="{00000000-0005-0000-0000-0000EA5A0000}"/>
    <cellStyle name="Ergebnis 3 2 3 2 2 3 5" xfId="26988" xr:uid="{00000000-0005-0000-0000-0000EB5A0000}"/>
    <cellStyle name="Ergebnis 3 2 3 2 2 4" xfId="4842" xr:uid="{00000000-0005-0000-0000-0000EC5A0000}"/>
    <cellStyle name="Ergebnis 3 2 3 2 2 4 2" xfId="16570" xr:uid="{00000000-0005-0000-0000-0000ED5A0000}"/>
    <cellStyle name="Ergebnis 3 2 3 2 2 4 3" xfId="28297" xr:uid="{00000000-0005-0000-0000-0000EE5A0000}"/>
    <cellStyle name="Ergebnis 3 2 3 2 2 5" xfId="8747" xr:uid="{00000000-0005-0000-0000-0000EF5A0000}"/>
    <cellStyle name="Ergebnis 3 2 3 2 2 5 2" xfId="20475" xr:uid="{00000000-0005-0000-0000-0000F05A0000}"/>
    <cellStyle name="Ergebnis 3 2 3 2 2 5 3" xfId="32202" xr:uid="{00000000-0005-0000-0000-0000F15A0000}"/>
    <cellStyle name="Ergebnis 3 2 3 2 2 6" xfId="12665" xr:uid="{00000000-0005-0000-0000-0000F25A0000}"/>
    <cellStyle name="Ergebnis 3 2 3 2 2 7" xfId="24392" xr:uid="{00000000-0005-0000-0000-0000F35A0000}"/>
    <cellStyle name="Ergebnis 3 2 3 2 3" xfId="1366" xr:uid="{00000000-0005-0000-0000-0000F45A0000}"/>
    <cellStyle name="Ergebnis 3 2 3 2 3 2" xfId="2664" xr:uid="{00000000-0005-0000-0000-0000F55A0000}"/>
    <cellStyle name="Ergebnis 3 2 3 2 3 2 2" xfId="6569" xr:uid="{00000000-0005-0000-0000-0000F65A0000}"/>
    <cellStyle name="Ergebnis 3 2 3 2 3 2 2 2" xfId="18297" xr:uid="{00000000-0005-0000-0000-0000F75A0000}"/>
    <cellStyle name="Ergebnis 3 2 3 2 3 2 2 3" xfId="30024" xr:uid="{00000000-0005-0000-0000-0000F85A0000}"/>
    <cellStyle name="Ergebnis 3 2 3 2 3 2 3" xfId="10474" xr:uid="{00000000-0005-0000-0000-0000F95A0000}"/>
    <cellStyle name="Ergebnis 3 2 3 2 3 2 3 2" xfId="22202" xr:uid="{00000000-0005-0000-0000-0000FA5A0000}"/>
    <cellStyle name="Ergebnis 3 2 3 2 3 2 3 3" xfId="33929" xr:uid="{00000000-0005-0000-0000-0000FB5A0000}"/>
    <cellStyle name="Ergebnis 3 2 3 2 3 2 4" xfId="14392" xr:uid="{00000000-0005-0000-0000-0000FC5A0000}"/>
    <cellStyle name="Ergebnis 3 2 3 2 3 2 5" xfId="26119" xr:uid="{00000000-0005-0000-0000-0000FD5A0000}"/>
    <cellStyle name="Ergebnis 3 2 3 2 3 3" xfId="3962" xr:uid="{00000000-0005-0000-0000-0000FE5A0000}"/>
    <cellStyle name="Ergebnis 3 2 3 2 3 3 2" xfId="7867" xr:uid="{00000000-0005-0000-0000-0000FF5A0000}"/>
    <cellStyle name="Ergebnis 3 2 3 2 3 3 2 2" xfId="19595" xr:uid="{00000000-0005-0000-0000-0000005B0000}"/>
    <cellStyle name="Ergebnis 3 2 3 2 3 3 2 3" xfId="31322" xr:uid="{00000000-0005-0000-0000-0000015B0000}"/>
    <cellStyle name="Ergebnis 3 2 3 2 3 3 3" xfId="11772" xr:uid="{00000000-0005-0000-0000-0000025B0000}"/>
    <cellStyle name="Ergebnis 3 2 3 2 3 3 3 2" xfId="23500" xr:uid="{00000000-0005-0000-0000-0000035B0000}"/>
    <cellStyle name="Ergebnis 3 2 3 2 3 3 3 3" xfId="35227" xr:uid="{00000000-0005-0000-0000-0000045B0000}"/>
    <cellStyle name="Ergebnis 3 2 3 2 3 3 4" xfId="15690" xr:uid="{00000000-0005-0000-0000-0000055B0000}"/>
    <cellStyle name="Ergebnis 3 2 3 2 3 3 5" xfId="27417" xr:uid="{00000000-0005-0000-0000-0000065B0000}"/>
    <cellStyle name="Ergebnis 3 2 3 2 3 4" xfId="5271" xr:uid="{00000000-0005-0000-0000-0000075B0000}"/>
    <cellStyle name="Ergebnis 3 2 3 2 3 4 2" xfId="16999" xr:uid="{00000000-0005-0000-0000-0000085B0000}"/>
    <cellStyle name="Ergebnis 3 2 3 2 3 4 3" xfId="28726" xr:uid="{00000000-0005-0000-0000-0000095B0000}"/>
    <cellStyle name="Ergebnis 3 2 3 2 3 5" xfId="9176" xr:uid="{00000000-0005-0000-0000-00000A5B0000}"/>
    <cellStyle name="Ergebnis 3 2 3 2 3 5 2" xfId="20904" xr:uid="{00000000-0005-0000-0000-00000B5B0000}"/>
    <cellStyle name="Ergebnis 3 2 3 2 3 5 3" xfId="32631" xr:uid="{00000000-0005-0000-0000-00000C5B0000}"/>
    <cellStyle name="Ergebnis 3 2 3 2 3 6" xfId="13094" xr:uid="{00000000-0005-0000-0000-00000D5B0000}"/>
    <cellStyle name="Ergebnis 3 2 3 2 3 7" xfId="24821" xr:uid="{00000000-0005-0000-0000-00000E5B0000}"/>
    <cellStyle name="Ergebnis 3 2 3 2 4" xfId="1806" xr:uid="{00000000-0005-0000-0000-00000F5B0000}"/>
    <cellStyle name="Ergebnis 3 2 3 2 4 2" xfId="5711" xr:uid="{00000000-0005-0000-0000-0000105B0000}"/>
    <cellStyle name="Ergebnis 3 2 3 2 4 2 2" xfId="17439" xr:uid="{00000000-0005-0000-0000-0000115B0000}"/>
    <cellStyle name="Ergebnis 3 2 3 2 4 2 3" xfId="29166" xr:uid="{00000000-0005-0000-0000-0000125B0000}"/>
    <cellStyle name="Ergebnis 3 2 3 2 4 3" xfId="9616" xr:uid="{00000000-0005-0000-0000-0000135B0000}"/>
    <cellStyle name="Ergebnis 3 2 3 2 4 3 2" xfId="21344" xr:uid="{00000000-0005-0000-0000-0000145B0000}"/>
    <cellStyle name="Ergebnis 3 2 3 2 4 3 3" xfId="33071" xr:uid="{00000000-0005-0000-0000-0000155B0000}"/>
    <cellStyle name="Ergebnis 3 2 3 2 4 4" xfId="13534" xr:uid="{00000000-0005-0000-0000-0000165B0000}"/>
    <cellStyle name="Ergebnis 3 2 3 2 4 5" xfId="25261" xr:uid="{00000000-0005-0000-0000-0000175B0000}"/>
    <cellStyle name="Ergebnis 3 2 3 2 5" xfId="3104" xr:uid="{00000000-0005-0000-0000-0000185B0000}"/>
    <cellStyle name="Ergebnis 3 2 3 2 5 2" xfId="7009" xr:uid="{00000000-0005-0000-0000-0000195B0000}"/>
    <cellStyle name="Ergebnis 3 2 3 2 5 2 2" xfId="18737" xr:uid="{00000000-0005-0000-0000-00001A5B0000}"/>
    <cellStyle name="Ergebnis 3 2 3 2 5 2 3" xfId="30464" xr:uid="{00000000-0005-0000-0000-00001B5B0000}"/>
    <cellStyle name="Ergebnis 3 2 3 2 5 3" xfId="10914" xr:uid="{00000000-0005-0000-0000-00001C5B0000}"/>
    <cellStyle name="Ergebnis 3 2 3 2 5 3 2" xfId="22642" xr:uid="{00000000-0005-0000-0000-00001D5B0000}"/>
    <cellStyle name="Ergebnis 3 2 3 2 5 3 3" xfId="34369" xr:uid="{00000000-0005-0000-0000-00001E5B0000}"/>
    <cellStyle name="Ergebnis 3 2 3 2 5 4" xfId="14832" xr:uid="{00000000-0005-0000-0000-00001F5B0000}"/>
    <cellStyle name="Ergebnis 3 2 3 2 5 5" xfId="26559" xr:uid="{00000000-0005-0000-0000-0000205B0000}"/>
    <cellStyle name="Ergebnis 3 2 3 2 6" xfId="4413" xr:uid="{00000000-0005-0000-0000-0000215B0000}"/>
    <cellStyle name="Ergebnis 3 2 3 2 6 2" xfId="16141" xr:uid="{00000000-0005-0000-0000-0000225B0000}"/>
    <cellStyle name="Ergebnis 3 2 3 2 6 3" xfId="27868" xr:uid="{00000000-0005-0000-0000-0000235B0000}"/>
    <cellStyle name="Ergebnis 3 2 3 2 7" xfId="8318" xr:uid="{00000000-0005-0000-0000-0000245B0000}"/>
    <cellStyle name="Ergebnis 3 2 3 2 7 2" xfId="20046" xr:uid="{00000000-0005-0000-0000-0000255B0000}"/>
    <cellStyle name="Ergebnis 3 2 3 2 7 3" xfId="31773" xr:uid="{00000000-0005-0000-0000-0000265B0000}"/>
    <cellStyle name="Ergebnis 3 2 3 2 8" xfId="12236" xr:uid="{00000000-0005-0000-0000-0000275B0000}"/>
    <cellStyle name="Ergebnis 3 2 3 2 9" xfId="23963" xr:uid="{00000000-0005-0000-0000-0000285B0000}"/>
    <cellStyle name="Ergebnis 3 2 3 3" xfId="607" xr:uid="{00000000-0005-0000-0000-0000295B0000}"/>
    <cellStyle name="Ergebnis 3 2 3 3 2" xfId="1036" xr:uid="{00000000-0005-0000-0000-00002A5B0000}"/>
    <cellStyle name="Ergebnis 3 2 3 3 2 2" xfId="2334" xr:uid="{00000000-0005-0000-0000-00002B5B0000}"/>
    <cellStyle name="Ergebnis 3 2 3 3 2 2 2" xfId="6239" xr:uid="{00000000-0005-0000-0000-00002C5B0000}"/>
    <cellStyle name="Ergebnis 3 2 3 3 2 2 2 2" xfId="17967" xr:uid="{00000000-0005-0000-0000-00002D5B0000}"/>
    <cellStyle name="Ergebnis 3 2 3 3 2 2 2 3" xfId="29694" xr:uid="{00000000-0005-0000-0000-00002E5B0000}"/>
    <cellStyle name="Ergebnis 3 2 3 3 2 2 3" xfId="10144" xr:uid="{00000000-0005-0000-0000-00002F5B0000}"/>
    <cellStyle name="Ergebnis 3 2 3 3 2 2 3 2" xfId="21872" xr:uid="{00000000-0005-0000-0000-0000305B0000}"/>
    <cellStyle name="Ergebnis 3 2 3 3 2 2 3 3" xfId="33599" xr:uid="{00000000-0005-0000-0000-0000315B0000}"/>
    <cellStyle name="Ergebnis 3 2 3 3 2 2 4" xfId="14062" xr:uid="{00000000-0005-0000-0000-0000325B0000}"/>
    <cellStyle name="Ergebnis 3 2 3 3 2 2 5" xfId="25789" xr:uid="{00000000-0005-0000-0000-0000335B0000}"/>
    <cellStyle name="Ergebnis 3 2 3 3 2 3" xfId="3632" xr:uid="{00000000-0005-0000-0000-0000345B0000}"/>
    <cellStyle name="Ergebnis 3 2 3 3 2 3 2" xfId="7537" xr:uid="{00000000-0005-0000-0000-0000355B0000}"/>
    <cellStyle name="Ergebnis 3 2 3 3 2 3 2 2" xfId="19265" xr:uid="{00000000-0005-0000-0000-0000365B0000}"/>
    <cellStyle name="Ergebnis 3 2 3 3 2 3 2 3" xfId="30992" xr:uid="{00000000-0005-0000-0000-0000375B0000}"/>
    <cellStyle name="Ergebnis 3 2 3 3 2 3 3" xfId="11442" xr:uid="{00000000-0005-0000-0000-0000385B0000}"/>
    <cellStyle name="Ergebnis 3 2 3 3 2 3 3 2" xfId="23170" xr:uid="{00000000-0005-0000-0000-0000395B0000}"/>
    <cellStyle name="Ergebnis 3 2 3 3 2 3 3 3" xfId="34897" xr:uid="{00000000-0005-0000-0000-00003A5B0000}"/>
    <cellStyle name="Ergebnis 3 2 3 3 2 3 4" xfId="15360" xr:uid="{00000000-0005-0000-0000-00003B5B0000}"/>
    <cellStyle name="Ergebnis 3 2 3 3 2 3 5" xfId="27087" xr:uid="{00000000-0005-0000-0000-00003C5B0000}"/>
    <cellStyle name="Ergebnis 3 2 3 3 2 4" xfId="4941" xr:uid="{00000000-0005-0000-0000-00003D5B0000}"/>
    <cellStyle name="Ergebnis 3 2 3 3 2 4 2" xfId="16669" xr:uid="{00000000-0005-0000-0000-00003E5B0000}"/>
    <cellStyle name="Ergebnis 3 2 3 3 2 4 3" xfId="28396" xr:uid="{00000000-0005-0000-0000-00003F5B0000}"/>
    <cellStyle name="Ergebnis 3 2 3 3 2 5" xfId="8846" xr:uid="{00000000-0005-0000-0000-0000405B0000}"/>
    <cellStyle name="Ergebnis 3 2 3 3 2 5 2" xfId="20574" xr:uid="{00000000-0005-0000-0000-0000415B0000}"/>
    <cellStyle name="Ergebnis 3 2 3 3 2 5 3" xfId="32301" xr:uid="{00000000-0005-0000-0000-0000425B0000}"/>
    <cellStyle name="Ergebnis 3 2 3 3 2 6" xfId="12764" xr:uid="{00000000-0005-0000-0000-0000435B0000}"/>
    <cellStyle name="Ergebnis 3 2 3 3 2 7" xfId="24491" xr:uid="{00000000-0005-0000-0000-0000445B0000}"/>
    <cellStyle name="Ergebnis 3 2 3 3 3" xfId="1465" xr:uid="{00000000-0005-0000-0000-0000455B0000}"/>
    <cellStyle name="Ergebnis 3 2 3 3 3 2" xfId="2763" xr:uid="{00000000-0005-0000-0000-0000465B0000}"/>
    <cellStyle name="Ergebnis 3 2 3 3 3 2 2" xfId="6668" xr:uid="{00000000-0005-0000-0000-0000475B0000}"/>
    <cellStyle name="Ergebnis 3 2 3 3 3 2 2 2" xfId="18396" xr:uid="{00000000-0005-0000-0000-0000485B0000}"/>
    <cellStyle name="Ergebnis 3 2 3 3 3 2 2 3" xfId="30123" xr:uid="{00000000-0005-0000-0000-0000495B0000}"/>
    <cellStyle name="Ergebnis 3 2 3 3 3 2 3" xfId="10573" xr:uid="{00000000-0005-0000-0000-00004A5B0000}"/>
    <cellStyle name="Ergebnis 3 2 3 3 3 2 3 2" xfId="22301" xr:uid="{00000000-0005-0000-0000-00004B5B0000}"/>
    <cellStyle name="Ergebnis 3 2 3 3 3 2 3 3" xfId="34028" xr:uid="{00000000-0005-0000-0000-00004C5B0000}"/>
    <cellStyle name="Ergebnis 3 2 3 3 3 2 4" xfId="14491" xr:uid="{00000000-0005-0000-0000-00004D5B0000}"/>
    <cellStyle name="Ergebnis 3 2 3 3 3 2 5" xfId="26218" xr:uid="{00000000-0005-0000-0000-00004E5B0000}"/>
    <cellStyle name="Ergebnis 3 2 3 3 3 3" xfId="4061" xr:uid="{00000000-0005-0000-0000-00004F5B0000}"/>
    <cellStyle name="Ergebnis 3 2 3 3 3 3 2" xfId="7966" xr:uid="{00000000-0005-0000-0000-0000505B0000}"/>
    <cellStyle name="Ergebnis 3 2 3 3 3 3 2 2" xfId="19694" xr:uid="{00000000-0005-0000-0000-0000515B0000}"/>
    <cellStyle name="Ergebnis 3 2 3 3 3 3 2 3" xfId="31421" xr:uid="{00000000-0005-0000-0000-0000525B0000}"/>
    <cellStyle name="Ergebnis 3 2 3 3 3 3 3" xfId="11871" xr:uid="{00000000-0005-0000-0000-0000535B0000}"/>
    <cellStyle name="Ergebnis 3 2 3 3 3 3 3 2" xfId="23599" xr:uid="{00000000-0005-0000-0000-0000545B0000}"/>
    <cellStyle name="Ergebnis 3 2 3 3 3 3 3 3" xfId="35326" xr:uid="{00000000-0005-0000-0000-0000555B0000}"/>
    <cellStyle name="Ergebnis 3 2 3 3 3 3 4" xfId="15789" xr:uid="{00000000-0005-0000-0000-0000565B0000}"/>
    <cellStyle name="Ergebnis 3 2 3 3 3 3 5" xfId="27516" xr:uid="{00000000-0005-0000-0000-0000575B0000}"/>
    <cellStyle name="Ergebnis 3 2 3 3 3 4" xfId="5370" xr:uid="{00000000-0005-0000-0000-0000585B0000}"/>
    <cellStyle name="Ergebnis 3 2 3 3 3 4 2" xfId="17098" xr:uid="{00000000-0005-0000-0000-0000595B0000}"/>
    <cellStyle name="Ergebnis 3 2 3 3 3 4 3" xfId="28825" xr:uid="{00000000-0005-0000-0000-00005A5B0000}"/>
    <cellStyle name="Ergebnis 3 2 3 3 3 5" xfId="9275" xr:uid="{00000000-0005-0000-0000-00005B5B0000}"/>
    <cellStyle name="Ergebnis 3 2 3 3 3 5 2" xfId="21003" xr:uid="{00000000-0005-0000-0000-00005C5B0000}"/>
    <cellStyle name="Ergebnis 3 2 3 3 3 5 3" xfId="32730" xr:uid="{00000000-0005-0000-0000-00005D5B0000}"/>
    <cellStyle name="Ergebnis 3 2 3 3 3 6" xfId="13193" xr:uid="{00000000-0005-0000-0000-00005E5B0000}"/>
    <cellStyle name="Ergebnis 3 2 3 3 3 7" xfId="24920" xr:uid="{00000000-0005-0000-0000-00005F5B0000}"/>
    <cellStyle name="Ergebnis 3 2 3 3 4" xfId="1905" xr:uid="{00000000-0005-0000-0000-0000605B0000}"/>
    <cellStyle name="Ergebnis 3 2 3 3 4 2" xfId="5810" xr:uid="{00000000-0005-0000-0000-0000615B0000}"/>
    <cellStyle name="Ergebnis 3 2 3 3 4 2 2" xfId="17538" xr:uid="{00000000-0005-0000-0000-0000625B0000}"/>
    <cellStyle name="Ergebnis 3 2 3 3 4 2 3" xfId="29265" xr:uid="{00000000-0005-0000-0000-0000635B0000}"/>
    <cellStyle name="Ergebnis 3 2 3 3 4 3" xfId="9715" xr:uid="{00000000-0005-0000-0000-0000645B0000}"/>
    <cellStyle name="Ergebnis 3 2 3 3 4 3 2" xfId="21443" xr:uid="{00000000-0005-0000-0000-0000655B0000}"/>
    <cellStyle name="Ergebnis 3 2 3 3 4 3 3" xfId="33170" xr:uid="{00000000-0005-0000-0000-0000665B0000}"/>
    <cellStyle name="Ergebnis 3 2 3 3 4 4" xfId="13633" xr:uid="{00000000-0005-0000-0000-0000675B0000}"/>
    <cellStyle name="Ergebnis 3 2 3 3 4 5" xfId="25360" xr:uid="{00000000-0005-0000-0000-0000685B0000}"/>
    <cellStyle name="Ergebnis 3 2 3 3 5" xfId="3203" xr:uid="{00000000-0005-0000-0000-0000695B0000}"/>
    <cellStyle name="Ergebnis 3 2 3 3 5 2" xfId="7108" xr:uid="{00000000-0005-0000-0000-00006A5B0000}"/>
    <cellStyle name="Ergebnis 3 2 3 3 5 2 2" xfId="18836" xr:uid="{00000000-0005-0000-0000-00006B5B0000}"/>
    <cellStyle name="Ergebnis 3 2 3 3 5 2 3" xfId="30563" xr:uid="{00000000-0005-0000-0000-00006C5B0000}"/>
    <cellStyle name="Ergebnis 3 2 3 3 5 3" xfId="11013" xr:uid="{00000000-0005-0000-0000-00006D5B0000}"/>
    <cellStyle name="Ergebnis 3 2 3 3 5 3 2" xfId="22741" xr:uid="{00000000-0005-0000-0000-00006E5B0000}"/>
    <cellStyle name="Ergebnis 3 2 3 3 5 3 3" xfId="34468" xr:uid="{00000000-0005-0000-0000-00006F5B0000}"/>
    <cellStyle name="Ergebnis 3 2 3 3 5 4" xfId="14931" xr:uid="{00000000-0005-0000-0000-0000705B0000}"/>
    <cellStyle name="Ergebnis 3 2 3 3 5 5" xfId="26658" xr:uid="{00000000-0005-0000-0000-0000715B0000}"/>
    <cellStyle name="Ergebnis 3 2 3 3 6" xfId="4512" xr:uid="{00000000-0005-0000-0000-0000725B0000}"/>
    <cellStyle name="Ergebnis 3 2 3 3 6 2" xfId="16240" xr:uid="{00000000-0005-0000-0000-0000735B0000}"/>
    <cellStyle name="Ergebnis 3 2 3 3 6 3" xfId="27967" xr:uid="{00000000-0005-0000-0000-0000745B0000}"/>
    <cellStyle name="Ergebnis 3 2 3 3 7" xfId="8417" xr:uid="{00000000-0005-0000-0000-0000755B0000}"/>
    <cellStyle name="Ergebnis 3 2 3 3 7 2" xfId="20145" xr:uid="{00000000-0005-0000-0000-0000765B0000}"/>
    <cellStyle name="Ergebnis 3 2 3 3 7 3" xfId="31872" xr:uid="{00000000-0005-0000-0000-0000775B0000}"/>
    <cellStyle name="Ergebnis 3 2 3 3 8" xfId="12335" xr:uid="{00000000-0005-0000-0000-0000785B0000}"/>
    <cellStyle name="Ergebnis 3 2 3 3 9" xfId="24062" xr:uid="{00000000-0005-0000-0000-0000795B0000}"/>
    <cellStyle name="Ergebnis 3 2 3 4" xfId="838" xr:uid="{00000000-0005-0000-0000-00007A5B0000}"/>
    <cellStyle name="Ergebnis 3 2 3 4 2" xfId="2136" xr:uid="{00000000-0005-0000-0000-00007B5B0000}"/>
    <cellStyle name="Ergebnis 3 2 3 4 2 2" xfId="6041" xr:uid="{00000000-0005-0000-0000-00007C5B0000}"/>
    <cellStyle name="Ergebnis 3 2 3 4 2 2 2" xfId="17769" xr:uid="{00000000-0005-0000-0000-00007D5B0000}"/>
    <cellStyle name="Ergebnis 3 2 3 4 2 2 3" xfId="29496" xr:uid="{00000000-0005-0000-0000-00007E5B0000}"/>
    <cellStyle name="Ergebnis 3 2 3 4 2 3" xfId="9946" xr:uid="{00000000-0005-0000-0000-00007F5B0000}"/>
    <cellStyle name="Ergebnis 3 2 3 4 2 3 2" xfId="21674" xr:uid="{00000000-0005-0000-0000-0000805B0000}"/>
    <cellStyle name="Ergebnis 3 2 3 4 2 3 3" xfId="33401" xr:uid="{00000000-0005-0000-0000-0000815B0000}"/>
    <cellStyle name="Ergebnis 3 2 3 4 2 4" xfId="13864" xr:uid="{00000000-0005-0000-0000-0000825B0000}"/>
    <cellStyle name="Ergebnis 3 2 3 4 2 5" xfId="25591" xr:uid="{00000000-0005-0000-0000-0000835B0000}"/>
    <cellStyle name="Ergebnis 3 2 3 4 3" xfId="3434" xr:uid="{00000000-0005-0000-0000-0000845B0000}"/>
    <cellStyle name="Ergebnis 3 2 3 4 3 2" xfId="7339" xr:uid="{00000000-0005-0000-0000-0000855B0000}"/>
    <cellStyle name="Ergebnis 3 2 3 4 3 2 2" xfId="19067" xr:uid="{00000000-0005-0000-0000-0000865B0000}"/>
    <cellStyle name="Ergebnis 3 2 3 4 3 2 3" xfId="30794" xr:uid="{00000000-0005-0000-0000-0000875B0000}"/>
    <cellStyle name="Ergebnis 3 2 3 4 3 3" xfId="11244" xr:uid="{00000000-0005-0000-0000-0000885B0000}"/>
    <cellStyle name="Ergebnis 3 2 3 4 3 3 2" xfId="22972" xr:uid="{00000000-0005-0000-0000-0000895B0000}"/>
    <cellStyle name="Ergebnis 3 2 3 4 3 3 3" xfId="34699" xr:uid="{00000000-0005-0000-0000-00008A5B0000}"/>
    <cellStyle name="Ergebnis 3 2 3 4 3 4" xfId="15162" xr:uid="{00000000-0005-0000-0000-00008B5B0000}"/>
    <cellStyle name="Ergebnis 3 2 3 4 3 5" xfId="26889" xr:uid="{00000000-0005-0000-0000-00008C5B0000}"/>
    <cellStyle name="Ergebnis 3 2 3 4 4" xfId="4743" xr:uid="{00000000-0005-0000-0000-00008D5B0000}"/>
    <cellStyle name="Ergebnis 3 2 3 4 4 2" xfId="16471" xr:uid="{00000000-0005-0000-0000-00008E5B0000}"/>
    <cellStyle name="Ergebnis 3 2 3 4 4 3" xfId="28198" xr:uid="{00000000-0005-0000-0000-00008F5B0000}"/>
    <cellStyle name="Ergebnis 3 2 3 4 5" xfId="8648" xr:uid="{00000000-0005-0000-0000-0000905B0000}"/>
    <cellStyle name="Ergebnis 3 2 3 4 5 2" xfId="20376" xr:uid="{00000000-0005-0000-0000-0000915B0000}"/>
    <cellStyle name="Ergebnis 3 2 3 4 5 3" xfId="32103" xr:uid="{00000000-0005-0000-0000-0000925B0000}"/>
    <cellStyle name="Ergebnis 3 2 3 4 6" xfId="12566" xr:uid="{00000000-0005-0000-0000-0000935B0000}"/>
    <cellStyle name="Ergebnis 3 2 3 4 7" xfId="24293" xr:uid="{00000000-0005-0000-0000-0000945B0000}"/>
    <cellStyle name="Ergebnis 3 2 3 5" xfId="1267" xr:uid="{00000000-0005-0000-0000-0000955B0000}"/>
    <cellStyle name="Ergebnis 3 2 3 5 2" xfId="2565" xr:uid="{00000000-0005-0000-0000-0000965B0000}"/>
    <cellStyle name="Ergebnis 3 2 3 5 2 2" xfId="6470" xr:uid="{00000000-0005-0000-0000-0000975B0000}"/>
    <cellStyle name="Ergebnis 3 2 3 5 2 2 2" xfId="18198" xr:uid="{00000000-0005-0000-0000-0000985B0000}"/>
    <cellStyle name="Ergebnis 3 2 3 5 2 2 3" xfId="29925" xr:uid="{00000000-0005-0000-0000-0000995B0000}"/>
    <cellStyle name="Ergebnis 3 2 3 5 2 3" xfId="10375" xr:uid="{00000000-0005-0000-0000-00009A5B0000}"/>
    <cellStyle name="Ergebnis 3 2 3 5 2 3 2" xfId="22103" xr:uid="{00000000-0005-0000-0000-00009B5B0000}"/>
    <cellStyle name="Ergebnis 3 2 3 5 2 3 3" xfId="33830" xr:uid="{00000000-0005-0000-0000-00009C5B0000}"/>
    <cellStyle name="Ergebnis 3 2 3 5 2 4" xfId="14293" xr:uid="{00000000-0005-0000-0000-00009D5B0000}"/>
    <cellStyle name="Ergebnis 3 2 3 5 2 5" xfId="26020" xr:uid="{00000000-0005-0000-0000-00009E5B0000}"/>
    <cellStyle name="Ergebnis 3 2 3 5 3" xfId="3863" xr:uid="{00000000-0005-0000-0000-00009F5B0000}"/>
    <cellStyle name="Ergebnis 3 2 3 5 3 2" xfId="7768" xr:uid="{00000000-0005-0000-0000-0000A05B0000}"/>
    <cellStyle name="Ergebnis 3 2 3 5 3 2 2" xfId="19496" xr:uid="{00000000-0005-0000-0000-0000A15B0000}"/>
    <cellStyle name="Ergebnis 3 2 3 5 3 2 3" xfId="31223" xr:uid="{00000000-0005-0000-0000-0000A25B0000}"/>
    <cellStyle name="Ergebnis 3 2 3 5 3 3" xfId="11673" xr:uid="{00000000-0005-0000-0000-0000A35B0000}"/>
    <cellStyle name="Ergebnis 3 2 3 5 3 3 2" xfId="23401" xr:uid="{00000000-0005-0000-0000-0000A45B0000}"/>
    <cellStyle name="Ergebnis 3 2 3 5 3 3 3" xfId="35128" xr:uid="{00000000-0005-0000-0000-0000A55B0000}"/>
    <cellStyle name="Ergebnis 3 2 3 5 3 4" xfId="15591" xr:uid="{00000000-0005-0000-0000-0000A65B0000}"/>
    <cellStyle name="Ergebnis 3 2 3 5 3 5" xfId="27318" xr:uid="{00000000-0005-0000-0000-0000A75B0000}"/>
    <cellStyle name="Ergebnis 3 2 3 5 4" xfId="5172" xr:uid="{00000000-0005-0000-0000-0000A85B0000}"/>
    <cellStyle name="Ergebnis 3 2 3 5 4 2" xfId="16900" xr:uid="{00000000-0005-0000-0000-0000A95B0000}"/>
    <cellStyle name="Ergebnis 3 2 3 5 4 3" xfId="28627" xr:uid="{00000000-0005-0000-0000-0000AA5B0000}"/>
    <cellStyle name="Ergebnis 3 2 3 5 5" xfId="9077" xr:uid="{00000000-0005-0000-0000-0000AB5B0000}"/>
    <cellStyle name="Ergebnis 3 2 3 5 5 2" xfId="20805" xr:uid="{00000000-0005-0000-0000-0000AC5B0000}"/>
    <cellStyle name="Ergebnis 3 2 3 5 5 3" xfId="32532" xr:uid="{00000000-0005-0000-0000-0000AD5B0000}"/>
    <cellStyle name="Ergebnis 3 2 3 5 6" xfId="12995" xr:uid="{00000000-0005-0000-0000-0000AE5B0000}"/>
    <cellStyle name="Ergebnis 3 2 3 5 7" xfId="24722" xr:uid="{00000000-0005-0000-0000-0000AF5B0000}"/>
    <cellStyle name="Ergebnis 3 2 3 6" xfId="1707" xr:uid="{00000000-0005-0000-0000-0000B05B0000}"/>
    <cellStyle name="Ergebnis 3 2 3 6 2" xfId="5612" xr:uid="{00000000-0005-0000-0000-0000B15B0000}"/>
    <cellStyle name="Ergebnis 3 2 3 6 2 2" xfId="17340" xr:uid="{00000000-0005-0000-0000-0000B25B0000}"/>
    <cellStyle name="Ergebnis 3 2 3 6 2 3" xfId="29067" xr:uid="{00000000-0005-0000-0000-0000B35B0000}"/>
    <cellStyle name="Ergebnis 3 2 3 6 3" xfId="9517" xr:uid="{00000000-0005-0000-0000-0000B45B0000}"/>
    <cellStyle name="Ergebnis 3 2 3 6 3 2" xfId="21245" xr:uid="{00000000-0005-0000-0000-0000B55B0000}"/>
    <cellStyle name="Ergebnis 3 2 3 6 3 3" xfId="32972" xr:uid="{00000000-0005-0000-0000-0000B65B0000}"/>
    <cellStyle name="Ergebnis 3 2 3 6 4" xfId="13435" xr:uid="{00000000-0005-0000-0000-0000B75B0000}"/>
    <cellStyle name="Ergebnis 3 2 3 6 5" xfId="25162" xr:uid="{00000000-0005-0000-0000-0000B85B0000}"/>
    <cellStyle name="Ergebnis 3 2 3 7" xfId="3005" xr:uid="{00000000-0005-0000-0000-0000B95B0000}"/>
    <cellStyle name="Ergebnis 3 2 3 7 2" xfId="6910" xr:uid="{00000000-0005-0000-0000-0000BA5B0000}"/>
    <cellStyle name="Ergebnis 3 2 3 7 2 2" xfId="18638" xr:uid="{00000000-0005-0000-0000-0000BB5B0000}"/>
    <cellStyle name="Ergebnis 3 2 3 7 2 3" xfId="30365" xr:uid="{00000000-0005-0000-0000-0000BC5B0000}"/>
    <cellStyle name="Ergebnis 3 2 3 7 3" xfId="10815" xr:uid="{00000000-0005-0000-0000-0000BD5B0000}"/>
    <cellStyle name="Ergebnis 3 2 3 7 3 2" xfId="22543" xr:uid="{00000000-0005-0000-0000-0000BE5B0000}"/>
    <cellStyle name="Ergebnis 3 2 3 7 3 3" xfId="34270" xr:uid="{00000000-0005-0000-0000-0000BF5B0000}"/>
    <cellStyle name="Ergebnis 3 2 3 7 4" xfId="14733" xr:uid="{00000000-0005-0000-0000-0000C05B0000}"/>
    <cellStyle name="Ergebnis 3 2 3 7 5" xfId="26460" xr:uid="{00000000-0005-0000-0000-0000C15B0000}"/>
    <cellStyle name="Ergebnis 3 2 3 8" xfId="4314" xr:uid="{00000000-0005-0000-0000-0000C25B0000}"/>
    <cellStyle name="Ergebnis 3 2 3 8 2" xfId="16042" xr:uid="{00000000-0005-0000-0000-0000C35B0000}"/>
    <cellStyle name="Ergebnis 3 2 3 8 3" xfId="27769" xr:uid="{00000000-0005-0000-0000-0000C45B0000}"/>
    <cellStyle name="Ergebnis 3 2 3 9" xfId="8219" xr:uid="{00000000-0005-0000-0000-0000C55B0000}"/>
    <cellStyle name="Ergebnis 3 2 3 9 2" xfId="19947" xr:uid="{00000000-0005-0000-0000-0000C65B0000}"/>
    <cellStyle name="Ergebnis 3 2 3 9 3" xfId="31674" xr:uid="{00000000-0005-0000-0000-0000C75B0000}"/>
    <cellStyle name="Ergebnis 3 2 4" xfId="364" xr:uid="{00000000-0005-0000-0000-0000C85B0000}"/>
    <cellStyle name="Ergebnis 3 2 4 2" xfId="793" xr:uid="{00000000-0005-0000-0000-0000C95B0000}"/>
    <cellStyle name="Ergebnis 3 2 4 2 2" xfId="2091" xr:uid="{00000000-0005-0000-0000-0000CA5B0000}"/>
    <cellStyle name="Ergebnis 3 2 4 2 2 2" xfId="5996" xr:uid="{00000000-0005-0000-0000-0000CB5B0000}"/>
    <cellStyle name="Ergebnis 3 2 4 2 2 2 2" xfId="17724" xr:uid="{00000000-0005-0000-0000-0000CC5B0000}"/>
    <cellStyle name="Ergebnis 3 2 4 2 2 2 3" xfId="29451" xr:uid="{00000000-0005-0000-0000-0000CD5B0000}"/>
    <cellStyle name="Ergebnis 3 2 4 2 2 3" xfId="9901" xr:uid="{00000000-0005-0000-0000-0000CE5B0000}"/>
    <cellStyle name="Ergebnis 3 2 4 2 2 3 2" xfId="21629" xr:uid="{00000000-0005-0000-0000-0000CF5B0000}"/>
    <cellStyle name="Ergebnis 3 2 4 2 2 3 3" xfId="33356" xr:uid="{00000000-0005-0000-0000-0000D05B0000}"/>
    <cellStyle name="Ergebnis 3 2 4 2 2 4" xfId="13819" xr:uid="{00000000-0005-0000-0000-0000D15B0000}"/>
    <cellStyle name="Ergebnis 3 2 4 2 2 5" xfId="25546" xr:uid="{00000000-0005-0000-0000-0000D25B0000}"/>
    <cellStyle name="Ergebnis 3 2 4 2 3" xfId="3389" xr:uid="{00000000-0005-0000-0000-0000D35B0000}"/>
    <cellStyle name="Ergebnis 3 2 4 2 3 2" xfId="7294" xr:uid="{00000000-0005-0000-0000-0000D45B0000}"/>
    <cellStyle name="Ergebnis 3 2 4 2 3 2 2" xfId="19022" xr:uid="{00000000-0005-0000-0000-0000D55B0000}"/>
    <cellStyle name="Ergebnis 3 2 4 2 3 2 3" xfId="30749" xr:uid="{00000000-0005-0000-0000-0000D65B0000}"/>
    <cellStyle name="Ergebnis 3 2 4 2 3 3" xfId="11199" xr:uid="{00000000-0005-0000-0000-0000D75B0000}"/>
    <cellStyle name="Ergebnis 3 2 4 2 3 3 2" xfId="22927" xr:uid="{00000000-0005-0000-0000-0000D85B0000}"/>
    <cellStyle name="Ergebnis 3 2 4 2 3 3 3" xfId="34654" xr:uid="{00000000-0005-0000-0000-0000D95B0000}"/>
    <cellStyle name="Ergebnis 3 2 4 2 3 4" xfId="15117" xr:uid="{00000000-0005-0000-0000-0000DA5B0000}"/>
    <cellStyle name="Ergebnis 3 2 4 2 3 5" xfId="26844" xr:uid="{00000000-0005-0000-0000-0000DB5B0000}"/>
    <cellStyle name="Ergebnis 3 2 4 2 4" xfId="4698" xr:uid="{00000000-0005-0000-0000-0000DC5B0000}"/>
    <cellStyle name="Ergebnis 3 2 4 2 4 2" xfId="16426" xr:uid="{00000000-0005-0000-0000-0000DD5B0000}"/>
    <cellStyle name="Ergebnis 3 2 4 2 4 3" xfId="28153" xr:uid="{00000000-0005-0000-0000-0000DE5B0000}"/>
    <cellStyle name="Ergebnis 3 2 4 2 5" xfId="8603" xr:uid="{00000000-0005-0000-0000-0000DF5B0000}"/>
    <cellStyle name="Ergebnis 3 2 4 2 5 2" xfId="20331" xr:uid="{00000000-0005-0000-0000-0000E05B0000}"/>
    <cellStyle name="Ergebnis 3 2 4 2 5 3" xfId="32058" xr:uid="{00000000-0005-0000-0000-0000E15B0000}"/>
    <cellStyle name="Ergebnis 3 2 4 2 6" xfId="12521" xr:uid="{00000000-0005-0000-0000-0000E25B0000}"/>
    <cellStyle name="Ergebnis 3 2 4 2 7" xfId="24248" xr:uid="{00000000-0005-0000-0000-0000E35B0000}"/>
    <cellStyle name="Ergebnis 3 2 4 3" xfId="1222" xr:uid="{00000000-0005-0000-0000-0000E45B0000}"/>
    <cellStyle name="Ergebnis 3 2 4 3 2" xfId="2520" xr:uid="{00000000-0005-0000-0000-0000E55B0000}"/>
    <cellStyle name="Ergebnis 3 2 4 3 2 2" xfId="6425" xr:uid="{00000000-0005-0000-0000-0000E65B0000}"/>
    <cellStyle name="Ergebnis 3 2 4 3 2 2 2" xfId="18153" xr:uid="{00000000-0005-0000-0000-0000E75B0000}"/>
    <cellStyle name="Ergebnis 3 2 4 3 2 2 3" xfId="29880" xr:uid="{00000000-0005-0000-0000-0000E85B0000}"/>
    <cellStyle name="Ergebnis 3 2 4 3 2 3" xfId="10330" xr:uid="{00000000-0005-0000-0000-0000E95B0000}"/>
    <cellStyle name="Ergebnis 3 2 4 3 2 3 2" xfId="22058" xr:uid="{00000000-0005-0000-0000-0000EA5B0000}"/>
    <cellStyle name="Ergebnis 3 2 4 3 2 3 3" xfId="33785" xr:uid="{00000000-0005-0000-0000-0000EB5B0000}"/>
    <cellStyle name="Ergebnis 3 2 4 3 2 4" xfId="14248" xr:uid="{00000000-0005-0000-0000-0000EC5B0000}"/>
    <cellStyle name="Ergebnis 3 2 4 3 2 5" xfId="25975" xr:uid="{00000000-0005-0000-0000-0000ED5B0000}"/>
    <cellStyle name="Ergebnis 3 2 4 3 3" xfId="3818" xr:uid="{00000000-0005-0000-0000-0000EE5B0000}"/>
    <cellStyle name="Ergebnis 3 2 4 3 3 2" xfId="7723" xr:uid="{00000000-0005-0000-0000-0000EF5B0000}"/>
    <cellStyle name="Ergebnis 3 2 4 3 3 2 2" xfId="19451" xr:uid="{00000000-0005-0000-0000-0000F05B0000}"/>
    <cellStyle name="Ergebnis 3 2 4 3 3 2 3" xfId="31178" xr:uid="{00000000-0005-0000-0000-0000F15B0000}"/>
    <cellStyle name="Ergebnis 3 2 4 3 3 3" xfId="11628" xr:uid="{00000000-0005-0000-0000-0000F25B0000}"/>
    <cellStyle name="Ergebnis 3 2 4 3 3 3 2" xfId="23356" xr:uid="{00000000-0005-0000-0000-0000F35B0000}"/>
    <cellStyle name="Ergebnis 3 2 4 3 3 3 3" xfId="35083" xr:uid="{00000000-0005-0000-0000-0000F45B0000}"/>
    <cellStyle name="Ergebnis 3 2 4 3 3 4" xfId="15546" xr:uid="{00000000-0005-0000-0000-0000F55B0000}"/>
    <cellStyle name="Ergebnis 3 2 4 3 3 5" xfId="27273" xr:uid="{00000000-0005-0000-0000-0000F65B0000}"/>
    <cellStyle name="Ergebnis 3 2 4 3 4" xfId="5127" xr:uid="{00000000-0005-0000-0000-0000F75B0000}"/>
    <cellStyle name="Ergebnis 3 2 4 3 4 2" xfId="16855" xr:uid="{00000000-0005-0000-0000-0000F85B0000}"/>
    <cellStyle name="Ergebnis 3 2 4 3 4 3" xfId="28582" xr:uid="{00000000-0005-0000-0000-0000F95B0000}"/>
    <cellStyle name="Ergebnis 3 2 4 3 5" xfId="9032" xr:uid="{00000000-0005-0000-0000-0000FA5B0000}"/>
    <cellStyle name="Ergebnis 3 2 4 3 5 2" xfId="20760" xr:uid="{00000000-0005-0000-0000-0000FB5B0000}"/>
    <cellStyle name="Ergebnis 3 2 4 3 5 3" xfId="32487" xr:uid="{00000000-0005-0000-0000-0000FC5B0000}"/>
    <cellStyle name="Ergebnis 3 2 4 3 6" xfId="12950" xr:uid="{00000000-0005-0000-0000-0000FD5B0000}"/>
    <cellStyle name="Ergebnis 3 2 4 3 7" xfId="24677" xr:uid="{00000000-0005-0000-0000-0000FE5B0000}"/>
    <cellStyle name="Ergebnis 3 2 4 4" xfId="1662" xr:uid="{00000000-0005-0000-0000-0000FF5B0000}"/>
    <cellStyle name="Ergebnis 3 2 4 4 2" xfId="5567" xr:uid="{00000000-0005-0000-0000-0000005C0000}"/>
    <cellStyle name="Ergebnis 3 2 4 4 2 2" xfId="17295" xr:uid="{00000000-0005-0000-0000-0000015C0000}"/>
    <cellStyle name="Ergebnis 3 2 4 4 2 3" xfId="29022" xr:uid="{00000000-0005-0000-0000-0000025C0000}"/>
    <cellStyle name="Ergebnis 3 2 4 4 3" xfId="9472" xr:uid="{00000000-0005-0000-0000-0000035C0000}"/>
    <cellStyle name="Ergebnis 3 2 4 4 3 2" xfId="21200" xr:uid="{00000000-0005-0000-0000-0000045C0000}"/>
    <cellStyle name="Ergebnis 3 2 4 4 3 3" xfId="32927" xr:uid="{00000000-0005-0000-0000-0000055C0000}"/>
    <cellStyle name="Ergebnis 3 2 4 4 4" xfId="13390" xr:uid="{00000000-0005-0000-0000-0000065C0000}"/>
    <cellStyle name="Ergebnis 3 2 4 4 5" xfId="25117" xr:uid="{00000000-0005-0000-0000-0000075C0000}"/>
    <cellStyle name="Ergebnis 3 2 4 5" xfId="2960" xr:uid="{00000000-0005-0000-0000-0000085C0000}"/>
    <cellStyle name="Ergebnis 3 2 4 5 2" xfId="6865" xr:uid="{00000000-0005-0000-0000-0000095C0000}"/>
    <cellStyle name="Ergebnis 3 2 4 5 2 2" xfId="18593" xr:uid="{00000000-0005-0000-0000-00000A5C0000}"/>
    <cellStyle name="Ergebnis 3 2 4 5 2 3" xfId="30320" xr:uid="{00000000-0005-0000-0000-00000B5C0000}"/>
    <cellStyle name="Ergebnis 3 2 4 5 3" xfId="10770" xr:uid="{00000000-0005-0000-0000-00000C5C0000}"/>
    <cellStyle name="Ergebnis 3 2 4 5 3 2" xfId="22498" xr:uid="{00000000-0005-0000-0000-00000D5C0000}"/>
    <cellStyle name="Ergebnis 3 2 4 5 3 3" xfId="34225" xr:uid="{00000000-0005-0000-0000-00000E5C0000}"/>
    <cellStyle name="Ergebnis 3 2 4 5 4" xfId="14688" xr:uid="{00000000-0005-0000-0000-00000F5C0000}"/>
    <cellStyle name="Ergebnis 3 2 4 5 5" xfId="26415" xr:uid="{00000000-0005-0000-0000-0000105C0000}"/>
    <cellStyle name="Ergebnis 3 2 4 6" xfId="4269" xr:uid="{00000000-0005-0000-0000-0000115C0000}"/>
    <cellStyle name="Ergebnis 3 2 4 6 2" xfId="15997" xr:uid="{00000000-0005-0000-0000-0000125C0000}"/>
    <cellStyle name="Ergebnis 3 2 4 6 3" xfId="27724" xr:uid="{00000000-0005-0000-0000-0000135C0000}"/>
    <cellStyle name="Ergebnis 3 2 4 7" xfId="8174" xr:uid="{00000000-0005-0000-0000-0000145C0000}"/>
    <cellStyle name="Ergebnis 3 2 4 7 2" xfId="19902" xr:uid="{00000000-0005-0000-0000-0000155C0000}"/>
    <cellStyle name="Ergebnis 3 2 4 7 3" xfId="31629" xr:uid="{00000000-0005-0000-0000-0000165C0000}"/>
    <cellStyle name="Ergebnis 3 2 4 8" xfId="12092" xr:uid="{00000000-0005-0000-0000-0000175C0000}"/>
    <cellStyle name="Ergebnis 3 2 4 9" xfId="23819" xr:uid="{00000000-0005-0000-0000-0000185C0000}"/>
    <cellStyle name="Ergebnis 3 2 5" xfId="463" xr:uid="{00000000-0005-0000-0000-0000195C0000}"/>
    <cellStyle name="Ergebnis 3 2 5 2" xfId="892" xr:uid="{00000000-0005-0000-0000-00001A5C0000}"/>
    <cellStyle name="Ergebnis 3 2 5 2 2" xfId="2190" xr:uid="{00000000-0005-0000-0000-00001B5C0000}"/>
    <cellStyle name="Ergebnis 3 2 5 2 2 2" xfId="6095" xr:uid="{00000000-0005-0000-0000-00001C5C0000}"/>
    <cellStyle name="Ergebnis 3 2 5 2 2 2 2" xfId="17823" xr:uid="{00000000-0005-0000-0000-00001D5C0000}"/>
    <cellStyle name="Ergebnis 3 2 5 2 2 2 3" xfId="29550" xr:uid="{00000000-0005-0000-0000-00001E5C0000}"/>
    <cellStyle name="Ergebnis 3 2 5 2 2 3" xfId="10000" xr:uid="{00000000-0005-0000-0000-00001F5C0000}"/>
    <cellStyle name="Ergebnis 3 2 5 2 2 3 2" xfId="21728" xr:uid="{00000000-0005-0000-0000-0000205C0000}"/>
    <cellStyle name="Ergebnis 3 2 5 2 2 3 3" xfId="33455" xr:uid="{00000000-0005-0000-0000-0000215C0000}"/>
    <cellStyle name="Ergebnis 3 2 5 2 2 4" xfId="13918" xr:uid="{00000000-0005-0000-0000-0000225C0000}"/>
    <cellStyle name="Ergebnis 3 2 5 2 2 5" xfId="25645" xr:uid="{00000000-0005-0000-0000-0000235C0000}"/>
    <cellStyle name="Ergebnis 3 2 5 2 3" xfId="3488" xr:uid="{00000000-0005-0000-0000-0000245C0000}"/>
    <cellStyle name="Ergebnis 3 2 5 2 3 2" xfId="7393" xr:uid="{00000000-0005-0000-0000-0000255C0000}"/>
    <cellStyle name="Ergebnis 3 2 5 2 3 2 2" xfId="19121" xr:uid="{00000000-0005-0000-0000-0000265C0000}"/>
    <cellStyle name="Ergebnis 3 2 5 2 3 2 3" xfId="30848" xr:uid="{00000000-0005-0000-0000-0000275C0000}"/>
    <cellStyle name="Ergebnis 3 2 5 2 3 3" xfId="11298" xr:uid="{00000000-0005-0000-0000-0000285C0000}"/>
    <cellStyle name="Ergebnis 3 2 5 2 3 3 2" xfId="23026" xr:uid="{00000000-0005-0000-0000-0000295C0000}"/>
    <cellStyle name="Ergebnis 3 2 5 2 3 3 3" xfId="34753" xr:uid="{00000000-0005-0000-0000-00002A5C0000}"/>
    <cellStyle name="Ergebnis 3 2 5 2 3 4" xfId="15216" xr:uid="{00000000-0005-0000-0000-00002B5C0000}"/>
    <cellStyle name="Ergebnis 3 2 5 2 3 5" xfId="26943" xr:uid="{00000000-0005-0000-0000-00002C5C0000}"/>
    <cellStyle name="Ergebnis 3 2 5 2 4" xfId="4797" xr:uid="{00000000-0005-0000-0000-00002D5C0000}"/>
    <cellStyle name="Ergebnis 3 2 5 2 4 2" xfId="16525" xr:uid="{00000000-0005-0000-0000-00002E5C0000}"/>
    <cellStyle name="Ergebnis 3 2 5 2 4 3" xfId="28252" xr:uid="{00000000-0005-0000-0000-00002F5C0000}"/>
    <cellStyle name="Ergebnis 3 2 5 2 5" xfId="8702" xr:uid="{00000000-0005-0000-0000-0000305C0000}"/>
    <cellStyle name="Ergebnis 3 2 5 2 5 2" xfId="20430" xr:uid="{00000000-0005-0000-0000-0000315C0000}"/>
    <cellStyle name="Ergebnis 3 2 5 2 5 3" xfId="32157" xr:uid="{00000000-0005-0000-0000-0000325C0000}"/>
    <cellStyle name="Ergebnis 3 2 5 2 6" xfId="12620" xr:uid="{00000000-0005-0000-0000-0000335C0000}"/>
    <cellStyle name="Ergebnis 3 2 5 2 7" xfId="24347" xr:uid="{00000000-0005-0000-0000-0000345C0000}"/>
    <cellStyle name="Ergebnis 3 2 5 3" xfId="1321" xr:uid="{00000000-0005-0000-0000-0000355C0000}"/>
    <cellStyle name="Ergebnis 3 2 5 3 2" xfId="2619" xr:uid="{00000000-0005-0000-0000-0000365C0000}"/>
    <cellStyle name="Ergebnis 3 2 5 3 2 2" xfId="6524" xr:uid="{00000000-0005-0000-0000-0000375C0000}"/>
    <cellStyle name="Ergebnis 3 2 5 3 2 2 2" xfId="18252" xr:uid="{00000000-0005-0000-0000-0000385C0000}"/>
    <cellStyle name="Ergebnis 3 2 5 3 2 2 3" xfId="29979" xr:uid="{00000000-0005-0000-0000-0000395C0000}"/>
    <cellStyle name="Ergebnis 3 2 5 3 2 3" xfId="10429" xr:uid="{00000000-0005-0000-0000-00003A5C0000}"/>
    <cellStyle name="Ergebnis 3 2 5 3 2 3 2" xfId="22157" xr:uid="{00000000-0005-0000-0000-00003B5C0000}"/>
    <cellStyle name="Ergebnis 3 2 5 3 2 3 3" xfId="33884" xr:uid="{00000000-0005-0000-0000-00003C5C0000}"/>
    <cellStyle name="Ergebnis 3 2 5 3 2 4" xfId="14347" xr:uid="{00000000-0005-0000-0000-00003D5C0000}"/>
    <cellStyle name="Ergebnis 3 2 5 3 2 5" xfId="26074" xr:uid="{00000000-0005-0000-0000-00003E5C0000}"/>
    <cellStyle name="Ergebnis 3 2 5 3 3" xfId="3917" xr:uid="{00000000-0005-0000-0000-00003F5C0000}"/>
    <cellStyle name="Ergebnis 3 2 5 3 3 2" xfId="7822" xr:uid="{00000000-0005-0000-0000-0000405C0000}"/>
    <cellStyle name="Ergebnis 3 2 5 3 3 2 2" xfId="19550" xr:uid="{00000000-0005-0000-0000-0000415C0000}"/>
    <cellStyle name="Ergebnis 3 2 5 3 3 2 3" xfId="31277" xr:uid="{00000000-0005-0000-0000-0000425C0000}"/>
    <cellStyle name="Ergebnis 3 2 5 3 3 3" xfId="11727" xr:uid="{00000000-0005-0000-0000-0000435C0000}"/>
    <cellStyle name="Ergebnis 3 2 5 3 3 3 2" xfId="23455" xr:uid="{00000000-0005-0000-0000-0000445C0000}"/>
    <cellStyle name="Ergebnis 3 2 5 3 3 3 3" xfId="35182" xr:uid="{00000000-0005-0000-0000-0000455C0000}"/>
    <cellStyle name="Ergebnis 3 2 5 3 3 4" xfId="15645" xr:uid="{00000000-0005-0000-0000-0000465C0000}"/>
    <cellStyle name="Ergebnis 3 2 5 3 3 5" xfId="27372" xr:uid="{00000000-0005-0000-0000-0000475C0000}"/>
    <cellStyle name="Ergebnis 3 2 5 3 4" xfId="5226" xr:uid="{00000000-0005-0000-0000-0000485C0000}"/>
    <cellStyle name="Ergebnis 3 2 5 3 4 2" xfId="16954" xr:uid="{00000000-0005-0000-0000-0000495C0000}"/>
    <cellStyle name="Ergebnis 3 2 5 3 4 3" xfId="28681" xr:uid="{00000000-0005-0000-0000-00004A5C0000}"/>
    <cellStyle name="Ergebnis 3 2 5 3 5" xfId="9131" xr:uid="{00000000-0005-0000-0000-00004B5C0000}"/>
    <cellStyle name="Ergebnis 3 2 5 3 5 2" xfId="20859" xr:uid="{00000000-0005-0000-0000-00004C5C0000}"/>
    <cellStyle name="Ergebnis 3 2 5 3 5 3" xfId="32586" xr:uid="{00000000-0005-0000-0000-00004D5C0000}"/>
    <cellStyle name="Ergebnis 3 2 5 3 6" xfId="13049" xr:uid="{00000000-0005-0000-0000-00004E5C0000}"/>
    <cellStyle name="Ergebnis 3 2 5 3 7" xfId="24776" xr:uid="{00000000-0005-0000-0000-00004F5C0000}"/>
    <cellStyle name="Ergebnis 3 2 5 4" xfId="1761" xr:uid="{00000000-0005-0000-0000-0000505C0000}"/>
    <cellStyle name="Ergebnis 3 2 5 4 2" xfId="5666" xr:uid="{00000000-0005-0000-0000-0000515C0000}"/>
    <cellStyle name="Ergebnis 3 2 5 4 2 2" xfId="17394" xr:uid="{00000000-0005-0000-0000-0000525C0000}"/>
    <cellStyle name="Ergebnis 3 2 5 4 2 3" xfId="29121" xr:uid="{00000000-0005-0000-0000-0000535C0000}"/>
    <cellStyle name="Ergebnis 3 2 5 4 3" xfId="9571" xr:uid="{00000000-0005-0000-0000-0000545C0000}"/>
    <cellStyle name="Ergebnis 3 2 5 4 3 2" xfId="21299" xr:uid="{00000000-0005-0000-0000-0000555C0000}"/>
    <cellStyle name="Ergebnis 3 2 5 4 3 3" xfId="33026" xr:uid="{00000000-0005-0000-0000-0000565C0000}"/>
    <cellStyle name="Ergebnis 3 2 5 4 4" xfId="13489" xr:uid="{00000000-0005-0000-0000-0000575C0000}"/>
    <cellStyle name="Ergebnis 3 2 5 4 5" xfId="25216" xr:uid="{00000000-0005-0000-0000-0000585C0000}"/>
    <cellStyle name="Ergebnis 3 2 5 5" xfId="3059" xr:uid="{00000000-0005-0000-0000-0000595C0000}"/>
    <cellStyle name="Ergebnis 3 2 5 5 2" xfId="6964" xr:uid="{00000000-0005-0000-0000-00005A5C0000}"/>
    <cellStyle name="Ergebnis 3 2 5 5 2 2" xfId="18692" xr:uid="{00000000-0005-0000-0000-00005B5C0000}"/>
    <cellStyle name="Ergebnis 3 2 5 5 2 3" xfId="30419" xr:uid="{00000000-0005-0000-0000-00005C5C0000}"/>
    <cellStyle name="Ergebnis 3 2 5 5 3" xfId="10869" xr:uid="{00000000-0005-0000-0000-00005D5C0000}"/>
    <cellStyle name="Ergebnis 3 2 5 5 3 2" xfId="22597" xr:uid="{00000000-0005-0000-0000-00005E5C0000}"/>
    <cellStyle name="Ergebnis 3 2 5 5 3 3" xfId="34324" xr:uid="{00000000-0005-0000-0000-00005F5C0000}"/>
    <cellStyle name="Ergebnis 3 2 5 5 4" xfId="14787" xr:uid="{00000000-0005-0000-0000-0000605C0000}"/>
    <cellStyle name="Ergebnis 3 2 5 5 5" xfId="26514" xr:uid="{00000000-0005-0000-0000-0000615C0000}"/>
    <cellStyle name="Ergebnis 3 2 5 6" xfId="4368" xr:uid="{00000000-0005-0000-0000-0000625C0000}"/>
    <cellStyle name="Ergebnis 3 2 5 6 2" xfId="16096" xr:uid="{00000000-0005-0000-0000-0000635C0000}"/>
    <cellStyle name="Ergebnis 3 2 5 6 3" xfId="27823" xr:uid="{00000000-0005-0000-0000-0000645C0000}"/>
    <cellStyle name="Ergebnis 3 2 5 7" xfId="8273" xr:uid="{00000000-0005-0000-0000-0000655C0000}"/>
    <cellStyle name="Ergebnis 3 2 5 7 2" xfId="20001" xr:uid="{00000000-0005-0000-0000-0000665C0000}"/>
    <cellStyle name="Ergebnis 3 2 5 7 3" xfId="31728" xr:uid="{00000000-0005-0000-0000-0000675C0000}"/>
    <cellStyle name="Ergebnis 3 2 5 8" xfId="12191" xr:uid="{00000000-0005-0000-0000-0000685C0000}"/>
    <cellStyle name="Ergebnis 3 2 5 9" xfId="23918" xr:uid="{00000000-0005-0000-0000-0000695C0000}"/>
    <cellStyle name="Ergebnis 3 2 6" xfId="562" xr:uid="{00000000-0005-0000-0000-00006A5C0000}"/>
    <cellStyle name="Ergebnis 3 2 6 2" xfId="991" xr:uid="{00000000-0005-0000-0000-00006B5C0000}"/>
    <cellStyle name="Ergebnis 3 2 6 2 2" xfId="2289" xr:uid="{00000000-0005-0000-0000-00006C5C0000}"/>
    <cellStyle name="Ergebnis 3 2 6 2 2 2" xfId="6194" xr:uid="{00000000-0005-0000-0000-00006D5C0000}"/>
    <cellStyle name="Ergebnis 3 2 6 2 2 2 2" xfId="17922" xr:uid="{00000000-0005-0000-0000-00006E5C0000}"/>
    <cellStyle name="Ergebnis 3 2 6 2 2 2 3" xfId="29649" xr:uid="{00000000-0005-0000-0000-00006F5C0000}"/>
    <cellStyle name="Ergebnis 3 2 6 2 2 3" xfId="10099" xr:uid="{00000000-0005-0000-0000-0000705C0000}"/>
    <cellStyle name="Ergebnis 3 2 6 2 2 3 2" xfId="21827" xr:uid="{00000000-0005-0000-0000-0000715C0000}"/>
    <cellStyle name="Ergebnis 3 2 6 2 2 3 3" xfId="33554" xr:uid="{00000000-0005-0000-0000-0000725C0000}"/>
    <cellStyle name="Ergebnis 3 2 6 2 2 4" xfId="14017" xr:uid="{00000000-0005-0000-0000-0000735C0000}"/>
    <cellStyle name="Ergebnis 3 2 6 2 2 5" xfId="25744" xr:uid="{00000000-0005-0000-0000-0000745C0000}"/>
    <cellStyle name="Ergebnis 3 2 6 2 3" xfId="3587" xr:uid="{00000000-0005-0000-0000-0000755C0000}"/>
    <cellStyle name="Ergebnis 3 2 6 2 3 2" xfId="7492" xr:uid="{00000000-0005-0000-0000-0000765C0000}"/>
    <cellStyle name="Ergebnis 3 2 6 2 3 2 2" xfId="19220" xr:uid="{00000000-0005-0000-0000-0000775C0000}"/>
    <cellStyle name="Ergebnis 3 2 6 2 3 2 3" xfId="30947" xr:uid="{00000000-0005-0000-0000-0000785C0000}"/>
    <cellStyle name="Ergebnis 3 2 6 2 3 3" xfId="11397" xr:uid="{00000000-0005-0000-0000-0000795C0000}"/>
    <cellStyle name="Ergebnis 3 2 6 2 3 3 2" xfId="23125" xr:uid="{00000000-0005-0000-0000-00007A5C0000}"/>
    <cellStyle name="Ergebnis 3 2 6 2 3 3 3" xfId="34852" xr:uid="{00000000-0005-0000-0000-00007B5C0000}"/>
    <cellStyle name="Ergebnis 3 2 6 2 3 4" xfId="15315" xr:uid="{00000000-0005-0000-0000-00007C5C0000}"/>
    <cellStyle name="Ergebnis 3 2 6 2 3 5" xfId="27042" xr:uid="{00000000-0005-0000-0000-00007D5C0000}"/>
    <cellStyle name="Ergebnis 3 2 6 2 4" xfId="4896" xr:uid="{00000000-0005-0000-0000-00007E5C0000}"/>
    <cellStyle name="Ergebnis 3 2 6 2 4 2" xfId="16624" xr:uid="{00000000-0005-0000-0000-00007F5C0000}"/>
    <cellStyle name="Ergebnis 3 2 6 2 4 3" xfId="28351" xr:uid="{00000000-0005-0000-0000-0000805C0000}"/>
    <cellStyle name="Ergebnis 3 2 6 2 5" xfId="8801" xr:uid="{00000000-0005-0000-0000-0000815C0000}"/>
    <cellStyle name="Ergebnis 3 2 6 2 5 2" xfId="20529" xr:uid="{00000000-0005-0000-0000-0000825C0000}"/>
    <cellStyle name="Ergebnis 3 2 6 2 5 3" xfId="32256" xr:uid="{00000000-0005-0000-0000-0000835C0000}"/>
    <cellStyle name="Ergebnis 3 2 6 2 6" xfId="12719" xr:uid="{00000000-0005-0000-0000-0000845C0000}"/>
    <cellStyle name="Ergebnis 3 2 6 2 7" xfId="24446" xr:uid="{00000000-0005-0000-0000-0000855C0000}"/>
    <cellStyle name="Ergebnis 3 2 6 3" xfId="1420" xr:uid="{00000000-0005-0000-0000-0000865C0000}"/>
    <cellStyle name="Ergebnis 3 2 6 3 2" xfId="2718" xr:uid="{00000000-0005-0000-0000-0000875C0000}"/>
    <cellStyle name="Ergebnis 3 2 6 3 2 2" xfId="6623" xr:uid="{00000000-0005-0000-0000-0000885C0000}"/>
    <cellStyle name="Ergebnis 3 2 6 3 2 2 2" xfId="18351" xr:uid="{00000000-0005-0000-0000-0000895C0000}"/>
    <cellStyle name="Ergebnis 3 2 6 3 2 2 3" xfId="30078" xr:uid="{00000000-0005-0000-0000-00008A5C0000}"/>
    <cellStyle name="Ergebnis 3 2 6 3 2 3" xfId="10528" xr:uid="{00000000-0005-0000-0000-00008B5C0000}"/>
    <cellStyle name="Ergebnis 3 2 6 3 2 3 2" xfId="22256" xr:uid="{00000000-0005-0000-0000-00008C5C0000}"/>
    <cellStyle name="Ergebnis 3 2 6 3 2 3 3" xfId="33983" xr:uid="{00000000-0005-0000-0000-00008D5C0000}"/>
    <cellStyle name="Ergebnis 3 2 6 3 2 4" xfId="14446" xr:uid="{00000000-0005-0000-0000-00008E5C0000}"/>
    <cellStyle name="Ergebnis 3 2 6 3 2 5" xfId="26173" xr:uid="{00000000-0005-0000-0000-00008F5C0000}"/>
    <cellStyle name="Ergebnis 3 2 6 3 3" xfId="4016" xr:uid="{00000000-0005-0000-0000-0000905C0000}"/>
    <cellStyle name="Ergebnis 3 2 6 3 3 2" xfId="7921" xr:uid="{00000000-0005-0000-0000-0000915C0000}"/>
    <cellStyle name="Ergebnis 3 2 6 3 3 2 2" xfId="19649" xr:uid="{00000000-0005-0000-0000-0000925C0000}"/>
    <cellStyle name="Ergebnis 3 2 6 3 3 2 3" xfId="31376" xr:uid="{00000000-0005-0000-0000-0000935C0000}"/>
    <cellStyle name="Ergebnis 3 2 6 3 3 3" xfId="11826" xr:uid="{00000000-0005-0000-0000-0000945C0000}"/>
    <cellStyle name="Ergebnis 3 2 6 3 3 3 2" xfId="23554" xr:uid="{00000000-0005-0000-0000-0000955C0000}"/>
    <cellStyle name="Ergebnis 3 2 6 3 3 3 3" xfId="35281" xr:uid="{00000000-0005-0000-0000-0000965C0000}"/>
    <cellStyle name="Ergebnis 3 2 6 3 3 4" xfId="15744" xr:uid="{00000000-0005-0000-0000-0000975C0000}"/>
    <cellStyle name="Ergebnis 3 2 6 3 3 5" xfId="27471" xr:uid="{00000000-0005-0000-0000-0000985C0000}"/>
    <cellStyle name="Ergebnis 3 2 6 3 4" xfId="5325" xr:uid="{00000000-0005-0000-0000-0000995C0000}"/>
    <cellStyle name="Ergebnis 3 2 6 3 4 2" xfId="17053" xr:uid="{00000000-0005-0000-0000-00009A5C0000}"/>
    <cellStyle name="Ergebnis 3 2 6 3 4 3" xfId="28780" xr:uid="{00000000-0005-0000-0000-00009B5C0000}"/>
    <cellStyle name="Ergebnis 3 2 6 3 5" xfId="9230" xr:uid="{00000000-0005-0000-0000-00009C5C0000}"/>
    <cellStyle name="Ergebnis 3 2 6 3 5 2" xfId="20958" xr:uid="{00000000-0005-0000-0000-00009D5C0000}"/>
    <cellStyle name="Ergebnis 3 2 6 3 5 3" xfId="32685" xr:uid="{00000000-0005-0000-0000-00009E5C0000}"/>
    <cellStyle name="Ergebnis 3 2 6 3 6" xfId="13148" xr:uid="{00000000-0005-0000-0000-00009F5C0000}"/>
    <cellStyle name="Ergebnis 3 2 6 3 7" xfId="24875" xr:uid="{00000000-0005-0000-0000-0000A05C0000}"/>
    <cellStyle name="Ergebnis 3 2 6 4" xfId="1860" xr:uid="{00000000-0005-0000-0000-0000A15C0000}"/>
    <cellStyle name="Ergebnis 3 2 6 4 2" xfId="5765" xr:uid="{00000000-0005-0000-0000-0000A25C0000}"/>
    <cellStyle name="Ergebnis 3 2 6 4 2 2" xfId="17493" xr:uid="{00000000-0005-0000-0000-0000A35C0000}"/>
    <cellStyle name="Ergebnis 3 2 6 4 2 3" xfId="29220" xr:uid="{00000000-0005-0000-0000-0000A45C0000}"/>
    <cellStyle name="Ergebnis 3 2 6 4 3" xfId="9670" xr:uid="{00000000-0005-0000-0000-0000A55C0000}"/>
    <cellStyle name="Ergebnis 3 2 6 4 3 2" xfId="21398" xr:uid="{00000000-0005-0000-0000-0000A65C0000}"/>
    <cellStyle name="Ergebnis 3 2 6 4 3 3" xfId="33125" xr:uid="{00000000-0005-0000-0000-0000A75C0000}"/>
    <cellStyle name="Ergebnis 3 2 6 4 4" xfId="13588" xr:uid="{00000000-0005-0000-0000-0000A85C0000}"/>
    <cellStyle name="Ergebnis 3 2 6 4 5" xfId="25315" xr:uid="{00000000-0005-0000-0000-0000A95C0000}"/>
    <cellStyle name="Ergebnis 3 2 6 5" xfId="3158" xr:uid="{00000000-0005-0000-0000-0000AA5C0000}"/>
    <cellStyle name="Ergebnis 3 2 6 5 2" xfId="7063" xr:uid="{00000000-0005-0000-0000-0000AB5C0000}"/>
    <cellStyle name="Ergebnis 3 2 6 5 2 2" xfId="18791" xr:uid="{00000000-0005-0000-0000-0000AC5C0000}"/>
    <cellStyle name="Ergebnis 3 2 6 5 2 3" xfId="30518" xr:uid="{00000000-0005-0000-0000-0000AD5C0000}"/>
    <cellStyle name="Ergebnis 3 2 6 5 3" xfId="10968" xr:uid="{00000000-0005-0000-0000-0000AE5C0000}"/>
    <cellStyle name="Ergebnis 3 2 6 5 3 2" xfId="22696" xr:uid="{00000000-0005-0000-0000-0000AF5C0000}"/>
    <cellStyle name="Ergebnis 3 2 6 5 3 3" xfId="34423" xr:uid="{00000000-0005-0000-0000-0000B05C0000}"/>
    <cellStyle name="Ergebnis 3 2 6 5 4" xfId="14886" xr:uid="{00000000-0005-0000-0000-0000B15C0000}"/>
    <cellStyle name="Ergebnis 3 2 6 5 5" xfId="26613" xr:uid="{00000000-0005-0000-0000-0000B25C0000}"/>
    <cellStyle name="Ergebnis 3 2 6 6" xfId="4467" xr:uid="{00000000-0005-0000-0000-0000B35C0000}"/>
    <cellStyle name="Ergebnis 3 2 6 6 2" xfId="16195" xr:uid="{00000000-0005-0000-0000-0000B45C0000}"/>
    <cellStyle name="Ergebnis 3 2 6 6 3" xfId="27922" xr:uid="{00000000-0005-0000-0000-0000B55C0000}"/>
    <cellStyle name="Ergebnis 3 2 6 7" xfId="8372" xr:uid="{00000000-0005-0000-0000-0000B65C0000}"/>
    <cellStyle name="Ergebnis 3 2 6 7 2" xfId="20100" xr:uid="{00000000-0005-0000-0000-0000B75C0000}"/>
    <cellStyle name="Ergebnis 3 2 6 7 3" xfId="31827" xr:uid="{00000000-0005-0000-0000-0000B85C0000}"/>
    <cellStyle name="Ergebnis 3 2 6 8" xfId="12290" xr:uid="{00000000-0005-0000-0000-0000B95C0000}"/>
    <cellStyle name="Ergebnis 3 2 6 9" xfId="24017" xr:uid="{00000000-0005-0000-0000-0000BA5C0000}"/>
    <cellStyle name="Ergebnis 3 2 7" xfId="658" xr:uid="{00000000-0005-0000-0000-0000BB5C0000}"/>
    <cellStyle name="Ergebnis 3 2 7 2" xfId="1956" xr:uid="{00000000-0005-0000-0000-0000BC5C0000}"/>
    <cellStyle name="Ergebnis 3 2 7 2 2" xfId="5861" xr:uid="{00000000-0005-0000-0000-0000BD5C0000}"/>
    <cellStyle name="Ergebnis 3 2 7 2 2 2" xfId="17589" xr:uid="{00000000-0005-0000-0000-0000BE5C0000}"/>
    <cellStyle name="Ergebnis 3 2 7 2 2 3" xfId="29316" xr:uid="{00000000-0005-0000-0000-0000BF5C0000}"/>
    <cellStyle name="Ergebnis 3 2 7 2 3" xfId="9766" xr:uid="{00000000-0005-0000-0000-0000C05C0000}"/>
    <cellStyle name="Ergebnis 3 2 7 2 3 2" xfId="21494" xr:uid="{00000000-0005-0000-0000-0000C15C0000}"/>
    <cellStyle name="Ergebnis 3 2 7 2 3 3" xfId="33221" xr:uid="{00000000-0005-0000-0000-0000C25C0000}"/>
    <cellStyle name="Ergebnis 3 2 7 2 4" xfId="13684" xr:uid="{00000000-0005-0000-0000-0000C35C0000}"/>
    <cellStyle name="Ergebnis 3 2 7 2 5" xfId="25411" xr:uid="{00000000-0005-0000-0000-0000C45C0000}"/>
    <cellStyle name="Ergebnis 3 2 7 3" xfId="3254" xr:uid="{00000000-0005-0000-0000-0000C55C0000}"/>
    <cellStyle name="Ergebnis 3 2 7 3 2" xfId="7159" xr:uid="{00000000-0005-0000-0000-0000C65C0000}"/>
    <cellStyle name="Ergebnis 3 2 7 3 2 2" xfId="18887" xr:uid="{00000000-0005-0000-0000-0000C75C0000}"/>
    <cellStyle name="Ergebnis 3 2 7 3 2 3" xfId="30614" xr:uid="{00000000-0005-0000-0000-0000C85C0000}"/>
    <cellStyle name="Ergebnis 3 2 7 3 3" xfId="11064" xr:uid="{00000000-0005-0000-0000-0000C95C0000}"/>
    <cellStyle name="Ergebnis 3 2 7 3 3 2" xfId="22792" xr:uid="{00000000-0005-0000-0000-0000CA5C0000}"/>
    <cellStyle name="Ergebnis 3 2 7 3 3 3" xfId="34519" xr:uid="{00000000-0005-0000-0000-0000CB5C0000}"/>
    <cellStyle name="Ergebnis 3 2 7 3 4" xfId="14982" xr:uid="{00000000-0005-0000-0000-0000CC5C0000}"/>
    <cellStyle name="Ergebnis 3 2 7 3 5" xfId="26709" xr:uid="{00000000-0005-0000-0000-0000CD5C0000}"/>
    <cellStyle name="Ergebnis 3 2 7 4" xfId="4563" xr:uid="{00000000-0005-0000-0000-0000CE5C0000}"/>
    <cellStyle name="Ergebnis 3 2 7 4 2" xfId="16291" xr:uid="{00000000-0005-0000-0000-0000CF5C0000}"/>
    <cellStyle name="Ergebnis 3 2 7 4 3" xfId="28018" xr:uid="{00000000-0005-0000-0000-0000D05C0000}"/>
    <cellStyle name="Ergebnis 3 2 7 5" xfId="8468" xr:uid="{00000000-0005-0000-0000-0000D15C0000}"/>
    <cellStyle name="Ergebnis 3 2 7 5 2" xfId="20196" xr:uid="{00000000-0005-0000-0000-0000D25C0000}"/>
    <cellStyle name="Ergebnis 3 2 7 5 3" xfId="31923" xr:uid="{00000000-0005-0000-0000-0000D35C0000}"/>
    <cellStyle name="Ergebnis 3 2 7 6" xfId="12386" xr:uid="{00000000-0005-0000-0000-0000D45C0000}"/>
    <cellStyle name="Ergebnis 3 2 7 7" xfId="24113" xr:uid="{00000000-0005-0000-0000-0000D55C0000}"/>
    <cellStyle name="Ergebnis 3 2 8" xfId="1087" xr:uid="{00000000-0005-0000-0000-0000D65C0000}"/>
    <cellStyle name="Ergebnis 3 2 8 2" xfId="2385" xr:uid="{00000000-0005-0000-0000-0000D75C0000}"/>
    <cellStyle name="Ergebnis 3 2 8 2 2" xfId="6290" xr:uid="{00000000-0005-0000-0000-0000D85C0000}"/>
    <cellStyle name="Ergebnis 3 2 8 2 2 2" xfId="18018" xr:uid="{00000000-0005-0000-0000-0000D95C0000}"/>
    <cellStyle name="Ergebnis 3 2 8 2 2 3" xfId="29745" xr:uid="{00000000-0005-0000-0000-0000DA5C0000}"/>
    <cellStyle name="Ergebnis 3 2 8 2 3" xfId="10195" xr:uid="{00000000-0005-0000-0000-0000DB5C0000}"/>
    <cellStyle name="Ergebnis 3 2 8 2 3 2" xfId="21923" xr:uid="{00000000-0005-0000-0000-0000DC5C0000}"/>
    <cellStyle name="Ergebnis 3 2 8 2 3 3" xfId="33650" xr:uid="{00000000-0005-0000-0000-0000DD5C0000}"/>
    <cellStyle name="Ergebnis 3 2 8 2 4" xfId="14113" xr:uid="{00000000-0005-0000-0000-0000DE5C0000}"/>
    <cellStyle name="Ergebnis 3 2 8 2 5" xfId="25840" xr:uid="{00000000-0005-0000-0000-0000DF5C0000}"/>
    <cellStyle name="Ergebnis 3 2 8 3" xfId="3683" xr:uid="{00000000-0005-0000-0000-0000E05C0000}"/>
    <cellStyle name="Ergebnis 3 2 8 3 2" xfId="7588" xr:uid="{00000000-0005-0000-0000-0000E15C0000}"/>
    <cellStyle name="Ergebnis 3 2 8 3 2 2" xfId="19316" xr:uid="{00000000-0005-0000-0000-0000E25C0000}"/>
    <cellStyle name="Ergebnis 3 2 8 3 2 3" xfId="31043" xr:uid="{00000000-0005-0000-0000-0000E35C0000}"/>
    <cellStyle name="Ergebnis 3 2 8 3 3" xfId="11493" xr:uid="{00000000-0005-0000-0000-0000E45C0000}"/>
    <cellStyle name="Ergebnis 3 2 8 3 3 2" xfId="23221" xr:uid="{00000000-0005-0000-0000-0000E55C0000}"/>
    <cellStyle name="Ergebnis 3 2 8 3 3 3" xfId="34948" xr:uid="{00000000-0005-0000-0000-0000E65C0000}"/>
    <cellStyle name="Ergebnis 3 2 8 3 4" xfId="15411" xr:uid="{00000000-0005-0000-0000-0000E75C0000}"/>
    <cellStyle name="Ergebnis 3 2 8 3 5" xfId="27138" xr:uid="{00000000-0005-0000-0000-0000E85C0000}"/>
    <cellStyle name="Ergebnis 3 2 8 4" xfId="4992" xr:uid="{00000000-0005-0000-0000-0000E95C0000}"/>
    <cellStyle name="Ergebnis 3 2 8 4 2" xfId="16720" xr:uid="{00000000-0005-0000-0000-0000EA5C0000}"/>
    <cellStyle name="Ergebnis 3 2 8 4 3" xfId="28447" xr:uid="{00000000-0005-0000-0000-0000EB5C0000}"/>
    <cellStyle name="Ergebnis 3 2 8 5" xfId="8897" xr:uid="{00000000-0005-0000-0000-0000EC5C0000}"/>
    <cellStyle name="Ergebnis 3 2 8 5 2" xfId="20625" xr:uid="{00000000-0005-0000-0000-0000ED5C0000}"/>
    <cellStyle name="Ergebnis 3 2 8 5 3" xfId="32352" xr:uid="{00000000-0005-0000-0000-0000EE5C0000}"/>
    <cellStyle name="Ergebnis 3 2 8 6" xfId="12815" xr:uid="{00000000-0005-0000-0000-0000EF5C0000}"/>
    <cellStyle name="Ergebnis 3 2 8 7" xfId="24542" xr:uid="{00000000-0005-0000-0000-0000F05C0000}"/>
    <cellStyle name="Ergebnis 3 2 9" xfId="1527" xr:uid="{00000000-0005-0000-0000-0000F15C0000}"/>
    <cellStyle name="Ergebnis 3 2 9 2" xfId="5432" xr:uid="{00000000-0005-0000-0000-0000F25C0000}"/>
    <cellStyle name="Ergebnis 3 2 9 2 2" xfId="17160" xr:uid="{00000000-0005-0000-0000-0000F35C0000}"/>
    <cellStyle name="Ergebnis 3 2 9 2 3" xfId="28887" xr:uid="{00000000-0005-0000-0000-0000F45C0000}"/>
    <cellStyle name="Ergebnis 3 2 9 3" xfId="9337" xr:uid="{00000000-0005-0000-0000-0000F55C0000}"/>
    <cellStyle name="Ergebnis 3 2 9 3 2" xfId="21065" xr:uid="{00000000-0005-0000-0000-0000F65C0000}"/>
    <cellStyle name="Ergebnis 3 2 9 3 3" xfId="32792" xr:uid="{00000000-0005-0000-0000-0000F75C0000}"/>
    <cellStyle name="Ergebnis 3 2 9 4" xfId="13255" xr:uid="{00000000-0005-0000-0000-0000F85C0000}"/>
    <cellStyle name="Ergebnis 3 2 9 5" xfId="24982" xr:uid="{00000000-0005-0000-0000-0000F95C0000}"/>
    <cellStyle name="Ergebnis 3 20" xfId="122" xr:uid="{00000000-0005-0000-0000-0000FA5C0000}"/>
    <cellStyle name="Ergebnis 3 21" xfId="35375" xr:uid="{00000000-0005-0000-0000-0000FB5C0000}"/>
    <cellStyle name="Ergebnis 3 22" xfId="35462" xr:uid="{00000000-0005-0000-0000-0000FC5C0000}"/>
    <cellStyle name="Ergebnis 3 3" xfId="221" xr:uid="{00000000-0005-0000-0000-0000FD5C0000}"/>
    <cellStyle name="Ergebnis 3 3 10" xfId="2817" xr:uid="{00000000-0005-0000-0000-0000FE5C0000}"/>
    <cellStyle name="Ergebnis 3 3 10 2" xfId="6722" xr:uid="{00000000-0005-0000-0000-0000FF5C0000}"/>
    <cellStyle name="Ergebnis 3 3 10 2 2" xfId="18450" xr:uid="{00000000-0005-0000-0000-0000005D0000}"/>
    <cellStyle name="Ergebnis 3 3 10 2 3" xfId="30177" xr:uid="{00000000-0005-0000-0000-0000015D0000}"/>
    <cellStyle name="Ergebnis 3 3 10 3" xfId="10627" xr:uid="{00000000-0005-0000-0000-0000025D0000}"/>
    <cellStyle name="Ergebnis 3 3 10 3 2" xfId="22355" xr:uid="{00000000-0005-0000-0000-0000035D0000}"/>
    <cellStyle name="Ergebnis 3 3 10 3 3" xfId="34082" xr:uid="{00000000-0005-0000-0000-0000045D0000}"/>
    <cellStyle name="Ergebnis 3 3 10 4" xfId="14545" xr:uid="{00000000-0005-0000-0000-0000055D0000}"/>
    <cellStyle name="Ergebnis 3 3 10 5" xfId="26272" xr:uid="{00000000-0005-0000-0000-0000065D0000}"/>
    <cellStyle name="Ergebnis 3 3 11" xfId="4126" xr:uid="{00000000-0005-0000-0000-0000075D0000}"/>
    <cellStyle name="Ergebnis 3 3 11 2" xfId="15854" xr:uid="{00000000-0005-0000-0000-0000085D0000}"/>
    <cellStyle name="Ergebnis 3 3 11 3" xfId="27581" xr:uid="{00000000-0005-0000-0000-0000095D0000}"/>
    <cellStyle name="Ergebnis 3 3 12" xfId="8031" xr:uid="{00000000-0005-0000-0000-00000A5D0000}"/>
    <cellStyle name="Ergebnis 3 3 12 2" xfId="19759" xr:uid="{00000000-0005-0000-0000-00000B5D0000}"/>
    <cellStyle name="Ergebnis 3 3 12 3" xfId="31486" xr:uid="{00000000-0005-0000-0000-00000C5D0000}"/>
    <cellStyle name="Ergebnis 3 3 13" xfId="11949" xr:uid="{00000000-0005-0000-0000-00000D5D0000}"/>
    <cellStyle name="Ergebnis 3 3 14" xfId="23676" xr:uid="{00000000-0005-0000-0000-00000E5D0000}"/>
    <cellStyle name="Ergebnis 3 3 2" xfId="373" xr:uid="{00000000-0005-0000-0000-00000F5D0000}"/>
    <cellStyle name="Ergebnis 3 3 2 10" xfId="12101" xr:uid="{00000000-0005-0000-0000-0000105D0000}"/>
    <cellStyle name="Ergebnis 3 3 2 11" xfId="23828" xr:uid="{00000000-0005-0000-0000-0000115D0000}"/>
    <cellStyle name="Ergebnis 3 3 2 2" xfId="472" xr:uid="{00000000-0005-0000-0000-0000125D0000}"/>
    <cellStyle name="Ergebnis 3 3 2 2 2" xfId="901" xr:uid="{00000000-0005-0000-0000-0000135D0000}"/>
    <cellStyle name="Ergebnis 3 3 2 2 2 2" xfId="2199" xr:uid="{00000000-0005-0000-0000-0000145D0000}"/>
    <cellStyle name="Ergebnis 3 3 2 2 2 2 2" xfId="6104" xr:uid="{00000000-0005-0000-0000-0000155D0000}"/>
    <cellStyle name="Ergebnis 3 3 2 2 2 2 2 2" xfId="17832" xr:uid="{00000000-0005-0000-0000-0000165D0000}"/>
    <cellStyle name="Ergebnis 3 3 2 2 2 2 2 3" xfId="29559" xr:uid="{00000000-0005-0000-0000-0000175D0000}"/>
    <cellStyle name="Ergebnis 3 3 2 2 2 2 3" xfId="10009" xr:uid="{00000000-0005-0000-0000-0000185D0000}"/>
    <cellStyle name="Ergebnis 3 3 2 2 2 2 3 2" xfId="21737" xr:uid="{00000000-0005-0000-0000-0000195D0000}"/>
    <cellStyle name="Ergebnis 3 3 2 2 2 2 3 3" xfId="33464" xr:uid="{00000000-0005-0000-0000-00001A5D0000}"/>
    <cellStyle name="Ergebnis 3 3 2 2 2 2 4" xfId="13927" xr:uid="{00000000-0005-0000-0000-00001B5D0000}"/>
    <cellStyle name="Ergebnis 3 3 2 2 2 2 5" xfId="25654" xr:uid="{00000000-0005-0000-0000-00001C5D0000}"/>
    <cellStyle name="Ergebnis 3 3 2 2 2 3" xfId="3497" xr:uid="{00000000-0005-0000-0000-00001D5D0000}"/>
    <cellStyle name="Ergebnis 3 3 2 2 2 3 2" xfId="7402" xr:uid="{00000000-0005-0000-0000-00001E5D0000}"/>
    <cellStyle name="Ergebnis 3 3 2 2 2 3 2 2" xfId="19130" xr:uid="{00000000-0005-0000-0000-00001F5D0000}"/>
    <cellStyle name="Ergebnis 3 3 2 2 2 3 2 3" xfId="30857" xr:uid="{00000000-0005-0000-0000-0000205D0000}"/>
    <cellStyle name="Ergebnis 3 3 2 2 2 3 3" xfId="11307" xr:uid="{00000000-0005-0000-0000-0000215D0000}"/>
    <cellStyle name="Ergebnis 3 3 2 2 2 3 3 2" xfId="23035" xr:uid="{00000000-0005-0000-0000-0000225D0000}"/>
    <cellStyle name="Ergebnis 3 3 2 2 2 3 3 3" xfId="34762" xr:uid="{00000000-0005-0000-0000-0000235D0000}"/>
    <cellStyle name="Ergebnis 3 3 2 2 2 3 4" xfId="15225" xr:uid="{00000000-0005-0000-0000-0000245D0000}"/>
    <cellStyle name="Ergebnis 3 3 2 2 2 3 5" xfId="26952" xr:uid="{00000000-0005-0000-0000-0000255D0000}"/>
    <cellStyle name="Ergebnis 3 3 2 2 2 4" xfId="4806" xr:uid="{00000000-0005-0000-0000-0000265D0000}"/>
    <cellStyle name="Ergebnis 3 3 2 2 2 4 2" xfId="16534" xr:uid="{00000000-0005-0000-0000-0000275D0000}"/>
    <cellStyle name="Ergebnis 3 3 2 2 2 4 3" xfId="28261" xr:uid="{00000000-0005-0000-0000-0000285D0000}"/>
    <cellStyle name="Ergebnis 3 3 2 2 2 5" xfId="8711" xr:uid="{00000000-0005-0000-0000-0000295D0000}"/>
    <cellStyle name="Ergebnis 3 3 2 2 2 5 2" xfId="20439" xr:uid="{00000000-0005-0000-0000-00002A5D0000}"/>
    <cellStyle name="Ergebnis 3 3 2 2 2 5 3" xfId="32166" xr:uid="{00000000-0005-0000-0000-00002B5D0000}"/>
    <cellStyle name="Ergebnis 3 3 2 2 2 6" xfId="12629" xr:uid="{00000000-0005-0000-0000-00002C5D0000}"/>
    <cellStyle name="Ergebnis 3 3 2 2 2 7" xfId="24356" xr:uid="{00000000-0005-0000-0000-00002D5D0000}"/>
    <cellStyle name="Ergebnis 3 3 2 2 3" xfId="1330" xr:uid="{00000000-0005-0000-0000-00002E5D0000}"/>
    <cellStyle name="Ergebnis 3 3 2 2 3 2" xfId="2628" xr:uid="{00000000-0005-0000-0000-00002F5D0000}"/>
    <cellStyle name="Ergebnis 3 3 2 2 3 2 2" xfId="6533" xr:uid="{00000000-0005-0000-0000-0000305D0000}"/>
    <cellStyle name="Ergebnis 3 3 2 2 3 2 2 2" xfId="18261" xr:uid="{00000000-0005-0000-0000-0000315D0000}"/>
    <cellStyle name="Ergebnis 3 3 2 2 3 2 2 3" xfId="29988" xr:uid="{00000000-0005-0000-0000-0000325D0000}"/>
    <cellStyle name="Ergebnis 3 3 2 2 3 2 3" xfId="10438" xr:uid="{00000000-0005-0000-0000-0000335D0000}"/>
    <cellStyle name="Ergebnis 3 3 2 2 3 2 3 2" xfId="22166" xr:uid="{00000000-0005-0000-0000-0000345D0000}"/>
    <cellStyle name="Ergebnis 3 3 2 2 3 2 3 3" xfId="33893" xr:uid="{00000000-0005-0000-0000-0000355D0000}"/>
    <cellStyle name="Ergebnis 3 3 2 2 3 2 4" xfId="14356" xr:uid="{00000000-0005-0000-0000-0000365D0000}"/>
    <cellStyle name="Ergebnis 3 3 2 2 3 2 5" xfId="26083" xr:uid="{00000000-0005-0000-0000-0000375D0000}"/>
    <cellStyle name="Ergebnis 3 3 2 2 3 3" xfId="3926" xr:uid="{00000000-0005-0000-0000-0000385D0000}"/>
    <cellStyle name="Ergebnis 3 3 2 2 3 3 2" xfId="7831" xr:uid="{00000000-0005-0000-0000-0000395D0000}"/>
    <cellStyle name="Ergebnis 3 3 2 2 3 3 2 2" xfId="19559" xr:uid="{00000000-0005-0000-0000-00003A5D0000}"/>
    <cellStyle name="Ergebnis 3 3 2 2 3 3 2 3" xfId="31286" xr:uid="{00000000-0005-0000-0000-00003B5D0000}"/>
    <cellStyle name="Ergebnis 3 3 2 2 3 3 3" xfId="11736" xr:uid="{00000000-0005-0000-0000-00003C5D0000}"/>
    <cellStyle name="Ergebnis 3 3 2 2 3 3 3 2" xfId="23464" xr:uid="{00000000-0005-0000-0000-00003D5D0000}"/>
    <cellStyle name="Ergebnis 3 3 2 2 3 3 3 3" xfId="35191" xr:uid="{00000000-0005-0000-0000-00003E5D0000}"/>
    <cellStyle name="Ergebnis 3 3 2 2 3 3 4" xfId="15654" xr:uid="{00000000-0005-0000-0000-00003F5D0000}"/>
    <cellStyle name="Ergebnis 3 3 2 2 3 3 5" xfId="27381" xr:uid="{00000000-0005-0000-0000-0000405D0000}"/>
    <cellStyle name="Ergebnis 3 3 2 2 3 4" xfId="5235" xr:uid="{00000000-0005-0000-0000-0000415D0000}"/>
    <cellStyle name="Ergebnis 3 3 2 2 3 4 2" xfId="16963" xr:uid="{00000000-0005-0000-0000-0000425D0000}"/>
    <cellStyle name="Ergebnis 3 3 2 2 3 4 3" xfId="28690" xr:uid="{00000000-0005-0000-0000-0000435D0000}"/>
    <cellStyle name="Ergebnis 3 3 2 2 3 5" xfId="9140" xr:uid="{00000000-0005-0000-0000-0000445D0000}"/>
    <cellStyle name="Ergebnis 3 3 2 2 3 5 2" xfId="20868" xr:uid="{00000000-0005-0000-0000-0000455D0000}"/>
    <cellStyle name="Ergebnis 3 3 2 2 3 5 3" xfId="32595" xr:uid="{00000000-0005-0000-0000-0000465D0000}"/>
    <cellStyle name="Ergebnis 3 3 2 2 3 6" xfId="13058" xr:uid="{00000000-0005-0000-0000-0000475D0000}"/>
    <cellStyle name="Ergebnis 3 3 2 2 3 7" xfId="24785" xr:uid="{00000000-0005-0000-0000-0000485D0000}"/>
    <cellStyle name="Ergebnis 3 3 2 2 4" xfId="1770" xr:uid="{00000000-0005-0000-0000-0000495D0000}"/>
    <cellStyle name="Ergebnis 3 3 2 2 4 2" xfId="5675" xr:uid="{00000000-0005-0000-0000-00004A5D0000}"/>
    <cellStyle name="Ergebnis 3 3 2 2 4 2 2" xfId="17403" xr:uid="{00000000-0005-0000-0000-00004B5D0000}"/>
    <cellStyle name="Ergebnis 3 3 2 2 4 2 3" xfId="29130" xr:uid="{00000000-0005-0000-0000-00004C5D0000}"/>
    <cellStyle name="Ergebnis 3 3 2 2 4 3" xfId="9580" xr:uid="{00000000-0005-0000-0000-00004D5D0000}"/>
    <cellStyle name="Ergebnis 3 3 2 2 4 3 2" xfId="21308" xr:uid="{00000000-0005-0000-0000-00004E5D0000}"/>
    <cellStyle name="Ergebnis 3 3 2 2 4 3 3" xfId="33035" xr:uid="{00000000-0005-0000-0000-00004F5D0000}"/>
    <cellStyle name="Ergebnis 3 3 2 2 4 4" xfId="13498" xr:uid="{00000000-0005-0000-0000-0000505D0000}"/>
    <cellStyle name="Ergebnis 3 3 2 2 4 5" xfId="25225" xr:uid="{00000000-0005-0000-0000-0000515D0000}"/>
    <cellStyle name="Ergebnis 3 3 2 2 5" xfId="3068" xr:uid="{00000000-0005-0000-0000-0000525D0000}"/>
    <cellStyle name="Ergebnis 3 3 2 2 5 2" xfId="6973" xr:uid="{00000000-0005-0000-0000-0000535D0000}"/>
    <cellStyle name="Ergebnis 3 3 2 2 5 2 2" xfId="18701" xr:uid="{00000000-0005-0000-0000-0000545D0000}"/>
    <cellStyle name="Ergebnis 3 3 2 2 5 2 3" xfId="30428" xr:uid="{00000000-0005-0000-0000-0000555D0000}"/>
    <cellStyle name="Ergebnis 3 3 2 2 5 3" xfId="10878" xr:uid="{00000000-0005-0000-0000-0000565D0000}"/>
    <cellStyle name="Ergebnis 3 3 2 2 5 3 2" xfId="22606" xr:uid="{00000000-0005-0000-0000-0000575D0000}"/>
    <cellStyle name="Ergebnis 3 3 2 2 5 3 3" xfId="34333" xr:uid="{00000000-0005-0000-0000-0000585D0000}"/>
    <cellStyle name="Ergebnis 3 3 2 2 5 4" xfId="14796" xr:uid="{00000000-0005-0000-0000-0000595D0000}"/>
    <cellStyle name="Ergebnis 3 3 2 2 5 5" xfId="26523" xr:uid="{00000000-0005-0000-0000-00005A5D0000}"/>
    <cellStyle name="Ergebnis 3 3 2 2 6" xfId="4377" xr:uid="{00000000-0005-0000-0000-00005B5D0000}"/>
    <cellStyle name="Ergebnis 3 3 2 2 6 2" xfId="16105" xr:uid="{00000000-0005-0000-0000-00005C5D0000}"/>
    <cellStyle name="Ergebnis 3 3 2 2 6 3" xfId="27832" xr:uid="{00000000-0005-0000-0000-00005D5D0000}"/>
    <cellStyle name="Ergebnis 3 3 2 2 7" xfId="8282" xr:uid="{00000000-0005-0000-0000-00005E5D0000}"/>
    <cellStyle name="Ergebnis 3 3 2 2 7 2" xfId="20010" xr:uid="{00000000-0005-0000-0000-00005F5D0000}"/>
    <cellStyle name="Ergebnis 3 3 2 2 7 3" xfId="31737" xr:uid="{00000000-0005-0000-0000-0000605D0000}"/>
    <cellStyle name="Ergebnis 3 3 2 2 8" xfId="12200" xr:uid="{00000000-0005-0000-0000-0000615D0000}"/>
    <cellStyle name="Ergebnis 3 3 2 2 9" xfId="23927" xr:uid="{00000000-0005-0000-0000-0000625D0000}"/>
    <cellStyle name="Ergebnis 3 3 2 3" xfId="571" xr:uid="{00000000-0005-0000-0000-0000635D0000}"/>
    <cellStyle name="Ergebnis 3 3 2 3 2" xfId="1000" xr:uid="{00000000-0005-0000-0000-0000645D0000}"/>
    <cellStyle name="Ergebnis 3 3 2 3 2 2" xfId="2298" xr:uid="{00000000-0005-0000-0000-0000655D0000}"/>
    <cellStyle name="Ergebnis 3 3 2 3 2 2 2" xfId="6203" xr:uid="{00000000-0005-0000-0000-0000665D0000}"/>
    <cellStyle name="Ergebnis 3 3 2 3 2 2 2 2" xfId="17931" xr:uid="{00000000-0005-0000-0000-0000675D0000}"/>
    <cellStyle name="Ergebnis 3 3 2 3 2 2 2 3" xfId="29658" xr:uid="{00000000-0005-0000-0000-0000685D0000}"/>
    <cellStyle name="Ergebnis 3 3 2 3 2 2 3" xfId="10108" xr:uid="{00000000-0005-0000-0000-0000695D0000}"/>
    <cellStyle name="Ergebnis 3 3 2 3 2 2 3 2" xfId="21836" xr:uid="{00000000-0005-0000-0000-00006A5D0000}"/>
    <cellStyle name="Ergebnis 3 3 2 3 2 2 3 3" xfId="33563" xr:uid="{00000000-0005-0000-0000-00006B5D0000}"/>
    <cellStyle name="Ergebnis 3 3 2 3 2 2 4" xfId="14026" xr:uid="{00000000-0005-0000-0000-00006C5D0000}"/>
    <cellStyle name="Ergebnis 3 3 2 3 2 2 5" xfId="25753" xr:uid="{00000000-0005-0000-0000-00006D5D0000}"/>
    <cellStyle name="Ergebnis 3 3 2 3 2 3" xfId="3596" xr:uid="{00000000-0005-0000-0000-00006E5D0000}"/>
    <cellStyle name="Ergebnis 3 3 2 3 2 3 2" xfId="7501" xr:uid="{00000000-0005-0000-0000-00006F5D0000}"/>
    <cellStyle name="Ergebnis 3 3 2 3 2 3 2 2" xfId="19229" xr:uid="{00000000-0005-0000-0000-0000705D0000}"/>
    <cellStyle name="Ergebnis 3 3 2 3 2 3 2 3" xfId="30956" xr:uid="{00000000-0005-0000-0000-0000715D0000}"/>
    <cellStyle name="Ergebnis 3 3 2 3 2 3 3" xfId="11406" xr:uid="{00000000-0005-0000-0000-0000725D0000}"/>
    <cellStyle name="Ergebnis 3 3 2 3 2 3 3 2" xfId="23134" xr:uid="{00000000-0005-0000-0000-0000735D0000}"/>
    <cellStyle name="Ergebnis 3 3 2 3 2 3 3 3" xfId="34861" xr:uid="{00000000-0005-0000-0000-0000745D0000}"/>
    <cellStyle name="Ergebnis 3 3 2 3 2 3 4" xfId="15324" xr:uid="{00000000-0005-0000-0000-0000755D0000}"/>
    <cellStyle name="Ergebnis 3 3 2 3 2 3 5" xfId="27051" xr:uid="{00000000-0005-0000-0000-0000765D0000}"/>
    <cellStyle name="Ergebnis 3 3 2 3 2 4" xfId="4905" xr:uid="{00000000-0005-0000-0000-0000775D0000}"/>
    <cellStyle name="Ergebnis 3 3 2 3 2 4 2" xfId="16633" xr:uid="{00000000-0005-0000-0000-0000785D0000}"/>
    <cellStyle name="Ergebnis 3 3 2 3 2 4 3" xfId="28360" xr:uid="{00000000-0005-0000-0000-0000795D0000}"/>
    <cellStyle name="Ergebnis 3 3 2 3 2 5" xfId="8810" xr:uid="{00000000-0005-0000-0000-00007A5D0000}"/>
    <cellStyle name="Ergebnis 3 3 2 3 2 5 2" xfId="20538" xr:uid="{00000000-0005-0000-0000-00007B5D0000}"/>
    <cellStyle name="Ergebnis 3 3 2 3 2 5 3" xfId="32265" xr:uid="{00000000-0005-0000-0000-00007C5D0000}"/>
    <cellStyle name="Ergebnis 3 3 2 3 2 6" xfId="12728" xr:uid="{00000000-0005-0000-0000-00007D5D0000}"/>
    <cellStyle name="Ergebnis 3 3 2 3 2 7" xfId="24455" xr:uid="{00000000-0005-0000-0000-00007E5D0000}"/>
    <cellStyle name="Ergebnis 3 3 2 3 3" xfId="1429" xr:uid="{00000000-0005-0000-0000-00007F5D0000}"/>
    <cellStyle name="Ergebnis 3 3 2 3 3 2" xfId="2727" xr:uid="{00000000-0005-0000-0000-0000805D0000}"/>
    <cellStyle name="Ergebnis 3 3 2 3 3 2 2" xfId="6632" xr:uid="{00000000-0005-0000-0000-0000815D0000}"/>
    <cellStyle name="Ergebnis 3 3 2 3 3 2 2 2" xfId="18360" xr:uid="{00000000-0005-0000-0000-0000825D0000}"/>
    <cellStyle name="Ergebnis 3 3 2 3 3 2 2 3" xfId="30087" xr:uid="{00000000-0005-0000-0000-0000835D0000}"/>
    <cellStyle name="Ergebnis 3 3 2 3 3 2 3" xfId="10537" xr:uid="{00000000-0005-0000-0000-0000845D0000}"/>
    <cellStyle name="Ergebnis 3 3 2 3 3 2 3 2" xfId="22265" xr:uid="{00000000-0005-0000-0000-0000855D0000}"/>
    <cellStyle name="Ergebnis 3 3 2 3 3 2 3 3" xfId="33992" xr:uid="{00000000-0005-0000-0000-0000865D0000}"/>
    <cellStyle name="Ergebnis 3 3 2 3 3 2 4" xfId="14455" xr:uid="{00000000-0005-0000-0000-0000875D0000}"/>
    <cellStyle name="Ergebnis 3 3 2 3 3 2 5" xfId="26182" xr:uid="{00000000-0005-0000-0000-0000885D0000}"/>
    <cellStyle name="Ergebnis 3 3 2 3 3 3" xfId="4025" xr:uid="{00000000-0005-0000-0000-0000895D0000}"/>
    <cellStyle name="Ergebnis 3 3 2 3 3 3 2" xfId="7930" xr:uid="{00000000-0005-0000-0000-00008A5D0000}"/>
    <cellStyle name="Ergebnis 3 3 2 3 3 3 2 2" xfId="19658" xr:uid="{00000000-0005-0000-0000-00008B5D0000}"/>
    <cellStyle name="Ergebnis 3 3 2 3 3 3 2 3" xfId="31385" xr:uid="{00000000-0005-0000-0000-00008C5D0000}"/>
    <cellStyle name="Ergebnis 3 3 2 3 3 3 3" xfId="11835" xr:uid="{00000000-0005-0000-0000-00008D5D0000}"/>
    <cellStyle name="Ergebnis 3 3 2 3 3 3 3 2" xfId="23563" xr:uid="{00000000-0005-0000-0000-00008E5D0000}"/>
    <cellStyle name="Ergebnis 3 3 2 3 3 3 3 3" xfId="35290" xr:uid="{00000000-0005-0000-0000-00008F5D0000}"/>
    <cellStyle name="Ergebnis 3 3 2 3 3 3 4" xfId="15753" xr:uid="{00000000-0005-0000-0000-0000905D0000}"/>
    <cellStyle name="Ergebnis 3 3 2 3 3 3 5" xfId="27480" xr:uid="{00000000-0005-0000-0000-0000915D0000}"/>
    <cellStyle name="Ergebnis 3 3 2 3 3 4" xfId="5334" xr:uid="{00000000-0005-0000-0000-0000925D0000}"/>
    <cellStyle name="Ergebnis 3 3 2 3 3 4 2" xfId="17062" xr:uid="{00000000-0005-0000-0000-0000935D0000}"/>
    <cellStyle name="Ergebnis 3 3 2 3 3 4 3" xfId="28789" xr:uid="{00000000-0005-0000-0000-0000945D0000}"/>
    <cellStyle name="Ergebnis 3 3 2 3 3 5" xfId="9239" xr:uid="{00000000-0005-0000-0000-0000955D0000}"/>
    <cellStyle name="Ergebnis 3 3 2 3 3 5 2" xfId="20967" xr:uid="{00000000-0005-0000-0000-0000965D0000}"/>
    <cellStyle name="Ergebnis 3 3 2 3 3 5 3" xfId="32694" xr:uid="{00000000-0005-0000-0000-0000975D0000}"/>
    <cellStyle name="Ergebnis 3 3 2 3 3 6" xfId="13157" xr:uid="{00000000-0005-0000-0000-0000985D0000}"/>
    <cellStyle name="Ergebnis 3 3 2 3 3 7" xfId="24884" xr:uid="{00000000-0005-0000-0000-0000995D0000}"/>
    <cellStyle name="Ergebnis 3 3 2 3 4" xfId="1869" xr:uid="{00000000-0005-0000-0000-00009A5D0000}"/>
    <cellStyle name="Ergebnis 3 3 2 3 4 2" xfId="5774" xr:uid="{00000000-0005-0000-0000-00009B5D0000}"/>
    <cellStyle name="Ergebnis 3 3 2 3 4 2 2" xfId="17502" xr:uid="{00000000-0005-0000-0000-00009C5D0000}"/>
    <cellStyle name="Ergebnis 3 3 2 3 4 2 3" xfId="29229" xr:uid="{00000000-0005-0000-0000-00009D5D0000}"/>
    <cellStyle name="Ergebnis 3 3 2 3 4 3" xfId="9679" xr:uid="{00000000-0005-0000-0000-00009E5D0000}"/>
    <cellStyle name="Ergebnis 3 3 2 3 4 3 2" xfId="21407" xr:uid="{00000000-0005-0000-0000-00009F5D0000}"/>
    <cellStyle name="Ergebnis 3 3 2 3 4 3 3" xfId="33134" xr:uid="{00000000-0005-0000-0000-0000A05D0000}"/>
    <cellStyle name="Ergebnis 3 3 2 3 4 4" xfId="13597" xr:uid="{00000000-0005-0000-0000-0000A15D0000}"/>
    <cellStyle name="Ergebnis 3 3 2 3 4 5" xfId="25324" xr:uid="{00000000-0005-0000-0000-0000A25D0000}"/>
    <cellStyle name="Ergebnis 3 3 2 3 5" xfId="3167" xr:uid="{00000000-0005-0000-0000-0000A35D0000}"/>
    <cellStyle name="Ergebnis 3 3 2 3 5 2" xfId="7072" xr:uid="{00000000-0005-0000-0000-0000A45D0000}"/>
    <cellStyle name="Ergebnis 3 3 2 3 5 2 2" xfId="18800" xr:uid="{00000000-0005-0000-0000-0000A55D0000}"/>
    <cellStyle name="Ergebnis 3 3 2 3 5 2 3" xfId="30527" xr:uid="{00000000-0005-0000-0000-0000A65D0000}"/>
    <cellStyle name="Ergebnis 3 3 2 3 5 3" xfId="10977" xr:uid="{00000000-0005-0000-0000-0000A75D0000}"/>
    <cellStyle name="Ergebnis 3 3 2 3 5 3 2" xfId="22705" xr:uid="{00000000-0005-0000-0000-0000A85D0000}"/>
    <cellStyle name="Ergebnis 3 3 2 3 5 3 3" xfId="34432" xr:uid="{00000000-0005-0000-0000-0000A95D0000}"/>
    <cellStyle name="Ergebnis 3 3 2 3 5 4" xfId="14895" xr:uid="{00000000-0005-0000-0000-0000AA5D0000}"/>
    <cellStyle name="Ergebnis 3 3 2 3 5 5" xfId="26622" xr:uid="{00000000-0005-0000-0000-0000AB5D0000}"/>
    <cellStyle name="Ergebnis 3 3 2 3 6" xfId="4476" xr:uid="{00000000-0005-0000-0000-0000AC5D0000}"/>
    <cellStyle name="Ergebnis 3 3 2 3 6 2" xfId="16204" xr:uid="{00000000-0005-0000-0000-0000AD5D0000}"/>
    <cellStyle name="Ergebnis 3 3 2 3 6 3" xfId="27931" xr:uid="{00000000-0005-0000-0000-0000AE5D0000}"/>
    <cellStyle name="Ergebnis 3 3 2 3 7" xfId="8381" xr:uid="{00000000-0005-0000-0000-0000AF5D0000}"/>
    <cellStyle name="Ergebnis 3 3 2 3 7 2" xfId="20109" xr:uid="{00000000-0005-0000-0000-0000B05D0000}"/>
    <cellStyle name="Ergebnis 3 3 2 3 7 3" xfId="31836" xr:uid="{00000000-0005-0000-0000-0000B15D0000}"/>
    <cellStyle name="Ergebnis 3 3 2 3 8" xfId="12299" xr:uid="{00000000-0005-0000-0000-0000B25D0000}"/>
    <cellStyle name="Ergebnis 3 3 2 3 9" xfId="24026" xr:uid="{00000000-0005-0000-0000-0000B35D0000}"/>
    <cellStyle name="Ergebnis 3 3 2 4" xfId="802" xr:uid="{00000000-0005-0000-0000-0000B45D0000}"/>
    <cellStyle name="Ergebnis 3 3 2 4 2" xfId="2100" xr:uid="{00000000-0005-0000-0000-0000B55D0000}"/>
    <cellStyle name="Ergebnis 3 3 2 4 2 2" xfId="6005" xr:uid="{00000000-0005-0000-0000-0000B65D0000}"/>
    <cellStyle name="Ergebnis 3 3 2 4 2 2 2" xfId="17733" xr:uid="{00000000-0005-0000-0000-0000B75D0000}"/>
    <cellStyle name="Ergebnis 3 3 2 4 2 2 3" xfId="29460" xr:uid="{00000000-0005-0000-0000-0000B85D0000}"/>
    <cellStyle name="Ergebnis 3 3 2 4 2 3" xfId="9910" xr:uid="{00000000-0005-0000-0000-0000B95D0000}"/>
    <cellStyle name="Ergebnis 3 3 2 4 2 3 2" xfId="21638" xr:uid="{00000000-0005-0000-0000-0000BA5D0000}"/>
    <cellStyle name="Ergebnis 3 3 2 4 2 3 3" xfId="33365" xr:uid="{00000000-0005-0000-0000-0000BB5D0000}"/>
    <cellStyle name="Ergebnis 3 3 2 4 2 4" xfId="13828" xr:uid="{00000000-0005-0000-0000-0000BC5D0000}"/>
    <cellStyle name="Ergebnis 3 3 2 4 2 5" xfId="25555" xr:uid="{00000000-0005-0000-0000-0000BD5D0000}"/>
    <cellStyle name="Ergebnis 3 3 2 4 3" xfId="3398" xr:uid="{00000000-0005-0000-0000-0000BE5D0000}"/>
    <cellStyle name="Ergebnis 3 3 2 4 3 2" xfId="7303" xr:uid="{00000000-0005-0000-0000-0000BF5D0000}"/>
    <cellStyle name="Ergebnis 3 3 2 4 3 2 2" xfId="19031" xr:uid="{00000000-0005-0000-0000-0000C05D0000}"/>
    <cellStyle name="Ergebnis 3 3 2 4 3 2 3" xfId="30758" xr:uid="{00000000-0005-0000-0000-0000C15D0000}"/>
    <cellStyle name="Ergebnis 3 3 2 4 3 3" xfId="11208" xr:uid="{00000000-0005-0000-0000-0000C25D0000}"/>
    <cellStyle name="Ergebnis 3 3 2 4 3 3 2" xfId="22936" xr:uid="{00000000-0005-0000-0000-0000C35D0000}"/>
    <cellStyle name="Ergebnis 3 3 2 4 3 3 3" xfId="34663" xr:uid="{00000000-0005-0000-0000-0000C45D0000}"/>
    <cellStyle name="Ergebnis 3 3 2 4 3 4" xfId="15126" xr:uid="{00000000-0005-0000-0000-0000C55D0000}"/>
    <cellStyle name="Ergebnis 3 3 2 4 3 5" xfId="26853" xr:uid="{00000000-0005-0000-0000-0000C65D0000}"/>
    <cellStyle name="Ergebnis 3 3 2 4 4" xfId="4707" xr:uid="{00000000-0005-0000-0000-0000C75D0000}"/>
    <cellStyle name="Ergebnis 3 3 2 4 4 2" xfId="16435" xr:uid="{00000000-0005-0000-0000-0000C85D0000}"/>
    <cellStyle name="Ergebnis 3 3 2 4 4 3" xfId="28162" xr:uid="{00000000-0005-0000-0000-0000C95D0000}"/>
    <cellStyle name="Ergebnis 3 3 2 4 5" xfId="8612" xr:uid="{00000000-0005-0000-0000-0000CA5D0000}"/>
    <cellStyle name="Ergebnis 3 3 2 4 5 2" xfId="20340" xr:uid="{00000000-0005-0000-0000-0000CB5D0000}"/>
    <cellStyle name="Ergebnis 3 3 2 4 5 3" xfId="32067" xr:uid="{00000000-0005-0000-0000-0000CC5D0000}"/>
    <cellStyle name="Ergebnis 3 3 2 4 6" xfId="12530" xr:uid="{00000000-0005-0000-0000-0000CD5D0000}"/>
    <cellStyle name="Ergebnis 3 3 2 4 7" xfId="24257" xr:uid="{00000000-0005-0000-0000-0000CE5D0000}"/>
    <cellStyle name="Ergebnis 3 3 2 5" xfId="1231" xr:uid="{00000000-0005-0000-0000-0000CF5D0000}"/>
    <cellStyle name="Ergebnis 3 3 2 5 2" xfId="2529" xr:uid="{00000000-0005-0000-0000-0000D05D0000}"/>
    <cellStyle name="Ergebnis 3 3 2 5 2 2" xfId="6434" xr:uid="{00000000-0005-0000-0000-0000D15D0000}"/>
    <cellStyle name="Ergebnis 3 3 2 5 2 2 2" xfId="18162" xr:uid="{00000000-0005-0000-0000-0000D25D0000}"/>
    <cellStyle name="Ergebnis 3 3 2 5 2 2 3" xfId="29889" xr:uid="{00000000-0005-0000-0000-0000D35D0000}"/>
    <cellStyle name="Ergebnis 3 3 2 5 2 3" xfId="10339" xr:uid="{00000000-0005-0000-0000-0000D45D0000}"/>
    <cellStyle name="Ergebnis 3 3 2 5 2 3 2" xfId="22067" xr:uid="{00000000-0005-0000-0000-0000D55D0000}"/>
    <cellStyle name="Ergebnis 3 3 2 5 2 3 3" xfId="33794" xr:uid="{00000000-0005-0000-0000-0000D65D0000}"/>
    <cellStyle name="Ergebnis 3 3 2 5 2 4" xfId="14257" xr:uid="{00000000-0005-0000-0000-0000D75D0000}"/>
    <cellStyle name="Ergebnis 3 3 2 5 2 5" xfId="25984" xr:uid="{00000000-0005-0000-0000-0000D85D0000}"/>
    <cellStyle name="Ergebnis 3 3 2 5 3" xfId="3827" xr:uid="{00000000-0005-0000-0000-0000D95D0000}"/>
    <cellStyle name="Ergebnis 3 3 2 5 3 2" xfId="7732" xr:uid="{00000000-0005-0000-0000-0000DA5D0000}"/>
    <cellStyle name="Ergebnis 3 3 2 5 3 2 2" xfId="19460" xr:uid="{00000000-0005-0000-0000-0000DB5D0000}"/>
    <cellStyle name="Ergebnis 3 3 2 5 3 2 3" xfId="31187" xr:uid="{00000000-0005-0000-0000-0000DC5D0000}"/>
    <cellStyle name="Ergebnis 3 3 2 5 3 3" xfId="11637" xr:uid="{00000000-0005-0000-0000-0000DD5D0000}"/>
    <cellStyle name="Ergebnis 3 3 2 5 3 3 2" xfId="23365" xr:uid="{00000000-0005-0000-0000-0000DE5D0000}"/>
    <cellStyle name="Ergebnis 3 3 2 5 3 3 3" xfId="35092" xr:uid="{00000000-0005-0000-0000-0000DF5D0000}"/>
    <cellStyle name="Ergebnis 3 3 2 5 3 4" xfId="15555" xr:uid="{00000000-0005-0000-0000-0000E05D0000}"/>
    <cellStyle name="Ergebnis 3 3 2 5 3 5" xfId="27282" xr:uid="{00000000-0005-0000-0000-0000E15D0000}"/>
    <cellStyle name="Ergebnis 3 3 2 5 4" xfId="5136" xr:uid="{00000000-0005-0000-0000-0000E25D0000}"/>
    <cellStyle name="Ergebnis 3 3 2 5 4 2" xfId="16864" xr:uid="{00000000-0005-0000-0000-0000E35D0000}"/>
    <cellStyle name="Ergebnis 3 3 2 5 4 3" xfId="28591" xr:uid="{00000000-0005-0000-0000-0000E45D0000}"/>
    <cellStyle name="Ergebnis 3 3 2 5 5" xfId="9041" xr:uid="{00000000-0005-0000-0000-0000E55D0000}"/>
    <cellStyle name="Ergebnis 3 3 2 5 5 2" xfId="20769" xr:uid="{00000000-0005-0000-0000-0000E65D0000}"/>
    <cellStyle name="Ergebnis 3 3 2 5 5 3" xfId="32496" xr:uid="{00000000-0005-0000-0000-0000E75D0000}"/>
    <cellStyle name="Ergebnis 3 3 2 5 6" xfId="12959" xr:uid="{00000000-0005-0000-0000-0000E85D0000}"/>
    <cellStyle name="Ergebnis 3 3 2 5 7" xfId="24686" xr:uid="{00000000-0005-0000-0000-0000E95D0000}"/>
    <cellStyle name="Ergebnis 3 3 2 6" xfId="1671" xr:uid="{00000000-0005-0000-0000-0000EA5D0000}"/>
    <cellStyle name="Ergebnis 3 3 2 6 2" xfId="5576" xr:uid="{00000000-0005-0000-0000-0000EB5D0000}"/>
    <cellStyle name="Ergebnis 3 3 2 6 2 2" xfId="17304" xr:uid="{00000000-0005-0000-0000-0000EC5D0000}"/>
    <cellStyle name="Ergebnis 3 3 2 6 2 3" xfId="29031" xr:uid="{00000000-0005-0000-0000-0000ED5D0000}"/>
    <cellStyle name="Ergebnis 3 3 2 6 3" xfId="9481" xr:uid="{00000000-0005-0000-0000-0000EE5D0000}"/>
    <cellStyle name="Ergebnis 3 3 2 6 3 2" xfId="21209" xr:uid="{00000000-0005-0000-0000-0000EF5D0000}"/>
    <cellStyle name="Ergebnis 3 3 2 6 3 3" xfId="32936" xr:uid="{00000000-0005-0000-0000-0000F05D0000}"/>
    <cellStyle name="Ergebnis 3 3 2 6 4" xfId="13399" xr:uid="{00000000-0005-0000-0000-0000F15D0000}"/>
    <cellStyle name="Ergebnis 3 3 2 6 5" xfId="25126" xr:uid="{00000000-0005-0000-0000-0000F25D0000}"/>
    <cellStyle name="Ergebnis 3 3 2 7" xfId="2969" xr:uid="{00000000-0005-0000-0000-0000F35D0000}"/>
    <cellStyle name="Ergebnis 3 3 2 7 2" xfId="6874" xr:uid="{00000000-0005-0000-0000-0000F45D0000}"/>
    <cellStyle name="Ergebnis 3 3 2 7 2 2" xfId="18602" xr:uid="{00000000-0005-0000-0000-0000F55D0000}"/>
    <cellStyle name="Ergebnis 3 3 2 7 2 3" xfId="30329" xr:uid="{00000000-0005-0000-0000-0000F65D0000}"/>
    <cellStyle name="Ergebnis 3 3 2 7 3" xfId="10779" xr:uid="{00000000-0005-0000-0000-0000F75D0000}"/>
    <cellStyle name="Ergebnis 3 3 2 7 3 2" xfId="22507" xr:uid="{00000000-0005-0000-0000-0000F85D0000}"/>
    <cellStyle name="Ergebnis 3 3 2 7 3 3" xfId="34234" xr:uid="{00000000-0005-0000-0000-0000F95D0000}"/>
    <cellStyle name="Ergebnis 3 3 2 7 4" xfId="14697" xr:uid="{00000000-0005-0000-0000-0000FA5D0000}"/>
    <cellStyle name="Ergebnis 3 3 2 7 5" xfId="26424" xr:uid="{00000000-0005-0000-0000-0000FB5D0000}"/>
    <cellStyle name="Ergebnis 3 3 2 8" xfId="4278" xr:uid="{00000000-0005-0000-0000-0000FC5D0000}"/>
    <cellStyle name="Ergebnis 3 3 2 8 2" xfId="16006" xr:uid="{00000000-0005-0000-0000-0000FD5D0000}"/>
    <cellStyle name="Ergebnis 3 3 2 8 3" xfId="27733" xr:uid="{00000000-0005-0000-0000-0000FE5D0000}"/>
    <cellStyle name="Ergebnis 3 3 2 9" xfId="8183" xr:uid="{00000000-0005-0000-0000-0000FF5D0000}"/>
    <cellStyle name="Ergebnis 3 3 2 9 2" xfId="19911" xr:uid="{00000000-0005-0000-0000-0000005E0000}"/>
    <cellStyle name="Ergebnis 3 3 2 9 3" xfId="31638" xr:uid="{00000000-0005-0000-0000-0000015E0000}"/>
    <cellStyle name="Ergebnis 3 3 3" xfId="395" xr:uid="{00000000-0005-0000-0000-0000025E0000}"/>
    <cellStyle name="Ergebnis 3 3 3 10" xfId="12123" xr:uid="{00000000-0005-0000-0000-0000035E0000}"/>
    <cellStyle name="Ergebnis 3 3 3 11" xfId="23850" xr:uid="{00000000-0005-0000-0000-0000045E0000}"/>
    <cellStyle name="Ergebnis 3 3 3 2" xfId="494" xr:uid="{00000000-0005-0000-0000-0000055E0000}"/>
    <cellStyle name="Ergebnis 3 3 3 2 2" xfId="923" xr:uid="{00000000-0005-0000-0000-0000065E0000}"/>
    <cellStyle name="Ergebnis 3 3 3 2 2 2" xfId="2221" xr:uid="{00000000-0005-0000-0000-0000075E0000}"/>
    <cellStyle name="Ergebnis 3 3 3 2 2 2 2" xfId="6126" xr:uid="{00000000-0005-0000-0000-0000085E0000}"/>
    <cellStyle name="Ergebnis 3 3 3 2 2 2 2 2" xfId="17854" xr:uid="{00000000-0005-0000-0000-0000095E0000}"/>
    <cellStyle name="Ergebnis 3 3 3 2 2 2 2 3" xfId="29581" xr:uid="{00000000-0005-0000-0000-00000A5E0000}"/>
    <cellStyle name="Ergebnis 3 3 3 2 2 2 3" xfId="10031" xr:uid="{00000000-0005-0000-0000-00000B5E0000}"/>
    <cellStyle name="Ergebnis 3 3 3 2 2 2 3 2" xfId="21759" xr:uid="{00000000-0005-0000-0000-00000C5E0000}"/>
    <cellStyle name="Ergebnis 3 3 3 2 2 2 3 3" xfId="33486" xr:uid="{00000000-0005-0000-0000-00000D5E0000}"/>
    <cellStyle name="Ergebnis 3 3 3 2 2 2 4" xfId="13949" xr:uid="{00000000-0005-0000-0000-00000E5E0000}"/>
    <cellStyle name="Ergebnis 3 3 3 2 2 2 5" xfId="25676" xr:uid="{00000000-0005-0000-0000-00000F5E0000}"/>
    <cellStyle name="Ergebnis 3 3 3 2 2 3" xfId="3519" xr:uid="{00000000-0005-0000-0000-0000105E0000}"/>
    <cellStyle name="Ergebnis 3 3 3 2 2 3 2" xfId="7424" xr:uid="{00000000-0005-0000-0000-0000115E0000}"/>
    <cellStyle name="Ergebnis 3 3 3 2 2 3 2 2" xfId="19152" xr:uid="{00000000-0005-0000-0000-0000125E0000}"/>
    <cellStyle name="Ergebnis 3 3 3 2 2 3 2 3" xfId="30879" xr:uid="{00000000-0005-0000-0000-0000135E0000}"/>
    <cellStyle name="Ergebnis 3 3 3 2 2 3 3" xfId="11329" xr:uid="{00000000-0005-0000-0000-0000145E0000}"/>
    <cellStyle name="Ergebnis 3 3 3 2 2 3 3 2" xfId="23057" xr:uid="{00000000-0005-0000-0000-0000155E0000}"/>
    <cellStyle name="Ergebnis 3 3 3 2 2 3 3 3" xfId="34784" xr:uid="{00000000-0005-0000-0000-0000165E0000}"/>
    <cellStyle name="Ergebnis 3 3 3 2 2 3 4" xfId="15247" xr:uid="{00000000-0005-0000-0000-0000175E0000}"/>
    <cellStyle name="Ergebnis 3 3 3 2 2 3 5" xfId="26974" xr:uid="{00000000-0005-0000-0000-0000185E0000}"/>
    <cellStyle name="Ergebnis 3 3 3 2 2 4" xfId="4828" xr:uid="{00000000-0005-0000-0000-0000195E0000}"/>
    <cellStyle name="Ergebnis 3 3 3 2 2 4 2" xfId="16556" xr:uid="{00000000-0005-0000-0000-00001A5E0000}"/>
    <cellStyle name="Ergebnis 3 3 3 2 2 4 3" xfId="28283" xr:uid="{00000000-0005-0000-0000-00001B5E0000}"/>
    <cellStyle name="Ergebnis 3 3 3 2 2 5" xfId="8733" xr:uid="{00000000-0005-0000-0000-00001C5E0000}"/>
    <cellStyle name="Ergebnis 3 3 3 2 2 5 2" xfId="20461" xr:uid="{00000000-0005-0000-0000-00001D5E0000}"/>
    <cellStyle name="Ergebnis 3 3 3 2 2 5 3" xfId="32188" xr:uid="{00000000-0005-0000-0000-00001E5E0000}"/>
    <cellStyle name="Ergebnis 3 3 3 2 2 6" xfId="12651" xr:uid="{00000000-0005-0000-0000-00001F5E0000}"/>
    <cellStyle name="Ergebnis 3 3 3 2 2 7" xfId="24378" xr:uid="{00000000-0005-0000-0000-0000205E0000}"/>
    <cellStyle name="Ergebnis 3 3 3 2 3" xfId="1352" xr:uid="{00000000-0005-0000-0000-0000215E0000}"/>
    <cellStyle name="Ergebnis 3 3 3 2 3 2" xfId="2650" xr:uid="{00000000-0005-0000-0000-0000225E0000}"/>
    <cellStyle name="Ergebnis 3 3 3 2 3 2 2" xfId="6555" xr:uid="{00000000-0005-0000-0000-0000235E0000}"/>
    <cellStyle name="Ergebnis 3 3 3 2 3 2 2 2" xfId="18283" xr:uid="{00000000-0005-0000-0000-0000245E0000}"/>
    <cellStyle name="Ergebnis 3 3 3 2 3 2 2 3" xfId="30010" xr:uid="{00000000-0005-0000-0000-0000255E0000}"/>
    <cellStyle name="Ergebnis 3 3 3 2 3 2 3" xfId="10460" xr:uid="{00000000-0005-0000-0000-0000265E0000}"/>
    <cellStyle name="Ergebnis 3 3 3 2 3 2 3 2" xfId="22188" xr:uid="{00000000-0005-0000-0000-0000275E0000}"/>
    <cellStyle name="Ergebnis 3 3 3 2 3 2 3 3" xfId="33915" xr:uid="{00000000-0005-0000-0000-0000285E0000}"/>
    <cellStyle name="Ergebnis 3 3 3 2 3 2 4" xfId="14378" xr:uid="{00000000-0005-0000-0000-0000295E0000}"/>
    <cellStyle name="Ergebnis 3 3 3 2 3 2 5" xfId="26105" xr:uid="{00000000-0005-0000-0000-00002A5E0000}"/>
    <cellStyle name="Ergebnis 3 3 3 2 3 3" xfId="3948" xr:uid="{00000000-0005-0000-0000-00002B5E0000}"/>
    <cellStyle name="Ergebnis 3 3 3 2 3 3 2" xfId="7853" xr:uid="{00000000-0005-0000-0000-00002C5E0000}"/>
    <cellStyle name="Ergebnis 3 3 3 2 3 3 2 2" xfId="19581" xr:uid="{00000000-0005-0000-0000-00002D5E0000}"/>
    <cellStyle name="Ergebnis 3 3 3 2 3 3 2 3" xfId="31308" xr:uid="{00000000-0005-0000-0000-00002E5E0000}"/>
    <cellStyle name="Ergebnis 3 3 3 2 3 3 3" xfId="11758" xr:uid="{00000000-0005-0000-0000-00002F5E0000}"/>
    <cellStyle name="Ergebnis 3 3 3 2 3 3 3 2" xfId="23486" xr:uid="{00000000-0005-0000-0000-0000305E0000}"/>
    <cellStyle name="Ergebnis 3 3 3 2 3 3 3 3" xfId="35213" xr:uid="{00000000-0005-0000-0000-0000315E0000}"/>
    <cellStyle name="Ergebnis 3 3 3 2 3 3 4" xfId="15676" xr:uid="{00000000-0005-0000-0000-0000325E0000}"/>
    <cellStyle name="Ergebnis 3 3 3 2 3 3 5" xfId="27403" xr:uid="{00000000-0005-0000-0000-0000335E0000}"/>
    <cellStyle name="Ergebnis 3 3 3 2 3 4" xfId="5257" xr:uid="{00000000-0005-0000-0000-0000345E0000}"/>
    <cellStyle name="Ergebnis 3 3 3 2 3 4 2" xfId="16985" xr:uid="{00000000-0005-0000-0000-0000355E0000}"/>
    <cellStyle name="Ergebnis 3 3 3 2 3 4 3" xfId="28712" xr:uid="{00000000-0005-0000-0000-0000365E0000}"/>
    <cellStyle name="Ergebnis 3 3 3 2 3 5" xfId="9162" xr:uid="{00000000-0005-0000-0000-0000375E0000}"/>
    <cellStyle name="Ergebnis 3 3 3 2 3 5 2" xfId="20890" xr:uid="{00000000-0005-0000-0000-0000385E0000}"/>
    <cellStyle name="Ergebnis 3 3 3 2 3 5 3" xfId="32617" xr:uid="{00000000-0005-0000-0000-0000395E0000}"/>
    <cellStyle name="Ergebnis 3 3 3 2 3 6" xfId="13080" xr:uid="{00000000-0005-0000-0000-00003A5E0000}"/>
    <cellStyle name="Ergebnis 3 3 3 2 3 7" xfId="24807" xr:uid="{00000000-0005-0000-0000-00003B5E0000}"/>
    <cellStyle name="Ergebnis 3 3 3 2 4" xfId="1792" xr:uid="{00000000-0005-0000-0000-00003C5E0000}"/>
    <cellStyle name="Ergebnis 3 3 3 2 4 2" xfId="5697" xr:uid="{00000000-0005-0000-0000-00003D5E0000}"/>
    <cellStyle name="Ergebnis 3 3 3 2 4 2 2" xfId="17425" xr:uid="{00000000-0005-0000-0000-00003E5E0000}"/>
    <cellStyle name="Ergebnis 3 3 3 2 4 2 3" xfId="29152" xr:uid="{00000000-0005-0000-0000-00003F5E0000}"/>
    <cellStyle name="Ergebnis 3 3 3 2 4 3" xfId="9602" xr:uid="{00000000-0005-0000-0000-0000405E0000}"/>
    <cellStyle name="Ergebnis 3 3 3 2 4 3 2" xfId="21330" xr:uid="{00000000-0005-0000-0000-0000415E0000}"/>
    <cellStyle name="Ergebnis 3 3 3 2 4 3 3" xfId="33057" xr:uid="{00000000-0005-0000-0000-0000425E0000}"/>
    <cellStyle name="Ergebnis 3 3 3 2 4 4" xfId="13520" xr:uid="{00000000-0005-0000-0000-0000435E0000}"/>
    <cellStyle name="Ergebnis 3 3 3 2 4 5" xfId="25247" xr:uid="{00000000-0005-0000-0000-0000445E0000}"/>
    <cellStyle name="Ergebnis 3 3 3 2 5" xfId="3090" xr:uid="{00000000-0005-0000-0000-0000455E0000}"/>
    <cellStyle name="Ergebnis 3 3 3 2 5 2" xfId="6995" xr:uid="{00000000-0005-0000-0000-0000465E0000}"/>
    <cellStyle name="Ergebnis 3 3 3 2 5 2 2" xfId="18723" xr:uid="{00000000-0005-0000-0000-0000475E0000}"/>
    <cellStyle name="Ergebnis 3 3 3 2 5 2 3" xfId="30450" xr:uid="{00000000-0005-0000-0000-0000485E0000}"/>
    <cellStyle name="Ergebnis 3 3 3 2 5 3" xfId="10900" xr:uid="{00000000-0005-0000-0000-0000495E0000}"/>
    <cellStyle name="Ergebnis 3 3 3 2 5 3 2" xfId="22628" xr:uid="{00000000-0005-0000-0000-00004A5E0000}"/>
    <cellStyle name="Ergebnis 3 3 3 2 5 3 3" xfId="34355" xr:uid="{00000000-0005-0000-0000-00004B5E0000}"/>
    <cellStyle name="Ergebnis 3 3 3 2 5 4" xfId="14818" xr:uid="{00000000-0005-0000-0000-00004C5E0000}"/>
    <cellStyle name="Ergebnis 3 3 3 2 5 5" xfId="26545" xr:uid="{00000000-0005-0000-0000-00004D5E0000}"/>
    <cellStyle name="Ergebnis 3 3 3 2 6" xfId="4399" xr:uid="{00000000-0005-0000-0000-00004E5E0000}"/>
    <cellStyle name="Ergebnis 3 3 3 2 6 2" xfId="16127" xr:uid="{00000000-0005-0000-0000-00004F5E0000}"/>
    <cellStyle name="Ergebnis 3 3 3 2 6 3" xfId="27854" xr:uid="{00000000-0005-0000-0000-0000505E0000}"/>
    <cellStyle name="Ergebnis 3 3 3 2 7" xfId="8304" xr:uid="{00000000-0005-0000-0000-0000515E0000}"/>
    <cellStyle name="Ergebnis 3 3 3 2 7 2" xfId="20032" xr:uid="{00000000-0005-0000-0000-0000525E0000}"/>
    <cellStyle name="Ergebnis 3 3 3 2 7 3" xfId="31759" xr:uid="{00000000-0005-0000-0000-0000535E0000}"/>
    <cellStyle name="Ergebnis 3 3 3 2 8" xfId="12222" xr:uid="{00000000-0005-0000-0000-0000545E0000}"/>
    <cellStyle name="Ergebnis 3 3 3 2 9" xfId="23949" xr:uid="{00000000-0005-0000-0000-0000555E0000}"/>
    <cellStyle name="Ergebnis 3 3 3 3" xfId="593" xr:uid="{00000000-0005-0000-0000-0000565E0000}"/>
    <cellStyle name="Ergebnis 3 3 3 3 2" xfId="1022" xr:uid="{00000000-0005-0000-0000-0000575E0000}"/>
    <cellStyle name="Ergebnis 3 3 3 3 2 2" xfId="2320" xr:uid="{00000000-0005-0000-0000-0000585E0000}"/>
    <cellStyle name="Ergebnis 3 3 3 3 2 2 2" xfId="6225" xr:uid="{00000000-0005-0000-0000-0000595E0000}"/>
    <cellStyle name="Ergebnis 3 3 3 3 2 2 2 2" xfId="17953" xr:uid="{00000000-0005-0000-0000-00005A5E0000}"/>
    <cellStyle name="Ergebnis 3 3 3 3 2 2 2 3" xfId="29680" xr:uid="{00000000-0005-0000-0000-00005B5E0000}"/>
    <cellStyle name="Ergebnis 3 3 3 3 2 2 3" xfId="10130" xr:uid="{00000000-0005-0000-0000-00005C5E0000}"/>
    <cellStyle name="Ergebnis 3 3 3 3 2 2 3 2" xfId="21858" xr:uid="{00000000-0005-0000-0000-00005D5E0000}"/>
    <cellStyle name="Ergebnis 3 3 3 3 2 2 3 3" xfId="33585" xr:uid="{00000000-0005-0000-0000-00005E5E0000}"/>
    <cellStyle name="Ergebnis 3 3 3 3 2 2 4" xfId="14048" xr:uid="{00000000-0005-0000-0000-00005F5E0000}"/>
    <cellStyle name="Ergebnis 3 3 3 3 2 2 5" xfId="25775" xr:uid="{00000000-0005-0000-0000-0000605E0000}"/>
    <cellStyle name="Ergebnis 3 3 3 3 2 3" xfId="3618" xr:uid="{00000000-0005-0000-0000-0000615E0000}"/>
    <cellStyle name="Ergebnis 3 3 3 3 2 3 2" xfId="7523" xr:uid="{00000000-0005-0000-0000-0000625E0000}"/>
    <cellStyle name="Ergebnis 3 3 3 3 2 3 2 2" xfId="19251" xr:uid="{00000000-0005-0000-0000-0000635E0000}"/>
    <cellStyle name="Ergebnis 3 3 3 3 2 3 2 3" xfId="30978" xr:uid="{00000000-0005-0000-0000-0000645E0000}"/>
    <cellStyle name="Ergebnis 3 3 3 3 2 3 3" xfId="11428" xr:uid="{00000000-0005-0000-0000-0000655E0000}"/>
    <cellStyle name="Ergebnis 3 3 3 3 2 3 3 2" xfId="23156" xr:uid="{00000000-0005-0000-0000-0000665E0000}"/>
    <cellStyle name="Ergebnis 3 3 3 3 2 3 3 3" xfId="34883" xr:uid="{00000000-0005-0000-0000-0000675E0000}"/>
    <cellStyle name="Ergebnis 3 3 3 3 2 3 4" xfId="15346" xr:uid="{00000000-0005-0000-0000-0000685E0000}"/>
    <cellStyle name="Ergebnis 3 3 3 3 2 3 5" xfId="27073" xr:uid="{00000000-0005-0000-0000-0000695E0000}"/>
    <cellStyle name="Ergebnis 3 3 3 3 2 4" xfId="4927" xr:uid="{00000000-0005-0000-0000-00006A5E0000}"/>
    <cellStyle name="Ergebnis 3 3 3 3 2 4 2" xfId="16655" xr:uid="{00000000-0005-0000-0000-00006B5E0000}"/>
    <cellStyle name="Ergebnis 3 3 3 3 2 4 3" xfId="28382" xr:uid="{00000000-0005-0000-0000-00006C5E0000}"/>
    <cellStyle name="Ergebnis 3 3 3 3 2 5" xfId="8832" xr:uid="{00000000-0005-0000-0000-00006D5E0000}"/>
    <cellStyle name="Ergebnis 3 3 3 3 2 5 2" xfId="20560" xr:uid="{00000000-0005-0000-0000-00006E5E0000}"/>
    <cellStyle name="Ergebnis 3 3 3 3 2 5 3" xfId="32287" xr:uid="{00000000-0005-0000-0000-00006F5E0000}"/>
    <cellStyle name="Ergebnis 3 3 3 3 2 6" xfId="12750" xr:uid="{00000000-0005-0000-0000-0000705E0000}"/>
    <cellStyle name="Ergebnis 3 3 3 3 2 7" xfId="24477" xr:uid="{00000000-0005-0000-0000-0000715E0000}"/>
    <cellStyle name="Ergebnis 3 3 3 3 3" xfId="1451" xr:uid="{00000000-0005-0000-0000-0000725E0000}"/>
    <cellStyle name="Ergebnis 3 3 3 3 3 2" xfId="2749" xr:uid="{00000000-0005-0000-0000-0000735E0000}"/>
    <cellStyle name="Ergebnis 3 3 3 3 3 2 2" xfId="6654" xr:uid="{00000000-0005-0000-0000-0000745E0000}"/>
    <cellStyle name="Ergebnis 3 3 3 3 3 2 2 2" xfId="18382" xr:uid="{00000000-0005-0000-0000-0000755E0000}"/>
    <cellStyle name="Ergebnis 3 3 3 3 3 2 2 3" xfId="30109" xr:uid="{00000000-0005-0000-0000-0000765E0000}"/>
    <cellStyle name="Ergebnis 3 3 3 3 3 2 3" xfId="10559" xr:uid="{00000000-0005-0000-0000-0000775E0000}"/>
    <cellStyle name="Ergebnis 3 3 3 3 3 2 3 2" xfId="22287" xr:uid="{00000000-0005-0000-0000-0000785E0000}"/>
    <cellStyle name="Ergebnis 3 3 3 3 3 2 3 3" xfId="34014" xr:uid="{00000000-0005-0000-0000-0000795E0000}"/>
    <cellStyle name="Ergebnis 3 3 3 3 3 2 4" xfId="14477" xr:uid="{00000000-0005-0000-0000-00007A5E0000}"/>
    <cellStyle name="Ergebnis 3 3 3 3 3 2 5" xfId="26204" xr:uid="{00000000-0005-0000-0000-00007B5E0000}"/>
    <cellStyle name="Ergebnis 3 3 3 3 3 3" xfId="4047" xr:uid="{00000000-0005-0000-0000-00007C5E0000}"/>
    <cellStyle name="Ergebnis 3 3 3 3 3 3 2" xfId="7952" xr:uid="{00000000-0005-0000-0000-00007D5E0000}"/>
    <cellStyle name="Ergebnis 3 3 3 3 3 3 2 2" xfId="19680" xr:uid="{00000000-0005-0000-0000-00007E5E0000}"/>
    <cellStyle name="Ergebnis 3 3 3 3 3 3 2 3" xfId="31407" xr:uid="{00000000-0005-0000-0000-00007F5E0000}"/>
    <cellStyle name="Ergebnis 3 3 3 3 3 3 3" xfId="11857" xr:uid="{00000000-0005-0000-0000-0000805E0000}"/>
    <cellStyle name="Ergebnis 3 3 3 3 3 3 3 2" xfId="23585" xr:uid="{00000000-0005-0000-0000-0000815E0000}"/>
    <cellStyle name="Ergebnis 3 3 3 3 3 3 3 3" xfId="35312" xr:uid="{00000000-0005-0000-0000-0000825E0000}"/>
    <cellStyle name="Ergebnis 3 3 3 3 3 3 4" xfId="15775" xr:uid="{00000000-0005-0000-0000-0000835E0000}"/>
    <cellStyle name="Ergebnis 3 3 3 3 3 3 5" xfId="27502" xr:uid="{00000000-0005-0000-0000-0000845E0000}"/>
    <cellStyle name="Ergebnis 3 3 3 3 3 4" xfId="5356" xr:uid="{00000000-0005-0000-0000-0000855E0000}"/>
    <cellStyle name="Ergebnis 3 3 3 3 3 4 2" xfId="17084" xr:uid="{00000000-0005-0000-0000-0000865E0000}"/>
    <cellStyle name="Ergebnis 3 3 3 3 3 4 3" xfId="28811" xr:uid="{00000000-0005-0000-0000-0000875E0000}"/>
    <cellStyle name="Ergebnis 3 3 3 3 3 5" xfId="9261" xr:uid="{00000000-0005-0000-0000-0000885E0000}"/>
    <cellStyle name="Ergebnis 3 3 3 3 3 5 2" xfId="20989" xr:uid="{00000000-0005-0000-0000-0000895E0000}"/>
    <cellStyle name="Ergebnis 3 3 3 3 3 5 3" xfId="32716" xr:uid="{00000000-0005-0000-0000-00008A5E0000}"/>
    <cellStyle name="Ergebnis 3 3 3 3 3 6" xfId="13179" xr:uid="{00000000-0005-0000-0000-00008B5E0000}"/>
    <cellStyle name="Ergebnis 3 3 3 3 3 7" xfId="24906" xr:uid="{00000000-0005-0000-0000-00008C5E0000}"/>
    <cellStyle name="Ergebnis 3 3 3 3 4" xfId="1891" xr:uid="{00000000-0005-0000-0000-00008D5E0000}"/>
    <cellStyle name="Ergebnis 3 3 3 3 4 2" xfId="5796" xr:uid="{00000000-0005-0000-0000-00008E5E0000}"/>
    <cellStyle name="Ergebnis 3 3 3 3 4 2 2" xfId="17524" xr:uid="{00000000-0005-0000-0000-00008F5E0000}"/>
    <cellStyle name="Ergebnis 3 3 3 3 4 2 3" xfId="29251" xr:uid="{00000000-0005-0000-0000-0000905E0000}"/>
    <cellStyle name="Ergebnis 3 3 3 3 4 3" xfId="9701" xr:uid="{00000000-0005-0000-0000-0000915E0000}"/>
    <cellStyle name="Ergebnis 3 3 3 3 4 3 2" xfId="21429" xr:uid="{00000000-0005-0000-0000-0000925E0000}"/>
    <cellStyle name="Ergebnis 3 3 3 3 4 3 3" xfId="33156" xr:uid="{00000000-0005-0000-0000-0000935E0000}"/>
    <cellStyle name="Ergebnis 3 3 3 3 4 4" xfId="13619" xr:uid="{00000000-0005-0000-0000-0000945E0000}"/>
    <cellStyle name="Ergebnis 3 3 3 3 4 5" xfId="25346" xr:uid="{00000000-0005-0000-0000-0000955E0000}"/>
    <cellStyle name="Ergebnis 3 3 3 3 5" xfId="3189" xr:uid="{00000000-0005-0000-0000-0000965E0000}"/>
    <cellStyle name="Ergebnis 3 3 3 3 5 2" xfId="7094" xr:uid="{00000000-0005-0000-0000-0000975E0000}"/>
    <cellStyle name="Ergebnis 3 3 3 3 5 2 2" xfId="18822" xr:uid="{00000000-0005-0000-0000-0000985E0000}"/>
    <cellStyle name="Ergebnis 3 3 3 3 5 2 3" xfId="30549" xr:uid="{00000000-0005-0000-0000-0000995E0000}"/>
    <cellStyle name="Ergebnis 3 3 3 3 5 3" xfId="10999" xr:uid="{00000000-0005-0000-0000-00009A5E0000}"/>
    <cellStyle name="Ergebnis 3 3 3 3 5 3 2" xfId="22727" xr:uid="{00000000-0005-0000-0000-00009B5E0000}"/>
    <cellStyle name="Ergebnis 3 3 3 3 5 3 3" xfId="34454" xr:uid="{00000000-0005-0000-0000-00009C5E0000}"/>
    <cellStyle name="Ergebnis 3 3 3 3 5 4" xfId="14917" xr:uid="{00000000-0005-0000-0000-00009D5E0000}"/>
    <cellStyle name="Ergebnis 3 3 3 3 5 5" xfId="26644" xr:uid="{00000000-0005-0000-0000-00009E5E0000}"/>
    <cellStyle name="Ergebnis 3 3 3 3 6" xfId="4498" xr:uid="{00000000-0005-0000-0000-00009F5E0000}"/>
    <cellStyle name="Ergebnis 3 3 3 3 6 2" xfId="16226" xr:uid="{00000000-0005-0000-0000-0000A05E0000}"/>
    <cellStyle name="Ergebnis 3 3 3 3 6 3" xfId="27953" xr:uid="{00000000-0005-0000-0000-0000A15E0000}"/>
    <cellStyle name="Ergebnis 3 3 3 3 7" xfId="8403" xr:uid="{00000000-0005-0000-0000-0000A25E0000}"/>
    <cellStyle name="Ergebnis 3 3 3 3 7 2" xfId="20131" xr:uid="{00000000-0005-0000-0000-0000A35E0000}"/>
    <cellStyle name="Ergebnis 3 3 3 3 7 3" xfId="31858" xr:uid="{00000000-0005-0000-0000-0000A45E0000}"/>
    <cellStyle name="Ergebnis 3 3 3 3 8" xfId="12321" xr:uid="{00000000-0005-0000-0000-0000A55E0000}"/>
    <cellStyle name="Ergebnis 3 3 3 3 9" xfId="24048" xr:uid="{00000000-0005-0000-0000-0000A65E0000}"/>
    <cellStyle name="Ergebnis 3 3 3 4" xfId="824" xr:uid="{00000000-0005-0000-0000-0000A75E0000}"/>
    <cellStyle name="Ergebnis 3 3 3 4 2" xfId="2122" xr:uid="{00000000-0005-0000-0000-0000A85E0000}"/>
    <cellStyle name="Ergebnis 3 3 3 4 2 2" xfId="6027" xr:uid="{00000000-0005-0000-0000-0000A95E0000}"/>
    <cellStyle name="Ergebnis 3 3 3 4 2 2 2" xfId="17755" xr:uid="{00000000-0005-0000-0000-0000AA5E0000}"/>
    <cellStyle name="Ergebnis 3 3 3 4 2 2 3" xfId="29482" xr:uid="{00000000-0005-0000-0000-0000AB5E0000}"/>
    <cellStyle name="Ergebnis 3 3 3 4 2 3" xfId="9932" xr:uid="{00000000-0005-0000-0000-0000AC5E0000}"/>
    <cellStyle name="Ergebnis 3 3 3 4 2 3 2" xfId="21660" xr:uid="{00000000-0005-0000-0000-0000AD5E0000}"/>
    <cellStyle name="Ergebnis 3 3 3 4 2 3 3" xfId="33387" xr:uid="{00000000-0005-0000-0000-0000AE5E0000}"/>
    <cellStyle name="Ergebnis 3 3 3 4 2 4" xfId="13850" xr:uid="{00000000-0005-0000-0000-0000AF5E0000}"/>
    <cellStyle name="Ergebnis 3 3 3 4 2 5" xfId="25577" xr:uid="{00000000-0005-0000-0000-0000B05E0000}"/>
    <cellStyle name="Ergebnis 3 3 3 4 3" xfId="3420" xr:uid="{00000000-0005-0000-0000-0000B15E0000}"/>
    <cellStyle name="Ergebnis 3 3 3 4 3 2" xfId="7325" xr:uid="{00000000-0005-0000-0000-0000B25E0000}"/>
    <cellStyle name="Ergebnis 3 3 3 4 3 2 2" xfId="19053" xr:uid="{00000000-0005-0000-0000-0000B35E0000}"/>
    <cellStyle name="Ergebnis 3 3 3 4 3 2 3" xfId="30780" xr:uid="{00000000-0005-0000-0000-0000B45E0000}"/>
    <cellStyle name="Ergebnis 3 3 3 4 3 3" xfId="11230" xr:uid="{00000000-0005-0000-0000-0000B55E0000}"/>
    <cellStyle name="Ergebnis 3 3 3 4 3 3 2" xfId="22958" xr:uid="{00000000-0005-0000-0000-0000B65E0000}"/>
    <cellStyle name="Ergebnis 3 3 3 4 3 3 3" xfId="34685" xr:uid="{00000000-0005-0000-0000-0000B75E0000}"/>
    <cellStyle name="Ergebnis 3 3 3 4 3 4" xfId="15148" xr:uid="{00000000-0005-0000-0000-0000B85E0000}"/>
    <cellStyle name="Ergebnis 3 3 3 4 3 5" xfId="26875" xr:uid="{00000000-0005-0000-0000-0000B95E0000}"/>
    <cellStyle name="Ergebnis 3 3 3 4 4" xfId="4729" xr:uid="{00000000-0005-0000-0000-0000BA5E0000}"/>
    <cellStyle name="Ergebnis 3 3 3 4 4 2" xfId="16457" xr:uid="{00000000-0005-0000-0000-0000BB5E0000}"/>
    <cellStyle name="Ergebnis 3 3 3 4 4 3" xfId="28184" xr:uid="{00000000-0005-0000-0000-0000BC5E0000}"/>
    <cellStyle name="Ergebnis 3 3 3 4 5" xfId="8634" xr:uid="{00000000-0005-0000-0000-0000BD5E0000}"/>
    <cellStyle name="Ergebnis 3 3 3 4 5 2" xfId="20362" xr:uid="{00000000-0005-0000-0000-0000BE5E0000}"/>
    <cellStyle name="Ergebnis 3 3 3 4 5 3" xfId="32089" xr:uid="{00000000-0005-0000-0000-0000BF5E0000}"/>
    <cellStyle name="Ergebnis 3 3 3 4 6" xfId="12552" xr:uid="{00000000-0005-0000-0000-0000C05E0000}"/>
    <cellStyle name="Ergebnis 3 3 3 4 7" xfId="24279" xr:uid="{00000000-0005-0000-0000-0000C15E0000}"/>
    <cellStyle name="Ergebnis 3 3 3 5" xfId="1253" xr:uid="{00000000-0005-0000-0000-0000C25E0000}"/>
    <cellStyle name="Ergebnis 3 3 3 5 2" xfId="2551" xr:uid="{00000000-0005-0000-0000-0000C35E0000}"/>
    <cellStyle name="Ergebnis 3 3 3 5 2 2" xfId="6456" xr:uid="{00000000-0005-0000-0000-0000C45E0000}"/>
    <cellStyle name="Ergebnis 3 3 3 5 2 2 2" xfId="18184" xr:uid="{00000000-0005-0000-0000-0000C55E0000}"/>
    <cellStyle name="Ergebnis 3 3 3 5 2 2 3" xfId="29911" xr:uid="{00000000-0005-0000-0000-0000C65E0000}"/>
    <cellStyle name="Ergebnis 3 3 3 5 2 3" xfId="10361" xr:uid="{00000000-0005-0000-0000-0000C75E0000}"/>
    <cellStyle name="Ergebnis 3 3 3 5 2 3 2" xfId="22089" xr:uid="{00000000-0005-0000-0000-0000C85E0000}"/>
    <cellStyle name="Ergebnis 3 3 3 5 2 3 3" xfId="33816" xr:uid="{00000000-0005-0000-0000-0000C95E0000}"/>
    <cellStyle name="Ergebnis 3 3 3 5 2 4" xfId="14279" xr:uid="{00000000-0005-0000-0000-0000CA5E0000}"/>
    <cellStyle name="Ergebnis 3 3 3 5 2 5" xfId="26006" xr:uid="{00000000-0005-0000-0000-0000CB5E0000}"/>
    <cellStyle name="Ergebnis 3 3 3 5 3" xfId="3849" xr:uid="{00000000-0005-0000-0000-0000CC5E0000}"/>
    <cellStyle name="Ergebnis 3 3 3 5 3 2" xfId="7754" xr:uid="{00000000-0005-0000-0000-0000CD5E0000}"/>
    <cellStyle name="Ergebnis 3 3 3 5 3 2 2" xfId="19482" xr:uid="{00000000-0005-0000-0000-0000CE5E0000}"/>
    <cellStyle name="Ergebnis 3 3 3 5 3 2 3" xfId="31209" xr:uid="{00000000-0005-0000-0000-0000CF5E0000}"/>
    <cellStyle name="Ergebnis 3 3 3 5 3 3" xfId="11659" xr:uid="{00000000-0005-0000-0000-0000D05E0000}"/>
    <cellStyle name="Ergebnis 3 3 3 5 3 3 2" xfId="23387" xr:uid="{00000000-0005-0000-0000-0000D15E0000}"/>
    <cellStyle name="Ergebnis 3 3 3 5 3 3 3" xfId="35114" xr:uid="{00000000-0005-0000-0000-0000D25E0000}"/>
    <cellStyle name="Ergebnis 3 3 3 5 3 4" xfId="15577" xr:uid="{00000000-0005-0000-0000-0000D35E0000}"/>
    <cellStyle name="Ergebnis 3 3 3 5 3 5" xfId="27304" xr:uid="{00000000-0005-0000-0000-0000D45E0000}"/>
    <cellStyle name="Ergebnis 3 3 3 5 4" xfId="5158" xr:uid="{00000000-0005-0000-0000-0000D55E0000}"/>
    <cellStyle name="Ergebnis 3 3 3 5 4 2" xfId="16886" xr:uid="{00000000-0005-0000-0000-0000D65E0000}"/>
    <cellStyle name="Ergebnis 3 3 3 5 4 3" xfId="28613" xr:uid="{00000000-0005-0000-0000-0000D75E0000}"/>
    <cellStyle name="Ergebnis 3 3 3 5 5" xfId="9063" xr:uid="{00000000-0005-0000-0000-0000D85E0000}"/>
    <cellStyle name="Ergebnis 3 3 3 5 5 2" xfId="20791" xr:uid="{00000000-0005-0000-0000-0000D95E0000}"/>
    <cellStyle name="Ergebnis 3 3 3 5 5 3" xfId="32518" xr:uid="{00000000-0005-0000-0000-0000DA5E0000}"/>
    <cellStyle name="Ergebnis 3 3 3 5 6" xfId="12981" xr:uid="{00000000-0005-0000-0000-0000DB5E0000}"/>
    <cellStyle name="Ergebnis 3 3 3 5 7" xfId="24708" xr:uid="{00000000-0005-0000-0000-0000DC5E0000}"/>
    <cellStyle name="Ergebnis 3 3 3 6" xfId="1693" xr:uid="{00000000-0005-0000-0000-0000DD5E0000}"/>
    <cellStyle name="Ergebnis 3 3 3 6 2" xfId="5598" xr:uid="{00000000-0005-0000-0000-0000DE5E0000}"/>
    <cellStyle name="Ergebnis 3 3 3 6 2 2" xfId="17326" xr:uid="{00000000-0005-0000-0000-0000DF5E0000}"/>
    <cellStyle name="Ergebnis 3 3 3 6 2 3" xfId="29053" xr:uid="{00000000-0005-0000-0000-0000E05E0000}"/>
    <cellStyle name="Ergebnis 3 3 3 6 3" xfId="9503" xr:uid="{00000000-0005-0000-0000-0000E15E0000}"/>
    <cellStyle name="Ergebnis 3 3 3 6 3 2" xfId="21231" xr:uid="{00000000-0005-0000-0000-0000E25E0000}"/>
    <cellStyle name="Ergebnis 3 3 3 6 3 3" xfId="32958" xr:uid="{00000000-0005-0000-0000-0000E35E0000}"/>
    <cellStyle name="Ergebnis 3 3 3 6 4" xfId="13421" xr:uid="{00000000-0005-0000-0000-0000E45E0000}"/>
    <cellStyle name="Ergebnis 3 3 3 6 5" xfId="25148" xr:uid="{00000000-0005-0000-0000-0000E55E0000}"/>
    <cellStyle name="Ergebnis 3 3 3 7" xfId="2991" xr:uid="{00000000-0005-0000-0000-0000E65E0000}"/>
    <cellStyle name="Ergebnis 3 3 3 7 2" xfId="6896" xr:uid="{00000000-0005-0000-0000-0000E75E0000}"/>
    <cellStyle name="Ergebnis 3 3 3 7 2 2" xfId="18624" xr:uid="{00000000-0005-0000-0000-0000E85E0000}"/>
    <cellStyle name="Ergebnis 3 3 3 7 2 3" xfId="30351" xr:uid="{00000000-0005-0000-0000-0000E95E0000}"/>
    <cellStyle name="Ergebnis 3 3 3 7 3" xfId="10801" xr:uid="{00000000-0005-0000-0000-0000EA5E0000}"/>
    <cellStyle name="Ergebnis 3 3 3 7 3 2" xfId="22529" xr:uid="{00000000-0005-0000-0000-0000EB5E0000}"/>
    <cellStyle name="Ergebnis 3 3 3 7 3 3" xfId="34256" xr:uid="{00000000-0005-0000-0000-0000EC5E0000}"/>
    <cellStyle name="Ergebnis 3 3 3 7 4" xfId="14719" xr:uid="{00000000-0005-0000-0000-0000ED5E0000}"/>
    <cellStyle name="Ergebnis 3 3 3 7 5" xfId="26446" xr:uid="{00000000-0005-0000-0000-0000EE5E0000}"/>
    <cellStyle name="Ergebnis 3 3 3 8" xfId="4300" xr:uid="{00000000-0005-0000-0000-0000EF5E0000}"/>
    <cellStyle name="Ergebnis 3 3 3 8 2" xfId="16028" xr:uid="{00000000-0005-0000-0000-0000F05E0000}"/>
    <cellStyle name="Ergebnis 3 3 3 8 3" xfId="27755" xr:uid="{00000000-0005-0000-0000-0000F15E0000}"/>
    <cellStyle name="Ergebnis 3 3 3 9" xfId="8205" xr:uid="{00000000-0005-0000-0000-0000F25E0000}"/>
    <cellStyle name="Ergebnis 3 3 3 9 2" xfId="19933" xr:uid="{00000000-0005-0000-0000-0000F35E0000}"/>
    <cellStyle name="Ergebnis 3 3 3 9 3" xfId="31660" xr:uid="{00000000-0005-0000-0000-0000F45E0000}"/>
    <cellStyle name="Ergebnis 3 3 4" xfId="350" xr:uid="{00000000-0005-0000-0000-0000F55E0000}"/>
    <cellStyle name="Ergebnis 3 3 4 2" xfId="779" xr:uid="{00000000-0005-0000-0000-0000F65E0000}"/>
    <cellStyle name="Ergebnis 3 3 4 2 2" xfId="2077" xr:uid="{00000000-0005-0000-0000-0000F75E0000}"/>
    <cellStyle name="Ergebnis 3 3 4 2 2 2" xfId="5982" xr:uid="{00000000-0005-0000-0000-0000F85E0000}"/>
    <cellStyle name="Ergebnis 3 3 4 2 2 2 2" xfId="17710" xr:uid="{00000000-0005-0000-0000-0000F95E0000}"/>
    <cellStyle name="Ergebnis 3 3 4 2 2 2 3" xfId="29437" xr:uid="{00000000-0005-0000-0000-0000FA5E0000}"/>
    <cellStyle name="Ergebnis 3 3 4 2 2 3" xfId="9887" xr:uid="{00000000-0005-0000-0000-0000FB5E0000}"/>
    <cellStyle name="Ergebnis 3 3 4 2 2 3 2" xfId="21615" xr:uid="{00000000-0005-0000-0000-0000FC5E0000}"/>
    <cellStyle name="Ergebnis 3 3 4 2 2 3 3" xfId="33342" xr:uid="{00000000-0005-0000-0000-0000FD5E0000}"/>
    <cellStyle name="Ergebnis 3 3 4 2 2 4" xfId="13805" xr:uid="{00000000-0005-0000-0000-0000FE5E0000}"/>
    <cellStyle name="Ergebnis 3 3 4 2 2 5" xfId="25532" xr:uid="{00000000-0005-0000-0000-0000FF5E0000}"/>
    <cellStyle name="Ergebnis 3 3 4 2 3" xfId="3375" xr:uid="{00000000-0005-0000-0000-0000005F0000}"/>
    <cellStyle name="Ergebnis 3 3 4 2 3 2" xfId="7280" xr:uid="{00000000-0005-0000-0000-0000015F0000}"/>
    <cellStyle name="Ergebnis 3 3 4 2 3 2 2" xfId="19008" xr:uid="{00000000-0005-0000-0000-0000025F0000}"/>
    <cellStyle name="Ergebnis 3 3 4 2 3 2 3" xfId="30735" xr:uid="{00000000-0005-0000-0000-0000035F0000}"/>
    <cellStyle name="Ergebnis 3 3 4 2 3 3" xfId="11185" xr:uid="{00000000-0005-0000-0000-0000045F0000}"/>
    <cellStyle name="Ergebnis 3 3 4 2 3 3 2" xfId="22913" xr:uid="{00000000-0005-0000-0000-0000055F0000}"/>
    <cellStyle name="Ergebnis 3 3 4 2 3 3 3" xfId="34640" xr:uid="{00000000-0005-0000-0000-0000065F0000}"/>
    <cellStyle name="Ergebnis 3 3 4 2 3 4" xfId="15103" xr:uid="{00000000-0005-0000-0000-0000075F0000}"/>
    <cellStyle name="Ergebnis 3 3 4 2 3 5" xfId="26830" xr:uid="{00000000-0005-0000-0000-0000085F0000}"/>
    <cellStyle name="Ergebnis 3 3 4 2 4" xfId="4684" xr:uid="{00000000-0005-0000-0000-0000095F0000}"/>
    <cellStyle name="Ergebnis 3 3 4 2 4 2" xfId="16412" xr:uid="{00000000-0005-0000-0000-00000A5F0000}"/>
    <cellStyle name="Ergebnis 3 3 4 2 4 3" xfId="28139" xr:uid="{00000000-0005-0000-0000-00000B5F0000}"/>
    <cellStyle name="Ergebnis 3 3 4 2 5" xfId="8589" xr:uid="{00000000-0005-0000-0000-00000C5F0000}"/>
    <cellStyle name="Ergebnis 3 3 4 2 5 2" xfId="20317" xr:uid="{00000000-0005-0000-0000-00000D5F0000}"/>
    <cellStyle name="Ergebnis 3 3 4 2 5 3" xfId="32044" xr:uid="{00000000-0005-0000-0000-00000E5F0000}"/>
    <cellStyle name="Ergebnis 3 3 4 2 6" xfId="12507" xr:uid="{00000000-0005-0000-0000-00000F5F0000}"/>
    <cellStyle name="Ergebnis 3 3 4 2 7" xfId="24234" xr:uid="{00000000-0005-0000-0000-0000105F0000}"/>
    <cellStyle name="Ergebnis 3 3 4 3" xfId="1208" xr:uid="{00000000-0005-0000-0000-0000115F0000}"/>
    <cellStyle name="Ergebnis 3 3 4 3 2" xfId="2506" xr:uid="{00000000-0005-0000-0000-0000125F0000}"/>
    <cellStyle name="Ergebnis 3 3 4 3 2 2" xfId="6411" xr:uid="{00000000-0005-0000-0000-0000135F0000}"/>
    <cellStyle name="Ergebnis 3 3 4 3 2 2 2" xfId="18139" xr:uid="{00000000-0005-0000-0000-0000145F0000}"/>
    <cellStyle name="Ergebnis 3 3 4 3 2 2 3" xfId="29866" xr:uid="{00000000-0005-0000-0000-0000155F0000}"/>
    <cellStyle name="Ergebnis 3 3 4 3 2 3" xfId="10316" xr:uid="{00000000-0005-0000-0000-0000165F0000}"/>
    <cellStyle name="Ergebnis 3 3 4 3 2 3 2" xfId="22044" xr:uid="{00000000-0005-0000-0000-0000175F0000}"/>
    <cellStyle name="Ergebnis 3 3 4 3 2 3 3" xfId="33771" xr:uid="{00000000-0005-0000-0000-0000185F0000}"/>
    <cellStyle name="Ergebnis 3 3 4 3 2 4" xfId="14234" xr:uid="{00000000-0005-0000-0000-0000195F0000}"/>
    <cellStyle name="Ergebnis 3 3 4 3 2 5" xfId="25961" xr:uid="{00000000-0005-0000-0000-00001A5F0000}"/>
    <cellStyle name="Ergebnis 3 3 4 3 3" xfId="3804" xr:uid="{00000000-0005-0000-0000-00001B5F0000}"/>
    <cellStyle name="Ergebnis 3 3 4 3 3 2" xfId="7709" xr:uid="{00000000-0005-0000-0000-00001C5F0000}"/>
    <cellStyle name="Ergebnis 3 3 4 3 3 2 2" xfId="19437" xr:uid="{00000000-0005-0000-0000-00001D5F0000}"/>
    <cellStyle name="Ergebnis 3 3 4 3 3 2 3" xfId="31164" xr:uid="{00000000-0005-0000-0000-00001E5F0000}"/>
    <cellStyle name="Ergebnis 3 3 4 3 3 3" xfId="11614" xr:uid="{00000000-0005-0000-0000-00001F5F0000}"/>
    <cellStyle name="Ergebnis 3 3 4 3 3 3 2" xfId="23342" xr:uid="{00000000-0005-0000-0000-0000205F0000}"/>
    <cellStyle name="Ergebnis 3 3 4 3 3 3 3" xfId="35069" xr:uid="{00000000-0005-0000-0000-0000215F0000}"/>
    <cellStyle name="Ergebnis 3 3 4 3 3 4" xfId="15532" xr:uid="{00000000-0005-0000-0000-0000225F0000}"/>
    <cellStyle name="Ergebnis 3 3 4 3 3 5" xfId="27259" xr:uid="{00000000-0005-0000-0000-0000235F0000}"/>
    <cellStyle name="Ergebnis 3 3 4 3 4" xfId="5113" xr:uid="{00000000-0005-0000-0000-0000245F0000}"/>
    <cellStyle name="Ergebnis 3 3 4 3 4 2" xfId="16841" xr:uid="{00000000-0005-0000-0000-0000255F0000}"/>
    <cellStyle name="Ergebnis 3 3 4 3 4 3" xfId="28568" xr:uid="{00000000-0005-0000-0000-0000265F0000}"/>
    <cellStyle name="Ergebnis 3 3 4 3 5" xfId="9018" xr:uid="{00000000-0005-0000-0000-0000275F0000}"/>
    <cellStyle name="Ergebnis 3 3 4 3 5 2" xfId="20746" xr:uid="{00000000-0005-0000-0000-0000285F0000}"/>
    <cellStyle name="Ergebnis 3 3 4 3 5 3" xfId="32473" xr:uid="{00000000-0005-0000-0000-0000295F0000}"/>
    <cellStyle name="Ergebnis 3 3 4 3 6" xfId="12936" xr:uid="{00000000-0005-0000-0000-00002A5F0000}"/>
    <cellStyle name="Ergebnis 3 3 4 3 7" xfId="24663" xr:uid="{00000000-0005-0000-0000-00002B5F0000}"/>
    <cellStyle name="Ergebnis 3 3 4 4" xfId="1648" xr:uid="{00000000-0005-0000-0000-00002C5F0000}"/>
    <cellStyle name="Ergebnis 3 3 4 4 2" xfId="5553" xr:uid="{00000000-0005-0000-0000-00002D5F0000}"/>
    <cellStyle name="Ergebnis 3 3 4 4 2 2" xfId="17281" xr:uid="{00000000-0005-0000-0000-00002E5F0000}"/>
    <cellStyle name="Ergebnis 3 3 4 4 2 3" xfId="29008" xr:uid="{00000000-0005-0000-0000-00002F5F0000}"/>
    <cellStyle name="Ergebnis 3 3 4 4 3" xfId="9458" xr:uid="{00000000-0005-0000-0000-0000305F0000}"/>
    <cellStyle name="Ergebnis 3 3 4 4 3 2" xfId="21186" xr:uid="{00000000-0005-0000-0000-0000315F0000}"/>
    <cellStyle name="Ergebnis 3 3 4 4 3 3" xfId="32913" xr:uid="{00000000-0005-0000-0000-0000325F0000}"/>
    <cellStyle name="Ergebnis 3 3 4 4 4" xfId="13376" xr:uid="{00000000-0005-0000-0000-0000335F0000}"/>
    <cellStyle name="Ergebnis 3 3 4 4 5" xfId="25103" xr:uid="{00000000-0005-0000-0000-0000345F0000}"/>
    <cellStyle name="Ergebnis 3 3 4 5" xfId="2946" xr:uid="{00000000-0005-0000-0000-0000355F0000}"/>
    <cellStyle name="Ergebnis 3 3 4 5 2" xfId="6851" xr:uid="{00000000-0005-0000-0000-0000365F0000}"/>
    <cellStyle name="Ergebnis 3 3 4 5 2 2" xfId="18579" xr:uid="{00000000-0005-0000-0000-0000375F0000}"/>
    <cellStyle name="Ergebnis 3 3 4 5 2 3" xfId="30306" xr:uid="{00000000-0005-0000-0000-0000385F0000}"/>
    <cellStyle name="Ergebnis 3 3 4 5 3" xfId="10756" xr:uid="{00000000-0005-0000-0000-0000395F0000}"/>
    <cellStyle name="Ergebnis 3 3 4 5 3 2" xfId="22484" xr:uid="{00000000-0005-0000-0000-00003A5F0000}"/>
    <cellStyle name="Ergebnis 3 3 4 5 3 3" xfId="34211" xr:uid="{00000000-0005-0000-0000-00003B5F0000}"/>
    <cellStyle name="Ergebnis 3 3 4 5 4" xfId="14674" xr:uid="{00000000-0005-0000-0000-00003C5F0000}"/>
    <cellStyle name="Ergebnis 3 3 4 5 5" xfId="26401" xr:uid="{00000000-0005-0000-0000-00003D5F0000}"/>
    <cellStyle name="Ergebnis 3 3 4 6" xfId="4255" xr:uid="{00000000-0005-0000-0000-00003E5F0000}"/>
    <cellStyle name="Ergebnis 3 3 4 6 2" xfId="15983" xr:uid="{00000000-0005-0000-0000-00003F5F0000}"/>
    <cellStyle name="Ergebnis 3 3 4 6 3" xfId="27710" xr:uid="{00000000-0005-0000-0000-0000405F0000}"/>
    <cellStyle name="Ergebnis 3 3 4 7" xfId="8160" xr:uid="{00000000-0005-0000-0000-0000415F0000}"/>
    <cellStyle name="Ergebnis 3 3 4 7 2" xfId="19888" xr:uid="{00000000-0005-0000-0000-0000425F0000}"/>
    <cellStyle name="Ergebnis 3 3 4 7 3" xfId="31615" xr:uid="{00000000-0005-0000-0000-0000435F0000}"/>
    <cellStyle name="Ergebnis 3 3 4 8" xfId="12078" xr:uid="{00000000-0005-0000-0000-0000445F0000}"/>
    <cellStyle name="Ergebnis 3 3 4 9" xfId="23805" xr:uid="{00000000-0005-0000-0000-0000455F0000}"/>
    <cellStyle name="Ergebnis 3 3 5" xfId="449" xr:uid="{00000000-0005-0000-0000-0000465F0000}"/>
    <cellStyle name="Ergebnis 3 3 5 2" xfId="878" xr:uid="{00000000-0005-0000-0000-0000475F0000}"/>
    <cellStyle name="Ergebnis 3 3 5 2 2" xfId="2176" xr:uid="{00000000-0005-0000-0000-0000485F0000}"/>
    <cellStyle name="Ergebnis 3 3 5 2 2 2" xfId="6081" xr:uid="{00000000-0005-0000-0000-0000495F0000}"/>
    <cellStyle name="Ergebnis 3 3 5 2 2 2 2" xfId="17809" xr:uid="{00000000-0005-0000-0000-00004A5F0000}"/>
    <cellStyle name="Ergebnis 3 3 5 2 2 2 3" xfId="29536" xr:uid="{00000000-0005-0000-0000-00004B5F0000}"/>
    <cellStyle name="Ergebnis 3 3 5 2 2 3" xfId="9986" xr:uid="{00000000-0005-0000-0000-00004C5F0000}"/>
    <cellStyle name="Ergebnis 3 3 5 2 2 3 2" xfId="21714" xr:uid="{00000000-0005-0000-0000-00004D5F0000}"/>
    <cellStyle name="Ergebnis 3 3 5 2 2 3 3" xfId="33441" xr:uid="{00000000-0005-0000-0000-00004E5F0000}"/>
    <cellStyle name="Ergebnis 3 3 5 2 2 4" xfId="13904" xr:uid="{00000000-0005-0000-0000-00004F5F0000}"/>
    <cellStyle name="Ergebnis 3 3 5 2 2 5" xfId="25631" xr:uid="{00000000-0005-0000-0000-0000505F0000}"/>
    <cellStyle name="Ergebnis 3 3 5 2 3" xfId="3474" xr:uid="{00000000-0005-0000-0000-0000515F0000}"/>
    <cellStyle name="Ergebnis 3 3 5 2 3 2" xfId="7379" xr:uid="{00000000-0005-0000-0000-0000525F0000}"/>
    <cellStyle name="Ergebnis 3 3 5 2 3 2 2" xfId="19107" xr:uid="{00000000-0005-0000-0000-0000535F0000}"/>
    <cellStyle name="Ergebnis 3 3 5 2 3 2 3" xfId="30834" xr:uid="{00000000-0005-0000-0000-0000545F0000}"/>
    <cellStyle name="Ergebnis 3 3 5 2 3 3" xfId="11284" xr:uid="{00000000-0005-0000-0000-0000555F0000}"/>
    <cellStyle name="Ergebnis 3 3 5 2 3 3 2" xfId="23012" xr:uid="{00000000-0005-0000-0000-0000565F0000}"/>
    <cellStyle name="Ergebnis 3 3 5 2 3 3 3" xfId="34739" xr:uid="{00000000-0005-0000-0000-0000575F0000}"/>
    <cellStyle name="Ergebnis 3 3 5 2 3 4" xfId="15202" xr:uid="{00000000-0005-0000-0000-0000585F0000}"/>
    <cellStyle name="Ergebnis 3 3 5 2 3 5" xfId="26929" xr:uid="{00000000-0005-0000-0000-0000595F0000}"/>
    <cellStyle name="Ergebnis 3 3 5 2 4" xfId="4783" xr:uid="{00000000-0005-0000-0000-00005A5F0000}"/>
    <cellStyle name="Ergebnis 3 3 5 2 4 2" xfId="16511" xr:uid="{00000000-0005-0000-0000-00005B5F0000}"/>
    <cellStyle name="Ergebnis 3 3 5 2 4 3" xfId="28238" xr:uid="{00000000-0005-0000-0000-00005C5F0000}"/>
    <cellStyle name="Ergebnis 3 3 5 2 5" xfId="8688" xr:uid="{00000000-0005-0000-0000-00005D5F0000}"/>
    <cellStyle name="Ergebnis 3 3 5 2 5 2" xfId="20416" xr:uid="{00000000-0005-0000-0000-00005E5F0000}"/>
    <cellStyle name="Ergebnis 3 3 5 2 5 3" xfId="32143" xr:uid="{00000000-0005-0000-0000-00005F5F0000}"/>
    <cellStyle name="Ergebnis 3 3 5 2 6" xfId="12606" xr:uid="{00000000-0005-0000-0000-0000605F0000}"/>
    <cellStyle name="Ergebnis 3 3 5 2 7" xfId="24333" xr:uid="{00000000-0005-0000-0000-0000615F0000}"/>
    <cellStyle name="Ergebnis 3 3 5 3" xfId="1307" xr:uid="{00000000-0005-0000-0000-0000625F0000}"/>
    <cellStyle name="Ergebnis 3 3 5 3 2" xfId="2605" xr:uid="{00000000-0005-0000-0000-0000635F0000}"/>
    <cellStyle name="Ergebnis 3 3 5 3 2 2" xfId="6510" xr:uid="{00000000-0005-0000-0000-0000645F0000}"/>
    <cellStyle name="Ergebnis 3 3 5 3 2 2 2" xfId="18238" xr:uid="{00000000-0005-0000-0000-0000655F0000}"/>
    <cellStyle name="Ergebnis 3 3 5 3 2 2 3" xfId="29965" xr:uid="{00000000-0005-0000-0000-0000665F0000}"/>
    <cellStyle name="Ergebnis 3 3 5 3 2 3" xfId="10415" xr:uid="{00000000-0005-0000-0000-0000675F0000}"/>
    <cellStyle name="Ergebnis 3 3 5 3 2 3 2" xfId="22143" xr:uid="{00000000-0005-0000-0000-0000685F0000}"/>
    <cellStyle name="Ergebnis 3 3 5 3 2 3 3" xfId="33870" xr:uid="{00000000-0005-0000-0000-0000695F0000}"/>
    <cellStyle name="Ergebnis 3 3 5 3 2 4" xfId="14333" xr:uid="{00000000-0005-0000-0000-00006A5F0000}"/>
    <cellStyle name="Ergebnis 3 3 5 3 2 5" xfId="26060" xr:uid="{00000000-0005-0000-0000-00006B5F0000}"/>
    <cellStyle name="Ergebnis 3 3 5 3 3" xfId="3903" xr:uid="{00000000-0005-0000-0000-00006C5F0000}"/>
    <cellStyle name="Ergebnis 3 3 5 3 3 2" xfId="7808" xr:uid="{00000000-0005-0000-0000-00006D5F0000}"/>
    <cellStyle name="Ergebnis 3 3 5 3 3 2 2" xfId="19536" xr:uid="{00000000-0005-0000-0000-00006E5F0000}"/>
    <cellStyle name="Ergebnis 3 3 5 3 3 2 3" xfId="31263" xr:uid="{00000000-0005-0000-0000-00006F5F0000}"/>
    <cellStyle name="Ergebnis 3 3 5 3 3 3" xfId="11713" xr:uid="{00000000-0005-0000-0000-0000705F0000}"/>
    <cellStyle name="Ergebnis 3 3 5 3 3 3 2" xfId="23441" xr:uid="{00000000-0005-0000-0000-0000715F0000}"/>
    <cellStyle name="Ergebnis 3 3 5 3 3 3 3" xfId="35168" xr:uid="{00000000-0005-0000-0000-0000725F0000}"/>
    <cellStyle name="Ergebnis 3 3 5 3 3 4" xfId="15631" xr:uid="{00000000-0005-0000-0000-0000735F0000}"/>
    <cellStyle name="Ergebnis 3 3 5 3 3 5" xfId="27358" xr:uid="{00000000-0005-0000-0000-0000745F0000}"/>
    <cellStyle name="Ergebnis 3 3 5 3 4" xfId="5212" xr:uid="{00000000-0005-0000-0000-0000755F0000}"/>
    <cellStyle name="Ergebnis 3 3 5 3 4 2" xfId="16940" xr:uid="{00000000-0005-0000-0000-0000765F0000}"/>
    <cellStyle name="Ergebnis 3 3 5 3 4 3" xfId="28667" xr:uid="{00000000-0005-0000-0000-0000775F0000}"/>
    <cellStyle name="Ergebnis 3 3 5 3 5" xfId="9117" xr:uid="{00000000-0005-0000-0000-0000785F0000}"/>
    <cellStyle name="Ergebnis 3 3 5 3 5 2" xfId="20845" xr:uid="{00000000-0005-0000-0000-0000795F0000}"/>
    <cellStyle name="Ergebnis 3 3 5 3 5 3" xfId="32572" xr:uid="{00000000-0005-0000-0000-00007A5F0000}"/>
    <cellStyle name="Ergebnis 3 3 5 3 6" xfId="13035" xr:uid="{00000000-0005-0000-0000-00007B5F0000}"/>
    <cellStyle name="Ergebnis 3 3 5 3 7" xfId="24762" xr:uid="{00000000-0005-0000-0000-00007C5F0000}"/>
    <cellStyle name="Ergebnis 3 3 5 4" xfId="1747" xr:uid="{00000000-0005-0000-0000-00007D5F0000}"/>
    <cellStyle name="Ergebnis 3 3 5 4 2" xfId="5652" xr:uid="{00000000-0005-0000-0000-00007E5F0000}"/>
    <cellStyle name="Ergebnis 3 3 5 4 2 2" xfId="17380" xr:uid="{00000000-0005-0000-0000-00007F5F0000}"/>
    <cellStyle name="Ergebnis 3 3 5 4 2 3" xfId="29107" xr:uid="{00000000-0005-0000-0000-0000805F0000}"/>
    <cellStyle name="Ergebnis 3 3 5 4 3" xfId="9557" xr:uid="{00000000-0005-0000-0000-0000815F0000}"/>
    <cellStyle name="Ergebnis 3 3 5 4 3 2" xfId="21285" xr:uid="{00000000-0005-0000-0000-0000825F0000}"/>
    <cellStyle name="Ergebnis 3 3 5 4 3 3" xfId="33012" xr:uid="{00000000-0005-0000-0000-0000835F0000}"/>
    <cellStyle name="Ergebnis 3 3 5 4 4" xfId="13475" xr:uid="{00000000-0005-0000-0000-0000845F0000}"/>
    <cellStyle name="Ergebnis 3 3 5 4 5" xfId="25202" xr:uid="{00000000-0005-0000-0000-0000855F0000}"/>
    <cellStyle name="Ergebnis 3 3 5 5" xfId="3045" xr:uid="{00000000-0005-0000-0000-0000865F0000}"/>
    <cellStyle name="Ergebnis 3 3 5 5 2" xfId="6950" xr:uid="{00000000-0005-0000-0000-0000875F0000}"/>
    <cellStyle name="Ergebnis 3 3 5 5 2 2" xfId="18678" xr:uid="{00000000-0005-0000-0000-0000885F0000}"/>
    <cellStyle name="Ergebnis 3 3 5 5 2 3" xfId="30405" xr:uid="{00000000-0005-0000-0000-0000895F0000}"/>
    <cellStyle name="Ergebnis 3 3 5 5 3" xfId="10855" xr:uid="{00000000-0005-0000-0000-00008A5F0000}"/>
    <cellStyle name="Ergebnis 3 3 5 5 3 2" xfId="22583" xr:uid="{00000000-0005-0000-0000-00008B5F0000}"/>
    <cellStyle name="Ergebnis 3 3 5 5 3 3" xfId="34310" xr:uid="{00000000-0005-0000-0000-00008C5F0000}"/>
    <cellStyle name="Ergebnis 3 3 5 5 4" xfId="14773" xr:uid="{00000000-0005-0000-0000-00008D5F0000}"/>
    <cellStyle name="Ergebnis 3 3 5 5 5" xfId="26500" xr:uid="{00000000-0005-0000-0000-00008E5F0000}"/>
    <cellStyle name="Ergebnis 3 3 5 6" xfId="4354" xr:uid="{00000000-0005-0000-0000-00008F5F0000}"/>
    <cellStyle name="Ergebnis 3 3 5 6 2" xfId="16082" xr:uid="{00000000-0005-0000-0000-0000905F0000}"/>
    <cellStyle name="Ergebnis 3 3 5 6 3" xfId="27809" xr:uid="{00000000-0005-0000-0000-0000915F0000}"/>
    <cellStyle name="Ergebnis 3 3 5 7" xfId="8259" xr:uid="{00000000-0005-0000-0000-0000925F0000}"/>
    <cellStyle name="Ergebnis 3 3 5 7 2" xfId="19987" xr:uid="{00000000-0005-0000-0000-0000935F0000}"/>
    <cellStyle name="Ergebnis 3 3 5 7 3" xfId="31714" xr:uid="{00000000-0005-0000-0000-0000945F0000}"/>
    <cellStyle name="Ergebnis 3 3 5 8" xfId="12177" xr:uid="{00000000-0005-0000-0000-0000955F0000}"/>
    <cellStyle name="Ergebnis 3 3 5 9" xfId="23904" xr:uid="{00000000-0005-0000-0000-0000965F0000}"/>
    <cellStyle name="Ergebnis 3 3 6" xfId="548" xr:uid="{00000000-0005-0000-0000-0000975F0000}"/>
    <cellStyle name="Ergebnis 3 3 6 2" xfId="977" xr:uid="{00000000-0005-0000-0000-0000985F0000}"/>
    <cellStyle name="Ergebnis 3 3 6 2 2" xfId="2275" xr:uid="{00000000-0005-0000-0000-0000995F0000}"/>
    <cellStyle name="Ergebnis 3 3 6 2 2 2" xfId="6180" xr:uid="{00000000-0005-0000-0000-00009A5F0000}"/>
    <cellStyle name="Ergebnis 3 3 6 2 2 2 2" xfId="17908" xr:uid="{00000000-0005-0000-0000-00009B5F0000}"/>
    <cellStyle name="Ergebnis 3 3 6 2 2 2 3" xfId="29635" xr:uid="{00000000-0005-0000-0000-00009C5F0000}"/>
    <cellStyle name="Ergebnis 3 3 6 2 2 3" xfId="10085" xr:uid="{00000000-0005-0000-0000-00009D5F0000}"/>
    <cellStyle name="Ergebnis 3 3 6 2 2 3 2" xfId="21813" xr:uid="{00000000-0005-0000-0000-00009E5F0000}"/>
    <cellStyle name="Ergebnis 3 3 6 2 2 3 3" xfId="33540" xr:uid="{00000000-0005-0000-0000-00009F5F0000}"/>
    <cellStyle name="Ergebnis 3 3 6 2 2 4" xfId="14003" xr:uid="{00000000-0005-0000-0000-0000A05F0000}"/>
    <cellStyle name="Ergebnis 3 3 6 2 2 5" xfId="25730" xr:uid="{00000000-0005-0000-0000-0000A15F0000}"/>
    <cellStyle name="Ergebnis 3 3 6 2 3" xfId="3573" xr:uid="{00000000-0005-0000-0000-0000A25F0000}"/>
    <cellStyle name="Ergebnis 3 3 6 2 3 2" xfId="7478" xr:uid="{00000000-0005-0000-0000-0000A35F0000}"/>
    <cellStyle name="Ergebnis 3 3 6 2 3 2 2" xfId="19206" xr:uid="{00000000-0005-0000-0000-0000A45F0000}"/>
    <cellStyle name="Ergebnis 3 3 6 2 3 2 3" xfId="30933" xr:uid="{00000000-0005-0000-0000-0000A55F0000}"/>
    <cellStyle name="Ergebnis 3 3 6 2 3 3" xfId="11383" xr:uid="{00000000-0005-0000-0000-0000A65F0000}"/>
    <cellStyle name="Ergebnis 3 3 6 2 3 3 2" xfId="23111" xr:uid="{00000000-0005-0000-0000-0000A75F0000}"/>
    <cellStyle name="Ergebnis 3 3 6 2 3 3 3" xfId="34838" xr:uid="{00000000-0005-0000-0000-0000A85F0000}"/>
    <cellStyle name="Ergebnis 3 3 6 2 3 4" xfId="15301" xr:uid="{00000000-0005-0000-0000-0000A95F0000}"/>
    <cellStyle name="Ergebnis 3 3 6 2 3 5" xfId="27028" xr:uid="{00000000-0005-0000-0000-0000AA5F0000}"/>
    <cellStyle name="Ergebnis 3 3 6 2 4" xfId="4882" xr:uid="{00000000-0005-0000-0000-0000AB5F0000}"/>
    <cellStyle name="Ergebnis 3 3 6 2 4 2" xfId="16610" xr:uid="{00000000-0005-0000-0000-0000AC5F0000}"/>
    <cellStyle name="Ergebnis 3 3 6 2 4 3" xfId="28337" xr:uid="{00000000-0005-0000-0000-0000AD5F0000}"/>
    <cellStyle name="Ergebnis 3 3 6 2 5" xfId="8787" xr:uid="{00000000-0005-0000-0000-0000AE5F0000}"/>
    <cellStyle name="Ergebnis 3 3 6 2 5 2" xfId="20515" xr:uid="{00000000-0005-0000-0000-0000AF5F0000}"/>
    <cellStyle name="Ergebnis 3 3 6 2 5 3" xfId="32242" xr:uid="{00000000-0005-0000-0000-0000B05F0000}"/>
    <cellStyle name="Ergebnis 3 3 6 2 6" xfId="12705" xr:uid="{00000000-0005-0000-0000-0000B15F0000}"/>
    <cellStyle name="Ergebnis 3 3 6 2 7" xfId="24432" xr:uid="{00000000-0005-0000-0000-0000B25F0000}"/>
    <cellStyle name="Ergebnis 3 3 6 3" xfId="1406" xr:uid="{00000000-0005-0000-0000-0000B35F0000}"/>
    <cellStyle name="Ergebnis 3 3 6 3 2" xfId="2704" xr:uid="{00000000-0005-0000-0000-0000B45F0000}"/>
    <cellStyle name="Ergebnis 3 3 6 3 2 2" xfId="6609" xr:uid="{00000000-0005-0000-0000-0000B55F0000}"/>
    <cellStyle name="Ergebnis 3 3 6 3 2 2 2" xfId="18337" xr:uid="{00000000-0005-0000-0000-0000B65F0000}"/>
    <cellStyle name="Ergebnis 3 3 6 3 2 2 3" xfId="30064" xr:uid="{00000000-0005-0000-0000-0000B75F0000}"/>
    <cellStyle name="Ergebnis 3 3 6 3 2 3" xfId="10514" xr:uid="{00000000-0005-0000-0000-0000B85F0000}"/>
    <cellStyle name="Ergebnis 3 3 6 3 2 3 2" xfId="22242" xr:uid="{00000000-0005-0000-0000-0000B95F0000}"/>
    <cellStyle name="Ergebnis 3 3 6 3 2 3 3" xfId="33969" xr:uid="{00000000-0005-0000-0000-0000BA5F0000}"/>
    <cellStyle name="Ergebnis 3 3 6 3 2 4" xfId="14432" xr:uid="{00000000-0005-0000-0000-0000BB5F0000}"/>
    <cellStyle name="Ergebnis 3 3 6 3 2 5" xfId="26159" xr:uid="{00000000-0005-0000-0000-0000BC5F0000}"/>
    <cellStyle name="Ergebnis 3 3 6 3 3" xfId="4002" xr:uid="{00000000-0005-0000-0000-0000BD5F0000}"/>
    <cellStyle name="Ergebnis 3 3 6 3 3 2" xfId="7907" xr:uid="{00000000-0005-0000-0000-0000BE5F0000}"/>
    <cellStyle name="Ergebnis 3 3 6 3 3 2 2" xfId="19635" xr:uid="{00000000-0005-0000-0000-0000BF5F0000}"/>
    <cellStyle name="Ergebnis 3 3 6 3 3 2 3" xfId="31362" xr:uid="{00000000-0005-0000-0000-0000C05F0000}"/>
    <cellStyle name="Ergebnis 3 3 6 3 3 3" xfId="11812" xr:uid="{00000000-0005-0000-0000-0000C15F0000}"/>
    <cellStyle name="Ergebnis 3 3 6 3 3 3 2" xfId="23540" xr:uid="{00000000-0005-0000-0000-0000C25F0000}"/>
    <cellStyle name="Ergebnis 3 3 6 3 3 3 3" xfId="35267" xr:uid="{00000000-0005-0000-0000-0000C35F0000}"/>
    <cellStyle name="Ergebnis 3 3 6 3 3 4" xfId="15730" xr:uid="{00000000-0005-0000-0000-0000C45F0000}"/>
    <cellStyle name="Ergebnis 3 3 6 3 3 5" xfId="27457" xr:uid="{00000000-0005-0000-0000-0000C55F0000}"/>
    <cellStyle name="Ergebnis 3 3 6 3 4" xfId="5311" xr:uid="{00000000-0005-0000-0000-0000C65F0000}"/>
    <cellStyle name="Ergebnis 3 3 6 3 4 2" xfId="17039" xr:uid="{00000000-0005-0000-0000-0000C75F0000}"/>
    <cellStyle name="Ergebnis 3 3 6 3 4 3" xfId="28766" xr:uid="{00000000-0005-0000-0000-0000C85F0000}"/>
    <cellStyle name="Ergebnis 3 3 6 3 5" xfId="9216" xr:uid="{00000000-0005-0000-0000-0000C95F0000}"/>
    <cellStyle name="Ergebnis 3 3 6 3 5 2" xfId="20944" xr:uid="{00000000-0005-0000-0000-0000CA5F0000}"/>
    <cellStyle name="Ergebnis 3 3 6 3 5 3" xfId="32671" xr:uid="{00000000-0005-0000-0000-0000CB5F0000}"/>
    <cellStyle name="Ergebnis 3 3 6 3 6" xfId="13134" xr:uid="{00000000-0005-0000-0000-0000CC5F0000}"/>
    <cellStyle name="Ergebnis 3 3 6 3 7" xfId="24861" xr:uid="{00000000-0005-0000-0000-0000CD5F0000}"/>
    <cellStyle name="Ergebnis 3 3 6 4" xfId="1846" xr:uid="{00000000-0005-0000-0000-0000CE5F0000}"/>
    <cellStyle name="Ergebnis 3 3 6 4 2" xfId="5751" xr:uid="{00000000-0005-0000-0000-0000CF5F0000}"/>
    <cellStyle name="Ergebnis 3 3 6 4 2 2" xfId="17479" xr:uid="{00000000-0005-0000-0000-0000D05F0000}"/>
    <cellStyle name="Ergebnis 3 3 6 4 2 3" xfId="29206" xr:uid="{00000000-0005-0000-0000-0000D15F0000}"/>
    <cellStyle name="Ergebnis 3 3 6 4 3" xfId="9656" xr:uid="{00000000-0005-0000-0000-0000D25F0000}"/>
    <cellStyle name="Ergebnis 3 3 6 4 3 2" xfId="21384" xr:uid="{00000000-0005-0000-0000-0000D35F0000}"/>
    <cellStyle name="Ergebnis 3 3 6 4 3 3" xfId="33111" xr:uid="{00000000-0005-0000-0000-0000D45F0000}"/>
    <cellStyle name="Ergebnis 3 3 6 4 4" xfId="13574" xr:uid="{00000000-0005-0000-0000-0000D55F0000}"/>
    <cellStyle name="Ergebnis 3 3 6 4 5" xfId="25301" xr:uid="{00000000-0005-0000-0000-0000D65F0000}"/>
    <cellStyle name="Ergebnis 3 3 6 5" xfId="3144" xr:uid="{00000000-0005-0000-0000-0000D75F0000}"/>
    <cellStyle name="Ergebnis 3 3 6 5 2" xfId="7049" xr:uid="{00000000-0005-0000-0000-0000D85F0000}"/>
    <cellStyle name="Ergebnis 3 3 6 5 2 2" xfId="18777" xr:uid="{00000000-0005-0000-0000-0000D95F0000}"/>
    <cellStyle name="Ergebnis 3 3 6 5 2 3" xfId="30504" xr:uid="{00000000-0005-0000-0000-0000DA5F0000}"/>
    <cellStyle name="Ergebnis 3 3 6 5 3" xfId="10954" xr:uid="{00000000-0005-0000-0000-0000DB5F0000}"/>
    <cellStyle name="Ergebnis 3 3 6 5 3 2" xfId="22682" xr:uid="{00000000-0005-0000-0000-0000DC5F0000}"/>
    <cellStyle name="Ergebnis 3 3 6 5 3 3" xfId="34409" xr:uid="{00000000-0005-0000-0000-0000DD5F0000}"/>
    <cellStyle name="Ergebnis 3 3 6 5 4" xfId="14872" xr:uid="{00000000-0005-0000-0000-0000DE5F0000}"/>
    <cellStyle name="Ergebnis 3 3 6 5 5" xfId="26599" xr:uid="{00000000-0005-0000-0000-0000DF5F0000}"/>
    <cellStyle name="Ergebnis 3 3 6 6" xfId="4453" xr:uid="{00000000-0005-0000-0000-0000E05F0000}"/>
    <cellStyle name="Ergebnis 3 3 6 6 2" xfId="16181" xr:uid="{00000000-0005-0000-0000-0000E15F0000}"/>
    <cellStyle name="Ergebnis 3 3 6 6 3" xfId="27908" xr:uid="{00000000-0005-0000-0000-0000E25F0000}"/>
    <cellStyle name="Ergebnis 3 3 6 7" xfId="8358" xr:uid="{00000000-0005-0000-0000-0000E35F0000}"/>
    <cellStyle name="Ergebnis 3 3 6 7 2" xfId="20086" xr:uid="{00000000-0005-0000-0000-0000E45F0000}"/>
    <cellStyle name="Ergebnis 3 3 6 7 3" xfId="31813" xr:uid="{00000000-0005-0000-0000-0000E55F0000}"/>
    <cellStyle name="Ergebnis 3 3 6 8" xfId="12276" xr:uid="{00000000-0005-0000-0000-0000E65F0000}"/>
    <cellStyle name="Ergebnis 3 3 6 9" xfId="24003" xr:uid="{00000000-0005-0000-0000-0000E75F0000}"/>
    <cellStyle name="Ergebnis 3 3 7" xfId="650" xr:uid="{00000000-0005-0000-0000-0000E85F0000}"/>
    <cellStyle name="Ergebnis 3 3 7 2" xfId="1948" xr:uid="{00000000-0005-0000-0000-0000E95F0000}"/>
    <cellStyle name="Ergebnis 3 3 7 2 2" xfId="5853" xr:uid="{00000000-0005-0000-0000-0000EA5F0000}"/>
    <cellStyle name="Ergebnis 3 3 7 2 2 2" xfId="17581" xr:uid="{00000000-0005-0000-0000-0000EB5F0000}"/>
    <cellStyle name="Ergebnis 3 3 7 2 2 3" xfId="29308" xr:uid="{00000000-0005-0000-0000-0000EC5F0000}"/>
    <cellStyle name="Ergebnis 3 3 7 2 3" xfId="9758" xr:uid="{00000000-0005-0000-0000-0000ED5F0000}"/>
    <cellStyle name="Ergebnis 3 3 7 2 3 2" xfId="21486" xr:uid="{00000000-0005-0000-0000-0000EE5F0000}"/>
    <cellStyle name="Ergebnis 3 3 7 2 3 3" xfId="33213" xr:uid="{00000000-0005-0000-0000-0000EF5F0000}"/>
    <cellStyle name="Ergebnis 3 3 7 2 4" xfId="13676" xr:uid="{00000000-0005-0000-0000-0000F05F0000}"/>
    <cellStyle name="Ergebnis 3 3 7 2 5" xfId="25403" xr:uid="{00000000-0005-0000-0000-0000F15F0000}"/>
    <cellStyle name="Ergebnis 3 3 7 3" xfId="3246" xr:uid="{00000000-0005-0000-0000-0000F25F0000}"/>
    <cellStyle name="Ergebnis 3 3 7 3 2" xfId="7151" xr:uid="{00000000-0005-0000-0000-0000F35F0000}"/>
    <cellStyle name="Ergebnis 3 3 7 3 2 2" xfId="18879" xr:uid="{00000000-0005-0000-0000-0000F45F0000}"/>
    <cellStyle name="Ergebnis 3 3 7 3 2 3" xfId="30606" xr:uid="{00000000-0005-0000-0000-0000F55F0000}"/>
    <cellStyle name="Ergebnis 3 3 7 3 3" xfId="11056" xr:uid="{00000000-0005-0000-0000-0000F65F0000}"/>
    <cellStyle name="Ergebnis 3 3 7 3 3 2" xfId="22784" xr:uid="{00000000-0005-0000-0000-0000F75F0000}"/>
    <cellStyle name="Ergebnis 3 3 7 3 3 3" xfId="34511" xr:uid="{00000000-0005-0000-0000-0000F85F0000}"/>
    <cellStyle name="Ergebnis 3 3 7 3 4" xfId="14974" xr:uid="{00000000-0005-0000-0000-0000F95F0000}"/>
    <cellStyle name="Ergebnis 3 3 7 3 5" xfId="26701" xr:uid="{00000000-0005-0000-0000-0000FA5F0000}"/>
    <cellStyle name="Ergebnis 3 3 7 4" xfId="4555" xr:uid="{00000000-0005-0000-0000-0000FB5F0000}"/>
    <cellStyle name="Ergebnis 3 3 7 4 2" xfId="16283" xr:uid="{00000000-0005-0000-0000-0000FC5F0000}"/>
    <cellStyle name="Ergebnis 3 3 7 4 3" xfId="28010" xr:uid="{00000000-0005-0000-0000-0000FD5F0000}"/>
    <cellStyle name="Ergebnis 3 3 7 5" xfId="8460" xr:uid="{00000000-0005-0000-0000-0000FE5F0000}"/>
    <cellStyle name="Ergebnis 3 3 7 5 2" xfId="20188" xr:uid="{00000000-0005-0000-0000-0000FF5F0000}"/>
    <cellStyle name="Ergebnis 3 3 7 5 3" xfId="31915" xr:uid="{00000000-0005-0000-0000-000000600000}"/>
    <cellStyle name="Ergebnis 3 3 7 6" xfId="12378" xr:uid="{00000000-0005-0000-0000-000001600000}"/>
    <cellStyle name="Ergebnis 3 3 7 7" xfId="24105" xr:uid="{00000000-0005-0000-0000-000002600000}"/>
    <cellStyle name="Ergebnis 3 3 8" xfId="1079" xr:uid="{00000000-0005-0000-0000-000003600000}"/>
    <cellStyle name="Ergebnis 3 3 8 2" xfId="2377" xr:uid="{00000000-0005-0000-0000-000004600000}"/>
    <cellStyle name="Ergebnis 3 3 8 2 2" xfId="6282" xr:uid="{00000000-0005-0000-0000-000005600000}"/>
    <cellStyle name="Ergebnis 3 3 8 2 2 2" xfId="18010" xr:uid="{00000000-0005-0000-0000-000006600000}"/>
    <cellStyle name="Ergebnis 3 3 8 2 2 3" xfId="29737" xr:uid="{00000000-0005-0000-0000-000007600000}"/>
    <cellStyle name="Ergebnis 3 3 8 2 3" xfId="10187" xr:uid="{00000000-0005-0000-0000-000008600000}"/>
    <cellStyle name="Ergebnis 3 3 8 2 3 2" xfId="21915" xr:uid="{00000000-0005-0000-0000-000009600000}"/>
    <cellStyle name="Ergebnis 3 3 8 2 3 3" xfId="33642" xr:uid="{00000000-0005-0000-0000-00000A600000}"/>
    <cellStyle name="Ergebnis 3 3 8 2 4" xfId="14105" xr:uid="{00000000-0005-0000-0000-00000B600000}"/>
    <cellStyle name="Ergebnis 3 3 8 2 5" xfId="25832" xr:uid="{00000000-0005-0000-0000-00000C600000}"/>
    <cellStyle name="Ergebnis 3 3 8 3" xfId="3675" xr:uid="{00000000-0005-0000-0000-00000D600000}"/>
    <cellStyle name="Ergebnis 3 3 8 3 2" xfId="7580" xr:uid="{00000000-0005-0000-0000-00000E600000}"/>
    <cellStyle name="Ergebnis 3 3 8 3 2 2" xfId="19308" xr:uid="{00000000-0005-0000-0000-00000F600000}"/>
    <cellStyle name="Ergebnis 3 3 8 3 2 3" xfId="31035" xr:uid="{00000000-0005-0000-0000-000010600000}"/>
    <cellStyle name="Ergebnis 3 3 8 3 3" xfId="11485" xr:uid="{00000000-0005-0000-0000-000011600000}"/>
    <cellStyle name="Ergebnis 3 3 8 3 3 2" xfId="23213" xr:uid="{00000000-0005-0000-0000-000012600000}"/>
    <cellStyle name="Ergebnis 3 3 8 3 3 3" xfId="34940" xr:uid="{00000000-0005-0000-0000-000013600000}"/>
    <cellStyle name="Ergebnis 3 3 8 3 4" xfId="15403" xr:uid="{00000000-0005-0000-0000-000014600000}"/>
    <cellStyle name="Ergebnis 3 3 8 3 5" xfId="27130" xr:uid="{00000000-0005-0000-0000-000015600000}"/>
    <cellStyle name="Ergebnis 3 3 8 4" xfId="4984" xr:uid="{00000000-0005-0000-0000-000016600000}"/>
    <cellStyle name="Ergebnis 3 3 8 4 2" xfId="16712" xr:uid="{00000000-0005-0000-0000-000017600000}"/>
    <cellStyle name="Ergebnis 3 3 8 4 3" xfId="28439" xr:uid="{00000000-0005-0000-0000-000018600000}"/>
    <cellStyle name="Ergebnis 3 3 8 5" xfId="8889" xr:uid="{00000000-0005-0000-0000-000019600000}"/>
    <cellStyle name="Ergebnis 3 3 8 5 2" xfId="20617" xr:uid="{00000000-0005-0000-0000-00001A600000}"/>
    <cellStyle name="Ergebnis 3 3 8 5 3" xfId="32344" xr:uid="{00000000-0005-0000-0000-00001B600000}"/>
    <cellStyle name="Ergebnis 3 3 8 6" xfId="12807" xr:uid="{00000000-0005-0000-0000-00001C600000}"/>
    <cellStyle name="Ergebnis 3 3 8 7" xfId="24534" xr:uid="{00000000-0005-0000-0000-00001D600000}"/>
    <cellStyle name="Ergebnis 3 3 9" xfId="1519" xr:uid="{00000000-0005-0000-0000-00001E600000}"/>
    <cellStyle name="Ergebnis 3 3 9 2" xfId="5424" xr:uid="{00000000-0005-0000-0000-00001F600000}"/>
    <cellStyle name="Ergebnis 3 3 9 2 2" xfId="17152" xr:uid="{00000000-0005-0000-0000-000020600000}"/>
    <cellStyle name="Ergebnis 3 3 9 2 3" xfId="28879" xr:uid="{00000000-0005-0000-0000-000021600000}"/>
    <cellStyle name="Ergebnis 3 3 9 3" xfId="9329" xr:uid="{00000000-0005-0000-0000-000022600000}"/>
    <cellStyle name="Ergebnis 3 3 9 3 2" xfId="21057" xr:uid="{00000000-0005-0000-0000-000023600000}"/>
    <cellStyle name="Ergebnis 3 3 9 3 3" xfId="32784" xr:uid="{00000000-0005-0000-0000-000024600000}"/>
    <cellStyle name="Ergebnis 3 3 9 4" xfId="13247" xr:uid="{00000000-0005-0000-0000-000025600000}"/>
    <cellStyle name="Ergebnis 3 3 9 5" xfId="24974" xr:uid="{00000000-0005-0000-0000-000026600000}"/>
    <cellStyle name="Ergebnis 3 4" xfId="225" xr:uid="{00000000-0005-0000-0000-000027600000}"/>
    <cellStyle name="Ergebnis 3 4 10" xfId="8035" xr:uid="{00000000-0005-0000-0000-000028600000}"/>
    <cellStyle name="Ergebnis 3 4 10 2" xfId="19763" xr:uid="{00000000-0005-0000-0000-000029600000}"/>
    <cellStyle name="Ergebnis 3 4 10 3" xfId="31490" xr:uid="{00000000-0005-0000-0000-00002A600000}"/>
    <cellStyle name="Ergebnis 3 4 11" xfId="11953" xr:uid="{00000000-0005-0000-0000-00002B600000}"/>
    <cellStyle name="Ergebnis 3 4 12" xfId="23680" xr:uid="{00000000-0005-0000-0000-00002C600000}"/>
    <cellStyle name="Ergebnis 3 4 2" xfId="337" xr:uid="{00000000-0005-0000-0000-00002D600000}"/>
    <cellStyle name="Ergebnis 3 4 2 2" xfId="766" xr:uid="{00000000-0005-0000-0000-00002E600000}"/>
    <cellStyle name="Ergebnis 3 4 2 2 2" xfId="2064" xr:uid="{00000000-0005-0000-0000-00002F600000}"/>
    <cellStyle name="Ergebnis 3 4 2 2 2 2" xfId="5969" xr:uid="{00000000-0005-0000-0000-000030600000}"/>
    <cellStyle name="Ergebnis 3 4 2 2 2 2 2" xfId="17697" xr:uid="{00000000-0005-0000-0000-000031600000}"/>
    <cellStyle name="Ergebnis 3 4 2 2 2 2 3" xfId="29424" xr:uid="{00000000-0005-0000-0000-000032600000}"/>
    <cellStyle name="Ergebnis 3 4 2 2 2 3" xfId="9874" xr:uid="{00000000-0005-0000-0000-000033600000}"/>
    <cellStyle name="Ergebnis 3 4 2 2 2 3 2" xfId="21602" xr:uid="{00000000-0005-0000-0000-000034600000}"/>
    <cellStyle name="Ergebnis 3 4 2 2 2 3 3" xfId="33329" xr:uid="{00000000-0005-0000-0000-000035600000}"/>
    <cellStyle name="Ergebnis 3 4 2 2 2 4" xfId="13792" xr:uid="{00000000-0005-0000-0000-000036600000}"/>
    <cellStyle name="Ergebnis 3 4 2 2 2 5" xfId="25519" xr:uid="{00000000-0005-0000-0000-000037600000}"/>
    <cellStyle name="Ergebnis 3 4 2 2 3" xfId="3362" xr:uid="{00000000-0005-0000-0000-000038600000}"/>
    <cellStyle name="Ergebnis 3 4 2 2 3 2" xfId="7267" xr:uid="{00000000-0005-0000-0000-000039600000}"/>
    <cellStyle name="Ergebnis 3 4 2 2 3 2 2" xfId="18995" xr:uid="{00000000-0005-0000-0000-00003A600000}"/>
    <cellStyle name="Ergebnis 3 4 2 2 3 2 3" xfId="30722" xr:uid="{00000000-0005-0000-0000-00003B600000}"/>
    <cellStyle name="Ergebnis 3 4 2 2 3 3" xfId="11172" xr:uid="{00000000-0005-0000-0000-00003C600000}"/>
    <cellStyle name="Ergebnis 3 4 2 2 3 3 2" xfId="22900" xr:uid="{00000000-0005-0000-0000-00003D600000}"/>
    <cellStyle name="Ergebnis 3 4 2 2 3 3 3" xfId="34627" xr:uid="{00000000-0005-0000-0000-00003E600000}"/>
    <cellStyle name="Ergebnis 3 4 2 2 3 4" xfId="15090" xr:uid="{00000000-0005-0000-0000-00003F600000}"/>
    <cellStyle name="Ergebnis 3 4 2 2 3 5" xfId="26817" xr:uid="{00000000-0005-0000-0000-000040600000}"/>
    <cellStyle name="Ergebnis 3 4 2 2 4" xfId="4671" xr:uid="{00000000-0005-0000-0000-000041600000}"/>
    <cellStyle name="Ergebnis 3 4 2 2 4 2" xfId="16399" xr:uid="{00000000-0005-0000-0000-000042600000}"/>
    <cellStyle name="Ergebnis 3 4 2 2 4 3" xfId="28126" xr:uid="{00000000-0005-0000-0000-000043600000}"/>
    <cellStyle name="Ergebnis 3 4 2 2 5" xfId="8576" xr:uid="{00000000-0005-0000-0000-000044600000}"/>
    <cellStyle name="Ergebnis 3 4 2 2 5 2" xfId="20304" xr:uid="{00000000-0005-0000-0000-000045600000}"/>
    <cellStyle name="Ergebnis 3 4 2 2 5 3" xfId="32031" xr:uid="{00000000-0005-0000-0000-000046600000}"/>
    <cellStyle name="Ergebnis 3 4 2 2 6" xfId="12494" xr:uid="{00000000-0005-0000-0000-000047600000}"/>
    <cellStyle name="Ergebnis 3 4 2 2 7" xfId="24221" xr:uid="{00000000-0005-0000-0000-000048600000}"/>
    <cellStyle name="Ergebnis 3 4 2 3" xfId="1195" xr:uid="{00000000-0005-0000-0000-000049600000}"/>
    <cellStyle name="Ergebnis 3 4 2 3 2" xfId="2493" xr:uid="{00000000-0005-0000-0000-00004A600000}"/>
    <cellStyle name="Ergebnis 3 4 2 3 2 2" xfId="6398" xr:uid="{00000000-0005-0000-0000-00004B600000}"/>
    <cellStyle name="Ergebnis 3 4 2 3 2 2 2" xfId="18126" xr:uid="{00000000-0005-0000-0000-00004C600000}"/>
    <cellStyle name="Ergebnis 3 4 2 3 2 2 3" xfId="29853" xr:uid="{00000000-0005-0000-0000-00004D600000}"/>
    <cellStyle name="Ergebnis 3 4 2 3 2 3" xfId="10303" xr:uid="{00000000-0005-0000-0000-00004E600000}"/>
    <cellStyle name="Ergebnis 3 4 2 3 2 3 2" xfId="22031" xr:uid="{00000000-0005-0000-0000-00004F600000}"/>
    <cellStyle name="Ergebnis 3 4 2 3 2 3 3" xfId="33758" xr:uid="{00000000-0005-0000-0000-000050600000}"/>
    <cellStyle name="Ergebnis 3 4 2 3 2 4" xfId="14221" xr:uid="{00000000-0005-0000-0000-000051600000}"/>
    <cellStyle name="Ergebnis 3 4 2 3 2 5" xfId="25948" xr:uid="{00000000-0005-0000-0000-000052600000}"/>
    <cellStyle name="Ergebnis 3 4 2 3 3" xfId="3791" xr:uid="{00000000-0005-0000-0000-000053600000}"/>
    <cellStyle name="Ergebnis 3 4 2 3 3 2" xfId="7696" xr:uid="{00000000-0005-0000-0000-000054600000}"/>
    <cellStyle name="Ergebnis 3 4 2 3 3 2 2" xfId="19424" xr:uid="{00000000-0005-0000-0000-000055600000}"/>
    <cellStyle name="Ergebnis 3 4 2 3 3 2 3" xfId="31151" xr:uid="{00000000-0005-0000-0000-000056600000}"/>
    <cellStyle name="Ergebnis 3 4 2 3 3 3" xfId="11601" xr:uid="{00000000-0005-0000-0000-000057600000}"/>
    <cellStyle name="Ergebnis 3 4 2 3 3 3 2" xfId="23329" xr:uid="{00000000-0005-0000-0000-000058600000}"/>
    <cellStyle name="Ergebnis 3 4 2 3 3 3 3" xfId="35056" xr:uid="{00000000-0005-0000-0000-000059600000}"/>
    <cellStyle name="Ergebnis 3 4 2 3 3 4" xfId="15519" xr:uid="{00000000-0005-0000-0000-00005A600000}"/>
    <cellStyle name="Ergebnis 3 4 2 3 3 5" xfId="27246" xr:uid="{00000000-0005-0000-0000-00005B600000}"/>
    <cellStyle name="Ergebnis 3 4 2 3 4" xfId="5100" xr:uid="{00000000-0005-0000-0000-00005C600000}"/>
    <cellStyle name="Ergebnis 3 4 2 3 4 2" xfId="16828" xr:uid="{00000000-0005-0000-0000-00005D600000}"/>
    <cellStyle name="Ergebnis 3 4 2 3 4 3" xfId="28555" xr:uid="{00000000-0005-0000-0000-00005E600000}"/>
    <cellStyle name="Ergebnis 3 4 2 3 5" xfId="9005" xr:uid="{00000000-0005-0000-0000-00005F600000}"/>
    <cellStyle name="Ergebnis 3 4 2 3 5 2" xfId="20733" xr:uid="{00000000-0005-0000-0000-000060600000}"/>
    <cellStyle name="Ergebnis 3 4 2 3 5 3" xfId="32460" xr:uid="{00000000-0005-0000-0000-000061600000}"/>
    <cellStyle name="Ergebnis 3 4 2 3 6" xfId="12923" xr:uid="{00000000-0005-0000-0000-000062600000}"/>
    <cellStyle name="Ergebnis 3 4 2 3 7" xfId="24650" xr:uid="{00000000-0005-0000-0000-000063600000}"/>
    <cellStyle name="Ergebnis 3 4 2 4" xfId="1635" xr:uid="{00000000-0005-0000-0000-000064600000}"/>
    <cellStyle name="Ergebnis 3 4 2 4 2" xfId="5540" xr:uid="{00000000-0005-0000-0000-000065600000}"/>
    <cellStyle name="Ergebnis 3 4 2 4 2 2" xfId="17268" xr:uid="{00000000-0005-0000-0000-000066600000}"/>
    <cellStyle name="Ergebnis 3 4 2 4 2 3" xfId="28995" xr:uid="{00000000-0005-0000-0000-000067600000}"/>
    <cellStyle name="Ergebnis 3 4 2 4 3" xfId="9445" xr:uid="{00000000-0005-0000-0000-000068600000}"/>
    <cellStyle name="Ergebnis 3 4 2 4 3 2" xfId="21173" xr:uid="{00000000-0005-0000-0000-000069600000}"/>
    <cellStyle name="Ergebnis 3 4 2 4 3 3" xfId="32900" xr:uid="{00000000-0005-0000-0000-00006A600000}"/>
    <cellStyle name="Ergebnis 3 4 2 4 4" xfId="13363" xr:uid="{00000000-0005-0000-0000-00006B600000}"/>
    <cellStyle name="Ergebnis 3 4 2 4 5" xfId="25090" xr:uid="{00000000-0005-0000-0000-00006C600000}"/>
    <cellStyle name="Ergebnis 3 4 2 5" xfId="2933" xr:uid="{00000000-0005-0000-0000-00006D600000}"/>
    <cellStyle name="Ergebnis 3 4 2 5 2" xfId="6838" xr:uid="{00000000-0005-0000-0000-00006E600000}"/>
    <cellStyle name="Ergebnis 3 4 2 5 2 2" xfId="18566" xr:uid="{00000000-0005-0000-0000-00006F600000}"/>
    <cellStyle name="Ergebnis 3 4 2 5 2 3" xfId="30293" xr:uid="{00000000-0005-0000-0000-000070600000}"/>
    <cellStyle name="Ergebnis 3 4 2 5 3" xfId="10743" xr:uid="{00000000-0005-0000-0000-000071600000}"/>
    <cellStyle name="Ergebnis 3 4 2 5 3 2" xfId="22471" xr:uid="{00000000-0005-0000-0000-000072600000}"/>
    <cellStyle name="Ergebnis 3 4 2 5 3 3" xfId="34198" xr:uid="{00000000-0005-0000-0000-000073600000}"/>
    <cellStyle name="Ergebnis 3 4 2 5 4" xfId="14661" xr:uid="{00000000-0005-0000-0000-000074600000}"/>
    <cellStyle name="Ergebnis 3 4 2 5 5" xfId="26388" xr:uid="{00000000-0005-0000-0000-000075600000}"/>
    <cellStyle name="Ergebnis 3 4 2 6" xfId="4242" xr:uid="{00000000-0005-0000-0000-000076600000}"/>
    <cellStyle name="Ergebnis 3 4 2 6 2" xfId="15970" xr:uid="{00000000-0005-0000-0000-000077600000}"/>
    <cellStyle name="Ergebnis 3 4 2 6 3" xfId="27697" xr:uid="{00000000-0005-0000-0000-000078600000}"/>
    <cellStyle name="Ergebnis 3 4 2 7" xfId="8147" xr:uid="{00000000-0005-0000-0000-000079600000}"/>
    <cellStyle name="Ergebnis 3 4 2 7 2" xfId="19875" xr:uid="{00000000-0005-0000-0000-00007A600000}"/>
    <cellStyle name="Ergebnis 3 4 2 7 3" xfId="31602" xr:uid="{00000000-0005-0000-0000-00007B600000}"/>
    <cellStyle name="Ergebnis 3 4 2 8" xfId="12065" xr:uid="{00000000-0005-0000-0000-00007C600000}"/>
    <cellStyle name="Ergebnis 3 4 2 9" xfId="23792" xr:uid="{00000000-0005-0000-0000-00007D600000}"/>
    <cellStyle name="Ergebnis 3 4 3" xfId="436" xr:uid="{00000000-0005-0000-0000-00007E600000}"/>
    <cellStyle name="Ergebnis 3 4 3 2" xfId="865" xr:uid="{00000000-0005-0000-0000-00007F600000}"/>
    <cellStyle name="Ergebnis 3 4 3 2 2" xfId="2163" xr:uid="{00000000-0005-0000-0000-000080600000}"/>
    <cellStyle name="Ergebnis 3 4 3 2 2 2" xfId="6068" xr:uid="{00000000-0005-0000-0000-000081600000}"/>
    <cellStyle name="Ergebnis 3 4 3 2 2 2 2" xfId="17796" xr:uid="{00000000-0005-0000-0000-000082600000}"/>
    <cellStyle name="Ergebnis 3 4 3 2 2 2 3" xfId="29523" xr:uid="{00000000-0005-0000-0000-000083600000}"/>
    <cellStyle name="Ergebnis 3 4 3 2 2 3" xfId="9973" xr:uid="{00000000-0005-0000-0000-000084600000}"/>
    <cellStyle name="Ergebnis 3 4 3 2 2 3 2" xfId="21701" xr:uid="{00000000-0005-0000-0000-000085600000}"/>
    <cellStyle name="Ergebnis 3 4 3 2 2 3 3" xfId="33428" xr:uid="{00000000-0005-0000-0000-000086600000}"/>
    <cellStyle name="Ergebnis 3 4 3 2 2 4" xfId="13891" xr:uid="{00000000-0005-0000-0000-000087600000}"/>
    <cellStyle name="Ergebnis 3 4 3 2 2 5" xfId="25618" xr:uid="{00000000-0005-0000-0000-000088600000}"/>
    <cellStyle name="Ergebnis 3 4 3 2 3" xfId="3461" xr:uid="{00000000-0005-0000-0000-000089600000}"/>
    <cellStyle name="Ergebnis 3 4 3 2 3 2" xfId="7366" xr:uid="{00000000-0005-0000-0000-00008A600000}"/>
    <cellStyle name="Ergebnis 3 4 3 2 3 2 2" xfId="19094" xr:uid="{00000000-0005-0000-0000-00008B600000}"/>
    <cellStyle name="Ergebnis 3 4 3 2 3 2 3" xfId="30821" xr:uid="{00000000-0005-0000-0000-00008C600000}"/>
    <cellStyle name="Ergebnis 3 4 3 2 3 3" xfId="11271" xr:uid="{00000000-0005-0000-0000-00008D600000}"/>
    <cellStyle name="Ergebnis 3 4 3 2 3 3 2" xfId="22999" xr:uid="{00000000-0005-0000-0000-00008E600000}"/>
    <cellStyle name="Ergebnis 3 4 3 2 3 3 3" xfId="34726" xr:uid="{00000000-0005-0000-0000-00008F600000}"/>
    <cellStyle name="Ergebnis 3 4 3 2 3 4" xfId="15189" xr:uid="{00000000-0005-0000-0000-000090600000}"/>
    <cellStyle name="Ergebnis 3 4 3 2 3 5" xfId="26916" xr:uid="{00000000-0005-0000-0000-000091600000}"/>
    <cellStyle name="Ergebnis 3 4 3 2 4" xfId="4770" xr:uid="{00000000-0005-0000-0000-000092600000}"/>
    <cellStyle name="Ergebnis 3 4 3 2 4 2" xfId="16498" xr:uid="{00000000-0005-0000-0000-000093600000}"/>
    <cellStyle name="Ergebnis 3 4 3 2 4 3" xfId="28225" xr:uid="{00000000-0005-0000-0000-000094600000}"/>
    <cellStyle name="Ergebnis 3 4 3 2 5" xfId="8675" xr:uid="{00000000-0005-0000-0000-000095600000}"/>
    <cellStyle name="Ergebnis 3 4 3 2 5 2" xfId="20403" xr:uid="{00000000-0005-0000-0000-000096600000}"/>
    <cellStyle name="Ergebnis 3 4 3 2 5 3" xfId="32130" xr:uid="{00000000-0005-0000-0000-000097600000}"/>
    <cellStyle name="Ergebnis 3 4 3 2 6" xfId="12593" xr:uid="{00000000-0005-0000-0000-000098600000}"/>
    <cellStyle name="Ergebnis 3 4 3 2 7" xfId="24320" xr:uid="{00000000-0005-0000-0000-000099600000}"/>
    <cellStyle name="Ergebnis 3 4 3 3" xfId="1294" xr:uid="{00000000-0005-0000-0000-00009A600000}"/>
    <cellStyle name="Ergebnis 3 4 3 3 2" xfId="2592" xr:uid="{00000000-0005-0000-0000-00009B600000}"/>
    <cellStyle name="Ergebnis 3 4 3 3 2 2" xfId="6497" xr:uid="{00000000-0005-0000-0000-00009C600000}"/>
    <cellStyle name="Ergebnis 3 4 3 3 2 2 2" xfId="18225" xr:uid="{00000000-0005-0000-0000-00009D600000}"/>
    <cellStyle name="Ergebnis 3 4 3 3 2 2 3" xfId="29952" xr:uid="{00000000-0005-0000-0000-00009E600000}"/>
    <cellStyle name="Ergebnis 3 4 3 3 2 3" xfId="10402" xr:uid="{00000000-0005-0000-0000-00009F600000}"/>
    <cellStyle name="Ergebnis 3 4 3 3 2 3 2" xfId="22130" xr:uid="{00000000-0005-0000-0000-0000A0600000}"/>
    <cellStyle name="Ergebnis 3 4 3 3 2 3 3" xfId="33857" xr:uid="{00000000-0005-0000-0000-0000A1600000}"/>
    <cellStyle name="Ergebnis 3 4 3 3 2 4" xfId="14320" xr:uid="{00000000-0005-0000-0000-0000A2600000}"/>
    <cellStyle name="Ergebnis 3 4 3 3 2 5" xfId="26047" xr:uid="{00000000-0005-0000-0000-0000A3600000}"/>
    <cellStyle name="Ergebnis 3 4 3 3 3" xfId="3890" xr:uid="{00000000-0005-0000-0000-0000A4600000}"/>
    <cellStyle name="Ergebnis 3 4 3 3 3 2" xfId="7795" xr:uid="{00000000-0005-0000-0000-0000A5600000}"/>
    <cellStyle name="Ergebnis 3 4 3 3 3 2 2" xfId="19523" xr:uid="{00000000-0005-0000-0000-0000A6600000}"/>
    <cellStyle name="Ergebnis 3 4 3 3 3 2 3" xfId="31250" xr:uid="{00000000-0005-0000-0000-0000A7600000}"/>
    <cellStyle name="Ergebnis 3 4 3 3 3 3" xfId="11700" xr:uid="{00000000-0005-0000-0000-0000A8600000}"/>
    <cellStyle name="Ergebnis 3 4 3 3 3 3 2" xfId="23428" xr:uid="{00000000-0005-0000-0000-0000A9600000}"/>
    <cellStyle name="Ergebnis 3 4 3 3 3 3 3" xfId="35155" xr:uid="{00000000-0005-0000-0000-0000AA600000}"/>
    <cellStyle name="Ergebnis 3 4 3 3 3 4" xfId="15618" xr:uid="{00000000-0005-0000-0000-0000AB600000}"/>
    <cellStyle name="Ergebnis 3 4 3 3 3 5" xfId="27345" xr:uid="{00000000-0005-0000-0000-0000AC600000}"/>
    <cellStyle name="Ergebnis 3 4 3 3 4" xfId="5199" xr:uid="{00000000-0005-0000-0000-0000AD600000}"/>
    <cellStyle name="Ergebnis 3 4 3 3 4 2" xfId="16927" xr:uid="{00000000-0005-0000-0000-0000AE600000}"/>
    <cellStyle name="Ergebnis 3 4 3 3 4 3" xfId="28654" xr:uid="{00000000-0005-0000-0000-0000AF600000}"/>
    <cellStyle name="Ergebnis 3 4 3 3 5" xfId="9104" xr:uid="{00000000-0005-0000-0000-0000B0600000}"/>
    <cellStyle name="Ergebnis 3 4 3 3 5 2" xfId="20832" xr:uid="{00000000-0005-0000-0000-0000B1600000}"/>
    <cellStyle name="Ergebnis 3 4 3 3 5 3" xfId="32559" xr:uid="{00000000-0005-0000-0000-0000B2600000}"/>
    <cellStyle name="Ergebnis 3 4 3 3 6" xfId="13022" xr:uid="{00000000-0005-0000-0000-0000B3600000}"/>
    <cellStyle name="Ergebnis 3 4 3 3 7" xfId="24749" xr:uid="{00000000-0005-0000-0000-0000B4600000}"/>
    <cellStyle name="Ergebnis 3 4 3 4" xfId="1734" xr:uid="{00000000-0005-0000-0000-0000B5600000}"/>
    <cellStyle name="Ergebnis 3 4 3 4 2" xfId="5639" xr:uid="{00000000-0005-0000-0000-0000B6600000}"/>
    <cellStyle name="Ergebnis 3 4 3 4 2 2" xfId="17367" xr:uid="{00000000-0005-0000-0000-0000B7600000}"/>
    <cellStyle name="Ergebnis 3 4 3 4 2 3" xfId="29094" xr:uid="{00000000-0005-0000-0000-0000B8600000}"/>
    <cellStyle name="Ergebnis 3 4 3 4 3" xfId="9544" xr:uid="{00000000-0005-0000-0000-0000B9600000}"/>
    <cellStyle name="Ergebnis 3 4 3 4 3 2" xfId="21272" xr:uid="{00000000-0005-0000-0000-0000BA600000}"/>
    <cellStyle name="Ergebnis 3 4 3 4 3 3" xfId="32999" xr:uid="{00000000-0005-0000-0000-0000BB600000}"/>
    <cellStyle name="Ergebnis 3 4 3 4 4" xfId="13462" xr:uid="{00000000-0005-0000-0000-0000BC600000}"/>
    <cellStyle name="Ergebnis 3 4 3 4 5" xfId="25189" xr:uid="{00000000-0005-0000-0000-0000BD600000}"/>
    <cellStyle name="Ergebnis 3 4 3 5" xfId="3032" xr:uid="{00000000-0005-0000-0000-0000BE600000}"/>
    <cellStyle name="Ergebnis 3 4 3 5 2" xfId="6937" xr:uid="{00000000-0005-0000-0000-0000BF600000}"/>
    <cellStyle name="Ergebnis 3 4 3 5 2 2" xfId="18665" xr:uid="{00000000-0005-0000-0000-0000C0600000}"/>
    <cellStyle name="Ergebnis 3 4 3 5 2 3" xfId="30392" xr:uid="{00000000-0005-0000-0000-0000C1600000}"/>
    <cellStyle name="Ergebnis 3 4 3 5 3" xfId="10842" xr:uid="{00000000-0005-0000-0000-0000C2600000}"/>
    <cellStyle name="Ergebnis 3 4 3 5 3 2" xfId="22570" xr:uid="{00000000-0005-0000-0000-0000C3600000}"/>
    <cellStyle name="Ergebnis 3 4 3 5 3 3" xfId="34297" xr:uid="{00000000-0005-0000-0000-0000C4600000}"/>
    <cellStyle name="Ergebnis 3 4 3 5 4" xfId="14760" xr:uid="{00000000-0005-0000-0000-0000C5600000}"/>
    <cellStyle name="Ergebnis 3 4 3 5 5" xfId="26487" xr:uid="{00000000-0005-0000-0000-0000C6600000}"/>
    <cellStyle name="Ergebnis 3 4 3 6" xfId="4341" xr:uid="{00000000-0005-0000-0000-0000C7600000}"/>
    <cellStyle name="Ergebnis 3 4 3 6 2" xfId="16069" xr:uid="{00000000-0005-0000-0000-0000C8600000}"/>
    <cellStyle name="Ergebnis 3 4 3 6 3" xfId="27796" xr:uid="{00000000-0005-0000-0000-0000C9600000}"/>
    <cellStyle name="Ergebnis 3 4 3 7" xfId="8246" xr:uid="{00000000-0005-0000-0000-0000CA600000}"/>
    <cellStyle name="Ergebnis 3 4 3 7 2" xfId="19974" xr:uid="{00000000-0005-0000-0000-0000CB600000}"/>
    <cellStyle name="Ergebnis 3 4 3 7 3" xfId="31701" xr:uid="{00000000-0005-0000-0000-0000CC600000}"/>
    <cellStyle name="Ergebnis 3 4 3 8" xfId="12164" xr:uid="{00000000-0005-0000-0000-0000CD600000}"/>
    <cellStyle name="Ergebnis 3 4 3 9" xfId="23891" xr:uid="{00000000-0005-0000-0000-0000CE600000}"/>
    <cellStyle name="Ergebnis 3 4 4" xfId="535" xr:uid="{00000000-0005-0000-0000-0000CF600000}"/>
    <cellStyle name="Ergebnis 3 4 4 2" xfId="964" xr:uid="{00000000-0005-0000-0000-0000D0600000}"/>
    <cellStyle name="Ergebnis 3 4 4 2 2" xfId="2262" xr:uid="{00000000-0005-0000-0000-0000D1600000}"/>
    <cellStyle name="Ergebnis 3 4 4 2 2 2" xfId="6167" xr:uid="{00000000-0005-0000-0000-0000D2600000}"/>
    <cellStyle name="Ergebnis 3 4 4 2 2 2 2" xfId="17895" xr:uid="{00000000-0005-0000-0000-0000D3600000}"/>
    <cellStyle name="Ergebnis 3 4 4 2 2 2 3" xfId="29622" xr:uid="{00000000-0005-0000-0000-0000D4600000}"/>
    <cellStyle name="Ergebnis 3 4 4 2 2 3" xfId="10072" xr:uid="{00000000-0005-0000-0000-0000D5600000}"/>
    <cellStyle name="Ergebnis 3 4 4 2 2 3 2" xfId="21800" xr:uid="{00000000-0005-0000-0000-0000D6600000}"/>
    <cellStyle name="Ergebnis 3 4 4 2 2 3 3" xfId="33527" xr:uid="{00000000-0005-0000-0000-0000D7600000}"/>
    <cellStyle name="Ergebnis 3 4 4 2 2 4" xfId="13990" xr:uid="{00000000-0005-0000-0000-0000D8600000}"/>
    <cellStyle name="Ergebnis 3 4 4 2 2 5" xfId="25717" xr:uid="{00000000-0005-0000-0000-0000D9600000}"/>
    <cellStyle name="Ergebnis 3 4 4 2 3" xfId="3560" xr:uid="{00000000-0005-0000-0000-0000DA600000}"/>
    <cellStyle name="Ergebnis 3 4 4 2 3 2" xfId="7465" xr:uid="{00000000-0005-0000-0000-0000DB600000}"/>
    <cellStyle name="Ergebnis 3 4 4 2 3 2 2" xfId="19193" xr:uid="{00000000-0005-0000-0000-0000DC600000}"/>
    <cellStyle name="Ergebnis 3 4 4 2 3 2 3" xfId="30920" xr:uid="{00000000-0005-0000-0000-0000DD600000}"/>
    <cellStyle name="Ergebnis 3 4 4 2 3 3" xfId="11370" xr:uid="{00000000-0005-0000-0000-0000DE600000}"/>
    <cellStyle name="Ergebnis 3 4 4 2 3 3 2" xfId="23098" xr:uid="{00000000-0005-0000-0000-0000DF600000}"/>
    <cellStyle name="Ergebnis 3 4 4 2 3 3 3" xfId="34825" xr:uid="{00000000-0005-0000-0000-0000E0600000}"/>
    <cellStyle name="Ergebnis 3 4 4 2 3 4" xfId="15288" xr:uid="{00000000-0005-0000-0000-0000E1600000}"/>
    <cellStyle name="Ergebnis 3 4 4 2 3 5" xfId="27015" xr:uid="{00000000-0005-0000-0000-0000E2600000}"/>
    <cellStyle name="Ergebnis 3 4 4 2 4" xfId="4869" xr:uid="{00000000-0005-0000-0000-0000E3600000}"/>
    <cellStyle name="Ergebnis 3 4 4 2 4 2" xfId="16597" xr:uid="{00000000-0005-0000-0000-0000E4600000}"/>
    <cellStyle name="Ergebnis 3 4 4 2 4 3" xfId="28324" xr:uid="{00000000-0005-0000-0000-0000E5600000}"/>
    <cellStyle name="Ergebnis 3 4 4 2 5" xfId="8774" xr:uid="{00000000-0005-0000-0000-0000E6600000}"/>
    <cellStyle name="Ergebnis 3 4 4 2 5 2" xfId="20502" xr:uid="{00000000-0005-0000-0000-0000E7600000}"/>
    <cellStyle name="Ergebnis 3 4 4 2 5 3" xfId="32229" xr:uid="{00000000-0005-0000-0000-0000E8600000}"/>
    <cellStyle name="Ergebnis 3 4 4 2 6" xfId="12692" xr:uid="{00000000-0005-0000-0000-0000E9600000}"/>
    <cellStyle name="Ergebnis 3 4 4 2 7" xfId="24419" xr:uid="{00000000-0005-0000-0000-0000EA600000}"/>
    <cellStyle name="Ergebnis 3 4 4 3" xfId="1393" xr:uid="{00000000-0005-0000-0000-0000EB600000}"/>
    <cellStyle name="Ergebnis 3 4 4 3 2" xfId="2691" xr:uid="{00000000-0005-0000-0000-0000EC600000}"/>
    <cellStyle name="Ergebnis 3 4 4 3 2 2" xfId="6596" xr:uid="{00000000-0005-0000-0000-0000ED600000}"/>
    <cellStyle name="Ergebnis 3 4 4 3 2 2 2" xfId="18324" xr:uid="{00000000-0005-0000-0000-0000EE600000}"/>
    <cellStyle name="Ergebnis 3 4 4 3 2 2 3" xfId="30051" xr:uid="{00000000-0005-0000-0000-0000EF600000}"/>
    <cellStyle name="Ergebnis 3 4 4 3 2 3" xfId="10501" xr:uid="{00000000-0005-0000-0000-0000F0600000}"/>
    <cellStyle name="Ergebnis 3 4 4 3 2 3 2" xfId="22229" xr:uid="{00000000-0005-0000-0000-0000F1600000}"/>
    <cellStyle name="Ergebnis 3 4 4 3 2 3 3" xfId="33956" xr:uid="{00000000-0005-0000-0000-0000F2600000}"/>
    <cellStyle name="Ergebnis 3 4 4 3 2 4" xfId="14419" xr:uid="{00000000-0005-0000-0000-0000F3600000}"/>
    <cellStyle name="Ergebnis 3 4 4 3 2 5" xfId="26146" xr:uid="{00000000-0005-0000-0000-0000F4600000}"/>
    <cellStyle name="Ergebnis 3 4 4 3 3" xfId="3989" xr:uid="{00000000-0005-0000-0000-0000F5600000}"/>
    <cellStyle name="Ergebnis 3 4 4 3 3 2" xfId="7894" xr:uid="{00000000-0005-0000-0000-0000F6600000}"/>
    <cellStyle name="Ergebnis 3 4 4 3 3 2 2" xfId="19622" xr:uid="{00000000-0005-0000-0000-0000F7600000}"/>
    <cellStyle name="Ergebnis 3 4 4 3 3 2 3" xfId="31349" xr:uid="{00000000-0005-0000-0000-0000F8600000}"/>
    <cellStyle name="Ergebnis 3 4 4 3 3 3" xfId="11799" xr:uid="{00000000-0005-0000-0000-0000F9600000}"/>
    <cellStyle name="Ergebnis 3 4 4 3 3 3 2" xfId="23527" xr:uid="{00000000-0005-0000-0000-0000FA600000}"/>
    <cellStyle name="Ergebnis 3 4 4 3 3 3 3" xfId="35254" xr:uid="{00000000-0005-0000-0000-0000FB600000}"/>
    <cellStyle name="Ergebnis 3 4 4 3 3 4" xfId="15717" xr:uid="{00000000-0005-0000-0000-0000FC600000}"/>
    <cellStyle name="Ergebnis 3 4 4 3 3 5" xfId="27444" xr:uid="{00000000-0005-0000-0000-0000FD600000}"/>
    <cellStyle name="Ergebnis 3 4 4 3 4" xfId="5298" xr:uid="{00000000-0005-0000-0000-0000FE600000}"/>
    <cellStyle name="Ergebnis 3 4 4 3 4 2" xfId="17026" xr:uid="{00000000-0005-0000-0000-0000FF600000}"/>
    <cellStyle name="Ergebnis 3 4 4 3 4 3" xfId="28753" xr:uid="{00000000-0005-0000-0000-000000610000}"/>
    <cellStyle name="Ergebnis 3 4 4 3 5" xfId="9203" xr:uid="{00000000-0005-0000-0000-000001610000}"/>
    <cellStyle name="Ergebnis 3 4 4 3 5 2" xfId="20931" xr:uid="{00000000-0005-0000-0000-000002610000}"/>
    <cellStyle name="Ergebnis 3 4 4 3 5 3" xfId="32658" xr:uid="{00000000-0005-0000-0000-000003610000}"/>
    <cellStyle name="Ergebnis 3 4 4 3 6" xfId="13121" xr:uid="{00000000-0005-0000-0000-000004610000}"/>
    <cellStyle name="Ergebnis 3 4 4 3 7" xfId="24848" xr:uid="{00000000-0005-0000-0000-000005610000}"/>
    <cellStyle name="Ergebnis 3 4 4 4" xfId="1833" xr:uid="{00000000-0005-0000-0000-000006610000}"/>
    <cellStyle name="Ergebnis 3 4 4 4 2" xfId="5738" xr:uid="{00000000-0005-0000-0000-000007610000}"/>
    <cellStyle name="Ergebnis 3 4 4 4 2 2" xfId="17466" xr:uid="{00000000-0005-0000-0000-000008610000}"/>
    <cellStyle name="Ergebnis 3 4 4 4 2 3" xfId="29193" xr:uid="{00000000-0005-0000-0000-000009610000}"/>
    <cellStyle name="Ergebnis 3 4 4 4 3" xfId="9643" xr:uid="{00000000-0005-0000-0000-00000A610000}"/>
    <cellStyle name="Ergebnis 3 4 4 4 3 2" xfId="21371" xr:uid="{00000000-0005-0000-0000-00000B610000}"/>
    <cellStyle name="Ergebnis 3 4 4 4 3 3" xfId="33098" xr:uid="{00000000-0005-0000-0000-00000C610000}"/>
    <cellStyle name="Ergebnis 3 4 4 4 4" xfId="13561" xr:uid="{00000000-0005-0000-0000-00000D610000}"/>
    <cellStyle name="Ergebnis 3 4 4 4 5" xfId="25288" xr:uid="{00000000-0005-0000-0000-00000E610000}"/>
    <cellStyle name="Ergebnis 3 4 4 5" xfId="3131" xr:uid="{00000000-0005-0000-0000-00000F610000}"/>
    <cellStyle name="Ergebnis 3 4 4 5 2" xfId="7036" xr:uid="{00000000-0005-0000-0000-000010610000}"/>
    <cellStyle name="Ergebnis 3 4 4 5 2 2" xfId="18764" xr:uid="{00000000-0005-0000-0000-000011610000}"/>
    <cellStyle name="Ergebnis 3 4 4 5 2 3" xfId="30491" xr:uid="{00000000-0005-0000-0000-000012610000}"/>
    <cellStyle name="Ergebnis 3 4 4 5 3" xfId="10941" xr:uid="{00000000-0005-0000-0000-000013610000}"/>
    <cellStyle name="Ergebnis 3 4 4 5 3 2" xfId="22669" xr:uid="{00000000-0005-0000-0000-000014610000}"/>
    <cellStyle name="Ergebnis 3 4 4 5 3 3" xfId="34396" xr:uid="{00000000-0005-0000-0000-000015610000}"/>
    <cellStyle name="Ergebnis 3 4 4 5 4" xfId="14859" xr:uid="{00000000-0005-0000-0000-000016610000}"/>
    <cellStyle name="Ergebnis 3 4 4 5 5" xfId="26586" xr:uid="{00000000-0005-0000-0000-000017610000}"/>
    <cellStyle name="Ergebnis 3 4 4 6" xfId="4440" xr:uid="{00000000-0005-0000-0000-000018610000}"/>
    <cellStyle name="Ergebnis 3 4 4 6 2" xfId="16168" xr:uid="{00000000-0005-0000-0000-000019610000}"/>
    <cellStyle name="Ergebnis 3 4 4 6 3" xfId="27895" xr:uid="{00000000-0005-0000-0000-00001A610000}"/>
    <cellStyle name="Ergebnis 3 4 4 7" xfId="8345" xr:uid="{00000000-0005-0000-0000-00001B610000}"/>
    <cellStyle name="Ergebnis 3 4 4 7 2" xfId="20073" xr:uid="{00000000-0005-0000-0000-00001C610000}"/>
    <cellStyle name="Ergebnis 3 4 4 7 3" xfId="31800" xr:uid="{00000000-0005-0000-0000-00001D610000}"/>
    <cellStyle name="Ergebnis 3 4 4 8" xfId="12263" xr:uid="{00000000-0005-0000-0000-00001E610000}"/>
    <cellStyle name="Ergebnis 3 4 4 9" xfId="23990" xr:uid="{00000000-0005-0000-0000-00001F610000}"/>
    <cellStyle name="Ergebnis 3 4 5" xfId="654" xr:uid="{00000000-0005-0000-0000-000020610000}"/>
    <cellStyle name="Ergebnis 3 4 5 2" xfId="1952" xr:uid="{00000000-0005-0000-0000-000021610000}"/>
    <cellStyle name="Ergebnis 3 4 5 2 2" xfId="5857" xr:uid="{00000000-0005-0000-0000-000022610000}"/>
    <cellStyle name="Ergebnis 3 4 5 2 2 2" xfId="17585" xr:uid="{00000000-0005-0000-0000-000023610000}"/>
    <cellStyle name="Ergebnis 3 4 5 2 2 3" xfId="29312" xr:uid="{00000000-0005-0000-0000-000024610000}"/>
    <cellStyle name="Ergebnis 3 4 5 2 3" xfId="9762" xr:uid="{00000000-0005-0000-0000-000025610000}"/>
    <cellStyle name="Ergebnis 3 4 5 2 3 2" xfId="21490" xr:uid="{00000000-0005-0000-0000-000026610000}"/>
    <cellStyle name="Ergebnis 3 4 5 2 3 3" xfId="33217" xr:uid="{00000000-0005-0000-0000-000027610000}"/>
    <cellStyle name="Ergebnis 3 4 5 2 4" xfId="13680" xr:uid="{00000000-0005-0000-0000-000028610000}"/>
    <cellStyle name="Ergebnis 3 4 5 2 5" xfId="25407" xr:uid="{00000000-0005-0000-0000-000029610000}"/>
    <cellStyle name="Ergebnis 3 4 5 3" xfId="3250" xr:uid="{00000000-0005-0000-0000-00002A610000}"/>
    <cellStyle name="Ergebnis 3 4 5 3 2" xfId="7155" xr:uid="{00000000-0005-0000-0000-00002B610000}"/>
    <cellStyle name="Ergebnis 3 4 5 3 2 2" xfId="18883" xr:uid="{00000000-0005-0000-0000-00002C610000}"/>
    <cellStyle name="Ergebnis 3 4 5 3 2 3" xfId="30610" xr:uid="{00000000-0005-0000-0000-00002D610000}"/>
    <cellStyle name="Ergebnis 3 4 5 3 3" xfId="11060" xr:uid="{00000000-0005-0000-0000-00002E610000}"/>
    <cellStyle name="Ergebnis 3 4 5 3 3 2" xfId="22788" xr:uid="{00000000-0005-0000-0000-00002F610000}"/>
    <cellStyle name="Ergebnis 3 4 5 3 3 3" xfId="34515" xr:uid="{00000000-0005-0000-0000-000030610000}"/>
    <cellStyle name="Ergebnis 3 4 5 3 4" xfId="14978" xr:uid="{00000000-0005-0000-0000-000031610000}"/>
    <cellStyle name="Ergebnis 3 4 5 3 5" xfId="26705" xr:uid="{00000000-0005-0000-0000-000032610000}"/>
    <cellStyle name="Ergebnis 3 4 5 4" xfId="4559" xr:uid="{00000000-0005-0000-0000-000033610000}"/>
    <cellStyle name="Ergebnis 3 4 5 4 2" xfId="16287" xr:uid="{00000000-0005-0000-0000-000034610000}"/>
    <cellStyle name="Ergebnis 3 4 5 4 3" xfId="28014" xr:uid="{00000000-0005-0000-0000-000035610000}"/>
    <cellStyle name="Ergebnis 3 4 5 5" xfId="8464" xr:uid="{00000000-0005-0000-0000-000036610000}"/>
    <cellStyle name="Ergebnis 3 4 5 5 2" xfId="20192" xr:uid="{00000000-0005-0000-0000-000037610000}"/>
    <cellStyle name="Ergebnis 3 4 5 5 3" xfId="31919" xr:uid="{00000000-0005-0000-0000-000038610000}"/>
    <cellStyle name="Ergebnis 3 4 5 6" xfId="12382" xr:uid="{00000000-0005-0000-0000-000039610000}"/>
    <cellStyle name="Ergebnis 3 4 5 7" xfId="24109" xr:uid="{00000000-0005-0000-0000-00003A610000}"/>
    <cellStyle name="Ergebnis 3 4 6" xfId="1083" xr:uid="{00000000-0005-0000-0000-00003B610000}"/>
    <cellStyle name="Ergebnis 3 4 6 2" xfId="2381" xr:uid="{00000000-0005-0000-0000-00003C610000}"/>
    <cellStyle name="Ergebnis 3 4 6 2 2" xfId="6286" xr:uid="{00000000-0005-0000-0000-00003D610000}"/>
    <cellStyle name="Ergebnis 3 4 6 2 2 2" xfId="18014" xr:uid="{00000000-0005-0000-0000-00003E610000}"/>
    <cellStyle name="Ergebnis 3 4 6 2 2 3" xfId="29741" xr:uid="{00000000-0005-0000-0000-00003F610000}"/>
    <cellStyle name="Ergebnis 3 4 6 2 3" xfId="10191" xr:uid="{00000000-0005-0000-0000-000040610000}"/>
    <cellStyle name="Ergebnis 3 4 6 2 3 2" xfId="21919" xr:uid="{00000000-0005-0000-0000-000041610000}"/>
    <cellStyle name="Ergebnis 3 4 6 2 3 3" xfId="33646" xr:uid="{00000000-0005-0000-0000-000042610000}"/>
    <cellStyle name="Ergebnis 3 4 6 2 4" xfId="14109" xr:uid="{00000000-0005-0000-0000-000043610000}"/>
    <cellStyle name="Ergebnis 3 4 6 2 5" xfId="25836" xr:uid="{00000000-0005-0000-0000-000044610000}"/>
    <cellStyle name="Ergebnis 3 4 6 3" xfId="3679" xr:uid="{00000000-0005-0000-0000-000045610000}"/>
    <cellStyle name="Ergebnis 3 4 6 3 2" xfId="7584" xr:uid="{00000000-0005-0000-0000-000046610000}"/>
    <cellStyle name="Ergebnis 3 4 6 3 2 2" xfId="19312" xr:uid="{00000000-0005-0000-0000-000047610000}"/>
    <cellStyle name="Ergebnis 3 4 6 3 2 3" xfId="31039" xr:uid="{00000000-0005-0000-0000-000048610000}"/>
    <cellStyle name="Ergebnis 3 4 6 3 3" xfId="11489" xr:uid="{00000000-0005-0000-0000-000049610000}"/>
    <cellStyle name="Ergebnis 3 4 6 3 3 2" xfId="23217" xr:uid="{00000000-0005-0000-0000-00004A610000}"/>
    <cellStyle name="Ergebnis 3 4 6 3 3 3" xfId="34944" xr:uid="{00000000-0005-0000-0000-00004B610000}"/>
    <cellStyle name="Ergebnis 3 4 6 3 4" xfId="15407" xr:uid="{00000000-0005-0000-0000-00004C610000}"/>
    <cellStyle name="Ergebnis 3 4 6 3 5" xfId="27134" xr:uid="{00000000-0005-0000-0000-00004D610000}"/>
    <cellStyle name="Ergebnis 3 4 6 4" xfId="4988" xr:uid="{00000000-0005-0000-0000-00004E610000}"/>
    <cellStyle name="Ergebnis 3 4 6 4 2" xfId="16716" xr:uid="{00000000-0005-0000-0000-00004F610000}"/>
    <cellStyle name="Ergebnis 3 4 6 4 3" xfId="28443" xr:uid="{00000000-0005-0000-0000-000050610000}"/>
    <cellStyle name="Ergebnis 3 4 6 5" xfId="8893" xr:uid="{00000000-0005-0000-0000-000051610000}"/>
    <cellStyle name="Ergebnis 3 4 6 5 2" xfId="20621" xr:uid="{00000000-0005-0000-0000-000052610000}"/>
    <cellStyle name="Ergebnis 3 4 6 5 3" xfId="32348" xr:uid="{00000000-0005-0000-0000-000053610000}"/>
    <cellStyle name="Ergebnis 3 4 6 6" xfId="12811" xr:uid="{00000000-0005-0000-0000-000054610000}"/>
    <cellStyle name="Ergebnis 3 4 6 7" xfId="24538" xr:uid="{00000000-0005-0000-0000-000055610000}"/>
    <cellStyle name="Ergebnis 3 4 7" xfId="1523" xr:uid="{00000000-0005-0000-0000-000056610000}"/>
    <cellStyle name="Ergebnis 3 4 7 2" xfId="5428" xr:uid="{00000000-0005-0000-0000-000057610000}"/>
    <cellStyle name="Ergebnis 3 4 7 2 2" xfId="17156" xr:uid="{00000000-0005-0000-0000-000058610000}"/>
    <cellStyle name="Ergebnis 3 4 7 2 3" xfId="28883" xr:uid="{00000000-0005-0000-0000-000059610000}"/>
    <cellStyle name="Ergebnis 3 4 7 3" xfId="9333" xr:uid="{00000000-0005-0000-0000-00005A610000}"/>
    <cellStyle name="Ergebnis 3 4 7 3 2" xfId="21061" xr:uid="{00000000-0005-0000-0000-00005B610000}"/>
    <cellStyle name="Ergebnis 3 4 7 3 3" xfId="32788" xr:uid="{00000000-0005-0000-0000-00005C610000}"/>
    <cellStyle name="Ergebnis 3 4 7 4" xfId="13251" xr:uid="{00000000-0005-0000-0000-00005D610000}"/>
    <cellStyle name="Ergebnis 3 4 7 5" xfId="24978" xr:uid="{00000000-0005-0000-0000-00005E610000}"/>
    <cellStyle name="Ergebnis 3 4 8" xfId="2821" xr:uid="{00000000-0005-0000-0000-00005F610000}"/>
    <cellStyle name="Ergebnis 3 4 8 2" xfId="6726" xr:uid="{00000000-0005-0000-0000-000060610000}"/>
    <cellStyle name="Ergebnis 3 4 8 2 2" xfId="18454" xr:uid="{00000000-0005-0000-0000-000061610000}"/>
    <cellStyle name="Ergebnis 3 4 8 2 3" xfId="30181" xr:uid="{00000000-0005-0000-0000-000062610000}"/>
    <cellStyle name="Ergebnis 3 4 8 3" xfId="10631" xr:uid="{00000000-0005-0000-0000-000063610000}"/>
    <cellStyle name="Ergebnis 3 4 8 3 2" xfId="22359" xr:uid="{00000000-0005-0000-0000-000064610000}"/>
    <cellStyle name="Ergebnis 3 4 8 3 3" xfId="34086" xr:uid="{00000000-0005-0000-0000-000065610000}"/>
    <cellStyle name="Ergebnis 3 4 8 4" xfId="14549" xr:uid="{00000000-0005-0000-0000-000066610000}"/>
    <cellStyle name="Ergebnis 3 4 8 5" xfId="26276" xr:uid="{00000000-0005-0000-0000-000067610000}"/>
    <cellStyle name="Ergebnis 3 4 9" xfId="4130" xr:uid="{00000000-0005-0000-0000-000068610000}"/>
    <cellStyle name="Ergebnis 3 4 9 2" xfId="15858" xr:uid="{00000000-0005-0000-0000-000069610000}"/>
    <cellStyle name="Ergebnis 3 4 9 3" xfId="27585" xr:uid="{00000000-0005-0000-0000-00006A610000}"/>
    <cellStyle name="Ergebnis 3 5" xfId="223" xr:uid="{00000000-0005-0000-0000-00006B610000}"/>
    <cellStyle name="Ergebnis 3 5 10" xfId="8033" xr:uid="{00000000-0005-0000-0000-00006C610000}"/>
    <cellStyle name="Ergebnis 3 5 10 2" xfId="19761" xr:uid="{00000000-0005-0000-0000-00006D610000}"/>
    <cellStyle name="Ergebnis 3 5 10 3" xfId="31488" xr:uid="{00000000-0005-0000-0000-00006E610000}"/>
    <cellStyle name="Ergebnis 3 5 11" xfId="11951" xr:uid="{00000000-0005-0000-0000-00006F610000}"/>
    <cellStyle name="Ergebnis 3 5 12" xfId="23678" xr:uid="{00000000-0005-0000-0000-000070610000}"/>
    <cellStyle name="Ergebnis 3 5 2" xfId="331" xr:uid="{00000000-0005-0000-0000-000071610000}"/>
    <cellStyle name="Ergebnis 3 5 2 2" xfId="760" xr:uid="{00000000-0005-0000-0000-000072610000}"/>
    <cellStyle name="Ergebnis 3 5 2 2 2" xfId="2058" xr:uid="{00000000-0005-0000-0000-000073610000}"/>
    <cellStyle name="Ergebnis 3 5 2 2 2 2" xfId="5963" xr:uid="{00000000-0005-0000-0000-000074610000}"/>
    <cellStyle name="Ergebnis 3 5 2 2 2 2 2" xfId="17691" xr:uid="{00000000-0005-0000-0000-000075610000}"/>
    <cellStyle name="Ergebnis 3 5 2 2 2 2 3" xfId="29418" xr:uid="{00000000-0005-0000-0000-000076610000}"/>
    <cellStyle name="Ergebnis 3 5 2 2 2 3" xfId="9868" xr:uid="{00000000-0005-0000-0000-000077610000}"/>
    <cellStyle name="Ergebnis 3 5 2 2 2 3 2" xfId="21596" xr:uid="{00000000-0005-0000-0000-000078610000}"/>
    <cellStyle name="Ergebnis 3 5 2 2 2 3 3" xfId="33323" xr:uid="{00000000-0005-0000-0000-000079610000}"/>
    <cellStyle name="Ergebnis 3 5 2 2 2 4" xfId="13786" xr:uid="{00000000-0005-0000-0000-00007A610000}"/>
    <cellStyle name="Ergebnis 3 5 2 2 2 5" xfId="25513" xr:uid="{00000000-0005-0000-0000-00007B610000}"/>
    <cellStyle name="Ergebnis 3 5 2 2 3" xfId="3356" xr:uid="{00000000-0005-0000-0000-00007C610000}"/>
    <cellStyle name="Ergebnis 3 5 2 2 3 2" xfId="7261" xr:uid="{00000000-0005-0000-0000-00007D610000}"/>
    <cellStyle name="Ergebnis 3 5 2 2 3 2 2" xfId="18989" xr:uid="{00000000-0005-0000-0000-00007E610000}"/>
    <cellStyle name="Ergebnis 3 5 2 2 3 2 3" xfId="30716" xr:uid="{00000000-0005-0000-0000-00007F610000}"/>
    <cellStyle name="Ergebnis 3 5 2 2 3 3" xfId="11166" xr:uid="{00000000-0005-0000-0000-000080610000}"/>
    <cellStyle name="Ergebnis 3 5 2 2 3 3 2" xfId="22894" xr:uid="{00000000-0005-0000-0000-000081610000}"/>
    <cellStyle name="Ergebnis 3 5 2 2 3 3 3" xfId="34621" xr:uid="{00000000-0005-0000-0000-000082610000}"/>
    <cellStyle name="Ergebnis 3 5 2 2 3 4" xfId="15084" xr:uid="{00000000-0005-0000-0000-000083610000}"/>
    <cellStyle name="Ergebnis 3 5 2 2 3 5" xfId="26811" xr:uid="{00000000-0005-0000-0000-000084610000}"/>
    <cellStyle name="Ergebnis 3 5 2 2 4" xfId="4665" xr:uid="{00000000-0005-0000-0000-000085610000}"/>
    <cellStyle name="Ergebnis 3 5 2 2 4 2" xfId="16393" xr:uid="{00000000-0005-0000-0000-000086610000}"/>
    <cellStyle name="Ergebnis 3 5 2 2 4 3" xfId="28120" xr:uid="{00000000-0005-0000-0000-000087610000}"/>
    <cellStyle name="Ergebnis 3 5 2 2 5" xfId="8570" xr:uid="{00000000-0005-0000-0000-000088610000}"/>
    <cellStyle name="Ergebnis 3 5 2 2 5 2" xfId="20298" xr:uid="{00000000-0005-0000-0000-000089610000}"/>
    <cellStyle name="Ergebnis 3 5 2 2 5 3" xfId="32025" xr:uid="{00000000-0005-0000-0000-00008A610000}"/>
    <cellStyle name="Ergebnis 3 5 2 2 6" xfId="12488" xr:uid="{00000000-0005-0000-0000-00008B610000}"/>
    <cellStyle name="Ergebnis 3 5 2 2 7" xfId="24215" xr:uid="{00000000-0005-0000-0000-00008C610000}"/>
    <cellStyle name="Ergebnis 3 5 2 3" xfId="1189" xr:uid="{00000000-0005-0000-0000-00008D610000}"/>
    <cellStyle name="Ergebnis 3 5 2 3 2" xfId="2487" xr:uid="{00000000-0005-0000-0000-00008E610000}"/>
    <cellStyle name="Ergebnis 3 5 2 3 2 2" xfId="6392" xr:uid="{00000000-0005-0000-0000-00008F610000}"/>
    <cellStyle name="Ergebnis 3 5 2 3 2 2 2" xfId="18120" xr:uid="{00000000-0005-0000-0000-000090610000}"/>
    <cellStyle name="Ergebnis 3 5 2 3 2 2 3" xfId="29847" xr:uid="{00000000-0005-0000-0000-000091610000}"/>
    <cellStyle name="Ergebnis 3 5 2 3 2 3" xfId="10297" xr:uid="{00000000-0005-0000-0000-000092610000}"/>
    <cellStyle name="Ergebnis 3 5 2 3 2 3 2" xfId="22025" xr:uid="{00000000-0005-0000-0000-000093610000}"/>
    <cellStyle name="Ergebnis 3 5 2 3 2 3 3" xfId="33752" xr:uid="{00000000-0005-0000-0000-000094610000}"/>
    <cellStyle name="Ergebnis 3 5 2 3 2 4" xfId="14215" xr:uid="{00000000-0005-0000-0000-000095610000}"/>
    <cellStyle name="Ergebnis 3 5 2 3 2 5" xfId="25942" xr:uid="{00000000-0005-0000-0000-000096610000}"/>
    <cellStyle name="Ergebnis 3 5 2 3 3" xfId="3785" xr:uid="{00000000-0005-0000-0000-000097610000}"/>
    <cellStyle name="Ergebnis 3 5 2 3 3 2" xfId="7690" xr:uid="{00000000-0005-0000-0000-000098610000}"/>
    <cellStyle name="Ergebnis 3 5 2 3 3 2 2" xfId="19418" xr:uid="{00000000-0005-0000-0000-000099610000}"/>
    <cellStyle name="Ergebnis 3 5 2 3 3 2 3" xfId="31145" xr:uid="{00000000-0005-0000-0000-00009A610000}"/>
    <cellStyle name="Ergebnis 3 5 2 3 3 3" xfId="11595" xr:uid="{00000000-0005-0000-0000-00009B610000}"/>
    <cellStyle name="Ergebnis 3 5 2 3 3 3 2" xfId="23323" xr:uid="{00000000-0005-0000-0000-00009C610000}"/>
    <cellStyle name="Ergebnis 3 5 2 3 3 3 3" xfId="35050" xr:uid="{00000000-0005-0000-0000-00009D610000}"/>
    <cellStyle name="Ergebnis 3 5 2 3 3 4" xfId="15513" xr:uid="{00000000-0005-0000-0000-00009E610000}"/>
    <cellStyle name="Ergebnis 3 5 2 3 3 5" xfId="27240" xr:uid="{00000000-0005-0000-0000-00009F610000}"/>
    <cellStyle name="Ergebnis 3 5 2 3 4" xfId="5094" xr:uid="{00000000-0005-0000-0000-0000A0610000}"/>
    <cellStyle name="Ergebnis 3 5 2 3 4 2" xfId="16822" xr:uid="{00000000-0005-0000-0000-0000A1610000}"/>
    <cellStyle name="Ergebnis 3 5 2 3 4 3" xfId="28549" xr:uid="{00000000-0005-0000-0000-0000A2610000}"/>
    <cellStyle name="Ergebnis 3 5 2 3 5" xfId="8999" xr:uid="{00000000-0005-0000-0000-0000A3610000}"/>
    <cellStyle name="Ergebnis 3 5 2 3 5 2" xfId="20727" xr:uid="{00000000-0005-0000-0000-0000A4610000}"/>
    <cellStyle name="Ergebnis 3 5 2 3 5 3" xfId="32454" xr:uid="{00000000-0005-0000-0000-0000A5610000}"/>
    <cellStyle name="Ergebnis 3 5 2 3 6" xfId="12917" xr:uid="{00000000-0005-0000-0000-0000A6610000}"/>
    <cellStyle name="Ergebnis 3 5 2 3 7" xfId="24644" xr:uid="{00000000-0005-0000-0000-0000A7610000}"/>
    <cellStyle name="Ergebnis 3 5 2 4" xfId="1629" xr:uid="{00000000-0005-0000-0000-0000A8610000}"/>
    <cellStyle name="Ergebnis 3 5 2 4 2" xfId="5534" xr:uid="{00000000-0005-0000-0000-0000A9610000}"/>
    <cellStyle name="Ergebnis 3 5 2 4 2 2" xfId="17262" xr:uid="{00000000-0005-0000-0000-0000AA610000}"/>
    <cellStyle name="Ergebnis 3 5 2 4 2 3" xfId="28989" xr:uid="{00000000-0005-0000-0000-0000AB610000}"/>
    <cellStyle name="Ergebnis 3 5 2 4 3" xfId="9439" xr:uid="{00000000-0005-0000-0000-0000AC610000}"/>
    <cellStyle name="Ergebnis 3 5 2 4 3 2" xfId="21167" xr:uid="{00000000-0005-0000-0000-0000AD610000}"/>
    <cellStyle name="Ergebnis 3 5 2 4 3 3" xfId="32894" xr:uid="{00000000-0005-0000-0000-0000AE610000}"/>
    <cellStyle name="Ergebnis 3 5 2 4 4" xfId="13357" xr:uid="{00000000-0005-0000-0000-0000AF610000}"/>
    <cellStyle name="Ergebnis 3 5 2 4 5" xfId="25084" xr:uid="{00000000-0005-0000-0000-0000B0610000}"/>
    <cellStyle name="Ergebnis 3 5 2 5" xfId="2927" xr:uid="{00000000-0005-0000-0000-0000B1610000}"/>
    <cellStyle name="Ergebnis 3 5 2 5 2" xfId="6832" xr:uid="{00000000-0005-0000-0000-0000B2610000}"/>
    <cellStyle name="Ergebnis 3 5 2 5 2 2" xfId="18560" xr:uid="{00000000-0005-0000-0000-0000B3610000}"/>
    <cellStyle name="Ergebnis 3 5 2 5 2 3" xfId="30287" xr:uid="{00000000-0005-0000-0000-0000B4610000}"/>
    <cellStyle name="Ergebnis 3 5 2 5 3" xfId="10737" xr:uid="{00000000-0005-0000-0000-0000B5610000}"/>
    <cellStyle name="Ergebnis 3 5 2 5 3 2" xfId="22465" xr:uid="{00000000-0005-0000-0000-0000B6610000}"/>
    <cellStyle name="Ergebnis 3 5 2 5 3 3" xfId="34192" xr:uid="{00000000-0005-0000-0000-0000B7610000}"/>
    <cellStyle name="Ergebnis 3 5 2 5 4" xfId="14655" xr:uid="{00000000-0005-0000-0000-0000B8610000}"/>
    <cellStyle name="Ergebnis 3 5 2 5 5" xfId="26382" xr:uid="{00000000-0005-0000-0000-0000B9610000}"/>
    <cellStyle name="Ergebnis 3 5 2 6" xfId="4236" xr:uid="{00000000-0005-0000-0000-0000BA610000}"/>
    <cellStyle name="Ergebnis 3 5 2 6 2" xfId="15964" xr:uid="{00000000-0005-0000-0000-0000BB610000}"/>
    <cellStyle name="Ergebnis 3 5 2 6 3" xfId="27691" xr:uid="{00000000-0005-0000-0000-0000BC610000}"/>
    <cellStyle name="Ergebnis 3 5 2 7" xfId="8141" xr:uid="{00000000-0005-0000-0000-0000BD610000}"/>
    <cellStyle name="Ergebnis 3 5 2 7 2" xfId="19869" xr:uid="{00000000-0005-0000-0000-0000BE610000}"/>
    <cellStyle name="Ergebnis 3 5 2 7 3" xfId="31596" xr:uid="{00000000-0005-0000-0000-0000BF610000}"/>
    <cellStyle name="Ergebnis 3 5 2 8" xfId="12059" xr:uid="{00000000-0005-0000-0000-0000C0610000}"/>
    <cellStyle name="Ergebnis 3 5 2 9" xfId="23786" xr:uid="{00000000-0005-0000-0000-0000C1610000}"/>
    <cellStyle name="Ergebnis 3 5 3" xfId="430" xr:uid="{00000000-0005-0000-0000-0000C2610000}"/>
    <cellStyle name="Ergebnis 3 5 3 2" xfId="859" xr:uid="{00000000-0005-0000-0000-0000C3610000}"/>
    <cellStyle name="Ergebnis 3 5 3 2 2" xfId="2157" xr:uid="{00000000-0005-0000-0000-0000C4610000}"/>
    <cellStyle name="Ergebnis 3 5 3 2 2 2" xfId="6062" xr:uid="{00000000-0005-0000-0000-0000C5610000}"/>
    <cellStyle name="Ergebnis 3 5 3 2 2 2 2" xfId="17790" xr:uid="{00000000-0005-0000-0000-0000C6610000}"/>
    <cellStyle name="Ergebnis 3 5 3 2 2 2 3" xfId="29517" xr:uid="{00000000-0005-0000-0000-0000C7610000}"/>
    <cellStyle name="Ergebnis 3 5 3 2 2 3" xfId="9967" xr:uid="{00000000-0005-0000-0000-0000C8610000}"/>
    <cellStyle name="Ergebnis 3 5 3 2 2 3 2" xfId="21695" xr:uid="{00000000-0005-0000-0000-0000C9610000}"/>
    <cellStyle name="Ergebnis 3 5 3 2 2 3 3" xfId="33422" xr:uid="{00000000-0005-0000-0000-0000CA610000}"/>
    <cellStyle name="Ergebnis 3 5 3 2 2 4" xfId="13885" xr:uid="{00000000-0005-0000-0000-0000CB610000}"/>
    <cellStyle name="Ergebnis 3 5 3 2 2 5" xfId="25612" xr:uid="{00000000-0005-0000-0000-0000CC610000}"/>
    <cellStyle name="Ergebnis 3 5 3 2 3" xfId="3455" xr:uid="{00000000-0005-0000-0000-0000CD610000}"/>
    <cellStyle name="Ergebnis 3 5 3 2 3 2" xfId="7360" xr:uid="{00000000-0005-0000-0000-0000CE610000}"/>
    <cellStyle name="Ergebnis 3 5 3 2 3 2 2" xfId="19088" xr:uid="{00000000-0005-0000-0000-0000CF610000}"/>
    <cellStyle name="Ergebnis 3 5 3 2 3 2 3" xfId="30815" xr:uid="{00000000-0005-0000-0000-0000D0610000}"/>
    <cellStyle name="Ergebnis 3 5 3 2 3 3" xfId="11265" xr:uid="{00000000-0005-0000-0000-0000D1610000}"/>
    <cellStyle name="Ergebnis 3 5 3 2 3 3 2" xfId="22993" xr:uid="{00000000-0005-0000-0000-0000D2610000}"/>
    <cellStyle name="Ergebnis 3 5 3 2 3 3 3" xfId="34720" xr:uid="{00000000-0005-0000-0000-0000D3610000}"/>
    <cellStyle name="Ergebnis 3 5 3 2 3 4" xfId="15183" xr:uid="{00000000-0005-0000-0000-0000D4610000}"/>
    <cellStyle name="Ergebnis 3 5 3 2 3 5" xfId="26910" xr:uid="{00000000-0005-0000-0000-0000D5610000}"/>
    <cellStyle name="Ergebnis 3 5 3 2 4" xfId="4764" xr:uid="{00000000-0005-0000-0000-0000D6610000}"/>
    <cellStyle name="Ergebnis 3 5 3 2 4 2" xfId="16492" xr:uid="{00000000-0005-0000-0000-0000D7610000}"/>
    <cellStyle name="Ergebnis 3 5 3 2 4 3" xfId="28219" xr:uid="{00000000-0005-0000-0000-0000D8610000}"/>
    <cellStyle name="Ergebnis 3 5 3 2 5" xfId="8669" xr:uid="{00000000-0005-0000-0000-0000D9610000}"/>
    <cellStyle name="Ergebnis 3 5 3 2 5 2" xfId="20397" xr:uid="{00000000-0005-0000-0000-0000DA610000}"/>
    <cellStyle name="Ergebnis 3 5 3 2 5 3" xfId="32124" xr:uid="{00000000-0005-0000-0000-0000DB610000}"/>
    <cellStyle name="Ergebnis 3 5 3 2 6" xfId="12587" xr:uid="{00000000-0005-0000-0000-0000DC610000}"/>
    <cellStyle name="Ergebnis 3 5 3 2 7" xfId="24314" xr:uid="{00000000-0005-0000-0000-0000DD610000}"/>
    <cellStyle name="Ergebnis 3 5 3 3" xfId="1288" xr:uid="{00000000-0005-0000-0000-0000DE610000}"/>
    <cellStyle name="Ergebnis 3 5 3 3 2" xfId="2586" xr:uid="{00000000-0005-0000-0000-0000DF610000}"/>
    <cellStyle name="Ergebnis 3 5 3 3 2 2" xfId="6491" xr:uid="{00000000-0005-0000-0000-0000E0610000}"/>
    <cellStyle name="Ergebnis 3 5 3 3 2 2 2" xfId="18219" xr:uid="{00000000-0005-0000-0000-0000E1610000}"/>
    <cellStyle name="Ergebnis 3 5 3 3 2 2 3" xfId="29946" xr:uid="{00000000-0005-0000-0000-0000E2610000}"/>
    <cellStyle name="Ergebnis 3 5 3 3 2 3" xfId="10396" xr:uid="{00000000-0005-0000-0000-0000E3610000}"/>
    <cellStyle name="Ergebnis 3 5 3 3 2 3 2" xfId="22124" xr:uid="{00000000-0005-0000-0000-0000E4610000}"/>
    <cellStyle name="Ergebnis 3 5 3 3 2 3 3" xfId="33851" xr:uid="{00000000-0005-0000-0000-0000E5610000}"/>
    <cellStyle name="Ergebnis 3 5 3 3 2 4" xfId="14314" xr:uid="{00000000-0005-0000-0000-0000E6610000}"/>
    <cellStyle name="Ergebnis 3 5 3 3 2 5" xfId="26041" xr:uid="{00000000-0005-0000-0000-0000E7610000}"/>
    <cellStyle name="Ergebnis 3 5 3 3 3" xfId="3884" xr:uid="{00000000-0005-0000-0000-0000E8610000}"/>
    <cellStyle name="Ergebnis 3 5 3 3 3 2" xfId="7789" xr:uid="{00000000-0005-0000-0000-0000E9610000}"/>
    <cellStyle name="Ergebnis 3 5 3 3 3 2 2" xfId="19517" xr:uid="{00000000-0005-0000-0000-0000EA610000}"/>
    <cellStyle name="Ergebnis 3 5 3 3 3 2 3" xfId="31244" xr:uid="{00000000-0005-0000-0000-0000EB610000}"/>
    <cellStyle name="Ergebnis 3 5 3 3 3 3" xfId="11694" xr:uid="{00000000-0005-0000-0000-0000EC610000}"/>
    <cellStyle name="Ergebnis 3 5 3 3 3 3 2" xfId="23422" xr:uid="{00000000-0005-0000-0000-0000ED610000}"/>
    <cellStyle name="Ergebnis 3 5 3 3 3 3 3" xfId="35149" xr:uid="{00000000-0005-0000-0000-0000EE610000}"/>
    <cellStyle name="Ergebnis 3 5 3 3 3 4" xfId="15612" xr:uid="{00000000-0005-0000-0000-0000EF610000}"/>
    <cellStyle name="Ergebnis 3 5 3 3 3 5" xfId="27339" xr:uid="{00000000-0005-0000-0000-0000F0610000}"/>
    <cellStyle name="Ergebnis 3 5 3 3 4" xfId="5193" xr:uid="{00000000-0005-0000-0000-0000F1610000}"/>
    <cellStyle name="Ergebnis 3 5 3 3 4 2" xfId="16921" xr:uid="{00000000-0005-0000-0000-0000F2610000}"/>
    <cellStyle name="Ergebnis 3 5 3 3 4 3" xfId="28648" xr:uid="{00000000-0005-0000-0000-0000F3610000}"/>
    <cellStyle name="Ergebnis 3 5 3 3 5" xfId="9098" xr:uid="{00000000-0005-0000-0000-0000F4610000}"/>
    <cellStyle name="Ergebnis 3 5 3 3 5 2" xfId="20826" xr:uid="{00000000-0005-0000-0000-0000F5610000}"/>
    <cellStyle name="Ergebnis 3 5 3 3 5 3" xfId="32553" xr:uid="{00000000-0005-0000-0000-0000F6610000}"/>
    <cellStyle name="Ergebnis 3 5 3 3 6" xfId="13016" xr:uid="{00000000-0005-0000-0000-0000F7610000}"/>
    <cellStyle name="Ergebnis 3 5 3 3 7" xfId="24743" xr:uid="{00000000-0005-0000-0000-0000F8610000}"/>
    <cellStyle name="Ergebnis 3 5 3 4" xfId="1728" xr:uid="{00000000-0005-0000-0000-0000F9610000}"/>
    <cellStyle name="Ergebnis 3 5 3 4 2" xfId="5633" xr:uid="{00000000-0005-0000-0000-0000FA610000}"/>
    <cellStyle name="Ergebnis 3 5 3 4 2 2" xfId="17361" xr:uid="{00000000-0005-0000-0000-0000FB610000}"/>
    <cellStyle name="Ergebnis 3 5 3 4 2 3" xfId="29088" xr:uid="{00000000-0005-0000-0000-0000FC610000}"/>
    <cellStyle name="Ergebnis 3 5 3 4 3" xfId="9538" xr:uid="{00000000-0005-0000-0000-0000FD610000}"/>
    <cellStyle name="Ergebnis 3 5 3 4 3 2" xfId="21266" xr:uid="{00000000-0005-0000-0000-0000FE610000}"/>
    <cellStyle name="Ergebnis 3 5 3 4 3 3" xfId="32993" xr:uid="{00000000-0005-0000-0000-0000FF610000}"/>
    <cellStyle name="Ergebnis 3 5 3 4 4" xfId="13456" xr:uid="{00000000-0005-0000-0000-000000620000}"/>
    <cellStyle name="Ergebnis 3 5 3 4 5" xfId="25183" xr:uid="{00000000-0005-0000-0000-000001620000}"/>
    <cellStyle name="Ergebnis 3 5 3 5" xfId="3026" xr:uid="{00000000-0005-0000-0000-000002620000}"/>
    <cellStyle name="Ergebnis 3 5 3 5 2" xfId="6931" xr:uid="{00000000-0005-0000-0000-000003620000}"/>
    <cellStyle name="Ergebnis 3 5 3 5 2 2" xfId="18659" xr:uid="{00000000-0005-0000-0000-000004620000}"/>
    <cellStyle name="Ergebnis 3 5 3 5 2 3" xfId="30386" xr:uid="{00000000-0005-0000-0000-000005620000}"/>
    <cellStyle name="Ergebnis 3 5 3 5 3" xfId="10836" xr:uid="{00000000-0005-0000-0000-000006620000}"/>
    <cellStyle name="Ergebnis 3 5 3 5 3 2" xfId="22564" xr:uid="{00000000-0005-0000-0000-000007620000}"/>
    <cellStyle name="Ergebnis 3 5 3 5 3 3" xfId="34291" xr:uid="{00000000-0005-0000-0000-000008620000}"/>
    <cellStyle name="Ergebnis 3 5 3 5 4" xfId="14754" xr:uid="{00000000-0005-0000-0000-000009620000}"/>
    <cellStyle name="Ergebnis 3 5 3 5 5" xfId="26481" xr:uid="{00000000-0005-0000-0000-00000A620000}"/>
    <cellStyle name="Ergebnis 3 5 3 6" xfId="4335" xr:uid="{00000000-0005-0000-0000-00000B620000}"/>
    <cellStyle name="Ergebnis 3 5 3 6 2" xfId="16063" xr:uid="{00000000-0005-0000-0000-00000C620000}"/>
    <cellStyle name="Ergebnis 3 5 3 6 3" xfId="27790" xr:uid="{00000000-0005-0000-0000-00000D620000}"/>
    <cellStyle name="Ergebnis 3 5 3 7" xfId="8240" xr:uid="{00000000-0005-0000-0000-00000E620000}"/>
    <cellStyle name="Ergebnis 3 5 3 7 2" xfId="19968" xr:uid="{00000000-0005-0000-0000-00000F620000}"/>
    <cellStyle name="Ergebnis 3 5 3 7 3" xfId="31695" xr:uid="{00000000-0005-0000-0000-000010620000}"/>
    <cellStyle name="Ergebnis 3 5 3 8" xfId="12158" xr:uid="{00000000-0005-0000-0000-000011620000}"/>
    <cellStyle name="Ergebnis 3 5 3 9" xfId="23885" xr:uid="{00000000-0005-0000-0000-000012620000}"/>
    <cellStyle name="Ergebnis 3 5 4" xfId="529" xr:uid="{00000000-0005-0000-0000-000013620000}"/>
    <cellStyle name="Ergebnis 3 5 4 2" xfId="958" xr:uid="{00000000-0005-0000-0000-000014620000}"/>
    <cellStyle name="Ergebnis 3 5 4 2 2" xfId="2256" xr:uid="{00000000-0005-0000-0000-000015620000}"/>
    <cellStyle name="Ergebnis 3 5 4 2 2 2" xfId="6161" xr:uid="{00000000-0005-0000-0000-000016620000}"/>
    <cellStyle name="Ergebnis 3 5 4 2 2 2 2" xfId="17889" xr:uid="{00000000-0005-0000-0000-000017620000}"/>
    <cellStyle name="Ergebnis 3 5 4 2 2 2 3" xfId="29616" xr:uid="{00000000-0005-0000-0000-000018620000}"/>
    <cellStyle name="Ergebnis 3 5 4 2 2 3" xfId="10066" xr:uid="{00000000-0005-0000-0000-000019620000}"/>
    <cellStyle name="Ergebnis 3 5 4 2 2 3 2" xfId="21794" xr:uid="{00000000-0005-0000-0000-00001A620000}"/>
    <cellStyle name="Ergebnis 3 5 4 2 2 3 3" xfId="33521" xr:uid="{00000000-0005-0000-0000-00001B620000}"/>
    <cellStyle name="Ergebnis 3 5 4 2 2 4" xfId="13984" xr:uid="{00000000-0005-0000-0000-00001C620000}"/>
    <cellStyle name="Ergebnis 3 5 4 2 2 5" xfId="25711" xr:uid="{00000000-0005-0000-0000-00001D620000}"/>
    <cellStyle name="Ergebnis 3 5 4 2 3" xfId="3554" xr:uid="{00000000-0005-0000-0000-00001E620000}"/>
    <cellStyle name="Ergebnis 3 5 4 2 3 2" xfId="7459" xr:uid="{00000000-0005-0000-0000-00001F620000}"/>
    <cellStyle name="Ergebnis 3 5 4 2 3 2 2" xfId="19187" xr:uid="{00000000-0005-0000-0000-000020620000}"/>
    <cellStyle name="Ergebnis 3 5 4 2 3 2 3" xfId="30914" xr:uid="{00000000-0005-0000-0000-000021620000}"/>
    <cellStyle name="Ergebnis 3 5 4 2 3 3" xfId="11364" xr:uid="{00000000-0005-0000-0000-000022620000}"/>
    <cellStyle name="Ergebnis 3 5 4 2 3 3 2" xfId="23092" xr:uid="{00000000-0005-0000-0000-000023620000}"/>
    <cellStyle name="Ergebnis 3 5 4 2 3 3 3" xfId="34819" xr:uid="{00000000-0005-0000-0000-000024620000}"/>
    <cellStyle name="Ergebnis 3 5 4 2 3 4" xfId="15282" xr:uid="{00000000-0005-0000-0000-000025620000}"/>
    <cellStyle name="Ergebnis 3 5 4 2 3 5" xfId="27009" xr:uid="{00000000-0005-0000-0000-000026620000}"/>
    <cellStyle name="Ergebnis 3 5 4 2 4" xfId="4863" xr:uid="{00000000-0005-0000-0000-000027620000}"/>
    <cellStyle name="Ergebnis 3 5 4 2 4 2" xfId="16591" xr:uid="{00000000-0005-0000-0000-000028620000}"/>
    <cellStyle name="Ergebnis 3 5 4 2 4 3" xfId="28318" xr:uid="{00000000-0005-0000-0000-000029620000}"/>
    <cellStyle name="Ergebnis 3 5 4 2 5" xfId="8768" xr:uid="{00000000-0005-0000-0000-00002A620000}"/>
    <cellStyle name="Ergebnis 3 5 4 2 5 2" xfId="20496" xr:uid="{00000000-0005-0000-0000-00002B620000}"/>
    <cellStyle name="Ergebnis 3 5 4 2 5 3" xfId="32223" xr:uid="{00000000-0005-0000-0000-00002C620000}"/>
    <cellStyle name="Ergebnis 3 5 4 2 6" xfId="12686" xr:uid="{00000000-0005-0000-0000-00002D620000}"/>
    <cellStyle name="Ergebnis 3 5 4 2 7" xfId="24413" xr:uid="{00000000-0005-0000-0000-00002E620000}"/>
    <cellStyle name="Ergebnis 3 5 4 3" xfId="1387" xr:uid="{00000000-0005-0000-0000-00002F620000}"/>
    <cellStyle name="Ergebnis 3 5 4 3 2" xfId="2685" xr:uid="{00000000-0005-0000-0000-000030620000}"/>
    <cellStyle name="Ergebnis 3 5 4 3 2 2" xfId="6590" xr:uid="{00000000-0005-0000-0000-000031620000}"/>
    <cellStyle name="Ergebnis 3 5 4 3 2 2 2" xfId="18318" xr:uid="{00000000-0005-0000-0000-000032620000}"/>
    <cellStyle name="Ergebnis 3 5 4 3 2 2 3" xfId="30045" xr:uid="{00000000-0005-0000-0000-000033620000}"/>
    <cellStyle name="Ergebnis 3 5 4 3 2 3" xfId="10495" xr:uid="{00000000-0005-0000-0000-000034620000}"/>
    <cellStyle name="Ergebnis 3 5 4 3 2 3 2" xfId="22223" xr:uid="{00000000-0005-0000-0000-000035620000}"/>
    <cellStyle name="Ergebnis 3 5 4 3 2 3 3" xfId="33950" xr:uid="{00000000-0005-0000-0000-000036620000}"/>
    <cellStyle name="Ergebnis 3 5 4 3 2 4" xfId="14413" xr:uid="{00000000-0005-0000-0000-000037620000}"/>
    <cellStyle name="Ergebnis 3 5 4 3 2 5" xfId="26140" xr:uid="{00000000-0005-0000-0000-000038620000}"/>
    <cellStyle name="Ergebnis 3 5 4 3 3" xfId="3983" xr:uid="{00000000-0005-0000-0000-000039620000}"/>
    <cellStyle name="Ergebnis 3 5 4 3 3 2" xfId="7888" xr:uid="{00000000-0005-0000-0000-00003A620000}"/>
    <cellStyle name="Ergebnis 3 5 4 3 3 2 2" xfId="19616" xr:uid="{00000000-0005-0000-0000-00003B620000}"/>
    <cellStyle name="Ergebnis 3 5 4 3 3 2 3" xfId="31343" xr:uid="{00000000-0005-0000-0000-00003C620000}"/>
    <cellStyle name="Ergebnis 3 5 4 3 3 3" xfId="11793" xr:uid="{00000000-0005-0000-0000-00003D620000}"/>
    <cellStyle name="Ergebnis 3 5 4 3 3 3 2" xfId="23521" xr:uid="{00000000-0005-0000-0000-00003E620000}"/>
    <cellStyle name="Ergebnis 3 5 4 3 3 3 3" xfId="35248" xr:uid="{00000000-0005-0000-0000-00003F620000}"/>
    <cellStyle name="Ergebnis 3 5 4 3 3 4" xfId="15711" xr:uid="{00000000-0005-0000-0000-000040620000}"/>
    <cellStyle name="Ergebnis 3 5 4 3 3 5" xfId="27438" xr:uid="{00000000-0005-0000-0000-000041620000}"/>
    <cellStyle name="Ergebnis 3 5 4 3 4" xfId="5292" xr:uid="{00000000-0005-0000-0000-000042620000}"/>
    <cellStyle name="Ergebnis 3 5 4 3 4 2" xfId="17020" xr:uid="{00000000-0005-0000-0000-000043620000}"/>
    <cellStyle name="Ergebnis 3 5 4 3 4 3" xfId="28747" xr:uid="{00000000-0005-0000-0000-000044620000}"/>
    <cellStyle name="Ergebnis 3 5 4 3 5" xfId="9197" xr:uid="{00000000-0005-0000-0000-000045620000}"/>
    <cellStyle name="Ergebnis 3 5 4 3 5 2" xfId="20925" xr:uid="{00000000-0005-0000-0000-000046620000}"/>
    <cellStyle name="Ergebnis 3 5 4 3 5 3" xfId="32652" xr:uid="{00000000-0005-0000-0000-000047620000}"/>
    <cellStyle name="Ergebnis 3 5 4 3 6" xfId="13115" xr:uid="{00000000-0005-0000-0000-000048620000}"/>
    <cellStyle name="Ergebnis 3 5 4 3 7" xfId="24842" xr:uid="{00000000-0005-0000-0000-000049620000}"/>
    <cellStyle name="Ergebnis 3 5 4 4" xfId="1827" xr:uid="{00000000-0005-0000-0000-00004A620000}"/>
    <cellStyle name="Ergebnis 3 5 4 4 2" xfId="5732" xr:uid="{00000000-0005-0000-0000-00004B620000}"/>
    <cellStyle name="Ergebnis 3 5 4 4 2 2" xfId="17460" xr:uid="{00000000-0005-0000-0000-00004C620000}"/>
    <cellStyle name="Ergebnis 3 5 4 4 2 3" xfId="29187" xr:uid="{00000000-0005-0000-0000-00004D620000}"/>
    <cellStyle name="Ergebnis 3 5 4 4 3" xfId="9637" xr:uid="{00000000-0005-0000-0000-00004E620000}"/>
    <cellStyle name="Ergebnis 3 5 4 4 3 2" xfId="21365" xr:uid="{00000000-0005-0000-0000-00004F620000}"/>
    <cellStyle name="Ergebnis 3 5 4 4 3 3" xfId="33092" xr:uid="{00000000-0005-0000-0000-000050620000}"/>
    <cellStyle name="Ergebnis 3 5 4 4 4" xfId="13555" xr:uid="{00000000-0005-0000-0000-000051620000}"/>
    <cellStyle name="Ergebnis 3 5 4 4 5" xfId="25282" xr:uid="{00000000-0005-0000-0000-000052620000}"/>
    <cellStyle name="Ergebnis 3 5 4 5" xfId="3125" xr:uid="{00000000-0005-0000-0000-000053620000}"/>
    <cellStyle name="Ergebnis 3 5 4 5 2" xfId="7030" xr:uid="{00000000-0005-0000-0000-000054620000}"/>
    <cellStyle name="Ergebnis 3 5 4 5 2 2" xfId="18758" xr:uid="{00000000-0005-0000-0000-000055620000}"/>
    <cellStyle name="Ergebnis 3 5 4 5 2 3" xfId="30485" xr:uid="{00000000-0005-0000-0000-000056620000}"/>
    <cellStyle name="Ergebnis 3 5 4 5 3" xfId="10935" xr:uid="{00000000-0005-0000-0000-000057620000}"/>
    <cellStyle name="Ergebnis 3 5 4 5 3 2" xfId="22663" xr:uid="{00000000-0005-0000-0000-000058620000}"/>
    <cellStyle name="Ergebnis 3 5 4 5 3 3" xfId="34390" xr:uid="{00000000-0005-0000-0000-000059620000}"/>
    <cellStyle name="Ergebnis 3 5 4 5 4" xfId="14853" xr:uid="{00000000-0005-0000-0000-00005A620000}"/>
    <cellStyle name="Ergebnis 3 5 4 5 5" xfId="26580" xr:uid="{00000000-0005-0000-0000-00005B620000}"/>
    <cellStyle name="Ergebnis 3 5 4 6" xfId="4434" xr:uid="{00000000-0005-0000-0000-00005C620000}"/>
    <cellStyle name="Ergebnis 3 5 4 6 2" xfId="16162" xr:uid="{00000000-0005-0000-0000-00005D620000}"/>
    <cellStyle name="Ergebnis 3 5 4 6 3" xfId="27889" xr:uid="{00000000-0005-0000-0000-00005E620000}"/>
    <cellStyle name="Ergebnis 3 5 4 7" xfId="8339" xr:uid="{00000000-0005-0000-0000-00005F620000}"/>
    <cellStyle name="Ergebnis 3 5 4 7 2" xfId="20067" xr:uid="{00000000-0005-0000-0000-000060620000}"/>
    <cellStyle name="Ergebnis 3 5 4 7 3" xfId="31794" xr:uid="{00000000-0005-0000-0000-000061620000}"/>
    <cellStyle name="Ergebnis 3 5 4 8" xfId="12257" xr:uid="{00000000-0005-0000-0000-000062620000}"/>
    <cellStyle name="Ergebnis 3 5 4 9" xfId="23984" xr:uid="{00000000-0005-0000-0000-000063620000}"/>
    <cellStyle name="Ergebnis 3 5 5" xfId="652" xr:uid="{00000000-0005-0000-0000-000064620000}"/>
    <cellStyle name="Ergebnis 3 5 5 2" xfId="1950" xr:uid="{00000000-0005-0000-0000-000065620000}"/>
    <cellStyle name="Ergebnis 3 5 5 2 2" xfId="5855" xr:uid="{00000000-0005-0000-0000-000066620000}"/>
    <cellStyle name="Ergebnis 3 5 5 2 2 2" xfId="17583" xr:uid="{00000000-0005-0000-0000-000067620000}"/>
    <cellStyle name="Ergebnis 3 5 5 2 2 3" xfId="29310" xr:uid="{00000000-0005-0000-0000-000068620000}"/>
    <cellStyle name="Ergebnis 3 5 5 2 3" xfId="9760" xr:uid="{00000000-0005-0000-0000-000069620000}"/>
    <cellStyle name="Ergebnis 3 5 5 2 3 2" xfId="21488" xr:uid="{00000000-0005-0000-0000-00006A620000}"/>
    <cellStyle name="Ergebnis 3 5 5 2 3 3" xfId="33215" xr:uid="{00000000-0005-0000-0000-00006B620000}"/>
    <cellStyle name="Ergebnis 3 5 5 2 4" xfId="13678" xr:uid="{00000000-0005-0000-0000-00006C620000}"/>
    <cellStyle name="Ergebnis 3 5 5 2 5" xfId="25405" xr:uid="{00000000-0005-0000-0000-00006D620000}"/>
    <cellStyle name="Ergebnis 3 5 5 3" xfId="3248" xr:uid="{00000000-0005-0000-0000-00006E620000}"/>
    <cellStyle name="Ergebnis 3 5 5 3 2" xfId="7153" xr:uid="{00000000-0005-0000-0000-00006F620000}"/>
    <cellStyle name="Ergebnis 3 5 5 3 2 2" xfId="18881" xr:uid="{00000000-0005-0000-0000-000070620000}"/>
    <cellStyle name="Ergebnis 3 5 5 3 2 3" xfId="30608" xr:uid="{00000000-0005-0000-0000-000071620000}"/>
    <cellStyle name="Ergebnis 3 5 5 3 3" xfId="11058" xr:uid="{00000000-0005-0000-0000-000072620000}"/>
    <cellStyle name="Ergebnis 3 5 5 3 3 2" xfId="22786" xr:uid="{00000000-0005-0000-0000-000073620000}"/>
    <cellStyle name="Ergebnis 3 5 5 3 3 3" xfId="34513" xr:uid="{00000000-0005-0000-0000-000074620000}"/>
    <cellStyle name="Ergebnis 3 5 5 3 4" xfId="14976" xr:uid="{00000000-0005-0000-0000-000075620000}"/>
    <cellStyle name="Ergebnis 3 5 5 3 5" xfId="26703" xr:uid="{00000000-0005-0000-0000-000076620000}"/>
    <cellStyle name="Ergebnis 3 5 5 4" xfId="4557" xr:uid="{00000000-0005-0000-0000-000077620000}"/>
    <cellStyle name="Ergebnis 3 5 5 4 2" xfId="16285" xr:uid="{00000000-0005-0000-0000-000078620000}"/>
    <cellStyle name="Ergebnis 3 5 5 4 3" xfId="28012" xr:uid="{00000000-0005-0000-0000-000079620000}"/>
    <cellStyle name="Ergebnis 3 5 5 5" xfId="8462" xr:uid="{00000000-0005-0000-0000-00007A620000}"/>
    <cellStyle name="Ergebnis 3 5 5 5 2" xfId="20190" xr:uid="{00000000-0005-0000-0000-00007B620000}"/>
    <cellStyle name="Ergebnis 3 5 5 5 3" xfId="31917" xr:uid="{00000000-0005-0000-0000-00007C620000}"/>
    <cellStyle name="Ergebnis 3 5 5 6" xfId="12380" xr:uid="{00000000-0005-0000-0000-00007D620000}"/>
    <cellStyle name="Ergebnis 3 5 5 7" xfId="24107" xr:uid="{00000000-0005-0000-0000-00007E620000}"/>
    <cellStyle name="Ergebnis 3 5 6" xfId="1081" xr:uid="{00000000-0005-0000-0000-00007F620000}"/>
    <cellStyle name="Ergebnis 3 5 6 2" xfId="2379" xr:uid="{00000000-0005-0000-0000-000080620000}"/>
    <cellStyle name="Ergebnis 3 5 6 2 2" xfId="6284" xr:uid="{00000000-0005-0000-0000-000081620000}"/>
    <cellStyle name="Ergebnis 3 5 6 2 2 2" xfId="18012" xr:uid="{00000000-0005-0000-0000-000082620000}"/>
    <cellStyle name="Ergebnis 3 5 6 2 2 3" xfId="29739" xr:uid="{00000000-0005-0000-0000-000083620000}"/>
    <cellStyle name="Ergebnis 3 5 6 2 3" xfId="10189" xr:uid="{00000000-0005-0000-0000-000084620000}"/>
    <cellStyle name="Ergebnis 3 5 6 2 3 2" xfId="21917" xr:uid="{00000000-0005-0000-0000-000085620000}"/>
    <cellStyle name="Ergebnis 3 5 6 2 3 3" xfId="33644" xr:uid="{00000000-0005-0000-0000-000086620000}"/>
    <cellStyle name="Ergebnis 3 5 6 2 4" xfId="14107" xr:uid="{00000000-0005-0000-0000-000087620000}"/>
    <cellStyle name="Ergebnis 3 5 6 2 5" xfId="25834" xr:uid="{00000000-0005-0000-0000-000088620000}"/>
    <cellStyle name="Ergebnis 3 5 6 3" xfId="3677" xr:uid="{00000000-0005-0000-0000-000089620000}"/>
    <cellStyle name="Ergebnis 3 5 6 3 2" xfId="7582" xr:uid="{00000000-0005-0000-0000-00008A620000}"/>
    <cellStyle name="Ergebnis 3 5 6 3 2 2" xfId="19310" xr:uid="{00000000-0005-0000-0000-00008B620000}"/>
    <cellStyle name="Ergebnis 3 5 6 3 2 3" xfId="31037" xr:uid="{00000000-0005-0000-0000-00008C620000}"/>
    <cellStyle name="Ergebnis 3 5 6 3 3" xfId="11487" xr:uid="{00000000-0005-0000-0000-00008D620000}"/>
    <cellStyle name="Ergebnis 3 5 6 3 3 2" xfId="23215" xr:uid="{00000000-0005-0000-0000-00008E620000}"/>
    <cellStyle name="Ergebnis 3 5 6 3 3 3" xfId="34942" xr:uid="{00000000-0005-0000-0000-00008F620000}"/>
    <cellStyle name="Ergebnis 3 5 6 3 4" xfId="15405" xr:uid="{00000000-0005-0000-0000-000090620000}"/>
    <cellStyle name="Ergebnis 3 5 6 3 5" xfId="27132" xr:uid="{00000000-0005-0000-0000-000091620000}"/>
    <cellStyle name="Ergebnis 3 5 6 4" xfId="4986" xr:uid="{00000000-0005-0000-0000-000092620000}"/>
    <cellStyle name="Ergebnis 3 5 6 4 2" xfId="16714" xr:uid="{00000000-0005-0000-0000-000093620000}"/>
    <cellStyle name="Ergebnis 3 5 6 4 3" xfId="28441" xr:uid="{00000000-0005-0000-0000-000094620000}"/>
    <cellStyle name="Ergebnis 3 5 6 5" xfId="8891" xr:uid="{00000000-0005-0000-0000-000095620000}"/>
    <cellStyle name="Ergebnis 3 5 6 5 2" xfId="20619" xr:uid="{00000000-0005-0000-0000-000096620000}"/>
    <cellStyle name="Ergebnis 3 5 6 5 3" xfId="32346" xr:uid="{00000000-0005-0000-0000-000097620000}"/>
    <cellStyle name="Ergebnis 3 5 6 6" xfId="12809" xr:uid="{00000000-0005-0000-0000-000098620000}"/>
    <cellStyle name="Ergebnis 3 5 6 7" xfId="24536" xr:uid="{00000000-0005-0000-0000-000099620000}"/>
    <cellStyle name="Ergebnis 3 5 7" xfId="1521" xr:uid="{00000000-0005-0000-0000-00009A620000}"/>
    <cellStyle name="Ergebnis 3 5 7 2" xfId="5426" xr:uid="{00000000-0005-0000-0000-00009B620000}"/>
    <cellStyle name="Ergebnis 3 5 7 2 2" xfId="17154" xr:uid="{00000000-0005-0000-0000-00009C620000}"/>
    <cellStyle name="Ergebnis 3 5 7 2 3" xfId="28881" xr:uid="{00000000-0005-0000-0000-00009D620000}"/>
    <cellStyle name="Ergebnis 3 5 7 3" xfId="9331" xr:uid="{00000000-0005-0000-0000-00009E620000}"/>
    <cellStyle name="Ergebnis 3 5 7 3 2" xfId="21059" xr:uid="{00000000-0005-0000-0000-00009F620000}"/>
    <cellStyle name="Ergebnis 3 5 7 3 3" xfId="32786" xr:uid="{00000000-0005-0000-0000-0000A0620000}"/>
    <cellStyle name="Ergebnis 3 5 7 4" xfId="13249" xr:uid="{00000000-0005-0000-0000-0000A1620000}"/>
    <cellStyle name="Ergebnis 3 5 7 5" xfId="24976" xr:uid="{00000000-0005-0000-0000-0000A2620000}"/>
    <cellStyle name="Ergebnis 3 5 8" xfId="2819" xr:uid="{00000000-0005-0000-0000-0000A3620000}"/>
    <cellStyle name="Ergebnis 3 5 8 2" xfId="6724" xr:uid="{00000000-0005-0000-0000-0000A4620000}"/>
    <cellStyle name="Ergebnis 3 5 8 2 2" xfId="18452" xr:uid="{00000000-0005-0000-0000-0000A5620000}"/>
    <cellStyle name="Ergebnis 3 5 8 2 3" xfId="30179" xr:uid="{00000000-0005-0000-0000-0000A6620000}"/>
    <cellStyle name="Ergebnis 3 5 8 3" xfId="10629" xr:uid="{00000000-0005-0000-0000-0000A7620000}"/>
    <cellStyle name="Ergebnis 3 5 8 3 2" xfId="22357" xr:uid="{00000000-0005-0000-0000-0000A8620000}"/>
    <cellStyle name="Ergebnis 3 5 8 3 3" xfId="34084" xr:uid="{00000000-0005-0000-0000-0000A9620000}"/>
    <cellStyle name="Ergebnis 3 5 8 4" xfId="14547" xr:uid="{00000000-0005-0000-0000-0000AA620000}"/>
    <cellStyle name="Ergebnis 3 5 8 5" xfId="26274" xr:uid="{00000000-0005-0000-0000-0000AB620000}"/>
    <cellStyle name="Ergebnis 3 5 9" xfId="4128" xr:uid="{00000000-0005-0000-0000-0000AC620000}"/>
    <cellStyle name="Ergebnis 3 5 9 2" xfId="15856" xr:uid="{00000000-0005-0000-0000-0000AD620000}"/>
    <cellStyle name="Ergebnis 3 5 9 3" xfId="27583" xr:uid="{00000000-0005-0000-0000-0000AE620000}"/>
    <cellStyle name="Ergebnis 3 6" xfId="207" xr:uid="{00000000-0005-0000-0000-0000AF620000}"/>
    <cellStyle name="Ergebnis 3 6 10" xfId="8017" xr:uid="{00000000-0005-0000-0000-0000B0620000}"/>
    <cellStyle name="Ergebnis 3 6 10 2" xfId="19745" xr:uid="{00000000-0005-0000-0000-0000B1620000}"/>
    <cellStyle name="Ergebnis 3 6 10 3" xfId="31472" xr:uid="{00000000-0005-0000-0000-0000B2620000}"/>
    <cellStyle name="Ergebnis 3 6 11" xfId="11935" xr:uid="{00000000-0005-0000-0000-0000B3620000}"/>
    <cellStyle name="Ergebnis 3 6 12" xfId="23662" xr:uid="{00000000-0005-0000-0000-0000B4620000}"/>
    <cellStyle name="Ergebnis 3 6 2" xfId="333" xr:uid="{00000000-0005-0000-0000-0000B5620000}"/>
    <cellStyle name="Ergebnis 3 6 2 2" xfId="762" xr:uid="{00000000-0005-0000-0000-0000B6620000}"/>
    <cellStyle name="Ergebnis 3 6 2 2 2" xfId="2060" xr:uid="{00000000-0005-0000-0000-0000B7620000}"/>
    <cellStyle name="Ergebnis 3 6 2 2 2 2" xfId="5965" xr:uid="{00000000-0005-0000-0000-0000B8620000}"/>
    <cellStyle name="Ergebnis 3 6 2 2 2 2 2" xfId="17693" xr:uid="{00000000-0005-0000-0000-0000B9620000}"/>
    <cellStyle name="Ergebnis 3 6 2 2 2 2 3" xfId="29420" xr:uid="{00000000-0005-0000-0000-0000BA620000}"/>
    <cellStyle name="Ergebnis 3 6 2 2 2 3" xfId="9870" xr:uid="{00000000-0005-0000-0000-0000BB620000}"/>
    <cellStyle name="Ergebnis 3 6 2 2 2 3 2" xfId="21598" xr:uid="{00000000-0005-0000-0000-0000BC620000}"/>
    <cellStyle name="Ergebnis 3 6 2 2 2 3 3" xfId="33325" xr:uid="{00000000-0005-0000-0000-0000BD620000}"/>
    <cellStyle name="Ergebnis 3 6 2 2 2 4" xfId="13788" xr:uid="{00000000-0005-0000-0000-0000BE620000}"/>
    <cellStyle name="Ergebnis 3 6 2 2 2 5" xfId="25515" xr:uid="{00000000-0005-0000-0000-0000BF620000}"/>
    <cellStyle name="Ergebnis 3 6 2 2 3" xfId="3358" xr:uid="{00000000-0005-0000-0000-0000C0620000}"/>
    <cellStyle name="Ergebnis 3 6 2 2 3 2" xfId="7263" xr:uid="{00000000-0005-0000-0000-0000C1620000}"/>
    <cellStyle name="Ergebnis 3 6 2 2 3 2 2" xfId="18991" xr:uid="{00000000-0005-0000-0000-0000C2620000}"/>
    <cellStyle name="Ergebnis 3 6 2 2 3 2 3" xfId="30718" xr:uid="{00000000-0005-0000-0000-0000C3620000}"/>
    <cellStyle name="Ergebnis 3 6 2 2 3 3" xfId="11168" xr:uid="{00000000-0005-0000-0000-0000C4620000}"/>
    <cellStyle name="Ergebnis 3 6 2 2 3 3 2" xfId="22896" xr:uid="{00000000-0005-0000-0000-0000C5620000}"/>
    <cellStyle name="Ergebnis 3 6 2 2 3 3 3" xfId="34623" xr:uid="{00000000-0005-0000-0000-0000C6620000}"/>
    <cellStyle name="Ergebnis 3 6 2 2 3 4" xfId="15086" xr:uid="{00000000-0005-0000-0000-0000C7620000}"/>
    <cellStyle name="Ergebnis 3 6 2 2 3 5" xfId="26813" xr:uid="{00000000-0005-0000-0000-0000C8620000}"/>
    <cellStyle name="Ergebnis 3 6 2 2 4" xfId="4667" xr:uid="{00000000-0005-0000-0000-0000C9620000}"/>
    <cellStyle name="Ergebnis 3 6 2 2 4 2" xfId="16395" xr:uid="{00000000-0005-0000-0000-0000CA620000}"/>
    <cellStyle name="Ergebnis 3 6 2 2 4 3" xfId="28122" xr:uid="{00000000-0005-0000-0000-0000CB620000}"/>
    <cellStyle name="Ergebnis 3 6 2 2 5" xfId="8572" xr:uid="{00000000-0005-0000-0000-0000CC620000}"/>
    <cellStyle name="Ergebnis 3 6 2 2 5 2" xfId="20300" xr:uid="{00000000-0005-0000-0000-0000CD620000}"/>
    <cellStyle name="Ergebnis 3 6 2 2 5 3" xfId="32027" xr:uid="{00000000-0005-0000-0000-0000CE620000}"/>
    <cellStyle name="Ergebnis 3 6 2 2 6" xfId="12490" xr:uid="{00000000-0005-0000-0000-0000CF620000}"/>
    <cellStyle name="Ergebnis 3 6 2 2 7" xfId="24217" xr:uid="{00000000-0005-0000-0000-0000D0620000}"/>
    <cellStyle name="Ergebnis 3 6 2 3" xfId="1191" xr:uid="{00000000-0005-0000-0000-0000D1620000}"/>
    <cellStyle name="Ergebnis 3 6 2 3 2" xfId="2489" xr:uid="{00000000-0005-0000-0000-0000D2620000}"/>
    <cellStyle name="Ergebnis 3 6 2 3 2 2" xfId="6394" xr:uid="{00000000-0005-0000-0000-0000D3620000}"/>
    <cellStyle name="Ergebnis 3 6 2 3 2 2 2" xfId="18122" xr:uid="{00000000-0005-0000-0000-0000D4620000}"/>
    <cellStyle name="Ergebnis 3 6 2 3 2 2 3" xfId="29849" xr:uid="{00000000-0005-0000-0000-0000D5620000}"/>
    <cellStyle name="Ergebnis 3 6 2 3 2 3" xfId="10299" xr:uid="{00000000-0005-0000-0000-0000D6620000}"/>
    <cellStyle name="Ergebnis 3 6 2 3 2 3 2" xfId="22027" xr:uid="{00000000-0005-0000-0000-0000D7620000}"/>
    <cellStyle name="Ergebnis 3 6 2 3 2 3 3" xfId="33754" xr:uid="{00000000-0005-0000-0000-0000D8620000}"/>
    <cellStyle name="Ergebnis 3 6 2 3 2 4" xfId="14217" xr:uid="{00000000-0005-0000-0000-0000D9620000}"/>
    <cellStyle name="Ergebnis 3 6 2 3 2 5" xfId="25944" xr:uid="{00000000-0005-0000-0000-0000DA620000}"/>
    <cellStyle name="Ergebnis 3 6 2 3 3" xfId="3787" xr:uid="{00000000-0005-0000-0000-0000DB620000}"/>
    <cellStyle name="Ergebnis 3 6 2 3 3 2" xfId="7692" xr:uid="{00000000-0005-0000-0000-0000DC620000}"/>
    <cellStyle name="Ergebnis 3 6 2 3 3 2 2" xfId="19420" xr:uid="{00000000-0005-0000-0000-0000DD620000}"/>
    <cellStyle name="Ergebnis 3 6 2 3 3 2 3" xfId="31147" xr:uid="{00000000-0005-0000-0000-0000DE620000}"/>
    <cellStyle name="Ergebnis 3 6 2 3 3 3" xfId="11597" xr:uid="{00000000-0005-0000-0000-0000DF620000}"/>
    <cellStyle name="Ergebnis 3 6 2 3 3 3 2" xfId="23325" xr:uid="{00000000-0005-0000-0000-0000E0620000}"/>
    <cellStyle name="Ergebnis 3 6 2 3 3 3 3" xfId="35052" xr:uid="{00000000-0005-0000-0000-0000E1620000}"/>
    <cellStyle name="Ergebnis 3 6 2 3 3 4" xfId="15515" xr:uid="{00000000-0005-0000-0000-0000E2620000}"/>
    <cellStyle name="Ergebnis 3 6 2 3 3 5" xfId="27242" xr:uid="{00000000-0005-0000-0000-0000E3620000}"/>
    <cellStyle name="Ergebnis 3 6 2 3 4" xfId="5096" xr:uid="{00000000-0005-0000-0000-0000E4620000}"/>
    <cellStyle name="Ergebnis 3 6 2 3 4 2" xfId="16824" xr:uid="{00000000-0005-0000-0000-0000E5620000}"/>
    <cellStyle name="Ergebnis 3 6 2 3 4 3" xfId="28551" xr:uid="{00000000-0005-0000-0000-0000E6620000}"/>
    <cellStyle name="Ergebnis 3 6 2 3 5" xfId="9001" xr:uid="{00000000-0005-0000-0000-0000E7620000}"/>
    <cellStyle name="Ergebnis 3 6 2 3 5 2" xfId="20729" xr:uid="{00000000-0005-0000-0000-0000E8620000}"/>
    <cellStyle name="Ergebnis 3 6 2 3 5 3" xfId="32456" xr:uid="{00000000-0005-0000-0000-0000E9620000}"/>
    <cellStyle name="Ergebnis 3 6 2 3 6" xfId="12919" xr:uid="{00000000-0005-0000-0000-0000EA620000}"/>
    <cellStyle name="Ergebnis 3 6 2 3 7" xfId="24646" xr:uid="{00000000-0005-0000-0000-0000EB620000}"/>
    <cellStyle name="Ergebnis 3 6 2 4" xfId="1631" xr:uid="{00000000-0005-0000-0000-0000EC620000}"/>
    <cellStyle name="Ergebnis 3 6 2 4 2" xfId="5536" xr:uid="{00000000-0005-0000-0000-0000ED620000}"/>
    <cellStyle name="Ergebnis 3 6 2 4 2 2" xfId="17264" xr:uid="{00000000-0005-0000-0000-0000EE620000}"/>
    <cellStyle name="Ergebnis 3 6 2 4 2 3" xfId="28991" xr:uid="{00000000-0005-0000-0000-0000EF620000}"/>
    <cellStyle name="Ergebnis 3 6 2 4 3" xfId="9441" xr:uid="{00000000-0005-0000-0000-0000F0620000}"/>
    <cellStyle name="Ergebnis 3 6 2 4 3 2" xfId="21169" xr:uid="{00000000-0005-0000-0000-0000F1620000}"/>
    <cellStyle name="Ergebnis 3 6 2 4 3 3" xfId="32896" xr:uid="{00000000-0005-0000-0000-0000F2620000}"/>
    <cellStyle name="Ergebnis 3 6 2 4 4" xfId="13359" xr:uid="{00000000-0005-0000-0000-0000F3620000}"/>
    <cellStyle name="Ergebnis 3 6 2 4 5" xfId="25086" xr:uid="{00000000-0005-0000-0000-0000F4620000}"/>
    <cellStyle name="Ergebnis 3 6 2 5" xfId="2929" xr:uid="{00000000-0005-0000-0000-0000F5620000}"/>
    <cellStyle name="Ergebnis 3 6 2 5 2" xfId="6834" xr:uid="{00000000-0005-0000-0000-0000F6620000}"/>
    <cellStyle name="Ergebnis 3 6 2 5 2 2" xfId="18562" xr:uid="{00000000-0005-0000-0000-0000F7620000}"/>
    <cellStyle name="Ergebnis 3 6 2 5 2 3" xfId="30289" xr:uid="{00000000-0005-0000-0000-0000F8620000}"/>
    <cellStyle name="Ergebnis 3 6 2 5 3" xfId="10739" xr:uid="{00000000-0005-0000-0000-0000F9620000}"/>
    <cellStyle name="Ergebnis 3 6 2 5 3 2" xfId="22467" xr:uid="{00000000-0005-0000-0000-0000FA620000}"/>
    <cellStyle name="Ergebnis 3 6 2 5 3 3" xfId="34194" xr:uid="{00000000-0005-0000-0000-0000FB620000}"/>
    <cellStyle name="Ergebnis 3 6 2 5 4" xfId="14657" xr:uid="{00000000-0005-0000-0000-0000FC620000}"/>
    <cellStyle name="Ergebnis 3 6 2 5 5" xfId="26384" xr:uid="{00000000-0005-0000-0000-0000FD620000}"/>
    <cellStyle name="Ergebnis 3 6 2 6" xfId="4238" xr:uid="{00000000-0005-0000-0000-0000FE620000}"/>
    <cellStyle name="Ergebnis 3 6 2 6 2" xfId="15966" xr:uid="{00000000-0005-0000-0000-0000FF620000}"/>
    <cellStyle name="Ergebnis 3 6 2 6 3" xfId="27693" xr:uid="{00000000-0005-0000-0000-000000630000}"/>
    <cellStyle name="Ergebnis 3 6 2 7" xfId="8143" xr:uid="{00000000-0005-0000-0000-000001630000}"/>
    <cellStyle name="Ergebnis 3 6 2 7 2" xfId="19871" xr:uid="{00000000-0005-0000-0000-000002630000}"/>
    <cellStyle name="Ergebnis 3 6 2 7 3" xfId="31598" xr:uid="{00000000-0005-0000-0000-000003630000}"/>
    <cellStyle name="Ergebnis 3 6 2 8" xfId="12061" xr:uid="{00000000-0005-0000-0000-000004630000}"/>
    <cellStyle name="Ergebnis 3 6 2 9" xfId="23788" xr:uid="{00000000-0005-0000-0000-000005630000}"/>
    <cellStyle name="Ergebnis 3 6 3" xfId="432" xr:uid="{00000000-0005-0000-0000-000006630000}"/>
    <cellStyle name="Ergebnis 3 6 3 2" xfId="861" xr:uid="{00000000-0005-0000-0000-000007630000}"/>
    <cellStyle name="Ergebnis 3 6 3 2 2" xfId="2159" xr:uid="{00000000-0005-0000-0000-000008630000}"/>
    <cellStyle name="Ergebnis 3 6 3 2 2 2" xfId="6064" xr:uid="{00000000-0005-0000-0000-000009630000}"/>
    <cellStyle name="Ergebnis 3 6 3 2 2 2 2" xfId="17792" xr:uid="{00000000-0005-0000-0000-00000A630000}"/>
    <cellStyle name="Ergebnis 3 6 3 2 2 2 3" xfId="29519" xr:uid="{00000000-0005-0000-0000-00000B630000}"/>
    <cellStyle name="Ergebnis 3 6 3 2 2 3" xfId="9969" xr:uid="{00000000-0005-0000-0000-00000C630000}"/>
    <cellStyle name="Ergebnis 3 6 3 2 2 3 2" xfId="21697" xr:uid="{00000000-0005-0000-0000-00000D630000}"/>
    <cellStyle name="Ergebnis 3 6 3 2 2 3 3" xfId="33424" xr:uid="{00000000-0005-0000-0000-00000E630000}"/>
    <cellStyle name="Ergebnis 3 6 3 2 2 4" xfId="13887" xr:uid="{00000000-0005-0000-0000-00000F630000}"/>
    <cellStyle name="Ergebnis 3 6 3 2 2 5" xfId="25614" xr:uid="{00000000-0005-0000-0000-000010630000}"/>
    <cellStyle name="Ergebnis 3 6 3 2 3" xfId="3457" xr:uid="{00000000-0005-0000-0000-000011630000}"/>
    <cellStyle name="Ergebnis 3 6 3 2 3 2" xfId="7362" xr:uid="{00000000-0005-0000-0000-000012630000}"/>
    <cellStyle name="Ergebnis 3 6 3 2 3 2 2" xfId="19090" xr:uid="{00000000-0005-0000-0000-000013630000}"/>
    <cellStyle name="Ergebnis 3 6 3 2 3 2 3" xfId="30817" xr:uid="{00000000-0005-0000-0000-000014630000}"/>
    <cellStyle name="Ergebnis 3 6 3 2 3 3" xfId="11267" xr:uid="{00000000-0005-0000-0000-000015630000}"/>
    <cellStyle name="Ergebnis 3 6 3 2 3 3 2" xfId="22995" xr:uid="{00000000-0005-0000-0000-000016630000}"/>
    <cellStyle name="Ergebnis 3 6 3 2 3 3 3" xfId="34722" xr:uid="{00000000-0005-0000-0000-000017630000}"/>
    <cellStyle name="Ergebnis 3 6 3 2 3 4" xfId="15185" xr:uid="{00000000-0005-0000-0000-000018630000}"/>
    <cellStyle name="Ergebnis 3 6 3 2 3 5" xfId="26912" xr:uid="{00000000-0005-0000-0000-000019630000}"/>
    <cellStyle name="Ergebnis 3 6 3 2 4" xfId="4766" xr:uid="{00000000-0005-0000-0000-00001A630000}"/>
    <cellStyle name="Ergebnis 3 6 3 2 4 2" xfId="16494" xr:uid="{00000000-0005-0000-0000-00001B630000}"/>
    <cellStyle name="Ergebnis 3 6 3 2 4 3" xfId="28221" xr:uid="{00000000-0005-0000-0000-00001C630000}"/>
    <cellStyle name="Ergebnis 3 6 3 2 5" xfId="8671" xr:uid="{00000000-0005-0000-0000-00001D630000}"/>
    <cellStyle name="Ergebnis 3 6 3 2 5 2" xfId="20399" xr:uid="{00000000-0005-0000-0000-00001E630000}"/>
    <cellStyle name="Ergebnis 3 6 3 2 5 3" xfId="32126" xr:uid="{00000000-0005-0000-0000-00001F630000}"/>
    <cellStyle name="Ergebnis 3 6 3 2 6" xfId="12589" xr:uid="{00000000-0005-0000-0000-000020630000}"/>
    <cellStyle name="Ergebnis 3 6 3 2 7" xfId="24316" xr:uid="{00000000-0005-0000-0000-000021630000}"/>
    <cellStyle name="Ergebnis 3 6 3 3" xfId="1290" xr:uid="{00000000-0005-0000-0000-000022630000}"/>
    <cellStyle name="Ergebnis 3 6 3 3 2" xfId="2588" xr:uid="{00000000-0005-0000-0000-000023630000}"/>
    <cellStyle name="Ergebnis 3 6 3 3 2 2" xfId="6493" xr:uid="{00000000-0005-0000-0000-000024630000}"/>
    <cellStyle name="Ergebnis 3 6 3 3 2 2 2" xfId="18221" xr:uid="{00000000-0005-0000-0000-000025630000}"/>
    <cellStyle name="Ergebnis 3 6 3 3 2 2 3" xfId="29948" xr:uid="{00000000-0005-0000-0000-000026630000}"/>
    <cellStyle name="Ergebnis 3 6 3 3 2 3" xfId="10398" xr:uid="{00000000-0005-0000-0000-000027630000}"/>
    <cellStyle name="Ergebnis 3 6 3 3 2 3 2" xfId="22126" xr:uid="{00000000-0005-0000-0000-000028630000}"/>
    <cellStyle name="Ergebnis 3 6 3 3 2 3 3" xfId="33853" xr:uid="{00000000-0005-0000-0000-000029630000}"/>
    <cellStyle name="Ergebnis 3 6 3 3 2 4" xfId="14316" xr:uid="{00000000-0005-0000-0000-00002A630000}"/>
    <cellStyle name="Ergebnis 3 6 3 3 2 5" xfId="26043" xr:uid="{00000000-0005-0000-0000-00002B630000}"/>
    <cellStyle name="Ergebnis 3 6 3 3 3" xfId="3886" xr:uid="{00000000-0005-0000-0000-00002C630000}"/>
    <cellStyle name="Ergebnis 3 6 3 3 3 2" xfId="7791" xr:uid="{00000000-0005-0000-0000-00002D630000}"/>
    <cellStyle name="Ergebnis 3 6 3 3 3 2 2" xfId="19519" xr:uid="{00000000-0005-0000-0000-00002E630000}"/>
    <cellStyle name="Ergebnis 3 6 3 3 3 2 3" xfId="31246" xr:uid="{00000000-0005-0000-0000-00002F630000}"/>
    <cellStyle name="Ergebnis 3 6 3 3 3 3" xfId="11696" xr:uid="{00000000-0005-0000-0000-000030630000}"/>
    <cellStyle name="Ergebnis 3 6 3 3 3 3 2" xfId="23424" xr:uid="{00000000-0005-0000-0000-000031630000}"/>
    <cellStyle name="Ergebnis 3 6 3 3 3 3 3" xfId="35151" xr:uid="{00000000-0005-0000-0000-000032630000}"/>
    <cellStyle name="Ergebnis 3 6 3 3 3 4" xfId="15614" xr:uid="{00000000-0005-0000-0000-000033630000}"/>
    <cellStyle name="Ergebnis 3 6 3 3 3 5" xfId="27341" xr:uid="{00000000-0005-0000-0000-000034630000}"/>
    <cellStyle name="Ergebnis 3 6 3 3 4" xfId="5195" xr:uid="{00000000-0005-0000-0000-000035630000}"/>
    <cellStyle name="Ergebnis 3 6 3 3 4 2" xfId="16923" xr:uid="{00000000-0005-0000-0000-000036630000}"/>
    <cellStyle name="Ergebnis 3 6 3 3 4 3" xfId="28650" xr:uid="{00000000-0005-0000-0000-000037630000}"/>
    <cellStyle name="Ergebnis 3 6 3 3 5" xfId="9100" xr:uid="{00000000-0005-0000-0000-000038630000}"/>
    <cellStyle name="Ergebnis 3 6 3 3 5 2" xfId="20828" xr:uid="{00000000-0005-0000-0000-000039630000}"/>
    <cellStyle name="Ergebnis 3 6 3 3 5 3" xfId="32555" xr:uid="{00000000-0005-0000-0000-00003A630000}"/>
    <cellStyle name="Ergebnis 3 6 3 3 6" xfId="13018" xr:uid="{00000000-0005-0000-0000-00003B630000}"/>
    <cellStyle name="Ergebnis 3 6 3 3 7" xfId="24745" xr:uid="{00000000-0005-0000-0000-00003C630000}"/>
    <cellStyle name="Ergebnis 3 6 3 4" xfId="1730" xr:uid="{00000000-0005-0000-0000-00003D630000}"/>
    <cellStyle name="Ergebnis 3 6 3 4 2" xfId="5635" xr:uid="{00000000-0005-0000-0000-00003E630000}"/>
    <cellStyle name="Ergebnis 3 6 3 4 2 2" xfId="17363" xr:uid="{00000000-0005-0000-0000-00003F630000}"/>
    <cellStyle name="Ergebnis 3 6 3 4 2 3" xfId="29090" xr:uid="{00000000-0005-0000-0000-000040630000}"/>
    <cellStyle name="Ergebnis 3 6 3 4 3" xfId="9540" xr:uid="{00000000-0005-0000-0000-000041630000}"/>
    <cellStyle name="Ergebnis 3 6 3 4 3 2" xfId="21268" xr:uid="{00000000-0005-0000-0000-000042630000}"/>
    <cellStyle name="Ergebnis 3 6 3 4 3 3" xfId="32995" xr:uid="{00000000-0005-0000-0000-000043630000}"/>
    <cellStyle name="Ergebnis 3 6 3 4 4" xfId="13458" xr:uid="{00000000-0005-0000-0000-000044630000}"/>
    <cellStyle name="Ergebnis 3 6 3 4 5" xfId="25185" xr:uid="{00000000-0005-0000-0000-000045630000}"/>
    <cellStyle name="Ergebnis 3 6 3 5" xfId="3028" xr:uid="{00000000-0005-0000-0000-000046630000}"/>
    <cellStyle name="Ergebnis 3 6 3 5 2" xfId="6933" xr:uid="{00000000-0005-0000-0000-000047630000}"/>
    <cellStyle name="Ergebnis 3 6 3 5 2 2" xfId="18661" xr:uid="{00000000-0005-0000-0000-000048630000}"/>
    <cellStyle name="Ergebnis 3 6 3 5 2 3" xfId="30388" xr:uid="{00000000-0005-0000-0000-000049630000}"/>
    <cellStyle name="Ergebnis 3 6 3 5 3" xfId="10838" xr:uid="{00000000-0005-0000-0000-00004A630000}"/>
    <cellStyle name="Ergebnis 3 6 3 5 3 2" xfId="22566" xr:uid="{00000000-0005-0000-0000-00004B630000}"/>
    <cellStyle name="Ergebnis 3 6 3 5 3 3" xfId="34293" xr:uid="{00000000-0005-0000-0000-00004C630000}"/>
    <cellStyle name="Ergebnis 3 6 3 5 4" xfId="14756" xr:uid="{00000000-0005-0000-0000-00004D630000}"/>
    <cellStyle name="Ergebnis 3 6 3 5 5" xfId="26483" xr:uid="{00000000-0005-0000-0000-00004E630000}"/>
    <cellStyle name="Ergebnis 3 6 3 6" xfId="4337" xr:uid="{00000000-0005-0000-0000-00004F630000}"/>
    <cellStyle name="Ergebnis 3 6 3 6 2" xfId="16065" xr:uid="{00000000-0005-0000-0000-000050630000}"/>
    <cellStyle name="Ergebnis 3 6 3 6 3" xfId="27792" xr:uid="{00000000-0005-0000-0000-000051630000}"/>
    <cellStyle name="Ergebnis 3 6 3 7" xfId="8242" xr:uid="{00000000-0005-0000-0000-000052630000}"/>
    <cellStyle name="Ergebnis 3 6 3 7 2" xfId="19970" xr:uid="{00000000-0005-0000-0000-000053630000}"/>
    <cellStyle name="Ergebnis 3 6 3 7 3" xfId="31697" xr:uid="{00000000-0005-0000-0000-000054630000}"/>
    <cellStyle name="Ergebnis 3 6 3 8" xfId="12160" xr:uid="{00000000-0005-0000-0000-000055630000}"/>
    <cellStyle name="Ergebnis 3 6 3 9" xfId="23887" xr:uid="{00000000-0005-0000-0000-000056630000}"/>
    <cellStyle name="Ergebnis 3 6 4" xfId="531" xr:uid="{00000000-0005-0000-0000-000057630000}"/>
    <cellStyle name="Ergebnis 3 6 4 2" xfId="960" xr:uid="{00000000-0005-0000-0000-000058630000}"/>
    <cellStyle name="Ergebnis 3 6 4 2 2" xfId="2258" xr:uid="{00000000-0005-0000-0000-000059630000}"/>
    <cellStyle name="Ergebnis 3 6 4 2 2 2" xfId="6163" xr:uid="{00000000-0005-0000-0000-00005A630000}"/>
    <cellStyle name="Ergebnis 3 6 4 2 2 2 2" xfId="17891" xr:uid="{00000000-0005-0000-0000-00005B630000}"/>
    <cellStyle name="Ergebnis 3 6 4 2 2 2 3" xfId="29618" xr:uid="{00000000-0005-0000-0000-00005C630000}"/>
    <cellStyle name="Ergebnis 3 6 4 2 2 3" xfId="10068" xr:uid="{00000000-0005-0000-0000-00005D630000}"/>
    <cellStyle name="Ergebnis 3 6 4 2 2 3 2" xfId="21796" xr:uid="{00000000-0005-0000-0000-00005E630000}"/>
    <cellStyle name="Ergebnis 3 6 4 2 2 3 3" xfId="33523" xr:uid="{00000000-0005-0000-0000-00005F630000}"/>
    <cellStyle name="Ergebnis 3 6 4 2 2 4" xfId="13986" xr:uid="{00000000-0005-0000-0000-000060630000}"/>
    <cellStyle name="Ergebnis 3 6 4 2 2 5" xfId="25713" xr:uid="{00000000-0005-0000-0000-000061630000}"/>
    <cellStyle name="Ergebnis 3 6 4 2 3" xfId="3556" xr:uid="{00000000-0005-0000-0000-000062630000}"/>
    <cellStyle name="Ergebnis 3 6 4 2 3 2" xfId="7461" xr:uid="{00000000-0005-0000-0000-000063630000}"/>
    <cellStyle name="Ergebnis 3 6 4 2 3 2 2" xfId="19189" xr:uid="{00000000-0005-0000-0000-000064630000}"/>
    <cellStyle name="Ergebnis 3 6 4 2 3 2 3" xfId="30916" xr:uid="{00000000-0005-0000-0000-000065630000}"/>
    <cellStyle name="Ergebnis 3 6 4 2 3 3" xfId="11366" xr:uid="{00000000-0005-0000-0000-000066630000}"/>
    <cellStyle name="Ergebnis 3 6 4 2 3 3 2" xfId="23094" xr:uid="{00000000-0005-0000-0000-000067630000}"/>
    <cellStyle name="Ergebnis 3 6 4 2 3 3 3" xfId="34821" xr:uid="{00000000-0005-0000-0000-000068630000}"/>
    <cellStyle name="Ergebnis 3 6 4 2 3 4" xfId="15284" xr:uid="{00000000-0005-0000-0000-000069630000}"/>
    <cellStyle name="Ergebnis 3 6 4 2 3 5" xfId="27011" xr:uid="{00000000-0005-0000-0000-00006A630000}"/>
    <cellStyle name="Ergebnis 3 6 4 2 4" xfId="4865" xr:uid="{00000000-0005-0000-0000-00006B630000}"/>
    <cellStyle name="Ergebnis 3 6 4 2 4 2" xfId="16593" xr:uid="{00000000-0005-0000-0000-00006C630000}"/>
    <cellStyle name="Ergebnis 3 6 4 2 4 3" xfId="28320" xr:uid="{00000000-0005-0000-0000-00006D630000}"/>
    <cellStyle name="Ergebnis 3 6 4 2 5" xfId="8770" xr:uid="{00000000-0005-0000-0000-00006E630000}"/>
    <cellStyle name="Ergebnis 3 6 4 2 5 2" xfId="20498" xr:uid="{00000000-0005-0000-0000-00006F630000}"/>
    <cellStyle name="Ergebnis 3 6 4 2 5 3" xfId="32225" xr:uid="{00000000-0005-0000-0000-000070630000}"/>
    <cellStyle name="Ergebnis 3 6 4 2 6" xfId="12688" xr:uid="{00000000-0005-0000-0000-000071630000}"/>
    <cellStyle name="Ergebnis 3 6 4 2 7" xfId="24415" xr:uid="{00000000-0005-0000-0000-000072630000}"/>
    <cellStyle name="Ergebnis 3 6 4 3" xfId="1389" xr:uid="{00000000-0005-0000-0000-000073630000}"/>
    <cellStyle name="Ergebnis 3 6 4 3 2" xfId="2687" xr:uid="{00000000-0005-0000-0000-000074630000}"/>
    <cellStyle name="Ergebnis 3 6 4 3 2 2" xfId="6592" xr:uid="{00000000-0005-0000-0000-000075630000}"/>
    <cellStyle name="Ergebnis 3 6 4 3 2 2 2" xfId="18320" xr:uid="{00000000-0005-0000-0000-000076630000}"/>
    <cellStyle name="Ergebnis 3 6 4 3 2 2 3" xfId="30047" xr:uid="{00000000-0005-0000-0000-000077630000}"/>
    <cellStyle name="Ergebnis 3 6 4 3 2 3" xfId="10497" xr:uid="{00000000-0005-0000-0000-000078630000}"/>
    <cellStyle name="Ergebnis 3 6 4 3 2 3 2" xfId="22225" xr:uid="{00000000-0005-0000-0000-000079630000}"/>
    <cellStyle name="Ergebnis 3 6 4 3 2 3 3" xfId="33952" xr:uid="{00000000-0005-0000-0000-00007A630000}"/>
    <cellStyle name="Ergebnis 3 6 4 3 2 4" xfId="14415" xr:uid="{00000000-0005-0000-0000-00007B630000}"/>
    <cellStyle name="Ergebnis 3 6 4 3 2 5" xfId="26142" xr:uid="{00000000-0005-0000-0000-00007C630000}"/>
    <cellStyle name="Ergebnis 3 6 4 3 3" xfId="3985" xr:uid="{00000000-0005-0000-0000-00007D630000}"/>
    <cellStyle name="Ergebnis 3 6 4 3 3 2" xfId="7890" xr:uid="{00000000-0005-0000-0000-00007E630000}"/>
    <cellStyle name="Ergebnis 3 6 4 3 3 2 2" xfId="19618" xr:uid="{00000000-0005-0000-0000-00007F630000}"/>
    <cellStyle name="Ergebnis 3 6 4 3 3 2 3" xfId="31345" xr:uid="{00000000-0005-0000-0000-000080630000}"/>
    <cellStyle name="Ergebnis 3 6 4 3 3 3" xfId="11795" xr:uid="{00000000-0005-0000-0000-000081630000}"/>
    <cellStyle name="Ergebnis 3 6 4 3 3 3 2" xfId="23523" xr:uid="{00000000-0005-0000-0000-000082630000}"/>
    <cellStyle name="Ergebnis 3 6 4 3 3 3 3" xfId="35250" xr:uid="{00000000-0005-0000-0000-000083630000}"/>
    <cellStyle name="Ergebnis 3 6 4 3 3 4" xfId="15713" xr:uid="{00000000-0005-0000-0000-000084630000}"/>
    <cellStyle name="Ergebnis 3 6 4 3 3 5" xfId="27440" xr:uid="{00000000-0005-0000-0000-000085630000}"/>
    <cellStyle name="Ergebnis 3 6 4 3 4" xfId="5294" xr:uid="{00000000-0005-0000-0000-000086630000}"/>
    <cellStyle name="Ergebnis 3 6 4 3 4 2" xfId="17022" xr:uid="{00000000-0005-0000-0000-000087630000}"/>
    <cellStyle name="Ergebnis 3 6 4 3 4 3" xfId="28749" xr:uid="{00000000-0005-0000-0000-000088630000}"/>
    <cellStyle name="Ergebnis 3 6 4 3 5" xfId="9199" xr:uid="{00000000-0005-0000-0000-000089630000}"/>
    <cellStyle name="Ergebnis 3 6 4 3 5 2" xfId="20927" xr:uid="{00000000-0005-0000-0000-00008A630000}"/>
    <cellStyle name="Ergebnis 3 6 4 3 5 3" xfId="32654" xr:uid="{00000000-0005-0000-0000-00008B630000}"/>
    <cellStyle name="Ergebnis 3 6 4 3 6" xfId="13117" xr:uid="{00000000-0005-0000-0000-00008C630000}"/>
    <cellStyle name="Ergebnis 3 6 4 3 7" xfId="24844" xr:uid="{00000000-0005-0000-0000-00008D630000}"/>
    <cellStyle name="Ergebnis 3 6 4 4" xfId="1829" xr:uid="{00000000-0005-0000-0000-00008E630000}"/>
    <cellStyle name="Ergebnis 3 6 4 4 2" xfId="5734" xr:uid="{00000000-0005-0000-0000-00008F630000}"/>
    <cellStyle name="Ergebnis 3 6 4 4 2 2" xfId="17462" xr:uid="{00000000-0005-0000-0000-000090630000}"/>
    <cellStyle name="Ergebnis 3 6 4 4 2 3" xfId="29189" xr:uid="{00000000-0005-0000-0000-000091630000}"/>
    <cellStyle name="Ergebnis 3 6 4 4 3" xfId="9639" xr:uid="{00000000-0005-0000-0000-000092630000}"/>
    <cellStyle name="Ergebnis 3 6 4 4 3 2" xfId="21367" xr:uid="{00000000-0005-0000-0000-000093630000}"/>
    <cellStyle name="Ergebnis 3 6 4 4 3 3" xfId="33094" xr:uid="{00000000-0005-0000-0000-000094630000}"/>
    <cellStyle name="Ergebnis 3 6 4 4 4" xfId="13557" xr:uid="{00000000-0005-0000-0000-000095630000}"/>
    <cellStyle name="Ergebnis 3 6 4 4 5" xfId="25284" xr:uid="{00000000-0005-0000-0000-000096630000}"/>
    <cellStyle name="Ergebnis 3 6 4 5" xfId="3127" xr:uid="{00000000-0005-0000-0000-000097630000}"/>
    <cellStyle name="Ergebnis 3 6 4 5 2" xfId="7032" xr:uid="{00000000-0005-0000-0000-000098630000}"/>
    <cellStyle name="Ergebnis 3 6 4 5 2 2" xfId="18760" xr:uid="{00000000-0005-0000-0000-000099630000}"/>
    <cellStyle name="Ergebnis 3 6 4 5 2 3" xfId="30487" xr:uid="{00000000-0005-0000-0000-00009A630000}"/>
    <cellStyle name="Ergebnis 3 6 4 5 3" xfId="10937" xr:uid="{00000000-0005-0000-0000-00009B630000}"/>
    <cellStyle name="Ergebnis 3 6 4 5 3 2" xfId="22665" xr:uid="{00000000-0005-0000-0000-00009C630000}"/>
    <cellStyle name="Ergebnis 3 6 4 5 3 3" xfId="34392" xr:uid="{00000000-0005-0000-0000-00009D630000}"/>
    <cellStyle name="Ergebnis 3 6 4 5 4" xfId="14855" xr:uid="{00000000-0005-0000-0000-00009E630000}"/>
    <cellStyle name="Ergebnis 3 6 4 5 5" xfId="26582" xr:uid="{00000000-0005-0000-0000-00009F630000}"/>
    <cellStyle name="Ergebnis 3 6 4 6" xfId="4436" xr:uid="{00000000-0005-0000-0000-0000A0630000}"/>
    <cellStyle name="Ergebnis 3 6 4 6 2" xfId="16164" xr:uid="{00000000-0005-0000-0000-0000A1630000}"/>
    <cellStyle name="Ergebnis 3 6 4 6 3" xfId="27891" xr:uid="{00000000-0005-0000-0000-0000A2630000}"/>
    <cellStyle name="Ergebnis 3 6 4 7" xfId="8341" xr:uid="{00000000-0005-0000-0000-0000A3630000}"/>
    <cellStyle name="Ergebnis 3 6 4 7 2" xfId="20069" xr:uid="{00000000-0005-0000-0000-0000A4630000}"/>
    <cellStyle name="Ergebnis 3 6 4 7 3" xfId="31796" xr:uid="{00000000-0005-0000-0000-0000A5630000}"/>
    <cellStyle name="Ergebnis 3 6 4 8" xfId="12259" xr:uid="{00000000-0005-0000-0000-0000A6630000}"/>
    <cellStyle name="Ergebnis 3 6 4 9" xfId="23986" xr:uid="{00000000-0005-0000-0000-0000A7630000}"/>
    <cellStyle name="Ergebnis 3 6 5" xfId="636" xr:uid="{00000000-0005-0000-0000-0000A8630000}"/>
    <cellStyle name="Ergebnis 3 6 5 2" xfId="1934" xr:uid="{00000000-0005-0000-0000-0000A9630000}"/>
    <cellStyle name="Ergebnis 3 6 5 2 2" xfId="5839" xr:uid="{00000000-0005-0000-0000-0000AA630000}"/>
    <cellStyle name="Ergebnis 3 6 5 2 2 2" xfId="17567" xr:uid="{00000000-0005-0000-0000-0000AB630000}"/>
    <cellStyle name="Ergebnis 3 6 5 2 2 3" xfId="29294" xr:uid="{00000000-0005-0000-0000-0000AC630000}"/>
    <cellStyle name="Ergebnis 3 6 5 2 3" xfId="9744" xr:uid="{00000000-0005-0000-0000-0000AD630000}"/>
    <cellStyle name="Ergebnis 3 6 5 2 3 2" xfId="21472" xr:uid="{00000000-0005-0000-0000-0000AE630000}"/>
    <cellStyle name="Ergebnis 3 6 5 2 3 3" xfId="33199" xr:uid="{00000000-0005-0000-0000-0000AF630000}"/>
    <cellStyle name="Ergebnis 3 6 5 2 4" xfId="13662" xr:uid="{00000000-0005-0000-0000-0000B0630000}"/>
    <cellStyle name="Ergebnis 3 6 5 2 5" xfId="25389" xr:uid="{00000000-0005-0000-0000-0000B1630000}"/>
    <cellStyle name="Ergebnis 3 6 5 3" xfId="3232" xr:uid="{00000000-0005-0000-0000-0000B2630000}"/>
    <cellStyle name="Ergebnis 3 6 5 3 2" xfId="7137" xr:uid="{00000000-0005-0000-0000-0000B3630000}"/>
    <cellStyle name="Ergebnis 3 6 5 3 2 2" xfId="18865" xr:uid="{00000000-0005-0000-0000-0000B4630000}"/>
    <cellStyle name="Ergebnis 3 6 5 3 2 3" xfId="30592" xr:uid="{00000000-0005-0000-0000-0000B5630000}"/>
    <cellStyle name="Ergebnis 3 6 5 3 3" xfId="11042" xr:uid="{00000000-0005-0000-0000-0000B6630000}"/>
    <cellStyle name="Ergebnis 3 6 5 3 3 2" xfId="22770" xr:uid="{00000000-0005-0000-0000-0000B7630000}"/>
    <cellStyle name="Ergebnis 3 6 5 3 3 3" xfId="34497" xr:uid="{00000000-0005-0000-0000-0000B8630000}"/>
    <cellStyle name="Ergebnis 3 6 5 3 4" xfId="14960" xr:uid="{00000000-0005-0000-0000-0000B9630000}"/>
    <cellStyle name="Ergebnis 3 6 5 3 5" xfId="26687" xr:uid="{00000000-0005-0000-0000-0000BA630000}"/>
    <cellStyle name="Ergebnis 3 6 5 4" xfId="4541" xr:uid="{00000000-0005-0000-0000-0000BB630000}"/>
    <cellStyle name="Ergebnis 3 6 5 4 2" xfId="16269" xr:uid="{00000000-0005-0000-0000-0000BC630000}"/>
    <cellStyle name="Ergebnis 3 6 5 4 3" xfId="27996" xr:uid="{00000000-0005-0000-0000-0000BD630000}"/>
    <cellStyle name="Ergebnis 3 6 5 5" xfId="8446" xr:uid="{00000000-0005-0000-0000-0000BE630000}"/>
    <cellStyle name="Ergebnis 3 6 5 5 2" xfId="20174" xr:uid="{00000000-0005-0000-0000-0000BF630000}"/>
    <cellStyle name="Ergebnis 3 6 5 5 3" xfId="31901" xr:uid="{00000000-0005-0000-0000-0000C0630000}"/>
    <cellStyle name="Ergebnis 3 6 5 6" xfId="12364" xr:uid="{00000000-0005-0000-0000-0000C1630000}"/>
    <cellStyle name="Ergebnis 3 6 5 7" xfId="24091" xr:uid="{00000000-0005-0000-0000-0000C2630000}"/>
    <cellStyle name="Ergebnis 3 6 6" xfId="1065" xr:uid="{00000000-0005-0000-0000-0000C3630000}"/>
    <cellStyle name="Ergebnis 3 6 6 2" xfId="2363" xr:uid="{00000000-0005-0000-0000-0000C4630000}"/>
    <cellStyle name="Ergebnis 3 6 6 2 2" xfId="6268" xr:uid="{00000000-0005-0000-0000-0000C5630000}"/>
    <cellStyle name="Ergebnis 3 6 6 2 2 2" xfId="17996" xr:uid="{00000000-0005-0000-0000-0000C6630000}"/>
    <cellStyle name="Ergebnis 3 6 6 2 2 3" xfId="29723" xr:uid="{00000000-0005-0000-0000-0000C7630000}"/>
    <cellStyle name="Ergebnis 3 6 6 2 3" xfId="10173" xr:uid="{00000000-0005-0000-0000-0000C8630000}"/>
    <cellStyle name="Ergebnis 3 6 6 2 3 2" xfId="21901" xr:uid="{00000000-0005-0000-0000-0000C9630000}"/>
    <cellStyle name="Ergebnis 3 6 6 2 3 3" xfId="33628" xr:uid="{00000000-0005-0000-0000-0000CA630000}"/>
    <cellStyle name="Ergebnis 3 6 6 2 4" xfId="14091" xr:uid="{00000000-0005-0000-0000-0000CB630000}"/>
    <cellStyle name="Ergebnis 3 6 6 2 5" xfId="25818" xr:uid="{00000000-0005-0000-0000-0000CC630000}"/>
    <cellStyle name="Ergebnis 3 6 6 3" xfId="3661" xr:uid="{00000000-0005-0000-0000-0000CD630000}"/>
    <cellStyle name="Ergebnis 3 6 6 3 2" xfId="7566" xr:uid="{00000000-0005-0000-0000-0000CE630000}"/>
    <cellStyle name="Ergebnis 3 6 6 3 2 2" xfId="19294" xr:uid="{00000000-0005-0000-0000-0000CF630000}"/>
    <cellStyle name="Ergebnis 3 6 6 3 2 3" xfId="31021" xr:uid="{00000000-0005-0000-0000-0000D0630000}"/>
    <cellStyle name="Ergebnis 3 6 6 3 3" xfId="11471" xr:uid="{00000000-0005-0000-0000-0000D1630000}"/>
    <cellStyle name="Ergebnis 3 6 6 3 3 2" xfId="23199" xr:uid="{00000000-0005-0000-0000-0000D2630000}"/>
    <cellStyle name="Ergebnis 3 6 6 3 3 3" xfId="34926" xr:uid="{00000000-0005-0000-0000-0000D3630000}"/>
    <cellStyle name="Ergebnis 3 6 6 3 4" xfId="15389" xr:uid="{00000000-0005-0000-0000-0000D4630000}"/>
    <cellStyle name="Ergebnis 3 6 6 3 5" xfId="27116" xr:uid="{00000000-0005-0000-0000-0000D5630000}"/>
    <cellStyle name="Ergebnis 3 6 6 4" xfId="4970" xr:uid="{00000000-0005-0000-0000-0000D6630000}"/>
    <cellStyle name="Ergebnis 3 6 6 4 2" xfId="16698" xr:uid="{00000000-0005-0000-0000-0000D7630000}"/>
    <cellStyle name="Ergebnis 3 6 6 4 3" xfId="28425" xr:uid="{00000000-0005-0000-0000-0000D8630000}"/>
    <cellStyle name="Ergebnis 3 6 6 5" xfId="8875" xr:uid="{00000000-0005-0000-0000-0000D9630000}"/>
    <cellStyle name="Ergebnis 3 6 6 5 2" xfId="20603" xr:uid="{00000000-0005-0000-0000-0000DA630000}"/>
    <cellStyle name="Ergebnis 3 6 6 5 3" xfId="32330" xr:uid="{00000000-0005-0000-0000-0000DB630000}"/>
    <cellStyle name="Ergebnis 3 6 6 6" xfId="12793" xr:uid="{00000000-0005-0000-0000-0000DC630000}"/>
    <cellStyle name="Ergebnis 3 6 6 7" xfId="24520" xr:uid="{00000000-0005-0000-0000-0000DD630000}"/>
    <cellStyle name="Ergebnis 3 6 7" xfId="1505" xr:uid="{00000000-0005-0000-0000-0000DE630000}"/>
    <cellStyle name="Ergebnis 3 6 7 2" xfId="5410" xr:uid="{00000000-0005-0000-0000-0000DF630000}"/>
    <cellStyle name="Ergebnis 3 6 7 2 2" xfId="17138" xr:uid="{00000000-0005-0000-0000-0000E0630000}"/>
    <cellStyle name="Ergebnis 3 6 7 2 3" xfId="28865" xr:uid="{00000000-0005-0000-0000-0000E1630000}"/>
    <cellStyle name="Ergebnis 3 6 7 3" xfId="9315" xr:uid="{00000000-0005-0000-0000-0000E2630000}"/>
    <cellStyle name="Ergebnis 3 6 7 3 2" xfId="21043" xr:uid="{00000000-0005-0000-0000-0000E3630000}"/>
    <cellStyle name="Ergebnis 3 6 7 3 3" xfId="32770" xr:uid="{00000000-0005-0000-0000-0000E4630000}"/>
    <cellStyle name="Ergebnis 3 6 7 4" xfId="13233" xr:uid="{00000000-0005-0000-0000-0000E5630000}"/>
    <cellStyle name="Ergebnis 3 6 7 5" xfId="24960" xr:uid="{00000000-0005-0000-0000-0000E6630000}"/>
    <cellStyle name="Ergebnis 3 6 8" xfId="2803" xr:uid="{00000000-0005-0000-0000-0000E7630000}"/>
    <cellStyle name="Ergebnis 3 6 8 2" xfId="6708" xr:uid="{00000000-0005-0000-0000-0000E8630000}"/>
    <cellStyle name="Ergebnis 3 6 8 2 2" xfId="18436" xr:uid="{00000000-0005-0000-0000-0000E9630000}"/>
    <cellStyle name="Ergebnis 3 6 8 2 3" xfId="30163" xr:uid="{00000000-0005-0000-0000-0000EA630000}"/>
    <cellStyle name="Ergebnis 3 6 8 3" xfId="10613" xr:uid="{00000000-0005-0000-0000-0000EB630000}"/>
    <cellStyle name="Ergebnis 3 6 8 3 2" xfId="22341" xr:uid="{00000000-0005-0000-0000-0000EC630000}"/>
    <cellStyle name="Ergebnis 3 6 8 3 3" xfId="34068" xr:uid="{00000000-0005-0000-0000-0000ED630000}"/>
    <cellStyle name="Ergebnis 3 6 8 4" xfId="14531" xr:uid="{00000000-0005-0000-0000-0000EE630000}"/>
    <cellStyle name="Ergebnis 3 6 8 5" xfId="26258" xr:uid="{00000000-0005-0000-0000-0000EF630000}"/>
    <cellStyle name="Ergebnis 3 6 9" xfId="4112" xr:uid="{00000000-0005-0000-0000-0000F0630000}"/>
    <cellStyle name="Ergebnis 3 6 9 2" xfId="15840" xr:uid="{00000000-0005-0000-0000-0000F1630000}"/>
    <cellStyle name="Ergebnis 3 6 9 3" xfId="27567" xr:uid="{00000000-0005-0000-0000-0000F2630000}"/>
    <cellStyle name="Ergebnis 3 7" xfId="186" xr:uid="{00000000-0005-0000-0000-0000F3630000}"/>
    <cellStyle name="Ergebnis 3 7 2" xfId="615" xr:uid="{00000000-0005-0000-0000-0000F4630000}"/>
    <cellStyle name="Ergebnis 3 7 2 2" xfId="1913" xr:uid="{00000000-0005-0000-0000-0000F5630000}"/>
    <cellStyle name="Ergebnis 3 7 2 2 2" xfId="5818" xr:uid="{00000000-0005-0000-0000-0000F6630000}"/>
    <cellStyle name="Ergebnis 3 7 2 2 2 2" xfId="17546" xr:uid="{00000000-0005-0000-0000-0000F7630000}"/>
    <cellStyle name="Ergebnis 3 7 2 2 2 3" xfId="29273" xr:uid="{00000000-0005-0000-0000-0000F8630000}"/>
    <cellStyle name="Ergebnis 3 7 2 2 3" xfId="9723" xr:uid="{00000000-0005-0000-0000-0000F9630000}"/>
    <cellStyle name="Ergebnis 3 7 2 2 3 2" xfId="21451" xr:uid="{00000000-0005-0000-0000-0000FA630000}"/>
    <cellStyle name="Ergebnis 3 7 2 2 3 3" xfId="33178" xr:uid="{00000000-0005-0000-0000-0000FB630000}"/>
    <cellStyle name="Ergebnis 3 7 2 2 4" xfId="13641" xr:uid="{00000000-0005-0000-0000-0000FC630000}"/>
    <cellStyle name="Ergebnis 3 7 2 2 5" xfId="25368" xr:uid="{00000000-0005-0000-0000-0000FD630000}"/>
    <cellStyle name="Ergebnis 3 7 2 3" xfId="3211" xr:uid="{00000000-0005-0000-0000-0000FE630000}"/>
    <cellStyle name="Ergebnis 3 7 2 3 2" xfId="7116" xr:uid="{00000000-0005-0000-0000-0000FF630000}"/>
    <cellStyle name="Ergebnis 3 7 2 3 2 2" xfId="18844" xr:uid="{00000000-0005-0000-0000-000000640000}"/>
    <cellStyle name="Ergebnis 3 7 2 3 2 3" xfId="30571" xr:uid="{00000000-0005-0000-0000-000001640000}"/>
    <cellStyle name="Ergebnis 3 7 2 3 3" xfId="11021" xr:uid="{00000000-0005-0000-0000-000002640000}"/>
    <cellStyle name="Ergebnis 3 7 2 3 3 2" xfId="22749" xr:uid="{00000000-0005-0000-0000-000003640000}"/>
    <cellStyle name="Ergebnis 3 7 2 3 3 3" xfId="34476" xr:uid="{00000000-0005-0000-0000-000004640000}"/>
    <cellStyle name="Ergebnis 3 7 2 3 4" xfId="14939" xr:uid="{00000000-0005-0000-0000-000005640000}"/>
    <cellStyle name="Ergebnis 3 7 2 3 5" xfId="26666" xr:uid="{00000000-0005-0000-0000-000006640000}"/>
    <cellStyle name="Ergebnis 3 7 2 4" xfId="4520" xr:uid="{00000000-0005-0000-0000-000007640000}"/>
    <cellStyle name="Ergebnis 3 7 2 4 2" xfId="16248" xr:uid="{00000000-0005-0000-0000-000008640000}"/>
    <cellStyle name="Ergebnis 3 7 2 4 3" xfId="27975" xr:uid="{00000000-0005-0000-0000-000009640000}"/>
    <cellStyle name="Ergebnis 3 7 2 5" xfId="8425" xr:uid="{00000000-0005-0000-0000-00000A640000}"/>
    <cellStyle name="Ergebnis 3 7 2 5 2" xfId="20153" xr:uid="{00000000-0005-0000-0000-00000B640000}"/>
    <cellStyle name="Ergebnis 3 7 2 5 3" xfId="31880" xr:uid="{00000000-0005-0000-0000-00000C640000}"/>
    <cellStyle name="Ergebnis 3 7 2 6" xfId="12343" xr:uid="{00000000-0005-0000-0000-00000D640000}"/>
    <cellStyle name="Ergebnis 3 7 2 7" xfId="24070" xr:uid="{00000000-0005-0000-0000-00000E640000}"/>
    <cellStyle name="Ergebnis 3 7 3" xfId="1044" xr:uid="{00000000-0005-0000-0000-00000F640000}"/>
    <cellStyle name="Ergebnis 3 7 3 2" xfId="2342" xr:uid="{00000000-0005-0000-0000-000010640000}"/>
    <cellStyle name="Ergebnis 3 7 3 2 2" xfId="6247" xr:uid="{00000000-0005-0000-0000-000011640000}"/>
    <cellStyle name="Ergebnis 3 7 3 2 2 2" xfId="17975" xr:uid="{00000000-0005-0000-0000-000012640000}"/>
    <cellStyle name="Ergebnis 3 7 3 2 2 3" xfId="29702" xr:uid="{00000000-0005-0000-0000-000013640000}"/>
    <cellStyle name="Ergebnis 3 7 3 2 3" xfId="10152" xr:uid="{00000000-0005-0000-0000-000014640000}"/>
    <cellStyle name="Ergebnis 3 7 3 2 3 2" xfId="21880" xr:uid="{00000000-0005-0000-0000-000015640000}"/>
    <cellStyle name="Ergebnis 3 7 3 2 3 3" xfId="33607" xr:uid="{00000000-0005-0000-0000-000016640000}"/>
    <cellStyle name="Ergebnis 3 7 3 2 4" xfId="14070" xr:uid="{00000000-0005-0000-0000-000017640000}"/>
    <cellStyle name="Ergebnis 3 7 3 2 5" xfId="25797" xr:uid="{00000000-0005-0000-0000-000018640000}"/>
    <cellStyle name="Ergebnis 3 7 3 3" xfId="3640" xr:uid="{00000000-0005-0000-0000-000019640000}"/>
    <cellStyle name="Ergebnis 3 7 3 3 2" xfId="7545" xr:uid="{00000000-0005-0000-0000-00001A640000}"/>
    <cellStyle name="Ergebnis 3 7 3 3 2 2" xfId="19273" xr:uid="{00000000-0005-0000-0000-00001B640000}"/>
    <cellStyle name="Ergebnis 3 7 3 3 2 3" xfId="31000" xr:uid="{00000000-0005-0000-0000-00001C640000}"/>
    <cellStyle name="Ergebnis 3 7 3 3 3" xfId="11450" xr:uid="{00000000-0005-0000-0000-00001D640000}"/>
    <cellStyle name="Ergebnis 3 7 3 3 3 2" xfId="23178" xr:uid="{00000000-0005-0000-0000-00001E640000}"/>
    <cellStyle name="Ergebnis 3 7 3 3 3 3" xfId="34905" xr:uid="{00000000-0005-0000-0000-00001F640000}"/>
    <cellStyle name="Ergebnis 3 7 3 3 4" xfId="15368" xr:uid="{00000000-0005-0000-0000-000020640000}"/>
    <cellStyle name="Ergebnis 3 7 3 3 5" xfId="27095" xr:uid="{00000000-0005-0000-0000-000021640000}"/>
    <cellStyle name="Ergebnis 3 7 3 4" xfId="4949" xr:uid="{00000000-0005-0000-0000-000022640000}"/>
    <cellStyle name="Ergebnis 3 7 3 4 2" xfId="16677" xr:uid="{00000000-0005-0000-0000-000023640000}"/>
    <cellStyle name="Ergebnis 3 7 3 4 3" xfId="28404" xr:uid="{00000000-0005-0000-0000-000024640000}"/>
    <cellStyle name="Ergebnis 3 7 3 5" xfId="8854" xr:uid="{00000000-0005-0000-0000-000025640000}"/>
    <cellStyle name="Ergebnis 3 7 3 5 2" xfId="20582" xr:uid="{00000000-0005-0000-0000-000026640000}"/>
    <cellStyle name="Ergebnis 3 7 3 5 3" xfId="32309" xr:uid="{00000000-0005-0000-0000-000027640000}"/>
    <cellStyle name="Ergebnis 3 7 3 6" xfId="12772" xr:uid="{00000000-0005-0000-0000-000028640000}"/>
    <cellStyle name="Ergebnis 3 7 3 7" xfId="24499" xr:uid="{00000000-0005-0000-0000-000029640000}"/>
    <cellStyle name="Ergebnis 3 7 4" xfId="1484" xr:uid="{00000000-0005-0000-0000-00002A640000}"/>
    <cellStyle name="Ergebnis 3 7 4 2" xfId="5389" xr:uid="{00000000-0005-0000-0000-00002B640000}"/>
    <cellStyle name="Ergebnis 3 7 4 2 2" xfId="17117" xr:uid="{00000000-0005-0000-0000-00002C640000}"/>
    <cellStyle name="Ergebnis 3 7 4 2 3" xfId="28844" xr:uid="{00000000-0005-0000-0000-00002D640000}"/>
    <cellStyle name="Ergebnis 3 7 4 3" xfId="9294" xr:uid="{00000000-0005-0000-0000-00002E640000}"/>
    <cellStyle name="Ergebnis 3 7 4 3 2" xfId="21022" xr:uid="{00000000-0005-0000-0000-00002F640000}"/>
    <cellStyle name="Ergebnis 3 7 4 3 3" xfId="32749" xr:uid="{00000000-0005-0000-0000-000030640000}"/>
    <cellStyle name="Ergebnis 3 7 4 4" xfId="13212" xr:uid="{00000000-0005-0000-0000-000031640000}"/>
    <cellStyle name="Ergebnis 3 7 4 5" xfId="24939" xr:uid="{00000000-0005-0000-0000-000032640000}"/>
    <cellStyle name="Ergebnis 3 7 5" xfId="2782" xr:uid="{00000000-0005-0000-0000-000033640000}"/>
    <cellStyle name="Ergebnis 3 7 5 2" xfId="6687" xr:uid="{00000000-0005-0000-0000-000034640000}"/>
    <cellStyle name="Ergebnis 3 7 5 2 2" xfId="18415" xr:uid="{00000000-0005-0000-0000-000035640000}"/>
    <cellStyle name="Ergebnis 3 7 5 2 3" xfId="30142" xr:uid="{00000000-0005-0000-0000-000036640000}"/>
    <cellStyle name="Ergebnis 3 7 5 3" xfId="10592" xr:uid="{00000000-0005-0000-0000-000037640000}"/>
    <cellStyle name="Ergebnis 3 7 5 3 2" xfId="22320" xr:uid="{00000000-0005-0000-0000-000038640000}"/>
    <cellStyle name="Ergebnis 3 7 5 3 3" xfId="34047" xr:uid="{00000000-0005-0000-0000-000039640000}"/>
    <cellStyle name="Ergebnis 3 7 5 4" xfId="14510" xr:uid="{00000000-0005-0000-0000-00003A640000}"/>
    <cellStyle name="Ergebnis 3 7 5 5" xfId="26237" xr:uid="{00000000-0005-0000-0000-00003B640000}"/>
    <cellStyle name="Ergebnis 3 7 6" xfId="4091" xr:uid="{00000000-0005-0000-0000-00003C640000}"/>
    <cellStyle name="Ergebnis 3 7 6 2" xfId="15819" xr:uid="{00000000-0005-0000-0000-00003D640000}"/>
    <cellStyle name="Ergebnis 3 7 6 3" xfId="27546" xr:uid="{00000000-0005-0000-0000-00003E640000}"/>
    <cellStyle name="Ergebnis 3 7 7" xfId="7996" xr:uid="{00000000-0005-0000-0000-00003F640000}"/>
    <cellStyle name="Ergebnis 3 7 7 2" xfId="19724" xr:uid="{00000000-0005-0000-0000-000040640000}"/>
    <cellStyle name="Ergebnis 3 7 7 3" xfId="31451" xr:uid="{00000000-0005-0000-0000-000041640000}"/>
    <cellStyle name="Ergebnis 3 7 8" xfId="11914" xr:uid="{00000000-0005-0000-0000-000042640000}"/>
    <cellStyle name="Ergebnis 3 7 9" xfId="23641" xr:uid="{00000000-0005-0000-0000-000043640000}"/>
    <cellStyle name="Ergebnis 3 8" xfId="224" xr:uid="{00000000-0005-0000-0000-000044640000}"/>
    <cellStyle name="Ergebnis 3 8 2" xfId="653" xr:uid="{00000000-0005-0000-0000-000045640000}"/>
    <cellStyle name="Ergebnis 3 8 2 2" xfId="1951" xr:uid="{00000000-0005-0000-0000-000046640000}"/>
    <cellStyle name="Ergebnis 3 8 2 2 2" xfId="5856" xr:uid="{00000000-0005-0000-0000-000047640000}"/>
    <cellStyle name="Ergebnis 3 8 2 2 2 2" xfId="17584" xr:uid="{00000000-0005-0000-0000-000048640000}"/>
    <cellStyle name="Ergebnis 3 8 2 2 2 3" xfId="29311" xr:uid="{00000000-0005-0000-0000-000049640000}"/>
    <cellStyle name="Ergebnis 3 8 2 2 3" xfId="9761" xr:uid="{00000000-0005-0000-0000-00004A640000}"/>
    <cellStyle name="Ergebnis 3 8 2 2 3 2" xfId="21489" xr:uid="{00000000-0005-0000-0000-00004B640000}"/>
    <cellStyle name="Ergebnis 3 8 2 2 3 3" xfId="33216" xr:uid="{00000000-0005-0000-0000-00004C640000}"/>
    <cellStyle name="Ergebnis 3 8 2 2 4" xfId="13679" xr:uid="{00000000-0005-0000-0000-00004D640000}"/>
    <cellStyle name="Ergebnis 3 8 2 2 5" xfId="25406" xr:uid="{00000000-0005-0000-0000-00004E640000}"/>
    <cellStyle name="Ergebnis 3 8 2 3" xfId="3249" xr:uid="{00000000-0005-0000-0000-00004F640000}"/>
    <cellStyle name="Ergebnis 3 8 2 3 2" xfId="7154" xr:uid="{00000000-0005-0000-0000-000050640000}"/>
    <cellStyle name="Ergebnis 3 8 2 3 2 2" xfId="18882" xr:uid="{00000000-0005-0000-0000-000051640000}"/>
    <cellStyle name="Ergebnis 3 8 2 3 2 3" xfId="30609" xr:uid="{00000000-0005-0000-0000-000052640000}"/>
    <cellStyle name="Ergebnis 3 8 2 3 3" xfId="11059" xr:uid="{00000000-0005-0000-0000-000053640000}"/>
    <cellStyle name="Ergebnis 3 8 2 3 3 2" xfId="22787" xr:uid="{00000000-0005-0000-0000-000054640000}"/>
    <cellStyle name="Ergebnis 3 8 2 3 3 3" xfId="34514" xr:uid="{00000000-0005-0000-0000-000055640000}"/>
    <cellStyle name="Ergebnis 3 8 2 3 4" xfId="14977" xr:uid="{00000000-0005-0000-0000-000056640000}"/>
    <cellStyle name="Ergebnis 3 8 2 3 5" xfId="26704" xr:uid="{00000000-0005-0000-0000-000057640000}"/>
    <cellStyle name="Ergebnis 3 8 2 4" xfId="4558" xr:uid="{00000000-0005-0000-0000-000058640000}"/>
    <cellStyle name="Ergebnis 3 8 2 4 2" xfId="16286" xr:uid="{00000000-0005-0000-0000-000059640000}"/>
    <cellStyle name="Ergebnis 3 8 2 4 3" xfId="28013" xr:uid="{00000000-0005-0000-0000-00005A640000}"/>
    <cellStyle name="Ergebnis 3 8 2 5" xfId="8463" xr:uid="{00000000-0005-0000-0000-00005B640000}"/>
    <cellStyle name="Ergebnis 3 8 2 5 2" xfId="20191" xr:uid="{00000000-0005-0000-0000-00005C640000}"/>
    <cellStyle name="Ergebnis 3 8 2 5 3" xfId="31918" xr:uid="{00000000-0005-0000-0000-00005D640000}"/>
    <cellStyle name="Ergebnis 3 8 2 6" xfId="12381" xr:uid="{00000000-0005-0000-0000-00005E640000}"/>
    <cellStyle name="Ergebnis 3 8 2 7" xfId="24108" xr:uid="{00000000-0005-0000-0000-00005F640000}"/>
    <cellStyle name="Ergebnis 3 8 3" xfId="1082" xr:uid="{00000000-0005-0000-0000-000060640000}"/>
    <cellStyle name="Ergebnis 3 8 3 2" xfId="2380" xr:uid="{00000000-0005-0000-0000-000061640000}"/>
    <cellStyle name="Ergebnis 3 8 3 2 2" xfId="6285" xr:uid="{00000000-0005-0000-0000-000062640000}"/>
    <cellStyle name="Ergebnis 3 8 3 2 2 2" xfId="18013" xr:uid="{00000000-0005-0000-0000-000063640000}"/>
    <cellStyle name="Ergebnis 3 8 3 2 2 3" xfId="29740" xr:uid="{00000000-0005-0000-0000-000064640000}"/>
    <cellStyle name="Ergebnis 3 8 3 2 3" xfId="10190" xr:uid="{00000000-0005-0000-0000-000065640000}"/>
    <cellStyle name="Ergebnis 3 8 3 2 3 2" xfId="21918" xr:uid="{00000000-0005-0000-0000-000066640000}"/>
    <cellStyle name="Ergebnis 3 8 3 2 3 3" xfId="33645" xr:uid="{00000000-0005-0000-0000-000067640000}"/>
    <cellStyle name="Ergebnis 3 8 3 2 4" xfId="14108" xr:uid="{00000000-0005-0000-0000-000068640000}"/>
    <cellStyle name="Ergebnis 3 8 3 2 5" xfId="25835" xr:uid="{00000000-0005-0000-0000-000069640000}"/>
    <cellStyle name="Ergebnis 3 8 3 3" xfId="3678" xr:uid="{00000000-0005-0000-0000-00006A640000}"/>
    <cellStyle name="Ergebnis 3 8 3 3 2" xfId="7583" xr:uid="{00000000-0005-0000-0000-00006B640000}"/>
    <cellStyle name="Ergebnis 3 8 3 3 2 2" xfId="19311" xr:uid="{00000000-0005-0000-0000-00006C640000}"/>
    <cellStyle name="Ergebnis 3 8 3 3 2 3" xfId="31038" xr:uid="{00000000-0005-0000-0000-00006D640000}"/>
    <cellStyle name="Ergebnis 3 8 3 3 3" xfId="11488" xr:uid="{00000000-0005-0000-0000-00006E640000}"/>
    <cellStyle name="Ergebnis 3 8 3 3 3 2" xfId="23216" xr:uid="{00000000-0005-0000-0000-00006F640000}"/>
    <cellStyle name="Ergebnis 3 8 3 3 3 3" xfId="34943" xr:uid="{00000000-0005-0000-0000-000070640000}"/>
    <cellStyle name="Ergebnis 3 8 3 3 4" xfId="15406" xr:uid="{00000000-0005-0000-0000-000071640000}"/>
    <cellStyle name="Ergebnis 3 8 3 3 5" xfId="27133" xr:uid="{00000000-0005-0000-0000-000072640000}"/>
    <cellStyle name="Ergebnis 3 8 3 4" xfId="4987" xr:uid="{00000000-0005-0000-0000-000073640000}"/>
    <cellStyle name="Ergebnis 3 8 3 4 2" xfId="16715" xr:uid="{00000000-0005-0000-0000-000074640000}"/>
    <cellStyle name="Ergebnis 3 8 3 4 3" xfId="28442" xr:uid="{00000000-0005-0000-0000-000075640000}"/>
    <cellStyle name="Ergebnis 3 8 3 5" xfId="8892" xr:uid="{00000000-0005-0000-0000-000076640000}"/>
    <cellStyle name="Ergebnis 3 8 3 5 2" xfId="20620" xr:uid="{00000000-0005-0000-0000-000077640000}"/>
    <cellStyle name="Ergebnis 3 8 3 5 3" xfId="32347" xr:uid="{00000000-0005-0000-0000-000078640000}"/>
    <cellStyle name="Ergebnis 3 8 3 6" xfId="12810" xr:uid="{00000000-0005-0000-0000-000079640000}"/>
    <cellStyle name="Ergebnis 3 8 3 7" xfId="24537" xr:uid="{00000000-0005-0000-0000-00007A640000}"/>
    <cellStyle name="Ergebnis 3 8 4" xfId="1522" xr:uid="{00000000-0005-0000-0000-00007B640000}"/>
    <cellStyle name="Ergebnis 3 8 4 2" xfId="5427" xr:uid="{00000000-0005-0000-0000-00007C640000}"/>
    <cellStyle name="Ergebnis 3 8 4 2 2" xfId="17155" xr:uid="{00000000-0005-0000-0000-00007D640000}"/>
    <cellStyle name="Ergebnis 3 8 4 2 3" xfId="28882" xr:uid="{00000000-0005-0000-0000-00007E640000}"/>
    <cellStyle name="Ergebnis 3 8 4 3" xfId="9332" xr:uid="{00000000-0005-0000-0000-00007F640000}"/>
    <cellStyle name="Ergebnis 3 8 4 3 2" xfId="21060" xr:uid="{00000000-0005-0000-0000-000080640000}"/>
    <cellStyle name="Ergebnis 3 8 4 3 3" xfId="32787" xr:uid="{00000000-0005-0000-0000-000081640000}"/>
    <cellStyle name="Ergebnis 3 8 4 4" xfId="13250" xr:uid="{00000000-0005-0000-0000-000082640000}"/>
    <cellStyle name="Ergebnis 3 8 4 5" xfId="24977" xr:uid="{00000000-0005-0000-0000-000083640000}"/>
    <cellStyle name="Ergebnis 3 8 5" xfId="2820" xr:uid="{00000000-0005-0000-0000-000084640000}"/>
    <cellStyle name="Ergebnis 3 8 5 2" xfId="6725" xr:uid="{00000000-0005-0000-0000-000085640000}"/>
    <cellStyle name="Ergebnis 3 8 5 2 2" xfId="18453" xr:uid="{00000000-0005-0000-0000-000086640000}"/>
    <cellStyle name="Ergebnis 3 8 5 2 3" xfId="30180" xr:uid="{00000000-0005-0000-0000-000087640000}"/>
    <cellStyle name="Ergebnis 3 8 5 3" xfId="10630" xr:uid="{00000000-0005-0000-0000-000088640000}"/>
    <cellStyle name="Ergebnis 3 8 5 3 2" xfId="22358" xr:uid="{00000000-0005-0000-0000-000089640000}"/>
    <cellStyle name="Ergebnis 3 8 5 3 3" xfId="34085" xr:uid="{00000000-0005-0000-0000-00008A640000}"/>
    <cellStyle name="Ergebnis 3 8 5 4" xfId="14548" xr:uid="{00000000-0005-0000-0000-00008B640000}"/>
    <cellStyle name="Ergebnis 3 8 5 5" xfId="26275" xr:uid="{00000000-0005-0000-0000-00008C640000}"/>
    <cellStyle name="Ergebnis 3 8 6" xfId="4129" xr:uid="{00000000-0005-0000-0000-00008D640000}"/>
    <cellStyle name="Ergebnis 3 8 6 2" xfId="15857" xr:uid="{00000000-0005-0000-0000-00008E640000}"/>
    <cellStyle name="Ergebnis 3 8 6 3" xfId="27584" xr:uid="{00000000-0005-0000-0000-00008F640000}"/>
    <cellStyle name="Ergebnis 3 8 7" xfId="8034" xr:uid="{00000000-0005-0000-0000-000090640000}"/>
    <cellStyle name="Ergebnis 3 8 7 2" xfId="19762" xr:uid="{00000000-0005-0000-0000-000091640000}"/>
    <cellStyle name="Ergebnis 3 8 7 3" xfId="31489" xr:uid="{00000000-0005-0000-0000-000092640000}"/>
    <cellStyle name="Ergebnis 3 8 8" xfId="11952" xr:uid="{00000000-0005-0000-0000-000093640000}"/>
    <cellStyle name="Ergebnis 3 8 9" xfId="23679" xr:uid="{00000000-0005-0000-0000-000094640000}"/>
    <cellStyle name="Ergebnis 3 9" xfId="279" xr:uid="{00000000-0005-0000-0000-000095640000}"/>
    <cellStyle name="Ergebnis 3 9 2" xfId="708" xr:uid="{00000000-0005-0000-0000-000096640000}"/>
    <cellStyle name="Ergebnis 3 9 2 2" xfId="2006" xr:uid="{00000000-0005-0000-0000-000097640000}"/>
    <cellStyle name="Ergebnis 3 9 2 2 2" xfId="5911" xr:uid="{00000000-0005-0000-0000-000098640000}"/>
    <cellStyle name="Ergebnis 3 9 2 2 2 2" xfId="17639" xr:uid="{00000000-0005-0000-0000-000099640000}"/>
    <cellStyle name="Ergebnis 3 9 2 2 2 3" xfId="29366" xr:uid="{00000000-0005-0000-0000-00009A640000}"/>
    <cellStyle name="Ergebnis 3 9 2 2 3" xfId="9816" xr:uid="{00000000-0005-0000-0000-00009B640000}"/>
    <cellStyle name="Ergebnis 3 9 2 2 3 2" xfId="21544" xr:uid="{00000000-0005-0000-0000-00009C640000}"/>
    <cellStyle name="Ergebnis 3 9 2 2 3 3" xfId="33271" xr:uid="{00000000-0005-0000-0000-00009D640000}"/>
    <cellStyle name="Ergebnis 3 9 2 2 4" xfId="13734" xr:uid="{00000000-0005-0000-0000-00009E640000}"/>
    <cellStyle name="Ergebnis 3 9 2 2 5" xfId="25461" xr:uid="{00000000-0005-0000-0000-00009F640000}"/>
    <cellStyle name="Ergebnis 3 9 2 3" xfId="3304" xr:uid="{00000000-0005-0000-0000-0000A0640000}"/>
    <cellStyle name="Ergebnis 3 9 2 3 2" xfId="7209" xr:uid="{00000000-0005-0000-0000-0000A1640000}"/>
    <cellStyle name="Ergebnis 3 9 2 3 2 2" xfId="18937" xr:uid="{00000000-0005-0000-0000-0000A2640000}"/>
    <cellStyle name="Ergebnis 3 9 2 3 2 3" xfId="30664" xr:uid="{00000000-0005-0000-0000-0000A3640000}"/>
    <cellStyle name="Ergebnis 3 9 2 3 3" xfId="11114" xr:uid="{00000000-0005-0000-0000-0000A4640000}"/>
    <cellStyle name="Ergebnis 3 9 2 3 3 2" xfId="22842" xr:uid="{00000000-0005-0000-0000-0000A5640000}"/>
    <cellStyle name="Ergebnis 3 9 2 3 3 3" xfId="34569" xr:uid="{00000000-0005-0000-0000-0000A6640000}"/>
    <cellStyle name="Ergebnis 3 9 2 3 4" xfId="15032" xr:uid="{00000000-0005-0000-0000-0000A7640000}"/>
    <cellStyle name="Ergebnis 3 9 2 3 5" xfId="26759" xr:uid="{00000000-0005-0000-0000-0000A8640000}"/>
    <cellStyle name="Ergebnis 3 9 2 4" xfId="4613" xr:uid="{00000000-0005-0000-0000-0000A9640000}"/>
    <cellStyle name="Ergebnis 3 9 2 4 2" xfId="16341" xr:uid="{00000000-0005-0000-0000-0000AA640000}"/>
    <cellStyle name="Ergebnis 3 9 2 4 3" xfId="28068" xr:uid="{00000000-0005-0000-0000-0000AB640000}"/>
    <cellStyle name="Ergebnis 3 9 2 5" xfId="8518" xr:uid="{00000000-0005-0000-0000-0000AC640000}"/>
    <cellStyle name="Ergebnis 3 9 2 5 2" xfId="20246" xr:uid="{00000000-0005-0000-0000-0000AD640000}"/>
    <cellStyle name="Ergebnis 3 9 2 5 3" xfId="31973" xr:uid="{00000000-0005-0000-0000-0000AE640000}"/>
    <cellStyle name="Ergebnis 3 9 2 6" xfId="12436" xr:uid="{00000000-0005-0000-0000-0000AF640000}"/>
    <cellStyle name="Ergebnis 3 9 2 7" xfId="24163" xr:uid="{00000000-0005-0000-0000-0000B0640000}"/>
    <cellStyle name="Ergebnis 3 9 3" xfId="1137" xr:uid="{00000000-0005-0000-0000-0000B1640000}"/>
    <cellStyle name="Ergebnis 3 9 3 2" xfId="2435" xr:uid="{00000000-0005-0000-0000-0000B2640000}"/>
    <cellStyle name="Ergebnis 3 9 3 2 2" xfId="6340" xr:uid="{00000000-0005-0000-0000-0000B3640000}"/>
    <cellStyle name="Ergebnis 3 9 3 2 2 2" xfId="18068" xr:uid="{00000000-0005-0000-0000-0000B4640000}"/>
    <cellStyle name="Ergebnis 3 9 3 2 2 3" xfId="29795" xr:uid="{00000000-0005-0000-0000-0000B5640000}"/>
    <cellStyle name="Ergebnis 3 9 3 2 3" xfId="10245" xr:uid="{00000000-0005-0000-0000-0000B6640000}"/>
    <cellStyle name="Ergebnis 3 9 3 2 3 2" xfId="21973" xr:uid="{00000000-0005-0000-0000-0000B7640000}"/>
    <cellStyle name="Ergebnis 3 9 3 2 3 3" xfId="33700" xr:uid="{00000000-0005-0000-0000-0000B8640000}"/>
    <cellStyle name="Ergebnis 3 9 3 2 4" xfId="14163" xr:uid="{00000000-0005-0000-0000-0000B9640000}"/>
    <cellStyle name="Ergebnis 3 9 3 2 5" xfId="25890" xr:uid="{00000000-0005-0000-0000-0000BA640000}"/>
    <cellStyle name="Ergebnis 3 9 3 3" xfId="3733" xr:uid="{00000000-0005-0000-0000-0000BB640000}"/>
    <cellStyle name="Ergebnis 3 9 3 3 2" xfId="7638" xr:uid="{00000000-0005-0000-0000-0000BC640000}"/>
    <cellStyle name="Ergebnis 3 9 3 3 2 2" xfId="19366" xr:uid="{00000000-0005-0000-0000-0000BD640000}"/>
    <cellStyle name="Ergebnis 3 9 3 3 2 3" xfId="31093" xr:uid="{00000000-0005-0000-0000-0000BE640000}"/>
    <cellStyle name="Ergebnis 3 9 3 3 3" xfId="11543" xr:uid="{00000000-0005-0000-0000-0000BF640000}"/>
    <cellStyle name="Ergebnis 3 9 3 3 3 2" xfId="23271" xr:uid="{00000000-0005-0000-0000-0000C0640000}"/>
    <cellStyle name="Ergebnis 3 9 3 3 3 3" xfId="34998" xr:uid="{00000000-0005-0000-0000-0000C1640000}"/>
    <cellStyle name="Ergebnis 3 9 3 3 4" xfId="15461" xr:uid="{00000000-0005-0000-0000-0000C2640000}"/>
    <cellStyle name="Ergebnis 3 9 3 3 5" xfId="27188" xr:uid="{00000000-0005-0000-0000-0000C3640000}"/>
    <cellStyle name="Ergebnis 3 9 3 4" xfId="5042" xr:uid="{00000000-0005-0000-0000-0000C4640000}"/>
    <cellStyle name="Ergebnis 3 9 3 4 2" xfId="16770" xr:uid="{00000000-0005-0000-0000-0000C5640000}"/>
    <cellStyle name="Ergebnis 3 9 3 4 3" xfId="28497" xr:uid="{00000000-0005-0000-0000-0000C6640000}"/>
    <cellStyle name="Ergebnis 3 9 3 5" xfId="8947" xr:uid="{00000000-0005-0000-0000-0000C7640000}"/>
    <cellStyle name="Ergebnis 3 9 3 5 2" xfId="20675" xr:uid="{00000000-0005-0000-0000-0000C8640000}"/>
    <cellStyle name="Ergebnis 3 9 3 5 3" xfId="32402" xr:uid="{00000000-0005-0000-0000-0000C9640000}"/>
    <cellStyle name="Ergebnis 3 9 3 6" xfId="12865" xr:uid="{00000000-0005-0000-0000-0000CA640000}"/>
    <cellStyle name="Ergebnis 3 9 3 7" xfId="24592" xr:uid="{00000000-0005-0000-0000-0000CB640000}"/>
    <cellStyle name="Ergebnis 3 9 4" xfId="1577" xr:uid="{00000000-0005-0000-0000-0000CC640000}"/>
    <cellStyle name="Ergebnis 3 9 4 2" xfId="5482" xr:uid="{00000000-0005-0000-0000-0000CD640000}"/>
    <cellStyle name="Ergebnis 3 9 4 2 2" xfId="17210" xr:uid="{00000000-0005-0000-0000-0000CE640000}"/>
    <cellStyle name="Ergebnis 3 9 4 2 3" xfId="28937" xr:uid="{00000000-0005-0000-0000-0000CF640000}"/>
    <cellStyle name="Ergebnis 3 9 4 3" xfId="9387" xr:uid="{00000000-0005-0000-0000-0000D0640000}"/>
    <cellStyle name="Ergebnis 3 9 4 3 2" xfId="21115" xr:uid="{00000000-0005-0000-0000-0000D1640000}"/>
    <cellStyle name="Ergebnis 3 9 4 3 3" xfId="32842" xr:uid="{00000000-0005-0000-0000-0000D2640000}"/>
    <cellStyle name="Ergebnis 3 9 4 4" xfId="13305" xr:uid="{00000000-0005-0000-0000-0000D3640000}"/>
    <cellStyle name="Ergebnis 3 9 4 5" xfId="25032" xr:uid="{00000000-0005-0000-0000-0000D4640000}"/>
    <cellStyle name="Ergebnis 3 9 5" xfId="2875" xr:uid="{00000000-0005-0000-0000-0000D5640000}"/>
    <cellStyle name="Ergebnis 3 9 5 2" xfId="6780" xr:uid="{00000000-0005-0000-0000-0000D6640000}"/>
    <cellStyle name="Ergebnis 3 9 5 2 2" xfId="18508" xr:uid="{00000000-0005-0000-0000-0000D7640000}"/>
    <cellStyle name="Ergebnis 3 9 5 2 3" xfId="30235" xr:uid="{00000000-0005-0000-0000-0000D8640000}"/>
    <cellStyle name="Ergebnis 3 9 5 3" xfId="10685" xr:uid="{00000000-0005-0000-0000-0000D9640000}"/>
    <cellStyle name="Ergebnis 3 9 5 3 2" xfId="22413" xr:uid="{00000000-0005-0000-0000-0000DA640000}"/>
    <cellStyle name="Ergebnis 3 9 5 3 3" xfId="34140" xr:uid="{00000000-0005-0000-0000-0000DB640000}"/>
    <cellStyle name="Ergebnis 3 9 5 4" xfId="14603" xr:uid="{00000000-0005-0000-0000-0000DC640000}"/>
    <cellStyle name="Ergebnis 3 9 5 5" xfId="26330" xr:uid="{00000000-0005-0000-0000-0000DD640000}"/>
    <cellStyle name="Ergebnis 3 9 6" xfId="4184" xr:uid="{00000000-0005-0000-0000-0000DE640000}"/>
    <cellStyle name="Ergebnis 3 9 6 2" xfId="15912" xr:uid="{00000000-0005-0000-0000-0000DF640000}"/>
    <cellStyle name="Ergebnis 3 9 6 3" xfId="27639" xr:uid="{00000000-0005-0000-0000-0000E0640000}"/>
    <cellStyle name="Ergebnis 3 9 7" xfId="8089" xr:uid="{00000000-0005-0000-0000-0000E1640000}"/>
    <cellStyle name="Ergebnis 3 9 7 2" xfId="19817" xr:uid="{00000000-0005-0000-0000-0000E2640000}"/>
    <cellStyle name="Ergebnis 3 9 7 3" xfId="31544" xr:uid="{00000000-0005-0000-0000-0000E3640000}"/>
    <cellStyle name="Ergebnis 3 9 8" xfId="12007" xr:uid="{00000000-0005-0000-0000-0000E4640000}"/>
    <cellStyle name="Ergebnis 3 9 9" xfId="23734" xr:uid="{00000000-0005-0000-0000-0000E5640000}"/>
    <cellStyle name="Erklärender Text 2" xfId="31" xr:uid="{00000000-0005-0000-0000-0000E6640000}"/>
    <cellStyle name="Erklärender Text 3" xfId="58" xr:uid="{00000000-0005-0000-0000-0000E7640000}"/>
    <cellStyle name="Gut 2" xfId="32" xr:uid="{00000000-0005-0000-0000-0000E8640000}"/>
    <cellStyle name="Gut 3" xfId="59" xr:uid="{00000000-0005-0000-0000-0000E9640000}"/>
    <cellStyle name="Komma 2" xfId="33" xr:uid="{00000000-0005-0000-0000-0000EA640000}"/>
    <cellStyle name="Komma 2 2" xfId="60" xr:uid="{00000000-0005-0000-0000-0000EB640000}"/>
    <cellStyle name="Komma 2 3" xfId="95" xr:uid="{00000000-0005-0000-0000-0000EC640000}"/>
    <cellStyle name="Komma 2 4" xfId="90" xr:uid="{00000000-0005-0000-0000-0000ED640000}"/>
    <cellStyle name="Komma 3" xfId="61" xr:uid="{00000000-0005-0000-0000-0000EE640000}"/>
    <cellStyle name="Komma 3 2" xfId="62" xr:uid="{00000000-0005-0000-0000-0000EF640000}"/>
    <cellStyle name="Link" xfId="35380" builtinId="8" hidden="1"/>
    <cellStyle name="Link" xfId="35382" builtinId="8" hidden="1"/>
    <cellStyle name="Link" xfId="35384" builtinId="8" hidden="1"/>
    <cellStyle name="Link" xfId="35386" builtinId="8" hidden="1"/>
    <cellStyle name="Link" xfId="35388" builtinId="8" hidden="1"/>
    <cellStyle name="Link" xfId="35390" builtinId="8" hidden="1"/>
    <cellStyle name="Link" xfId="35392" builtinId="8" hidden="1"/>
    <cellStyle name="Link" xfId="35394" builtinId="8" hidden="1"/>
    <cellStyle name="Link" xfId="35396" builtinId="8" hidden="1"/>
    <cellStyle name="Link" xfId="35398" builtinId="8" hidden="1"/>
    <cellStyle name="Link" xfId="35400" builtinId="8" hidden="1"/>
    <cellStyle name="Link" xfId="35402" builtinId="8" hidden="1"/>
    <cellStyle name="Link" xfId="35404" builtinId="8" hidden="1"/>
    <cellStyle name="Link" xfId="35406" builtinId="8" hidden="1"/>
    <cellStyle name="Link" xfId="35408" builtinId="8" hidden="1"/>
    <cellStyle name="Link" xfId="35410" builtinId="8" hidden="1"/>
    <cellStyle name="Link" xfId="35412" builtinId="8" hidden="1"/>
    <cellStyle name="Link" xfId="35414" builtinId="8" hidden="1"/>
    <cellStyle name="Link" xfId="35416" builtinId="8" hidden="1"/>
    <cellStyle name="Link" xfId="35418" builtinId="8" hidden="1"/>
    <cellStyle name="Link" xfId="35420" builtinId="8" hidden="1"/>
    <cellStyle name="Link" xfId="35422" builtinId="8" hidden="1"/>
    <cellStyle name="Link" xfId="35424" builtinId="8" hidden="1"/>
    <cellStyle name="Link" xfId="35426" builtinId="8" hidden="1"/>
    <cellStyle name="Link" xfId="35428" builtinId="8" hidden="1"/>
    <cellStyle name="Link" xfId="35430" builtinId="8" hidden="1"/>
    <cellStyle name="Link" xfId="35432" builtinId="8" hidden="1"/>
    <cellStyle name="Link" xfId="35434" builtinId="8" hidden="1"/>
    <cellStyle name="Link" xfId="35436" builtinId="8" hidden="1"/>
    <cellStyle name="Link" xfId="35438" builtinId="8" hidden="1"/>
    <cellStyle name="Link" xfId="35440" builtinId="8" hidden="1"/>
    <cellStyle name="Link" xfId="35442" builtinId="8" hidden="1"/>
    <cellStyle name="Link" xfId="35444" builtinId="8" hidden="1"/>
    <cellStyle name="Link" xfId="35446" builtinId="8" hidden="1"/>
    <cellStyle name="Link" xfId="35448" builtinId="8" hidden="1"/>
    <cellStyle name="Link" xfId="35450" builtinId="8" hidden="1"/>
    <cellStyle name="Link" xfId="35452" builtinId="8" hidden="1"/>
    <cellStyle name="Link" xfId="35466" builtinId="8" hidden="1"/>
    <cellStyle name="Link" xfId="35468" builtinId="8" hidden="1"/>
    <cellStyle name="Link" xfId="35470" builtinId="8" hidden="1"/>
    <cellStyle name="Link" xfId="35472" builtinId="8" hidden="1"/>
    <cellStyle name="Link" xfId="35474" builtinId="8" hidden="1"/>
    <cellStyle name="Link" xfId="35476" builtinId="8" hidden="1"/>
    <cellStyle name="Link" xfId="35478" builtinId="8" hidden="1"/>
    <cellStyle name="Link" xfId="35480" builtinId="8" hidden="1"/>
    <cellStyle name="Link" xfId="35482" builtinId="8" hidden="1"/>
    <cellStyle name="Link" xfId="35484" builtinId="8" hidden="1"/>
    <cellStyle name="Link" xfId="35486" builtinId="8" hidden="1"/>
    <cellStyle name="Link" xfId="35488" builtinId="8" hidden="1"/>
    <cellStyle name="Link" xfId="35490" builtinId="8" hidden="1"/>
    <cellStyle name="Link" xfId="35492" builtinId="8" hidden="1"/>
    <cellStyle name="Link" xfId="35494" builtinId="8" hidden="1"/>
    <cellStyle name="Link" xfId="35496" builtinId="8" hidden="1"/>
    <cellStyle name="Link" xfId="35498" builtinId="8" hidden="1"/>
    <cellStyle name="Link" xfId="35500" builtinId="8" hidden="1"/>
    <cellStyle name="Link" xfId="35502" builtinId="8" hidden="1"/>
    <cellStyle name="Link" xfId="35504" builtinId="8" hidden="1"/>
    <cellStyle name="Link" xfId="35506" builtinId="8" hidden="1"/>
    <cellStyle name="Link" xfId="35508" builtinId="8" hidden="1"/>
    <cellStyle name="Link" xfId="35510" builtinId="8" hidden="1"/>
    <cellStyle name="Link" xfId="35512" builtinId="8" hidden="1"/>
    <cellStyle name="Link" xfId="35514" builtinId="8" hidden="1"/>
    <cellStyle name="Link" xfId="35516" builtinId="8" hidden="1"/>
    <cellStyle name="Link" xfId="35518" builtinId="8" hidden="1"/>
    <cellStyle name="Link" xfId="35520" builtinId="8" hidden="1"/>
    <cellStyle name="Link" xfId="35522" builtinId="8" hidden="1"/>
    <cellStyle name="Link" xfId="35524" builtinId="8" hidden="1"/>
    <cellStyle name="Link" xfId="35526" builtinId="8" hidden="1"/>
    <cellStyle name="Link" xfId="35528" builtinId="8" hidden="1"/>
    <cellStyle name="Link" xfId="35530" builtinId="8" hidden="1"/>
    <cellStyle name="Link" xfId="35532" builtinId="8" hidden="1"/>
    <cellStyle name="Link" xfId="35534" builtinId="8" hidden="1"/>
    <cellStyle name="Link" xfId="35536" builtinId="8" hidden="1"/>
    <cellStyle name="Link" xfId="35538" builtinId="8" hidden="1"/>
    <cellStyle name="Link" xfId="35540" builtinId="8" hidden="1"/>
    <cellStyle name="Link" xfId="35542" builtinId="8" hidden="1"/>
    <cellStyle name="Link" xfId="35544" builtinId="8" hidden="1"/>
    <cellStyle name="Link" xfId="35546" builtinId="8" hidden="1"/>
    <cellStyle name="Link" xfId="35548" builtinId="8" hidden="1"/>
    <cellStyle name="Link" xfId="35550" builtinId="8" hidden="1"/>
    <cellStyle name="Link" xfId="35552" builtinId="8" hidden="1"/>
    <cellStyle name="Link" xfId="35554" builtinId="8" hidden="1"/>
    <cellStyle name="Link" xfId="35556" builtinId="8" hidden="1"/>
    <cellStyle name="Link" xfId="35558" builtinId="8" hidden="1"/>
    <cellStyle name="Link" xfId="35560" builtinId="8" hidden="1"/>
    <cellStyle name="Link" xfId="35562" builtinId="8" hidden="1"/>
    <cellStyle name="Link" xfId="35564" builtinId="8" hidden="1"/>
    <cellStyle name="Link" xfId="35566" builtinId="8" hidden="1"/>
    <cellStyle name="Link" xfId="35568" builtinId="8" hidden="1"/>
    <cellStyle name="Link" xfId="35570" builtinId="8" hidden="1"/>
    <cellStyle name="Link" xfId="35574" builtinId="8" hidden="1"/>
    <cellStyle name="Link" xfId="35576" builtinId="8" hidden="1"/>
    <cellStyle name="Link" xfId="35578" builtinId="8" hidden="1"/>
    <cellStyle name="Link" xfId="35580" builtinId="8" hidden="1"/>
    <cellStyle name="Link" xfId="35582" builtinId="8" hidden="1"/>
    <cellStyle name="Link" xfId="35584" builtinId="8" hidden="1"/>
    <cellStyle name="Link" xfId="35586" builtinId="8" hidden="1"/>
    <cellStyle name="Link" xfId="35588" builtinId="8" hidden="1"/>
    <cellStyle name="Link" xfId="35590" builtinId="8" hidden="1"/>
    <cellStyle name="Link" xfId="35592" builtinId="8" hidden="1"/>
    <cellStyle name="Link" xfId="35594" builtinId="8" hidden="1"/>
    <cellStyle name="Link" xfId="35596" builtinId="8" hidden="1"/>
    <cellStyle name="Link" xfId="35598" builtinId="8" hidden="1"/>
    <cellStyle name="Link" xfId="35600" builtinId="8" hidden="1"/>
    <cellStyle name="Link" xfId="35602" builtinId="8" hidden="1"/>
    <cellStyle name="Link" xfId="35604" builtinId="8" hidden="1"/>
    <cellStyle name="Link" xfId="35606" builtinId="8" hidden="1"/>
    <cellStyle name="Link" xfId="35608" builtinId="8" hidden="1"/>
    <cellStyle name="Link" xfId="35610" builtinId="8" hidden="1"/>
    <cellStyle name="Link" xfId="35612" builtinId="8" hidden="1"/>
    <cellStyle name="Link" xfId="35614" builtinId="8" hidden="1"/>
    <cellStyle name="Link" xfId="35616" builtinId="8" hidden="1"/>
    <cellStyle name="Link" xfId="35618" builtinId="8" hidden="1"/>
    <cellStyle name="Link" xfId="35620" builtinId="8" hidden="1"/>
    <cellStyle name="Link" xfId="35622" builtinId="8" hidden="1"/>
    <cellStyle name="Link" xfId="35624" builtinId="8" hidden="1"/>
    <cellStyle name="Link" xfId="35626" builtinId="8" hidden="1"/>
    <cellStyle name="Link" xfId="35628" builtinId="8" hidden="1"/>
    <cellStyle name="Link" xfId="35630" builtinId="8" hidden="1"/>
    <cellStyle name="Link" xfId="35632" builtinId="8" hidden="1"/>
    <cellStyle name="Link" xfId="35634" builtinId="8" hidden="1"/>
    <cellStyle name="Link" xfId="35636" builtinId="8" hidden="1"/>
    <cellStyle name="Link" xfId="35638" builtinId="8" hidden="1"/>
    <cellStyle name="Link" xfId="35640" builtinId="8" hidden="1"/>
    <cellStyle name="Link" xfId="35642" builtinId="8" hidden="1"/>
    <cellStyle name="Link" xfId="35644" builtinId="8" hidden="1"/>
    <cellStyle name="Link" xfId="35646" builtinId="8" hidden="1"/>
    <cellStyle name="Link" xfId="35648" builtinId="8" hidden="1"/>
    <cellStyle name="Link" xfId="35650" builtinId="8" hidden="1"/>
    <cellStyle name="Link" xfId="35652" builtinId="8" hidden="1"/>
    <cellStyle name="Neutral 2" xfId="34" xr:uid="{00000000-0005-0000-0000-000072650000}"/>
    <cellStyle name="Neutral 3" xfId="63" xr:uid="{00000000-0005-0000-0000-000073650000}"/>
    <cellStyle name="Notiz 2" xfId="35" xr:uid="{00000000-0005-0000-0000-000074650000}"/>
    <cellStyle name="Notiz 2 10" xfId="274" xr:uid="{00000000-0005-0000-0000-000075650000}"/>
    <cellStyle name="Notiz 2 10 2" xfId="703" xr:uid="{00000000-0005-0000-0000-000076650000}"/>
    <cellStyle name="Notiz 2 10 2 2" xfId="2001" xr:uid="{00000000-0005-0000-0000-000077650000}"/>
    <cellStyle name="Notiz 2 10 2 2 2" xfId="5906" xr:uid="{00000000-0005-0000-0000-000078650000}"/>
    <cellStyle name="Notiz 2 10 2 2 2 2" xfId="17634" xr:uid="{00000000-0005-0000-0000-000079650000}"/>
    <cellStyle name="Notiz 2 10 2 2 2 3" xfId="29361" xr:uid="{00000000-0005-0000-0000-00007A650000}"/>
    <cellStyle name="Notiz 2 10 2 2 3" xfId="9811" xr:uid="{00000000-0005-0000-0000-00007B650000}"/>
    <cellStyle name="Notiz 2 10 2 2 3 2" xfId="21539" xr:uid="{00000000-0005-0000-0000-00007C650000}"/>
    <cellStyle name="Notiz 2 10 2 2 3 3" xfId="33266" xr:uid="{00000000-0005-0000-0000-00007D650000}"/>
    <cellStyle name="Notiz 2 10 2 2 4" xfId="13729" xr:uid="{00000000-0005-0000-0000-00007E650000}"/>
    <cellStyle name="Notiz 2 10 2 2 5" xfId="25456" xr:uid="{00000000-0005-0000-0000-00007F650000}"/>
    <cellStyle name="Notiz 2 10 2 3" xfId="3299" xr:uid="{00000000-0005-0000-0000-000080650000}"/>
    <cellStyle name="Notiz 2 10 2 3 2" xfId="7204" xr:uid="{00000000-0005-0000-0000-000081650000}"/>
    <cellStyle name="Notiz 2 10 2 3 2 2" xfId="18932" xr:uid="{00000000-0005-0000-0000-000082650000}"/>
    <cellStyle name="Notiz 2 10 2 3 2 3" xfId="30659" xr:uid="{00000000-0005-0000-0000-000083650000}"/>
    <cellStyle name="Notiz 2 10 2 3 3" xfId="11109" xr:uid="{00000000-0005-0000-0000-000084650000}"/>
    <cellStyle name="Notiz 2 10 2 3 3 2" xfId="22837" xr:uid="{00000000-0005-0000-0000-000085650000}"/>
    <cellStyle name="Notiz 2 10 2 3 3 3" xfId="34564" xr:uid="{00000000-0005-0000-0000-000086650000}"/>
    <cellStyle name="Notiz 2 10 2 3 4" xfId="15027" xr:uid="{00000000-0005-0000-0000-000087650000}"/>
    <cellStyle name="Notiz 2 10 2 3 5" xfId="26754" xr:uid="{00000000-0005-0000-0000-000088650000}"/>
    <cellStyle name="Notiz 2 10 2 4" xfId="4608" xr:uid="{00000000-0005-0000-0000-000089650000}"/>
    <cellStyle name="Notiz 2 10 2 4 2" xfId="16336" xr:uid="{00000000-0005-0000-0000-00008A650000}"/>
    <cellStyle name="Notiz 2 10 2 4 3" xfId="28063" xr:uid="{00000000-0005-0000-0000-00008B650000}"/>
    <cellStyle name="Notiz 2 10 2 5" xfId="8513" xr:uid="{00000000-0005-0000-0000-00008C650000}"/>
    <cellStyle name="Notiz 2 10 2 5 2" xfId="20241" xr:uid="{00000000-0005-0000-0000-00008D650000}"/>
    <cellStyle name="Notiz 2 10 2 5 3" xfId="31968" xr:uid="{00000000-0005-0000-0000-00008E650000}"/>
    <cellStyle name="Notiz 2 10 2 6" xfId="12431" xr:uid="{00000000-0005-0000-0000-00008F650000}"/>
    <cellStyle name="Notiz 2 10 2 7" xfId="24158" xr:uid="{00000000-0005-0000-0000-000090650000}"/>
    <cellStyle name="Notiz 2 10 3" xfId="1132" xr:uid="{00000000-0005-0000-0000-000091650000}"/>
    <cellStyle name="Notiz 2 10 3 2" xfId="2430" xr:uid="{00000000-0005-0000-0000-000092650000}"/>
    <cellStyle name="Notiz 2 10 3 2 2" xfId="6335" xr:uid="{00000000-0005-0000-0000-000093650000}"/>
    <cellStyle name="Notiz 2 10 3 2 2 2" xfId="18063" xr:uid="{00000000-0005-0000-0000-000094650000}"/>
    <cellStyle name="Notiz 2 10 3 2 2 3" xfId="29790" xr:uid="{00000000-0005-0000-0000-000095650000}"/>
    <cellStyle name="Notiz 2 10 3 2 3" xfId="10240" xr:uid="{00000000-0005-0000-0000-000096650000}"/>
    <cellStyle name="Notiz 2 10 3 2 3 2" xfId="21968" xr:uid="{00000000-0005-0000-0000-000097650000}"/>
    <cellStyle name="Notiz 2 10 3 2 3 3" xfId="33695" xr:uid="{00000000-0005-0000-0000-000098650000}"/>
    <cellStyle name="Notiz 2 10 3 2 4" xfId="14158" xr:uid="{00000000-0005-0000-0000-000099650000}"/>
    <cellStyle name="Notiz 2 10 3 2 5" xfId="25885" xr:uid="{00000000-0005-0000-0000-00009A650000}"/>
    <cellStyle name="Notiz 2 10 3 3" xfId="3728" xr:uid="{00000000-0005-0000-0000-00009B650000}"/>
    <cellStyle name="Notiz 2 10 3 3 2" xfId="7633" xr:uid="{00000000-0005-0000-0000-00009C650000}"/>
    <cellStyle name="Notiz 2 10 3 3 2 2" xfId="19361" xr:uid="{00000000-0005-0000-0000-00009D650000}"/>
    <cellStyle name="Notiz 2 10 3 3 2 3" xfId="31088" xr:uid="{00000000-0005-0000-0000-00009E650000}"/>
    <cellStyle name="Notiz 2 10 3 3 3" xfId="11538" xr:uid="{00000000-0005-0000-0000-00009F650000}"/>
    <cellStyle name="Notiz 2 10 3 3 3 2" xfId="23266" xr:uid="{00000000-0005-0000-0000-0000A0650000}"/>
    <cellStyle name="Notiz 2 10 3 3 3 3" xfId="34993" xr:uid="{00000000-0005-0000-0000-0000A1650000}"/>
    <cellStyle name="Notiz 2 10 3 3 4" xfId="15456" xr:uid="{00000000-0005-0000-0000-0000A2650000}"/>
    <cellStyle name="Notiz 2 10 3 3 5" xfId="27183" xr:uid="{00000000-0005-0000-0000-0000A3650000}"/>
    <cellStyle name="Notiz 2 10 3 4" xfId="5037" xr:uid="{00000000-0005-0000-0000-0000A4650000}"/>
    <cellStyle name="Notiz 2 10 3 4 2" xfId="16765" xr:uid="{00000000-0005-0000-0000-0000A5650000}"/>
    <cellStyle name="Notiz 2 10 3 4 3" xfId="28492" xr:uid="{00000000-0005-0000-0000-0000A6650000}"/>
    <cellStyle name="Notiz 2 10 3 5" xfId="8942" xr:uid="{00000000-0005-0000-0000-0000A7650000}"/>
    <cellStyle name="Notiz 2 10 3 5 2" xfId="20670" xr:uid="{00000000-0005-0000-0000-0000A8650000}"/>
    <cellStyle name="Notiz 2 10 3 5 3" xfId="32397" xr:uid="{00000000-0005-0000-0000-0000A9650000}"/>
    <cellStyle name="Notiz 2 10 3 6" xfId="12860" xr:uid="{00000000-0005-0000-0000-0000AA650000}"/>
    <cellStyle name="Notiz 2 10 3 7" xfId="24587" xr:uid="{00000000-0005-0000-0000-0000AB650000}"/>
    <cellStyle name="Notiz 2 10 4" xfId="1572" xr:uid="{00000000-0005-0000-0000-0000AC650000}"/>
    <cellStyle name="Notiz 2 10 4 2" xfId="5477" xr:uid="{00000000-0005-0000-0000-0000AD650000}"/>
    <cellStyle name="Notiz 2 10 4 2 2" xfId="17205" xr:uid="{00000000-0005-0000-0000-0000AE650000}"/>
    <cellStyle name="Notiz 2 10 4 2 3" xfId="28932" xr:uid="{00000000-0005-0000-0000-0000AF650000}"/>
    <cellStyle name="Notiz 2 10 4 3" xfId="9382" xr:uid="{00000000-0005-0000-0000-0000B0650000}"/>
    <cellStyle name="Notiz 2 10 4 3 2" xfId="21110" xr:uid="{00000000-0005-0000-0000-0000B1650000}"/>
    <cellStyle name="Notiz 2 10 4 3 3" xfId="32837" xr:uid="{00000000-0005-0000-0000-0000B2650000}"/>
    <cellStyle name="Notiz 2 10 4 4" xfId="13300" xr:uid="{00000000-0005-0000-0000-0000B3650000}"/>
    <cellStyle name="Notiz 2 10 4 5" xfId="25027" xr:uid="{00000000-0005-0000-0000-0000B4650000}"/>
    <cellStyle name="Notiz 2 10 5" xfId="2870" xr:uid="{00000000-0005-0000-0000-0000B5650000}"/>
    <cellStyle name="Notiz 2 10 5 2" xfId="6775" xr:uid="{00000000-0005-0000-0000-0000B6650000}"/>
    <cellStyle name="Notiz 2 10 5 2 2" xfId="18503" xr:uid="{00000000-0005-0000-0000-0000B7650000}"/>
    <cellStyle name="Notiz 2 10 5 2 3" xfId="30230" xr:uid="{00000000-0005-0000-0000-0000B8650000}"/>
    <cellStyle name="Notiz 2 10 5 3" xfId="10680" xr:uid="{00000000-0005-0000-0000-0000B9650000}"/>
    <cellStyle name="Notiz 2 10 5 3 2" xfId="22408" xr:uid="{00000000-0005-0000-0000-0000BA650000}"/>
    <cellStyle name="Notiz 2 10 5 3 3" xfId="34135" xr:uid="{00000000-0005-0000-0000-0000BB650000}"/>
    <cellStyle name="Notiz 2 10 5 4" xfId="14598" xr:uid="{00000000-0005-0000-0000-0000BC650000}"/>
    <cellStyle name="Notiz 2 10 5 5" xfId="26325" xr:uid="{00000000-0005-0000-0000-0000BD650000}"/>
    <cellStyle name="Notiz 2 10 6" xfId="4179" xr:uid="{00000000-0005-0000-0000-0000BE650000}"/>
    <cellStyle name="Notiz 2 10 6 2" xfId="15907" xr:uid="{00000000-0005-0000-0000-0000BF650000}"/>
    <cellStyle name="Notiz 2 10 6 3" xfId="27634" xr:uid="{00000000-0005-0000-0000-0000C0650000}"/>
    <cellStyle name="Notiz 2 10 7" xfId="8084" xr:uid="{00000000-0005-0000-0000-0000C1650000}"/>
    <cellStyle name="Notiz 2 10 7 2" xfId="19812" xr:uid="{00000000-0005-0000-0000-0000C2650000}"/>
    <cellStyle name="Notiz 2 10 7 3" xfId="31539" xr:uid="{00000000-0005-0000-0000-0000C3650000}"/>
    <cellStyle name="Notiz 2 10 8" xfId="12002" xr:uid="{00000000-0005-0000-0000-0000C4650000}"/>
    <cellStyle name="Notiz 2 10 9" xfId="23729" xr:uid="{00000000-0005-0000-0000-0000C5650000}"/>
    <cellStyle name="Notiz 2 11" xfId="302" xr:uid="{00000000-0005-0000-0000-0000C6650000}"/>
    <cellStyle name="Notiz 2 11 2" xfId="731" xr:uid="{00000000-0005-0000-0000-0000C7650000}"/>
    <cellStyle name="Notiz 2 11 2 2" xfId="2029" xr:uid="{00000000-0005-0000-0000-0000C8650000}"/>
    <cellStyle name="Notiz 2 11 2 2 2" xfId="5934" xr:uid="{00000000-0005-0000-0000-0000C9650000}"/>
    <cellStyle name="Notiz 2 11 2 2 2 2" xfId="17662" xr:uid="{00000000-0005-0000-0000-0000CA650000}"/>
    <cellStyle name="Notiz 2 11 2 2 2 3" xfId="29389" xr:uid="{00000000-0005-0000-0000-0000CB650000}"/>
    <cellStyle name="Notiz 2 11 2 2 3" xfId="9839" xr:uid="{00000000-0005-0000-0000-0000CC650000}"/>
    <cellStyle name="Notiz 2 11 2 2 3 2" xfId="21567" xr:uid="{00000000-0005-0000-0000-0000CD650000}"/>
    <cellStyle name="Notiz 2 11 2 2 3 3" xfId="33294" xr:uid="{00000000-0005-0000-0000-0000CE650000}"/>
    <cellStyle name="Notiz 2 11 2 2 4" xfId="13757" xr:uid="{00000000-0005-0000-0000-0000CF650000}"/>
    <cellStyle name="Notiz 2 11 2 2 5" xfId="25484" xr:uid="{00000000-0005-0000-0000-0000D0650000}"/>
    <cellStyle name="Notiz 2 11 2 3" xfId="3327" xr:uid="{00000000-0005-0000-0000-0000D1650000}"/>
    <cellStyle name="Notiz 2 11 2 3 2" xfId="7232" xr:uid="{00000000-0005-0000-0000-0000D2650000}"/>
    <cellStyle name="Notiz 2 11 2 3 2 2" xfId="18960" xr:uid="{00000000-0005-0000-0000-0000D3650000}"/>
    <cellStyle name="Notiz 2 11 2 3 2 3" xfId="30687" xr:uid="{00000000-0005-0000-0000-0000D4650000}"/>
    <cellStyle name="Notiz 2 11 2 3 3" xfId="11137" xr:uid="{00000000-0005-0000-0000-0000D5650000}"/>
    <cellStyle name="Notiz 2 11 2 3 3 2" xfId="22865" xr:uid="{00000000-0005-0000-0000-0000D6650000}"/>
    <cellStyle name="Notiz 2 11 2 3 3 3" xfId="34592" xr:uid="{00000000-0005-0000-0000-0000D7650000}"/>
    <cellStyle name="Notiz 2 11 2 3 4" xfId="15055" xr:uid="{00000000-0005-0000-0000-0000D8650000}"/>
    <cellStyle name="Notiz 2 11 2 3 5" xfId="26782" xr:uid="{00000000-0005-0000-0000-0000D9650000}"/>
    <cellStyle name="Notiz 2 11 2 4" xfId="4636" xr:uid="{00000000-0005-0000-0000-0000DA650000}"/>
    <cellStyle name="Notiz 2 11 2 4 2" xfId="16364" xr:uid="{00000000-0005-0000-0000-0000DB650000}"/>
    <cellStyle name="Notiz 2 11 2 4 3" xfId="28091" xr:uid="{00000000-0005-0000-0000-0000DC650000}"/>
    <cellStyle name="Notiz 2 11 2 5" xfId="8541" xr:uid="{00000000-0005-0000-0000-0000DD650000}"/>
    <cellStyle name="Notiz 2 11 2 5 2" xfId="20269" xr:uid="{00000000-0005-0000-0000-0000DE650000}"/>
    <cellStyle name="Notiz 2 11 2 5 3" xfId="31996" xr:uid="{00000000-0005-0000-0000-0000DF650000}"/>
    <cellStyle name="Notiz 2 11 2 6" xfId="12459" xr:uid="{00000000-0005-0000-0000-0000E0650000}"/>
    <cellStyle name="Notiz 2 11 2 7" xfId="24186" xr:uid="{00000000-0005-0000-0000-0000E1650000}"/>
    <cellStyle name="Notiz 2 11 3" xfId="1160" xr:uid="{00000000-0005-0000-0000-0000E2650000}"/>
    <cellStyle name="Notiz 2 11 3 2" xfId="2458" xr:uid="{00000000-0005-0000-0000-0000E3650000}"/>
    <cellStyle name="Notiz 2 11 3 2 2" xfId="6363" xr:uid="{00000000-0005-0000-0000-0000E4650000}"/>
    <cellStyle name="Notiz 2 11 3 2 2 2" xfId="18091" xr:uid="{00000000-0005-0000-0000-0000E5650000}"/>
    <cellStyle name="Notiz 2 11 3 2 2 3" xfId="29818" xr:uid="{00000000-0005-0000-0000-0000E6650000}"/>
    <cellStyle name="Notiz 2 11 3 2 3" xfId="10268" xr:uid="{00000000-0005-0000-0000-0000E7650000}"/>
    <cellStyle name="Notiz 2 11 3 2 3 2" xfId="21996" xr:uid="{00000000-0005-0000-0000-0000E8650000}"/>
    <cellStyle name="Notiz 2 11 3 2 3 3" xfId="33723" xr:uid="{00000000-0005-0000-0000-0000E9650000}"/>
    <cellStyle name="Notiz 2 11 3 2 4" xfId="14186" xr:uid="{00000000-0005-0000-0000-0000EA650000}"/>
    <cellStyle name="Notiz 2 11 3 2 5" xfId="25913" xr:uid="{00000000-0005-0000-0000-0000EB650000}"/>
    <cellStyle name="Notiz 2 11 3 3" xfId="3756" xr:uid="{00000000-0005-0000-0000-0000EC650000}"/>
    <cellStyle name="Notiz 2 11 3 3 2" xfId="7661" xr:uid="{00000000-0005-0000-0000-0000ED650000}"/>
    <cellStyle name="Notiz 2 11 3 3 2 2" xfId="19389" xr:uid="{00000000-0005-0000-0000-0000EE650000}"/>
    <cellStyle name="Notiz 2 11 3 3 2 3" xfId="31116" xr:uid="{00000000-0005-0000-0000-0000EF650000}"/>
    <cellStyle name="Notiz 2 11 3 3 3" xfId="11566" xr:uid="{00000000-0005-0000-0000-0000F0650000}"/>
    <cellStyle name="Notiz 2 11 3 3 3 2" xfId="23294" xr:uid="{00000000-0005-0000-0000-0000F1650000}"/>
    <cellStyle name="Notiz 2 11 3 3 3 3" xfId="35021" xr:uid="{00000000-0005-0000-0000-0000F2650000}"/>
    <cellStyle name="Notiz 2 11 3 3 4" xfId="15484" xr:uid="{00000000-0005-0000-0000-0000F3650000}"/>
    <cellStyle name="Notiz 2 11 3 3 5" xfId="27211" xr:uid="{00000000-0005-0000-0000-0000F4650000}"/>
    <cellStyle name="Notiz 2 11 3 4" xfId="5065" xr:uid="{00000000-0005-0000-0000-0000F5650000}"/>
    <cellStyle name="Notiz 2 11 3 4 2" xfId="16793" xr:uid="{00000000-0005-0000-0000-0000F6650000}"/>
    <cellStyle name="Notiz 2 11 3 4 3" xfId="28520" xr:uid="{00000000-0005-0000-0000-0000F7650000}"/>
    <cellStyle name="Notiz 2 11 3 5" xfId="8970" xr:uid="{00000000-0005-0000-0000-0000F8650000}"/>
    <cellStyle name="Notiz 2 11 3 5 2" xfId="20698" xr:uid="{00000000-0005-0000-0000-0000F9650000}"/>
    <cellStyle name="Notiz 2 11 3 5 3" xfId="32425" xr:uid="{00000000-0005-0000-0000-0000FA650000}"/>
    <cellStyle name="Notiz 2 11 3 6" xfId="12888" xr:uid="{00000000-0005-0000-0000-0000FB650000}"/>
    <cellStyle name="Notiz 2 11 3 7" xfId="24615" xr:uid="{00000000-0005-0000-0000-0000FC650000}"/>
    <cellStyle name="Notiz 2 11 4" xfId="1600" xr:uid="{00000000-0005-0000-0000-0000FD650000}"/>
    <cellStyle name="Notiz 2 11 4 2" xfId="5505" xr:uid="{00000000-0005-0000-0000-0000FE650000}"/>
    <cellStyle name="Notiz 2 11 4 2 2" xfId="17233" xr:uid="{00000000-0005-0000-0000-0000FF650000}"/>
    <cellStyle name="Notiz 2 11 4 2 3" xfId="28960" xr:uid="{00000000-0005-0000-0000-000000660000}"/>
    <cellStyle name="Notiz 2 11 4 3" xfId="9410" xr:uid="{00000000-0005-0000-0000-000001660000}"/>
    <cellStyle name="Notiz 2 11 4 3 2" xfId="21138" xr:uid="{00000000-0005-0000-0000-000002660000}"/>
    <cellStyle name="Notiz 2 11 4 3 3" xfId="32865" xr:uid="{00000000-0005-0000-0000-000003660000}"/>
    <cellStyle name="Notiz 2 11 4 4" xfId="13328" xr:uid="{00000000-0005-0000-0000-000004660000}"/>
    <cellStyle name="Notiz 2 11 4 5" xfId="25055" xr:uid="{00000000-0005-0000-0000-000005660000}"/>
    <cellStyle name="Notiz 2 11 5" xfId="2898" xr:uid="{00000000-0005-0000-0000-000006660000}"/>
    <cellStyle name="Notiz 2 11 5 2" xfId="6803" xr:uid="{00000000-0005-0000-0000-000007660000}"/>
    <cellStyle name="Notiz 2 11 5 2 2" xfId="18531" xr:uid="{00000000-0005-0000-0000-000008660000}"/>
    <cellStyle name="Notiz 2 11 5 2 3" xfId="30258" xr:uid="{00000000-0005-0000-0000-000009660000}"/>
    <cellStyle name="Notiz 2 11 5 3" xfId="10708" xr:uid="{00000000-0005-0000-0000-00000A660000}"/>
    <cellStyle name="Notiz 2 11 5 3 2" xfId="22436" xr:uid="{00000000-0005-0000-0000-00000B660000}"/>
    <cellStyle name="Notiz 2 11 5 3 3" xfId="34163" xr:uid="{00000000-0005-0000-0000-00000C660000}"/>
    <cellStyle name="Notiz 2 11 5 4" xfId="14626" xr:uid="{00000000-0005-0000-0000-00000D660000}"/>
    <cellStyle name="Notiz 2 11 5 5" xfId="26353" xr:uid="{00000000-0005-0000-0000-00000E660000}"/>
    <cellStyle name="Notiz 2 11 6" xfId="4207" xr:uid="{00000000-0005-0000-0000-00000F660000}"/>
    <cellStyle name="Notiz 2 11 6 2" xfId="15935" xr:uid="{00000000-0005-0000-0000-000010660000}"/>
    <cellStyle name="Notiz 2 11 6 3" xfId="27662" xr:uid="{00000000-0005-0000-0000-000011660000}"/>
    <cellStyle name="Notiz 2 11 7" xfId="8112" xr:uid="{00000000-0005-0000-0000-000012660000}"/>
    <cellStyle name="Notiz 2 11 7 2" xfId="19840" xr:uid="{00000000-0005-0000-0000-000013660000}"/>
    <cellStyle name="Notiz 2 11 7 3" xfId="31567" xr:uid="{00000000-0005-0000-0000-000014660000}"/>
    <cellStyle name="Notiz 2 11 8" xfId="12030" xr:uid="{00000000-0005-0000-0000-000015660000}"/>
    <cellStyle name="Notiz 2 11 9" xfId="23757" xr:uid="{00000000-0005-0000-0000-000016660000}"/>
    <cellStyle name="Notiz 2 12" xfId="303" xr:uid="{00000000-0005-0000-0000-000017660000}"/>
    <cellStyle name="Notiz 2 12 2" xfId="732" xr:uid="{00000000-0005-0000-0000-000018660000}"/>
    <cellStyle name="Notiz 2 12 2 2" xfId="2030" xr:uid="{00000000-0005-0000-0000-000019660000}"/>
    <cellStyle name="Notiz 2 12 2 2 2" xfId="5935" xr:uid="{00000000-0005-0000-0000-00001A660000}"/>
    <cellStyle name="Notiz 2 12 2 2 2 2" xfId="17663" xr:uid="{00000000-0005-0000-0000-00001B660000}"/>
    <cellStyle name="Notiz 2 12 2 2 2 3" xfId="29390" xr:uid="{00000000-0005-0000-0000-00001C660000}"/>
    <cellStyle name="Notiz 2 12 2 2 3" xfId="9840" xr:uid="{00000000-0005-0000-0000-00001D660000}"/>
    <cellStyle name="Notiz 2 12 2 2 3 2" xfId="21568" xr:uid="{00000000-0005-0000-0000-00001E660000}"/>
    <cellStyle name="Notiz 2 12 2 2 3 3" xfId="33295" xr:uid="{00000000-0005-0000-0000-00001F660000}"/>
    <cellStyle name="Notiz 2 12 2 2 4" xfId="13758" xr:uid="{00000000-0005-0000-0000-000020660000}"/>
    <cellStyle name="Notiz 2 12 2 2 5" xfId="25485" xr:uid="{00000000-0005-0000-0000-000021660000}"/>
    <cellStyle name="Notiz 2 12 2 3" xfId="3328" xr:uid="{00000000-0005-0000-0000-000022660000}"/>
    <cellStyle name="Notiz 2 12 2 3 2" xfId="7233" xr:uid="{00000000-0005-0000-0000-000023660000}"/>
    <cellStyle name="Notiz 2 12 2 3 2 2" xfId="18961" xr:uid="{00000000-0005-0000-0000-000024660000}"/>
    <cellStyle name="Notiz 2 12 2 3 2 3" xfId="30688" xr:uid="{00000000-0005-0000-0000-000025660000}"/>
    <cellStyle name="Notiz 2 12 2 3 3" xfId="11138" xr:uid="{00000000-0005-0000-0000-000026660000}"/>
    <cellStyle name="Notiz 2 12 2 3 3 2" xfId="22866" xr:uid="{00000000-0005-0000-0000-000027660000}"/>
    <cellStyle name="Notiz 2 12 2 3 3 3" xfId="34593" xr:uid="{00000000-0005-0000-0000-000028660000}"/>
    <cellStyle name="Notiz 2 12 2 3 4" xfId="15056" xr:uid="{00000000-0005-0000-0000-000029660000}"/>
    <cellStyle name="Notiz 2 12 2 3 5" xfId="26783" xr:uid="{00000000-0005-0000-0000-00002A660000}"/>
    <cellStyle name="Notiz 2 12 2 4" xfId="4637" xr:uid="{00000000-0005-0000-0000-00002B660000}"/>
    <cellStyle name="Notiz 2 12 2 4 2" xfId="16365" xr:uid="{00000000-0005-0000-0000-00002C660000}"/>
    <cellStyle name="Notiz 2 12 2 4 3" xfId="28092" xr:uid="{00000000-0005-0000-0000-00002D660000}"/>
    <cellStyle name="Notiz 2 12 2 5" xfId="8542" xr:uid="{00000000-0005-0000-0000-00002E660000}"/>
    <cellStyle name="Notiz 2 12 2 5 2" xfId="20270" xr:uid="{00000000-0005-0000-0000-00002F660000}"/>
    <cellStyle name="Notiz 2 12 2 5 3" xfId="31997" xr:uid="{00000000-0005-0000-0000-000030660000}"/>
    <cellStyle name="Notiz 2 12 2 6" xfId="12460" xr:uid="{00000000-0005-0000-0000-000031660000}"/>
    <cellStyle name="Notiz 2 12 2 7" xfId="24187" xr:uid="{00000000-0005-0000-0000-000032660000}"/>
    <cellStyle name="Notiz 2 12 3" xfId="1161" xr:uid="{00000000-0005-0000-0000-000033660000}"/>
    <cellStyle name="Notiz 2 12 3 2" xfId="2459" xr:uid="{00000000-0005-0000-0000-000034660000}"/>
    <cellStyle name="Notiz 2 12 3 2 2" xfId="6364" xr:uid="{00000000-0005-0000-0000-000035660000}"/>
    <cellStyle name="Notiz 2 12 3 2 2 2" xfId="18092" xr:uid="{00000000-0005-0000-0000-000036660000}"/>
    <cellStyle name="Notiz 2 12 3 2 2 3" xfId="29819" xr:uid="{00000000-0005-0000-0000-000037660000}"/>
    <cellStyle name="Notiz 2 12 3 2 3" xfId="10269" xr:uid="{00000000-0005-0000-0000-000038660000}"/>
    <cellStyle name="Notiz 2 12 3 2 3 2" xfId="21997" xr:uid="{00000000-0005-0000-0000-000039660000}"/>
    <cellStyle name="Notiz 2 12 3 2 3 3" xfId="33724" xr:uid="{00000000-0005-0000-0000-00003A660000}"/>
    <cellStyle name="Notiz 2 12 3 2 4" xfId="14187" xr:uid="{00000000-0005-0000-0000-00003B660000}"/>
    <cellStyle name="Notiz 2 12 3 2 5" xfId="25914" xr:uid="{00000000-0005-0000-0000-00003C660000}"/>
    <cellStyle name="Notiz 2 12 3 3" xfId="3757" xr:uid="{00000000-0005-0000-0000-00003D660000}"/>
    <cellStyle name="Notiz 2 12 3 3 2" xfId="7662" xr:uid="{00000000-0005-0000-0000-00003E660000}"/>
    <cellStyle name="Notiz 2 12 3 3 2 2" xfId="19390" xr:uid="{00000000-0005-0000-0000-00003F660000}"/>
    <cellStyle name="Notiz 2 12 3 3 2 3" xfId="31117" xr:uid="{00000000-0005-0000-0000-000040660000}"/>
    <cellStyle name="Notiz 2 12 3 3 3" xfId="11567" xr:uid="{00000000-0005-0000-0000-000041660000}"/>
    <cellStyle name="Notiz 2 12 3 3 3 2" xfId="23295" xr:uid="{00000000-0005-0000-0000-000042660000}"/>
    <cellStyle name="Notiz 2 12 3 3 3 3" xfId="35022" xr:uid="{00000000-0005-0000-0000-000043660000}"/>
    <cellStyle name="Notiz 2 12 3 3 4" xfId="15485" xr:uid="{00000000-0005-0000-0000-000044660000}"/>
    <cellStyle name="Notiz 2 12 3 3 5" xfId="27212" xr:uid="{00000000-0005-0000-0000-000045660000}"/>
    <cellStyle name="Notiz 2 12 3 4" xfId="5066" xr:uid="{00000000-0005-0000-0000-000046660000}"/>
    <cellStyle name="Notiz 2 12 3 4 2" xfId="16794" xr:uid="{00000000-0005-0000-0000-000047660000}"/>
    <cellStyle name="Notiz 2 12 3 4 3" xfId="28521" xr:uid="{00000000-0005-0000-0000-000048660000}"/>
    <cellStyle name="Notiz 2 12 3 5" xfId="8971" xr:uid="{00000000-0005-0000-0000-000049660000}"/>
    <cellStyle name="Notiz 2 12 3 5 2" xfId="20699" xr:uid="{00000000-0005-0000-0000-00004A660000}"/>
    <cellStyle name="Notiz 2 12 3 5 3" xfId="32426" xr:uid="{00000000-0005-0000-0000-00004B660000}"/>
    <cellStyle name="Notiz 2 12 3 6" xfId="12889" xr:uid="{00000000-0005-0000-0000-00004C660000}"/>
    <cellStyle name="Notiz 2 12 3 7" xfId="24616" xr:uid="{00000000-0005-0000-0000-00004D660000}"/>
    <cellStyle name="Notiz 2 12 4" xfId="1601" xr:uid="{00000000-0005-0000-0000-00004E660000}"/>
    <cellStyle name="Notiz 2 12 4 2" xfId="5506" xr:uid="{00000000-0005-0000-0000-00004F660000}"/>
    <cellStyle name="Notiz 2 12 4 2 2" xfId="17234" xr:uid="{00000000-0005-0000-0000-000050660000}"/>
    <cellStyle name="Notiz 2 12 4 2 3" xfId="28961" xr:uid="{00000000-0005-0000-0000-000051660000}"/>
    <cellStyle name="Notiz 2 12 4 3" xfId="9411" xr:uid="{00000000-0005-0000-0000-000052660000}"/>
    <cellStyle name="Notiz 2 12 4 3 2" xfId="21139" xr:uid="{00000000-0005-0000-0000-000053660000}"/>
    <cellStyle name="Notiz 2 12 4 3 3" xfId="32866" xr:uid="{00000000-0005-0000-0000-000054660000}"/>
    <cellStyle name="Notiz 2 12 4 4" xfId="13329" xr:uid="{00000000-0005-0000-0000-000055660000}"/>
    <cellStyle name="Notiz 2 12 4 5" xfId="25056" xr:uid="{00000000-0005-0000-0000-000056660000}"/>
    <cellStyle name="Notiz 2 12 5" xfId="2899" xr:uid="{00000000-0005-0000-0000-000057660000}"/>
    <cellStyle name="Notiz 2 12 5 2" xfId="6804" xr:uid="{00000000-0005-0000-0000-000058660000}"/>
    <cellStyle name="Notiz 2 12 5 2 2" xfId="18532" xr:uid="{00000000-0005-0000-0000-000059660000}"/>
    <cellStyle name="Notiz 2 12 5 2 3" xfId="30259" xr:uid="{00000000-0005-0000-0000-00005A660000}"/>
    <cellStyle name="Notiz 2 12 5 3" xfId="10709" xr:uid="{00000000-0005-0000-0000-00005B660000}"/>
    <cellStyle name="Notiz 2 12 5 3 2" xfId="22437" xr:uid="{00000000-0005-0000-0000-00005C660000}"/>
    <cellStyle name="Notiz 2 12 5 3 3" xfId="34164" xr:uid="{00000000-0005-0000-0000-00005D660000}"/>
    <cellStyle name="Notiz 2 12 5 4" xfId="14627" xr:uid="{00000000-0005-0000-0000-00005E660000}"/>
    <cellStyle name="Notiz 2 12 5 5" xfId="26354" xr:uid="{00000000-0005-0000-0000-00005F660000}"/>
    <cellStyle name="Notiz 2 12 6" xfId="4208" xr:uid="{00000000-0005-0000-0000-000060660000}"/>
    <cellStyle name="Notiz 2 12 6 2" xfId="15936" xr:uid="{00000000-0005-0000-0000-000061660000}"/>
    <cellStyle name="Notiz 2 12 6 3" xfId="27663" xr:uid="{00000000-0005-0000-0000-000062660000}"/>
    <cellStyle name="Notiz 2 12 7" xfId="8113" xr:uid="{00000000-0005-0000-0000-000063660000}"/>
    <cellStyle name="Notiz 2 12 7 2" xfId="19841" xr:uid="{00000000-0005-0000-0000-000064660000}"/>
    <cellStyle name="Notiz 2 12 7 3" xfId="31568" xr:uid="{00000000-0005-0000-0000-000065660000}"/>
    <cellStyle name="Notiz 2 12 8" xfId="12031" xr:uid="{00000000-0005-0000-0000-000066660000}"/>
    <cellStyle name="Notiz 2 12 9" xfId="23758" xr:uid="{00000000-0005-0000-0000-000067660000}"/>
    <cellStyle name="Notiz 2 13" xfId="308" xr:uid="{00000000-0005-0000-0000-000068660000}"/>
    <cellStyle name="Notiz 2 13 2" xfId="737" xr:uid="{00000000-0005-0000-0000-000069660000}"/>
    <cellStyle name="Notiz 2 13 2 2" xfId="2035" xr:uid="{00000000-0005-0000-0000-00006A660000}"/>
    <cellStyle name="Notiz 2 13 2 2 2" xfId="5940" xr:uid="{00000000-0005-0000-0000-00006B660000}"/>
    <cellStyle name="Notiz 2 13 2 2 2 2" xfId="17668" xr:uid="{00000000-0005-0000-0000-00006C660000}"/>
    <cellStyle name="Notiz 2 13 2 2 2 3" xfId="29395" xr:uid="{00000000-0005-0000-0000-00006D660000}"/>
    <cellStyle name="Notiz 2 13 2 2 3" xfId="9845" xr:uid="{00000000-0005-0000-0000-00006E660000}"/>
    <cellStyle name="Notiz 2 13 2 2 3 2" xfId="21573" xr:uid="{00000000-0005-0000-0000-00006F660000}"/>
    <cellStyle name="Notiz 2 13 2 2 3 3" xfId="33300" xr:uid="{00000000-0005-0000-0000-000070660000}"/>
    <cellStyle name="Notiz 2 13 2 2 4" xfId="13763" xr:uid="{00000000-0005-0000-0000-000071660000}"/>
    <cellStyle name="Notiz 2 13 2 2 5" xfId="25490" xr:uid="{00000000-0005-0000-0000-000072660000}"/>
    <cellStyle name="Notiz 2 13 2 3" xfId="3333" xr:uid="{00000000-0005-0000-0000-000073660000}"/>
    <cellStyle name="Notiz 2 13 2 3 2" xfId="7238" xr:uid="{00000000-0005-0000-0000-000074660000}"/>
    <cellStyle name="Notiz 2 13 2 3 2 2" xfId="18966" xr:uid="{00000000-0005-0000-0000-000075660000}"/>
    <cellStyle name="Notiz 2 13 2 3 2 3" xfId="30693" xr:uid="{00000000-0005-0000-0000-000076660000}"/>
    <cellStyle name="Notiz 2 13 2 3 3" xfId="11143" xr:uid="{00000000-0005-0000-0000-000077660000}"/>
    <cellStyle name="Notiz 2 13 2 3 3 2" xfId="22871" xr:uid="{00000000-0005-0000-0000-000078660000}"/>
    <cellStyle name="Notiz 2 13 2 3 3 3" xfId="34598" xr:uid="{00000000-0005-0000-0000-000079660000}"/>
    <cellStyle name="Notiz 2 13 2 3 4" xfId="15061" xr:uid="{00000000-0005-0000-0000-00007A660000}"/>
    <cellStyle name="Notiz 2 13 2 3 5" xfId="26788" xr:uid="{00000000-0005-0000-0000-00007B660000}"/>
    <cellStyle name="Notiz 2 13 2 4" xfId="4642" xr:uid="{00000000-0005-0000-0000-00007C660000}"/>
    <cellStyle name="Notiz 2 13 2 4 2" xfId="16370" xr:uid="{00000000-0005-0000-0000-00007D660000}"/>
    <cellStyle name="Notiz 2 13 2 4 3" xfId="28097" xr:uid="{00000000-0005-0000-0000-00007E660000}"/>
    <cellStyle name="Notiz 2 13 2 5" xfId="8547" xr:uid="{00000000-0005-0000-0000-00007F660000}"/>
    <cellStyle name="Notiz 2 13 2 5 2" xfId="20275" xr:uid="{00000000-0005-0000-0000-000080660000}"/>
    <cellStyle name="Notiz 2 13 2 5 3" xfId="32002" xr:uid="{00000000-0005-0000-0000-000081660000}"/>
    <cellStyle name="Notiz 2 13 2 6" xfId="12465" xr:uid="{00000000-0005-0000-0000-000082660000}"/>
    <cellStyle name="Notiz 2 13 2 7" xfId="24192" xr:uid="{00000000-0005-0000-0000-000083660000}"/>
    <cellStyle name="Notiz 2 13 3" xfId="1166" xr:uid="{00000000-0005-0000-0000-000084660000}"/>
    <cellStyle name="Notiz 2 13 3 2" xfId="2464" xr:uid="{00000000-0005-0000-0000-000085660000}"/>
    <cellStyle name="Notiz 2 13 3 2 2" xfId="6369" xr:uid="{00000000-0005-0000-0000-000086660000}"/>
    <cellStyle name="Notiz 2 13 3 2 2 2" xfId="18097" xr:uid="{00000000-0005-0000-0000-000087660000}"/>
    <cellStyle name="Notiz 2 13 3 2 2 3" xfId="29824" xr:uid="{00000000-0005-0000-0000-000088660000}"/>
    <cellStyle name="Notiz 2 13 3 2 3" xfId="10274" xr:uid="{00000000-0005-0000-0000-000089660000}"/>
    <cellStyle name="Notiz 2 13 3 2 3 2" xfId="22002" xr:uid="{00000000-0005-0000-0000-00008A660000}"/>
    <cellStyle name="Notiz 2 13 3 2 3 3" xfId="33729" xr:uid="{00000000-0005-0000-0000-00008B660000}"/>
    <cellStyle name="Notiz 2 13 3 2 4" xfId="14192" xr:uid="{00000000-0005-0000-0000-00008C660000}"/>
    <cellStyle name="Notiz 2 13 3 2 5" xfId="25919" xr:uid="{00000000-0005-0000-0000-00008D660000}"/>
    <cellStyle name="Notiz 2 13 3 3" xfId="3762" xr:uid="{00000000-0005-0000-0000-00008E660000}"/>
    <cellStyle name="Notiz 2 13 3 3 2" xfId="7667" xr:uid="{00000000-0005-0000-0000-00008F660000}"/>
    <cellStyle name="Notiz 2 13 3 3 2 2" xfId="19395" xr:uid="{00000000-0005-0000-0000-000090660000}"/>
    <cellStyle name="Notiz 2 13 3 3 2 3" xfId="31122" xr:uid="{00000000-0005-0000-0000-000091660000}"/>
    <cellStyle name="Notiz 2 13 3 3 3" xfId="11572" xr:uid="{00000000-0005-0000-0000-000092660000}"/>
    <cellStyle name="Notiz 2 13 3 3 3 2" xfId="23300" xr:uid="{00000000-0005-0000-0000-000093660000}"/>
    <cellStyle name="Notiz 2 13 3 3 3 3" xfId="35027" xr:uid="{00000000-0005-0000-0000-000094660000}"/>
    <cellStyle name="Notiz 2 13 3 3 4" xfId="15490" xr:uid="{00000000-0005-0000-0000-000095660000}"/>
    <cellStyle name="Notiz 2 13 3 3 5" xfId="27217" xr:uid="{00000000-0005-0000-0000-000096660000}"/>
    <cellStyle name="Notiz 2 13 3 4" xfId="5071" xr:uid="{00000000-0005-0000-0000-000097660000}"/>
    <cellStyle name="Notiz 2 13 3 4 2" xfId="16799" xr:uid="{00000000-0005-0000-0000-000098660000}"/>
    <cellStyle name="Notiz 2 13 3 4 3" xfId="28526" xr:uid="{00000000-0005-0000-0000-000099660000}"/>
    <cellStyle name="Notiz 2 13 3 5" xfId="8976" xr:uid="{00000000-0005-0000-0000-00009A660000}"/>
    <cellStyle name="Notiz 2 13 3 5 2" xfId="20704" xr:uid="{00000000-0005-0000-0000-00009B660000}"/>
    <cellStyle name="Notiz 2 13 3 5 3" xfId="32431" xr:uid="{00000000-0005-0000-0000-00009C660000}"/>
    <cellStyle name="Notiz 2 13 3 6" xfId="12894" xr:uid="{00000000-0005-0000-0000-00009D660000}"/>
    <cellStyle name="Notiz 2 13 3 7" xfId="24621" xr:uid="{00000000-0005-0000-0000-00009E660000}"/>
    <cellStyle name="Notiz 2 13 4" xfId="1606" xr:uid="{00000000-0005-0000-0000-00009F660000}"/>
    <cellStyle name="Notiz 2 13 4 2" xfId="5511" xr:uid="{00000000-0005-0000-0000-0000A0660000}"/>
    <cellStyle name="Notiz 2 13 4 2 2" xfId="17239" xr:uid="{00000000-0005-0000-0000-0000A1660000}"/>
    <cellStyle name="Notiz 2 13 4 2 3" xfId="28966" xr:uid="{00000000-0005-0000-0000-0000A2660000}"/>
    <cellStyle name="Notiz 2 13 4 3" xfId="9416" xr:uid="{00000000-0005-0000-0000-0000A3660000}"/>
    <cellStyle name="Notiz 2 13 4 3 2" xfId="21144" xr:uid="{00000000-0005-0000-0000-0000A4660000}"/>
    <cellStyle name="Notiz 2 13 4 3 3" xfId="32871" xr:uid="{00000000-0005-0000-0000-0000A5660000}"/>
    <cellStyle name="Notiz 2 13 4 4" xfId="13334" xr:uid="{00000000-0005-0000-0000-0000A6660000}"/>
    <cellStyle name="Notiz 2 13 4 5" xfId="25061" xr:uid="{00000000-0005-0000-0000-0000A7660000}"/>
    <cellStyle name="Notiz 2 13 5" xfId="2904" xr:uid="{00000000-0005-0000-0000-0000A8660000}"/>
    <cellStyle name="Notiz 2 13 5 2" xfId="6809" xr:uid="{00000000-0005-0000-0000-0000A9660000}"/>
    <cellStyle name="Notiz 2 13 5 2 2" xfId="18537" xr:uid="{00000000-0005-0000-0000-0000AA660000}"/>
    <cellStyle name="Notiz 2 13 5 2 3" xfId="30264" xr:uid="{00000000-0005-0000-0000-0000AB660000}"/>
    <cellStyle name="Notiz 2 13 5 3" xfId="10714" xr:uid="{00000000-0005-0000-0000-0000AC660000}"/>
    <cellStyle name="Notiz 2 13 5 3 2" xfId="22442" xr:uid="{00000000-0005-0000-0000-0000AD660000}"/>
    <cellStyle name="Notiz 2 13 5 3 3" xfId="34169" xr:uid="{00000000-0005-0000-0000-0000AE660000}"/>
    <cellStyle name="Notiz 2 13 5 4" xfId="14632" xr:uid="{00000000-0005-0000-0000-0000AF660000}"/>
    <cellStyle name="Notiz 2 13 5 5" xfId="26359" xr:uid="{00000000-0005-0000-0000-0000B0660000}"/>
    <cellStyle name="Notiz 2 13 6" xfId="4213" xr:uid="{00000000-0005-0000-0000-0000B1660000}"/>
    <cellStyle name="Notiz 2 13 6 2" xfId="15941" xr:uid="{00000000-0005-0000-0000-0000B2660000}"/>
    <cellStyle name="Notiz 2 13 6 3" xfId="27668" xr:uid="{00000000-0005-0000-0000-0000B3660000}"/>
    <cellStyle name="Notiz 2 13 7" xfId="8118" xr:uid="{00000000-0005-0000-0000-0000B4660000}"/>
    <cellStyle name="Notiz 2 13 7 2" xfId="19846" xr:uid="{00000000-0005-0000-0000-0000B5660000}"/>
    <cellStyle name="Notiz 2 13 7 3" xfId="31573" xr:uid="{00000000-0005-0000-0000-0000B6660000}"/>
    <cellStyle name="Notiz 2 13 8" xfId="12036" xr:uid="{00000000-0005-0000-0000-0000B7660000}"/>
    <cellStyle name="Notiz 2 13 9" xfId="23763" xr:uid="{00000000-0005-0000-0000-0000B8660000}"/>
    <cellStyle name="Notiz 2 14" xfId="176" xr:uid="{00000000-0005-0000-0000-0000B9660000}"/>
    <cellStyle name="Notiz 2 14 2" xfId="1474" xr:uid="{00000000-0005-0000-0000-0000BA660000}"/>
    <cellStyle name="Notiz 2 14 2 2" xfId="5379" xr:uid="{00000000-0005-0000-0000-0000BB660000}"/>
    <cellStyle name="Notiz 2 14 2 2 2" xfId="17107" xr:uid="{00000000-0005-0000-0000-0000BC660000}"/>
    <cellStyle name="Notiz 2 14 2 2 3" xfId="28834" xr:uid="{00000000-0005-0000-0000-0000BD660000}"/>
    <cellStyle name="Notiz 2 14 2 3" xfId="9284" xr:uid="{00000000-0005-0000-0000-0000BE660000}"/>
    <cellStyle name="Notiz 2 14 2 3 2" xfId="21012" xr:uid="{00000000-0005-0000-0000-0000BF660000}"/>
    <cellStyle name="Notiz 2 14 2 3 3" xfId="32739" xr:uid="{00000000-0005-0000-0000-0000C0660000}"/>
    <cellStyle name="Notiz 2 14 2 4" xfId="13202" xr:uid="{00000000-0005-0000-0000-0000C1660000}"/>
    <cellStyle name="Notiz 2 14 2 5" xfId="24929" xr:uid="{00000000-0005-0000-0000-0000C2660000}"/>
    <cellStyle name="Notiz 2 14 3" xfId="2772" xr:uid="{00000000-0005-0000-0000-0000C3660000}"/>
    <cellStyle name="Notiz 2 14 3 2" xfId="6677" xr:uid="{00000000-0005-0000-0000-0000C4660000}"/>
    <cellStyle name="Notiz 2 14 3 2 2" xfId="18405" xr:uid="{00000000-0005-0000-0000-0000C5660000}"/>
    <cellStyle name="Notiz 2 14 3 2 3" xfId="30132" xr:uid="{00000000-0005-0000-0000-0000C6660000}"/>
    <cellStyle name="Notiz 2 14 3 3" xfId="10582" xr:uid="{00000000-0005-0000-0000-0000C7660000}"/>
    <cellStyle name="Notiz 2 14 3 3 2" xfId="22310" xr:uid="{00000000-0005-0000-0000-0000C8660000}"/>
    <cellStyle name="Notiz 2 14 3 3 3" xfId="34037" xr:uid="{00000000-0005-0000-0000-0000C9660000}"/>
    <cellStyle name="Notiz 2 14 3 4" xfId="14500" xr:uid="{00000000-0005-0000-0000-0000CA660000}"/>
    <cellStyle name="Notiz 2 14 3 5" xfId="26227" xr:uid="{00000000-0005-0000-0000-0000CB660000}"/>
    <cellStyle name="Notiz 2 14 4" xfId="4081" xr:uid="{00000000-0005-0000-0000-0000CC660000}"/>
    <cellStyle name="Notiz 2 14 4 2" xfId="15809" xr:uid="{00000000-0005-0000-0000-0000CD660000}"/>
    <cellStyle name="Notiz 2 14 4 3" xfId="27536" xr:uid="{00000000-0005-0000-0000-0000CE660000}"/>
    <cellStyle name="Notiz 2 14 5" xfId="7986" xr:uid="{00000000-0005-0000-0000-0000CF660000}"/>
    <cellStyle name="Notiz 2 14 5 2" xfId="19714" xr:uid="{00000000-0005-0000-0000-0000D0660000}"/>
    <cellStyle name="Notiz 2 14 5 3" xfId="31441" xr:uid="{00000000-0005-0000-0000-0000D1660000}"/>
    <cellStyle name="Notiz 2 14 6" xfId="11904" xr:uid="{00000000-0005-0000-0000-0000D2660000}"/>
    <cellStyle name="Notiz 2 14 7" xfId="23631" xr:uid="{00000000-0005-0000-0000-0000D3660000}"/>
    <cellStyle name="Notiz 2 15" xfId="165" xr:uid="{00000000-0005-0000-0000-0000D4660000}"/>
    <cellStyle name="Notiz 2 15 2" xfId="4070" xr:uid="{00000000-0005-0000-0000-0000D5660000}"/>
    <cellStyle name="Notiz 2 15 2 2" xfId="15798" xr:uid="{00000000-0005-0000-0000-0000D6660000}"/>
    <cellStyle name="Notiz 2 15 2 3" xfId="27525" xr:uid="{00000000-0005-0000-0000-0000D7660000}"/>
    <cellStyle name="Notiz 2 15 3" xfId="7975" xr:uid="{00000000-0005-0000-0000-0000D8660000}"/>
    <cellStyle name="Notiz 2 15 3 2" xfId="19703" xr:uid="{00000000-0005-0000-0000-0000D9660000}"/>
    <cellStyle name="Notiz 2 15 3 3" xfId="31430" xr:uid="{00000000-0005-0000-0000-0000DA660000}"/>
    <cellStyle name="Notiz 2 15 4" xfId="11893" xr:uid="{00000000-0005-0000-0000-0000DB660000}"/>
    <cellStyle name="Notiz 2 15 5" xfId="23620" xr:uid="{00000000-0005-0000-0000-0000DC660000}"/>
    <cellStyle name="Notiz 2 16" xfId="154" xr:uid="{00000000-0005-0000-0000-0000DD660000}"/>
    <cellStyle name="Notiz 2 16 2" xfId="11882" xr:uid="{00000000-0005-0000-0000-0000DE660000}"/>
    <cellStyle name="Notiz 2 16 3" xfId="23609" xr:uid="{00000000-0005-0000-0000-0000DF660000}"/>
    <cellStyle name="Notiz 2 17" xfId="132" xr:uid="{00000000-0005-0000-0000-0000E0660000}"/>
    <cellStyle name="Notiz 2 18" xfId="135" xr:uid="{00000000-0005-0000-0000-0000E1660000}"/>
    <cellStyle name="Notiz 2 19" xfId="35343" xr:uid="{00000000-0005-0000-0000-0000E2660000}"/>
    <cellStyle name="Notiz 2 2" xfId="113" xr:uid="{00000000-0005-0000-0000-0000E3660000}"/>
    <cellStyle name="Notiz 2 2 10" xfId="2805" xr:uid="{00000000-0005-0000-0000-0000E4660000}"/>
    <cellStyle name="Notiz 2 2 10 2" xfId="6710" xr:uid="{00000000-0005-0000-0000-0000E5660000}"/>
    <cellStyle name="Notiz 2 2 10 2 2" xfId="18438" xr:uid="{00000000-0005-0000-0000-0000E6660000}"/>
    <cellStyle name="Notiz 2 2 10 2 3" xfId="30165" xr:uid="{00000000-0005-0000-0000-0000E7660000}"/>
    <cellStyle name="Notiz 2 2 10 3" xfId="10615" xr:uid="{00000000-0005-0000-0000-0000E8660000}"/>
    <cellStyle name="Notiz 2 2 10 3 2" xfId="22343" xr:uid="{00000000-0005-0000-0000-0000E9660000}"/>
    <cellStyle name="Notiz 2 2 10 3 3" xfId="34070" xr:uid="{00000000-0005-0000-0000-0000EA660000}"/>
    <cellStyle name="Notiz 2 2 10 4" xfId="14533" xr:uid="{00000000-0005-0000-0000-0000EB660000}"/>
    <cellStyle name="Notiz 2 2 10 5" xfId="26260" xr:uid="{00000000-0005-0000-0000-0000EC660000}"/>
    <cellStyle name="Notiz 2 2 11" xfId="4114" xr:uid="{00000000-0005-0000-0000-0000ED660000}"/>
    <cellStyle name="Notiz 2 2 11 2" xfId="15842" xr:uid="{00000000-0005-0000-0000-0000EE660000}"/>
    <cellStyle name="Notiz 2 2 11 3" xfId="27569" xr:uid="{00000000-0005-0000-0000-0000EF660000}"/>
    <cellStyle name="Notiz 2 2 12" xfId="8019" xr:uid="{00000000-0005-0000-0000-0000F0660000}"/>
    <cellStyle name="Notiz 2 2 12 2" xfId="19747" xr:uid="{00000000-0005-0000-0000-0000F1660000}"/>
    <cellStyle name="Notiz 2 2 12 3" xfId="31474" xr:uid="{00000000-0005-0000-0000-0000F2660000}"/>
    <cellStyle name="Notiz 2 2 13" xfId="11937" xr:uid="{00000000-0005-0000-0000-0000F3660000}"/>
    <cellStyle name="Notiz 2 2 14" xfId="23664" xr:uid="{00000000-0005-0000-0000-0000F4660000}"/>
    <cellStyle name="Notiz 2 2 15" xfId="35341" xr:uid="{00000000-0005-0000-0000-0000F5660000}"/>
    <cellStyle name="Notiz 2 2 16" xfId="35355" xr:uid="{00000000-0005-0000-0000-0000F6660000}"/>
    <cellStyle name="Notiz 2 2 17" xfId="35366" xr:uid="{00000000-0005-0000-0000-0000F7660000}"/>
    <cellStyle name="Notiz 2 2 18" xfId="209" xr:uid="{00000000-0005-0000-0000-0000F8660000}"/>
    <cellStyle name="Notiz 2 2 2" xfId="379" xr:uid="{00000000-0005-0000-0000-0000F9660000}"/>
    <cellStyle name="Notiz 2 2 2 10" xfId="12107" xr:uid="{00000000-0005-0000-0000-0000FA660000}"/>
    <cellStyle name="Notiz 2 2 2 11" xfId="23834" xr:uid="{00000000-0005-0000-0000-0000FB660000}"/>
    <cellStyle name="Notiz 2 2 2 2" xfId="478" xr:uid="{00000000-0005-0000-0000-0000FC660000}"/>
    <cellStyle name="Notiz 2 2 2 2 2" xfId="907" xr:uid="{00000000-0005-0000-0000-0000FD660000}"/>
    <cellStyle name="Notiz 2 2 2 2 2 2" xfId="2205" xr:uid="{00000000-0005-0000-0000-0000FE660000}"/>
    <cellStyle name="Notiz 2 2 2 2 2 2 2" xfId="6110" xr:uid="{00000000-0005-0000-0000-0000FF660000}"/>
    <cellStyle name="Notiz 2 2 2 2 2 2 2 2" xfId="17838" xr:uid="{00000000-0005-0000-0000-000000670000}"/>
    <cellStyle name="Notiz 2 2 2 2 2 2 2 3" xfId="29565" xr:uid="{00000000-0005-0000-0000-000001670000}"/>
    <cellStyle name="Notiz 2 2 2 2 2 2 3" xfId="10015" xr:uid="{00000000-0005-0000-0000-000002670000}"/>
    <cellStyle name="Notiz 2 2 2 2 2 2 3 2" xfId="21743" xr:uid="{00000000-0005-0000-0000-000003670000}"/>
    <cellStyle name="Notiz 2 2 2 2 2 2 3 3" xfId="33470" xr:uid="{00000000-0005-0000-0000-000004670000}"/>
    <cellStyle name="Notiz 2 2 2 2 2 2 4" xfId="13933" xr:uid="{00000000-0005-0000-0000-000005670000}"/>
    <cellStyle name="Notiz 2 2 2 2 2 2 5" xfId="25660" xr:uid="{00000000-0005-0000-0000-000006670000}"/>
    <cellStyle name="Notiz 2 2 2 2 2 3" xfId="3503" xr:uid="{00000000-0005-0000-0000-000007670000}"/>
    <cellStyle name="Notiz 2 2 2 2 2 3 2" xfId="7408" xr:uid="{00000000-0005-0000-0000-000008670000}"/>
    <cellStyle name="Notiz 2 2 2 2 2 3 2 2" xfId="19136" xr:uid="{00000000-0005-0000-0000-000009670000}"/>
    <cellStyle name="Notiz 2 2 2 2 2 3 2 3" xfId="30863" xr:uid="{00000000-0005-0000-0000-00000A670000}"/>
    <cellStyle name="Notiz 2 2 2 2 2 3 3" xfId="11313" xr:uid="{00000000-0005-0000-0000-00000B670000}"/>
    <cellStyle name="Notiz 2 2 2 2 2 3 3 2" xfId="23041" xr:uid="{00000000-0005-0000-0000-00000C670000}"/>
    <cellStyle name="Notiz 2 2 2 2 2 3 3 3" xfId="34768" xr:uid="{00000000-0005-0000-0000-00000D670000}"/>
    <cellStyle name="Notiz 2 2 2 2 2 3 4" xfId="15231" xr:uid="{00000000-0005-0000-0000-00000E670000}"/>
    <cellStyle name="Notiz 2 2 2 2 2 3 5" xfId="26958" xr:uid="{00000000-0005-0000-0000-00000F670000}"/>
    <cellStyle name="Notiz 2 2 2 2 2 4" xfId="4812" xr:uid="{00000000-0005-0000-0000-000010670000}"/>
    <cellStyle name="Notiz 2 2 2 2 2 4 2" xfId="16540" xr:uid="{00000000-0005-0000-0000-000011670000}"/>
    <cellStyle name="Notiz 2 2 2 2 2 4 3" xfId="28267" xr:uid="{00000000-0005-0000-0000-000012670000}"/>
    <cellStyle name="Notiz 2 2 2 2 2 5" xfId="8717" xr:uid="{00000000-0005-0000-0000-000013670000}"/>
    <cellStyle name="Notiz 2 2 2 2 2 5 2" xfId="20445" xr:uid="{00000000-0005-0000-0000-000014670000}"/>
    <cellStyle name="Notiz 2 2 2 2 2 5 3" xfId="32172" xr:uid="{00000000-0005-0000-0000-000015670000}"/>
    <cellStyle name="Notiz 2 2 2 2 2 6" xfId="12635" xr:uid="{00000000-0005-0000-0000-000016670000}"/>
    <cellStyle name="Notiz 2 2 2 2 2 7" xfId="24362" xr:uid="{00000000-0005-0000-0000-000017670000}"/>
    <cellStyle name="Notiz 2 2 2 2 3" xfId="1336" xr:uid="{00000000-0005-0000-0000-000018670000}"/>
    <cellStyle name="Notiz 2 2 2 2 3 2" xfId="2634" xr:uid="{00000000-0005-0000-0000-000019670000}"/>
    <cellStyle name="Notiz 2 2 2 2 3 2 2" xfId="6539" xr:uid="{00000000-0005-0000-0000-00001A670000}"/>
    <cellStyle name="Notiz 2 2 2 2 3 2 2 2" xfId="18267" xr:uid="{00000000-0005-0000-0000-00001B670000}"/>
    <cellStyle name="Notiz 2 2 2 2 3 2 2 3" xfId="29994" xr:uid="{00000000-0005-0000-0000-00001C670000}"/>
    <cellStyle name="Notiz 2 2 2 2 3 2 3" xfId="10444" xr:uid="{00000000-0005-0000-0000-00001D670000}"/>
    <cellStyle name="Notiz 2 2 2 2 3 2 3 2" xfId="22172" xr:uid="{00000000-0005-0000-0000-00001E670000}"/>
    <cellStyle name="Notiz 2 2 2 2 3 2 3 3" xfId="33899" xr:uid="{00000000-0005-0000-0000-00001F670000}"/>
    <cellStyle name="Notiz 2 2 2 2 3 2 4" xfId="14362" xr:uid="{00000000-0005-0000-0000-000020670000}"/>
    <cellStyle name="Notiz 2 2 2 2 3 2 5" xfId="26089" xr:uid="{00000000-0005-0000-0000-000021670000}"/>
    <cellStyle name="Notiz 2 2 2 2 3 3" xfId="3932" xr:uid="{00000000-0005-0000-0000-000022670000}"/>
    <cellStyle name="Notiz 2 2 2 2 3 3 2" xfId="7837" xr:uid="{00000000-0005-0000-0000-000023670000}"/>
    <cellStyle name="Notiz 2 2 2 2 3 3 2 2" xfId="19565" xr:uid="{00000000-0005-0000-0000-000024670000}"/>
    <cellStyle name="Notiz 2 2 2 2 3 3 2 3" xfId="31292" xr:uid="{00000000-0005-0000-0000-000025670000}"/>
    <cellStyle name="Notiz 2 2 2 2 3 3 3" xfId="11742" xr:uid="{00000000-0005-0000-0000-000026670000}"/>
    <cellStyle name="Notiz 2 2 2 2 3 3 3 2" xfId="23470" xr:uid="{00000000-0005-0000-0000-000027670000}"/>
    <cellStyle name="Notiz 2 2 2 2 3 3 3 3" xfId="35197" xr:uid="{00000000-0005-0000-0000-000028670000}"/>
    <cellStyle name="Notiz 2 2 2 2 3 3 4" xfId="15660" xr:uid="{00000000-0005-0000-0000-000029670000}"/>
    <cellStyle name="Notiz 2 2 2 2 3 3 5" xfId="27387" xr:uid="{00000000-0005-0000-0000-00002A670000}"/>
    <cellStyle name="Notiz 2 2 2 2 3 4" xfId="5241" xr:uid="{00000000-0005-0000-0000-00002B670000}"/>
    <cellStyle name="Notiz 2 2 2 2 3 4 2" xfId="16969" xr:uid="{00000000-0005-0000-0000-00002C670000}"/>
    <cellStyle name="Notiz 2 2 2 2 3 4 3" xfId="28696" xr:uid="{00000000-0005-0000-0000-00002D670000}"/>
    <cellStyle name="Notiz 2 2 2 2 3 5" xfId="9146" xr:uid="{00000000-0005-0000-0000-00002E670000}"/>
    <cellStyle name="Notiz 2 2 2 2 3 5 2" xfId="20874" xr:uid="{00000000-0005-0000-0000-00002F670000}"/>
    <cellStyle name="Notiz 2 2 2 2 3 5 3" xfId="32601" xr:uid="{00000000-0005-0000-0000-000030670000}"/>
    <cellStyle name="Notiz 2 2 2 2 3 6" xfId="13064" xr:uid="{00000000-0005-0000-0000-000031670000}"/>
    <cellStyle name="Notiz 2 2 2 2 3 7" xfId="24791" xr:uid="{00000000-0005-0000-0000-000032670000}"/>
    <cellStyle name="Notiz 2 2 2 2 4" xfId="1776" xr:uid="{00000000-0005-0000-0000-000033670000}"/>
    <cellStyle name="Notiz 2 2 2 2 4 2" xfId="5681" xr:uid="{00000000-0005-0000-0000-000034670000}"/>
    <cellStyle name="Notiz 2 2 2 2 4 2 2" xfId="17409" xr:uid="{00000000-0005-0000-0000-000035670000}"/>
    <cellStyle name="Notiz 2 2 2 2 4 2 3" xfId="29136" xr:uid="{00000000-0005-0000-0000-000036670000}"/>
    <cellStyle name="Notiz 2 2 2 2 4 3" xfId="9586" xr:uid="{00000000-0005-0000-0000-000037670000}"/>
    <cellStyle name="Notiz 2 2 2 2 4 3 2" xfId="21314" xr:uid="{00000000-0005-0000-0000-000038670000}"/>
    <cellStyle name="Notiz 2 2 2 2 4 3 3" xfId="33041" xr:uid="{00000000-0005-0000-0000-000039670000}"/>
    <cellStyle name="Notiz 2 2 2 2 4 4" xfId="13504" xr:uid="{00000000-0005-0000-0000-00003A670000}"/>
    <cellStyle name="Notiz 2 2 2 2 4 5" xfId="25231" xr:uid="{00000000-0005-0000-0000-00003B670000}"/>
    <cellStyle name="Notiz 2 2 2 2 5" xfId="3074" xr:uid="{00000000-0005-0000-0000-00003C670000}"/>
    <cellStyle name="Notiz 2 2 2 2 5 2" xfId="6979" xr:uid="{00000000-0005-0000-0000-00003D670000}"/>
    <cellStyle name="Notiz 2 2 2 2 5 2 2" xfId="18707" xr:uid="{00000000-0005-0000-0000-00003E670000}"/>
    <cellStyle name="Notiz 2 2 2 2 5 2 3" xfId="30434" xr:uid="{00000000-0005-0000-0000-00003F670000}"/>
    <cellStyle name="Notiz 2 2 2 2 5 3" xfId="10884" xr:uid="{00000000-0005-0000-0000-000040670000}"/>
    <cellStyle name="Notiz 2 2 2 2 5 3 2" xfId="22612" xr:uid="{00000000-0005-0000-0000-000041670000}"/>
    <cellStyle name="Notiz 2 2 2 2 5 3 3" xfId="34339" xr:uid="{00000000-0005-0000-0000-000042670000}"/>
    <cellStyle name="Notiz 2 2 2 2 5 4" xfId="14802" xr:uid="{00000000-0005-0000-0000-000043670000}"/>
    <cellStyle name="Notiz 2 2 2 2 5 5" xfId="26529" xr:uid="{00000000-0005-0000-0000-000044670000}"/>
    <cellStyle name="Notiz 2 2 2 2 6" xfId="4383" xr:uid="{00000000-0005-0000-0000-000045670000}"/>
    <cellStyle name="Notiz 2 2 2 2 6 2" xfId="16111" xr:uid="{00000000-0005-0000-0000-000046670000}"/>
    <cellStyle name="Notiz 2 2 2 2 6 3" xfId="27838" xr:uid="{00000000-0005-0000-0000-000047670000}"/>
    <cellStyle name="Notiz 2 2 2 2 7" xfId="8288" xr:uid="{00000000-0005-0000-0000-000048670000}"/>
    <cellStyle name="Notiz 2 2 2 2 7 2" xfId="20016" xr:uid="{00000000-0005-0000-0000-000049670000}"/>
    <cellStyle name="Notiz 2 2 2 2 7 3" xfId="31743" xr:uid="{00000000-0005-0000-0000-00004A670000}"/>
    <cellStyle name="Notiz 2 2 2 2 8" xfId="12206" xr:uid="{00000000-0005-0000-0000-00004B670000}"/>
    <cellStyle name="Notiz 2 2 2 2 9" xfId="23933" xr:uid="{00000000-0005-0000-0000-00004C670000}"/>
    <cellStyle name="Notiz 2 2 2 3" xfId="577" xr:uid="{00000000-0005-0000-0000-00004D670000}"/>
    <cellStyle name="Notiz 2 2 2 3 2" xfId="1006" xr:uid="{00000000-0005-0000-0000-00004E670000}"/>
    <cellStyle name="Notiz 2 2 2 3 2 2" xfId="2304" xr:uid="{00000000-0005-0000-0000-00004F670000}"/>
    <cellStyle name="Notiz 2 2 2 3 2 2 2" xfId="6209" xr:uid="{00000000-0005-0000-0000-000050670000}"/>
    <cellStyle name="Notiz 2 2 2 3 2 2 2 2" xfId="17937" xr:uid="{00000000-0005-0000-0000-000051670000}"/>
    <cellStyle name="Notiz 2 2 2 3 2 2 2 3" xfId="29664" xr:uid="{00000000-0005-0000-0000-000052670000}"/>
    <cellStyle name="Notiz 2 2 2 3 2 2 3" xfId="10114" xr:uid="{00000000-0005-0000-0000-000053670000}"/>
    <cellStyle name="Notiz 2 2 2 3 2 2 3 2" xfId="21842" xr:uid="{00000000-0005-0000-0000-000054670000}"/>
    <cellStyle name="Notiz 2 2 2 3 2 2 3 3" xfId="33569" xr:uid="{00000000-0005-0000-0000-000055670000}"/>
    <cellStyle name="Notiz 2 2 2 3 2 2 4" xfId="14032" xr:uid="{00000000-0005-0000-0000-000056670000}"/>
    <cellStyle name="Notiz 2 2 2 3 2 2 5" xfId="25759" xr:uid="{00000000-0005-0000-0000-000057670000}"/>
    <cellStyle name="Notiz 2 2 2 3 2 3" xfId="3602" xr:uid="{00000000-0005-0000-0000-000058670000}"/>
    <cellStyle name="Notiz 2 2 2 3 2 3 2" xfId="7507" xr:uid="{00000000-0005-0000-0000-000059670000}"/>
    <cellStyle name="Notiz 2 2 2 3 2 3 2 2" xfId="19235" xr:uid="{00000000-0005-0000-0000-00005A670000}"/>
    <cellStyle name="Notiz 2 2 2 3 2 3 2 3" xfId="30962" xr:uid="{00000000-0005-0000-0000-00005B670000}"/>
    <cellStyle name="Notiz 2 2 2 3 2 3 3" xfId="11412" xr:uid="{00000000-0005-0000-0000-00005C670000}"/>
    <cellStyle name="Notiz 2 2 2 3 2 3 3 2" xfId="23140" xr:uid="{00000000-0005-0000-0000-00005D670000}"/>
    <cellStyle name="Notiz 2 2 2 3 2 3 3 3" xfId="34867" xr:uid="{00000000-0005-0000-0000-00005E670000}"/>
    <cellStyle name="Notiz 2 2 2 3 2 3 4" xfId="15330" xr:uid="{00000000-0005-0000-0000-00005F670000}"/>
    <cellStyle name="Notiz 2 2 2 3 2 3 5" xfId="27057" xr:uid="{00000000-0005-0000-0000-000060670000}"/>
    <cellStyle name="Notiz 2 2 2 3 2 4" xfId="4911" xr:uid="{00000000-0005-0000-0000-000061670000}"/>
    <cellStyle name="Notiz 2 2 2 3 2 4 2" xfId="16639" xr:uid="{00000000-0005-0000-0000-000062670000}"/>
    <cellStyle name="Notiz 2 2 2 3 2 4 3" xfId="28366" xr:uid="{00000000-0005-0000-0000-000063670000}"/>
    <cellStyle name="Notiz 2 2 2 3 2 5" xfId="8816" xr:uid="{00000000-0005-0000-0000-000064670000}"/>
    <cellStyle name="Notiz 2 2 2 3 2 5 2" xfId="20544" xr:uid="{00000000-0005-0000-0000-000065670000}"/>
    <cellStyle name="Notiz 2 2 2 3 2 5 3" xfId="32271" xr:uid="{00000000-0005-0000-0000-000066670000}"/>
    <cellStyle name="Notiz 2 2 2 3 2 6" xfId="12734" xr:uid="{00000000-0005-0000-0000-000067670000}"/>
    <cellStyle name="Notiz 2 2 2 3 2 7" xfId="24461" xr:uid="{00000000-0005-0000-0000-000068670000}"/>
    <cellStyle name="Notiz 2 2 2 3 3" xfId="1435" xr:uid="{00000000-0005-0000-0000-000069670000}"/>
    <cellStyle name="Notiz 2 2 2 3 3 2" xfId="2733" xr:uid="{00000000-0005-0000-0000-00006A670000}"/>
    <cellStyle name="Notiz 2 2 2 3 3 2 2" xfId="6638" xr:uid="{00000000-0005-0000-0000-00006B670000}"/>
    <cellStyle name="Notiz 2 2 2 3 3 2 2 2" xfId="18366" xr:uid="{00000000-0005-0000-0000-00006C670000}"/>
    <cellStyle name="Notiz 2 2 2 3 3 2 2 3" xfId="30093" xr:uid="{00000000-0005-0000-0000-00006D670000}"/>
    <cellStyle name="Notiz 2 2 2 3 3 2 3" xfId="10543" xr:uid="{00000000-0005-0000-0000-00006E670000}"/>
    <cellStyle name="Notiz 2 2 2 3 3 2 3 2" xfId="22271" xr:uid="{00000000-0005-0000-0000-00006F670000}"/>
    <cellStyle name="Notiz 2 2 2 3 3 2 3 3" xfId="33998" xr:uid="{00000000-0005-0000-0000-000070670000}"/>
    <cellStyle name="Notiz 2 2 2 3 3 2 4" xfId="14461" xr:uid="{00000000-0005-0000-0000-000071670000}"/>
    <cellStyle name="Notiz 2 2 2 3 3 2 5" xfId="26188" xr:uid="{00000000-0005-0000-0000-000072670000}"/>
    <cellStyle name="Notiz 2 2 2 3 3 3" xfId="4031" xr:uid="{00000000-0005-0000-0000-000073670000}"/>
    <cellStyle name="Notiz 2 2 2 3 3 3 2" xfId="7936" xr:uid="{00000000-0005-0000-0000-000074670000}"/>
    <cellStyle name="Notiz 2 2 2 3 3 3 2 2" xfId="19664" xr:uid="{00000000-0005-0000-0000-000075670000}"/>
    <cellStyle name="Notiz 2 2 2 3 3 3 2 3" xfId="31391" xr:uid="{00000000-0005-0000-0000-000076670000}"/>
    <cellStyle name="Notiz 2 2 2 3 3 3 3" xfId="11841" xr:uid="{00000000-0005-0000-0000-000077670000}"/>
    <cellStyle name="Notiz 2 2 2 3 3 3 3 2" xfId="23569" xr:uid="{00000000-0005-0000-0000-000078670000}"/>
    <cellStyle name="Notiz 2 2 2 3 3 3 3 3" xfId="35296" xr:uid="{00000000-0005-0000-0000-000079670000}"/>
    <cellStyle name="Notiz 2 2 2 3 3 3 4" xfId="15759" xr:uid="{00000000-0005-0000-0000-00007A670000}"/>
    <cellStyle name="Notiz 2 2 2 3 3 3 5" xfId="27486" xr:uid="{00000000-0005-0000-0000-00007B670000}"/>
    <cellStyle name="Notiz 2 2 2 3 3 4" xfId="5340" xr:uid="{00000000-0005-0000-0000-00007C670000}"/>
    <cellStyle name="Notiz 2 2 2 3 3 4 2" xfId="17068" xr:uid="{00000000-0005-0000-0000-00007D670000}"/>
    <cellStyle name="Notiz 2 2 2 3 3 4 3" xfId="28795" xr:uid="{00000000-0005-0000-0000-00007E670000}"/>
    <cellStyle name="Notiz 2 2 2 3 3 5" xfId="9245" xr:uid="{00000000-0005-0000-0000-00007F670000}"/>
    <cellStyle name="Notiz 2 2 2 3 3 5 2" xfId="20973" xr:uid="{00000000-0005-0000-0000-000080670000}"/>
    <cellStyle name="Notiz 2 2 2 3 3 5 3" xfId="32700" xr:uid="{00000000-0005-0000-0000-000081670000}"/>
    <cellStyle name="Notiz 2 2 2 3 3 6" xfId="13163" xr:uid="{00000000-0005-0000-0000-000082670000}"/>
    <cellStyle name="Notiz 2 2 2 3 3 7" xfId="24890" xr:uid="{00000000-0005-0000-0000-000083670000}"/>
    <cellStyle name="Notiz 2 2 2 3 4" xfId="1875" xr:uid="{00000000-0005-0000-0000-000084670000}"/>
    <cellStyle name="Notiz 2 2 2 3 4 2" xfId="5780" xr:uid="{00000000-0005-0000-0000-000085670000}"/>
    <cellStyle name="Notiz 2 2 2 3 4 2 2" xfId="17508" xr:uid="{00000000-0005-0000-0000-000086670000}"/>
    <cellStyle name="Notiz 2 2 2 3 4 2 3" xfId="29235" xr:uid="{00000000-0005-0000-0000-000087670000}"/>
    <cellStyle name="Notiz 2 2 2 3 4 3" xfId="9685" xr:uid="{00000000-0005-0000-0000-000088670000}"/>
    <cellStyle name="Notiz 2 2 2 3 4 3 2" xfId="21413" xr:uid="{00000000-0005-0000-0000-000089670000}"/>
    <cellStyle name="Notiz 2 2 2 3 4 3 3" xfId="33140" xr:uid="{00000000-0005-0000-0000-00008A670000}"/>
    <cellStyle name="Notiz 2 2 2 3 4 4" xfId="13603" xr:uid="{00000000-0005-0000-0000-00008B670000}"/>
    <cellStyle name="Notiz 2 2 2 3 4 5" xfId="25330" xr:uid="{00000000-0005-0000-0000-00008C670000}"/>
    <cellStyle name="Notiz 2 2 2 3 5" xfId="3173" xr:uid="{00000000-0005-0000-0000-00008D670000}"/>
    <cellStyle name="Notiz 2 2 2 3 5 2" xfId="7078" xr:uid="{00000000-0005-0000-0000-00008E670000}"/>
    <cellStyle name="Notiz 2 2 2 3 5 2 2" xfId="18806" xr:uid="{00000000-0005-0000-0000-00008F670000}"/>
    <cellStyle name="Notiz 2 2 2 3 5 2 3" xfId="30533" xr:uid="{00000000-0005-0000-0000-000090670000}"/>
    <cellStyle name="Notiz 2 2 2 3 5 3" xfId="10983" xr:uid="{00000000-0005-0000-0000-000091670000}"/>
    <cellStyle name="Notiz 2 2 2 3 5 3 2" xfId="22711" xr:uid="{00000000-0005-0000-0000-000092670000}"/>
    <cellStyle name="Notiz 2 2 2 3 5 3 3" xfId="34438" xr:uid="{00000000-0005-0000-0000-000093670000}"/>
    <cellStyle name="Notiz 2 2 2 3 5 4" xfId="14901" xr:uid="{00000000-0005-0000-0000-000094670000}"/>
    <cellStyle name="Notiz 2 2 2 3 5 5" xfId="26628" xr:uid="{00000000-0005-0000-0000-000095670000}"/>
    <cellStyle name="Notiz 2 2 2 3 6" xfId="4482" xr:uid="{00000000-0005-0000-0000-000096670000}"/>
    <cellStyle name="Notiz 2 2 2 3 6 2" xfId="16210" xr:uid="{00000000-0005-0000-0000-000097670000}"/>
    <cellStyle name="Notiz 2 2 2 3 6 3" xfId="27937" xr:uid="{00000000-0005-0000-0000-000098670000}"/>
    <cellStyle name="Notiz 2 2 2 3 7" xfId="8387" xr:uid="{00000000-0005-0000-0000-000099670000}"/>
    <cellStyle name="Notiz 2 2 2 3 7 2" xfId="20115" xr:uid="{00000000-0005-0000-0000-00009A670000}"/>
    <cellStyle name="Notiz 2 2 2 3 7 3" xfId="31842" xr:uid="{00000000-0005-0000-0000-00009B670000}"/>
    <cellStyle name="Notiz 2 2 2 3 8" xfId="12305" xr:uid="{00000000-0005-0000-0000-00009C670000}"/>
    <cellStyle name="Notiz 2 2 2 3 9" xfId="24032" xr:uid="{00000000-0005-0000-0000-00009D670000}"/>
    <cellStyle name="Notiz 2 2 2 4" xfId="808" xr:uid="{00000000-0005-0000-0000-00009E670000}"/>
    <cellStyle name="Notiz 2 2 2 4 2" xfId="2106" xr:uid="{00000000-0005-0000-0000-00009F670000}"/>
    <cellStyle name="Notiz 2 2 2 4 2 2" xfId="6011" xr:uid="{00000000-0005-0000-0000-0000A0670000}"/>
    <cellStyle name="Notiz 2 2 2 4 2 2 2" xfId="17739" xr:uid="{00000000-0005-0000-0000-0000A1670000}"/>
    <cellStyle name="Notiz 2 2 2 4 2 2 3" xfId="29466" xr:uid="{00000000-0005-0000-0000-0000A2670000}"/>
    <cellStyle name="Notiz 2 2 2 4 2 3" xfId="9916" xr:uid="{00000000-0005-0000-0000-0000A3670000}"/>
    <cellStyle name="Notiz 2 2 2 4 2 3 2" xfId="21644" xr:uid="{00000000-0005-0000-0000-0000A4670000}"/>
    <cellStyle name="Notiz 2 2 2 4 2 3 3" xfId="33371" xr:uid="{00000000-0005-0000-0000-0000A5670000}"/>
    <cellStyle name="Notiz 2 2 2 4 2 4" xfId="13834" xr:uid="{00000000-0005-0000-0000-0000A6670000}"/>
    <cellStyle name="Notiz 2 2 2 4 2 5" xfId="25561" xr:uid="{00000000-0005-0000-0000-0000A7670000}"/>
    <cellStyle name="Notiz 2 2 2 4 3" xfId="3404" xr:uid="{00000000-0005-0000-0000-0000A8670000}"/>
    <cellStyle name="Notiz 2 2 2 4 3 2" xfId="7309" xr:uid="{00000000-0005-0000-0000-0000A9670000}"/>
    <cellStyle name="Notiz 2 2 2 4 3 2 2" xfId="19037" xr:uid="{00000000-0005-0000-0000-0000AA670000}"/>
    <cellStyle name="Notiz 2 2 2 4 3 2 3" xfId="30764" xr:uid="{00000000-0005-0000-0000-0000AB670000}"/>
    <cellStyle name="Notiz 2 2 2 4 3 3" xfId="11214" xr:uid="{00000000-0005-0000-0000-0000AC670000}"/>
    <cellStyle name="Notiz 2 2 2 4 3 3 2" xfId="22942" xr:uid="{00000000-0005-0000-0000-0000AD670000}"/>
    <cellStyle name="Notiz 2 2 2 4 3 3 3" xfId="34669" xr:uid="{00000000-0005-0000-0000-0000AE670000}"/>
    <cellStyle name="Notiz 2 2 2 4 3 4" xfId="15132" xr:uid="{00000000-0005-0000-0000-0000AF670000}"/>
    <cellStyle name="Notiz 2 2 2 4 3 5" xfId="26859" xr:uid="{00000000-0005-0000-0000-0000B0670000}"/>
    <cellStyle name="Notiz 2 2 2 4 4" xfId="4713" xr:uid="{00000000-0005-0000-0000-0000B1670000}"/>
    <cellStyle name="Notiz 2 2 2 4 4 2" xfId="16441" xr:uid="{00000000-0005-0000-0000-0000B2670000}"/>
    <cellStyle name="Notiz 2 2 2 4 4 3" xfId="28168" xr:uid="{00000000-0005-0000-0000-0000B3670000}"/>
    <cellStyle name="Notiz 2 2 2 4 5" xfId="8618" xr:uid="{00000000-0005-0000-0000-0000B4670000}"/>
    <cellStyle name="Notiz 2 2 2 4 5 2" xfId="20346" xr:uid="{00000000-0005-0000-0000-0000B5670000}"/>
    <cellStyle name="Notiz 2 2 2 4 5 3" xfId="32073" xr:uid="{00000000-0005-0000-0000-0000B6670000}"/>
    <cellStyle name="Notiz 2 2 2 4 6" xfId="12536" xr:uid="{00000000-0005-0000-0000-0000B7670000}"/>
    <cellStyle name="Notiz 2 2 2 4 7" xfId="24263" xr:uid="{00000000-0005-0000-0000-0000B8670000}"/>
    <cellStyle name="Notiz 2 2 2 5" xfId="1237" xr:uid="{00000000-0005-0000-0000-0000B9670000}"/>
    <cellStyle name="Notiz 2 2 2 5 2" xfId="2535" xr:uid="{00000000-0005-0000-0000-0000BA670000}"/>
    <cellStyle name="Notiz 2 2 2 5 2 2" xfId="6440" xr:uid="{00000000-0005-0000-0000-0000BB670000}"/>
    <cellStyle name="Notiz 2 2 2 5 2 2 2" xfId="18168" xr:uid="{00000000-0005-0000-0000-0000BC670000}"/>
    <cellStyle name="Notiz 2 2 2 5 2 2 3" xfId="29895" xr:uid="{00000000-0005-0000-0000-0000BD670000}"/>
    <cellStyle name="Notiz 2 2 2 5 2 3" xfId="10345" xr:uid="{00000000-0005-0000-0000-0000BE670000}"/>
    <cellStyle name="Notiz 2 2 2 5 2 3 2" xfId="22073" xr:uid="{00000000-0005-0000-0000-0000BF670000}"/>
    <cellStyle name="Notiz 2 2 2 5 2 3 3" xfId="33800" xr:uid="{00000000-0005-0000-0000-0000C0670000}"/>
    <cellStyle name="Notiz 2 2 2 5 2 4" xfId="14263" xr:uid="{00000000-0005-0000-0000-0000C1670000}"/>
    <cellStyle name="Notiz 2 2 2 5 2 5" xfId="25990" xr:uid="{00000000-0005-0000-0000-0000C2670000}"/>
    <cellStyle name="Notiz 2 2 2 5 3" xfId="3833" xr:uid="{00000000-0005-0000-0000-0000C3670000}"/>
    <cellStyle name="Notiz 2 2 2 5 3 2" xfId="7738" xr:uid="{00000000-0005-0000-0000-0000C4670000}"/>
    <cellStyle name="Notiz 2 2 2 5 3 2 2" xfId="19466" xr:uid="{00000000-0005-0000-0000-0000C5670000}"/>
    <cellStyle name="Notiz 2 2 2 5 3 2 3" xfId="31193" xr:uid="{00000000-0005-0000-0000-0000C6670000}"/>
    <cellStyle name="Notiz 2 2 2 5 3 3" xfId="11643" xr:uid="{00000000-0005-0000-0000-0000C7670000}"/>
    <cellStyle name="Notiz 2 2 2 5 3 3 2" xfId="23371" xr:uid="{00000000-0005-0000-0000-0000C8670000}"/>
    <cellStyle name="Notiz 2 2 2 5 3 3 3" xfId="35098" xr:uid="{00000000-0005-0000-0000-0000C9670000}"/>
    <cellStyle name="Notiz 2 2 2 5 3 4" xfId="15561" xr:uid="{00000000-0005-0000-0000-0000CA670000}"/>
    <cellStyle name="Notiz 2 2 2 5 3 5" xfId="27288" xr:uid="{00000000-0005-0000-0000-0000CB670000}"/>
    <cellStyle name="Notiz 2 2 2 5 4" xfId="5142" xr:uid="{00000000-0005-0000-0000-0000CC670000}"/>
    <cellStyle name="Notiz 2 2 2 5 4 2" xfId="16870" xr:uid="{00000000-0005-0000-0000-0000CD670000}"/>
    <cellStyle name="Notiz 2 2 2 5 4 3" xfId="28597" xr:uid="{00000000-0005-0000-0000-0000CE670000}"/>
    <cellStyle name="Notiz 2 2 2 5 5" xfId="9047" xr:uid="{00000000-0005-0000-0000-0000CF670000}"/>
    <cellStyle name="Notiz 2 2 2 5 5 2" xfId="20775" xr:uid="{00000000-0005-0000-0000-0000D0670000}"/>
    <cellStyle name="Notiz 2 2 2 5 5 3" xfId="32502" xr:uid="{00000000-0005-0000-0000-0000D1670000}"/>
    <cellStyle name="Notiz 2 2 2 5 6" xfId="12965" xr:uid="{00000000-0005-0000-0000-0000D2670000}"/>
    <cellStyle name="Notiz 2 2 2 5 7" xfId="24692" xr:uid="{00000000-0005-0000-0000-0000D3670000}"/>
    <cellStyle name="Notiz 2 2 2 6" xfId="1677" xr:uid="{00000000-0005-0000-0000-0000D4670000}"/>
    <cellStyle name="Notiz 2 2 2 6 2" xfId="5582" xr:uid="{00000000-0005-0000-0000-0000D5670000}"/>
    <cellStyle name="Notiz 2 2 2 6 2 2" xfId="17310" xr:uid="{00000000-0005-0000-0000-0000D6670000}"/>
    <cellStyle name="Notiz 2 2 2 6 2 3" xfId="29037" xr:uid="{00000000-0005-0000-0000-0000D7670000}"/>
    <cellStyle name="Notiz 2 2 2 6 3" xfId="9487" xr:uid="{00000000-0005-0000-0000-0000D8670000}"/>
    <cellStyle name="Notiz 2 2 2 6 3 2" xfId="21215" xr:uid="{00000000-0005-0000-0000-0000D9670000}"/>
    <cellStyle name="Notiz 2 2 2 6 3 3" xfId="32942" xr:uid="{00000000-0005-0000-0000-0000DA670000}"/>
    <cellStyle name="Notiz 2 2 2 6 4" xfId="13405" xr:uid="{00000000-0005-0000-0000-0000DB670000}"/>
    <cellStyle name="Notiz 2 2 2 6 5" xfId="25132" xr:uid="{00000000-0005-0000-0000-0000DC670000}"/>
    <cellStyle name="Notiz 2 2 2 7" xfId="2975" xr:uid="{00000000-0005-0000-0000-0000DD670000}"/>
    <cellStyle name="Notiz 2 2 2 7 2" xfId="6880" xr:uid="{00000000-0005-0000-0000-0000DE670000}"/>
    <cellStyle name="Notiz 2 2 2 7 2 2" xfId="18608" xr:uid="{00000000-0005-0000-0000-0000DF670000}"/>
    <cellStyle name="Notiz 2 2 2 7 2 3" xfId="30335" xr:uid="{00000000-0005-0000-0000-0000E0670000}"/>
    <cellStyle name="Notiz 2 2 2 7 3" xfId="10785" xr:uid="{00000000-0005-0000-0000-0000E1670000}"/>
    <cellStyle name="Notiz 2 2 2 7 3 2" xfId="22513" xr:uid="{00000000-0005-0000-0000-0000E2670000}"/>
    <cellStyle name="Notiz 2 2 2 7 3 3" xfId="34240" xr:uid="{00000000-0005-0000-0000-0000E3670000}"/>
    <cellStyle name="Notiz 2 2 2 7 4" xfId="14703" xr:uid="{00000000-0005-0000-0000-0000E4670000}"/>
    <cellStyle name="Notiz 2 2 2 7 5" xfId="26430" xr:uid="{00000000-0005-0000-0000-0000E5670000}"/>
    <cellStyle name="Notiz 2 2 2 8" xfId="4284" xr:uid="{00000000-0005-0000-0000-0000E6670000}"/>
    <cellStyle name="Notiz 2 2 2 8 2" xfId="16012" xr:uid="{00000000-0005-0000-0000-0000E7670000}"/>
    <cellStyle name="Notiz 2 2 2 8 3" xfId="27739" xr:uid="{00000000-0005-0000-0000-0000E8670000}"/>
    <cellStyle name="Notiz 2 2 2 9" xfId="8189" xr:uid="{00000000-0005-0000-0000-0000E9670000}"/>
    <cellStyle name="Notiz 2 2 2 9 2" xfId="19917" xr:uid="{00000000-0005-0000-0000-0000EA670000}"/>
    <cellStyle name="Notiz 2 2 2 9 3" xfId="31644" xr:uid="{00000000-0005-0000-0000-0000EB670000}"/>
    <cellStyle name="Notiz 2 2 3" xfId="401" xr:uid="{00000000-0005-0000-0000-0000EC670000}"/>
    <cellStyle name="Notiz 2 2 3 10" xfId="12129" xr:uid="{00000000-0005-0000-0000-0000ED670000}"/>
    <cellStyle name="Notiz 2 2 3 11" xfId="23856" xr:uid="{00000000-0005-0000-0000-0000EE670000}"/>
    <cellStyle name="Notiz 2 2 3 2" xfId="500" xr:uid="{00000000-0005-0000-0000-0000EF670000}"/>
    <cellStyle name="Notiz 2 2 3 2 2" xfId="929" xr:uid="{00000000-0005-0000-0000-0000F0670000}"/>
    <cellStyle name="Notiz 2 2 3 2 2 2" xfId="2227" xr:uid="{00000000-0005-0000-0000-0000F1670000}"/>
    <cellStyle name="Notiz 2 2 3 2 2 2 2" xfId="6132" xr:uid="{00000000-0005-0000-0000-0000F2670000}"/>
    <cellStyle name="Notiz 2 2 3 2 2 2 2 2" xfId="17860" xr:uid="{00000000-0005-0000-0000-0000F3670000}"/>
    <cellStyle name="Notiz 2 2 3 2 2 2 2 3" xfId="29587" xr:uid="{00000000-0005-0000-0000-0000F4670000}"/>
    <cellStyle name="Notiz 2 2 3 2 2 2 3" xfId="10037" xr:uid="{00000000-0005-0000-0000-0000F5670000}"/>
    <cellStyle name="Notiz 2 2 3 2 2 2 3 2" xfId="21765" xr:uid="{00000000-0005-0000-0000-0000F6670000}"/>
    <cellStyle name="Notiz 2 2 3 2 2 2 3 3" xfId="33492" xr:uid="{00000000-0005-0000-0000-0000F7670000}"/>
    <cellStyle name="Notiz 2 2 3 2 2 2 4" xfId="13955" xr:uid="{00000000-0005-0000-0000-0000F8670000}"/>
    <cellStyle name="Notiz 2 2 3 2 2 2 5" xfId="25682" xr:uid="{00000000-0005-0000-0000-0000F9670000}"/>
    <cellStyle name="Notiz 2 2 3 2 2 3" xfId="3525" xr:uid="{00000000-0005-0000-0000-0000FA670000}"/>
    <cellStyle name="Notiz 2 2 3 2 2 3 2" xfId="7430" xr:uid="{00000000-0005-0000-0000-0000FB670000}"/>
    <cellStyle name="Notiz 2 2 3 2 2 3 2 2" xfId="19158" xr:uid="{00000000-0005-0000-0000-0000FC670000}"/>
    <cellStyle name="Notiz 2 2 3 2 2 3 2 3" xfId="30885" xr:uid="{00000000-0005-0000-0000-0000FD670000}"/>
    <cellStyle name="Notiz 2 2 3 2 2 3 3" xfId="11335" xr:uid="{00000000-0005-0000-0000-0000FE670000}"/>
    <cellStyle name="Notiz 2 2 3 2 2 3 3 2" xfId="23063" xr:uid="{00000000-0005-0000-0000-0000FF670000}"/>
    <cellStyle name="Notiz 2 2 3 2 2 3 3 3" xfId="34790" xr:uid="{00000000-0005-0000-0000-000000680000}"/>
    <cellStyle name="Notiz 2 2 3 2 2 3 4" xfId="15253" xr:uid="{00000000-0005-0000-0000-000001680000}"/>
    <cellStyle name="Notiz 2 2 3 2 2 3 5" xfId="26980" xr:uid="{00000000-0005-0000-0000-000002680000}"/>
    <cellStyle name="Notiz 2 2 3 2 2 4" xfId="4834" xr:uid="{00000000-0005-0000-0000-000003680000}"/>
    <cellStyle name="Notiz 2 2 3 2 2 4 2" xfId="16562" xr:uid="{00000000-0005-0000-0000-000004680000}"/>
    <cellStyle name="Notiz 2 2 3 2 2 4 3" xfId="28289" xr:uid="{00000000-0005-0000-0000-000005680000}"/>
    <cellStyle name="Notiz 2 2 3 2 2 5" xfId="8739" xr:uid="{00000000-0005-0000-0000-000006680000}"/>
    <cellStyle name="Notiz 2 2 3 2 2 5 2" xfId="20467" xr:uid="{00000000-0005-0000-0000-000007680000}"/>
    <cellStyle name="Notiz 2 2 3 2 2 5 3" xfId="32194" xr:uid="{00000000-0005-0000-0000-000008680000}"/>
    <cellStyle name="Notiz 2 2 3 2 2 6" xfId="12657" xr:uid="{00000000-0005-0000-0000-000009680000}"/>
    <cellStyle name="Notiz 2 2 3 2 2 7" xfId="24384" xr:uid="{00000000-0005-0000-0000-00000A680000}"/>
    <cellStyle name="Notiz 2 2 3 2 3" xfId="1358" xr:uid="{00000000-0005-0000-0000-00000B680000}"/>
    <cellStyle name="Notiz 2 2 3 2 3 2" xfId="2656" xr:uid="{00000000-0005-0000-0000-00000C680000}"/>
    <cellStyle name="Notiz 2 2 3 2 3 2 2" xfId="6561" xr:uid="{00000000-0005-0000-0000-00000D680000}"/>
    <cellStyle name="Notiz 2 2 3 2 3 2 2 2" xfId="18289" xr:uid="{00000000-0005-0000-0000-00000E680000}"/>
    <cellStyle name="Notiz 2 2 3 2 3 2 2 3" xfId="30016" xr:uid="{00000000-0005-0000-0000-00000F680000}"/>
    <cellStyle name="Notiz 2 2 3 2 3 2 3" xfId="10466" xr:uid="{00000000-0005-0000-0000-000010680000}"/>
    <cellStyle name="Notiz 2 2 3 2 3 2 3 2" xfId="22194" xr:uid="{00000000-0005-0000-0000-000011680000}"/>
    <cellStyle name="Notiz 2 2 3 2 3 2 3 3" xfId="33921" xr:uid="{00000000-0005-0000-0000-000012680000}"/>
    <cellStyle name="Notiz 2 2 3 2 3 2 4" xfId="14384" xr:uid="{00000000-0005-0000-0000-000013680000}"/>
    <cellStyle name="Notiz 2 2 3 2 3 2 5" xfId="26111" xr:uid="{00000000-0005-0000-0000-000014680000}"/>
    <cellStyle name="Notiz 2 2 3 2 3 3" xfId="3954" xr:uid="{00000000-0005-0000-0000-000015680000}"/>
    <cellStyle name="Notiz 2 2 3 2 3 3 2" xfId="7859" xr:uid="{00000000-0005-0000-0000-000016680000}"/>
    <cellStyle name="Notiz 2 2 3 2 3 3 2 2" xfId="19587" xr:uid="{00000000-0005-0000-0000-000017680000}"/>
    <cellStyle name="Notiz 2 2 3 2 3 3 2 3" xfId="31314" xr:uid="{00000000-0005-0000-0000-000018680000}"/>
    <cellStyle name="Notiz 2 2 3 2 3 3 3" xfId="11764" xr:uid="{00000000-0005-0000-0000-000019680000}"/>
    <cellStyle name="Notiz 2 2 3 2 3 3 3 2" xfId="23492" xr:uid="{00000000-0005-0000-0000-00001A680000}"/>
    <cellStyle name="Notiz 2 2 3 2 3 3 3 3" xfId="35219" xr:uid="{00000000-0005-0000-0000-00001B680000}"/>
    <cellStyle name="Notiz 2 2 3 2 3 3 4" xfId="15682" xr:uid="{00000000-0005-0000-0000-00001C680000}"/>
    <cellStyle name="Notiz 2 2 3 2 3 3 5" xfId="27409" xr:uid="{00000000-0005-0000-0000-00001D680000}"/>
    <cellStyle name="Notiz 2 2 3 2 3 4" xfId="5263" xr:uid="{00000000-0005-0000-0000-00001E680000}"/>
    <cellStyle name="Notiz 2 2 3 2 3 4 2" xfId="16991" xr:uid="{00000000-0005-0000-0000-00001F680000}"/>
    <cellStyle name="Notiz 2 2 3 2 3 4 3" xfId="28718" xr:uid="{00000000-0005-0000-0000-000020680000}"/>
    <cellStyle name="Notiz 2 2 3 2 3 5" xfId="9168" xr:uid="{00000000-0005-0000-0000-000021680000}"/>
    <cellStyle name="Notiz 2 2 3 2 3 5 2" xfId="20896" xr:uid="{00000000-0005-0000-0000-000022680000}"/>
    <cellStyle name="Notiz 2 2 3 2 3 5 3" xfId="32623" xr:uid="{00000000-0005-0000-0000-000023680000}"/>
    <cellStyle name="Notiz 2 2 3 2 3 6" xfId="13086" xr:uid="{00000000-0005-0000-0000-000024680000}"/>
    <cellStyle name="Notiz 2 2 3 2 3 7" xfId="24813" xr:uid="{00000000-0005-0000-0000-000025680000}"/>
    <cellStyle name="Notiz 2 2 3 2 4" xfId="1798" xr:uid="{00000000-0005-0000-0000-000026680000}"/>
    <cellStyle name="Notiz 2 2 3 2 4 2" xfId="5703" xr:uid="{00000000-0005-0000-0000-000027680000}"/>
    <cellStyle name="Notiz 2 2 3 2 4 2 2" xfId="17431" xr:uid="{00000000-0005-0000-0000-000028680000}"/>
    <cellStyle name="Notiz 2 2 3 2 4 2 3" xfId="29158" xr:uid="{00000000-0005-0000-0000-000029680000}"/>
    <cellStyle name="Notiz 2 2 3 2 4 3" xfId="9608" xr:uid="{00000000-0005-0000-0000-00002A680000}"/>
    <cellStyle name="Notiz 2 2 3 2 4 3 2" xfId="21336" xr:uid="{00000000-0005-0000-0000-00002B680000}"/>
    <cellStyle name="Notiz 2 2 3 2 4 3 3" xfId="33063" xr:uid="{00000000-0005-0000-0000-00002C680000}"/>
    <cellStyle name="Notiz 2 2 3 2 4 4" xfId="13526" xr:uid="{00000000-0005-0000-0000-00002D680000}"/>
    <cellStyle name="Notiz 2 2 3 2 4 5" xfId="25253" xr:uid="{00000000-0005-0000-0000-00002E680000}"/>
    <cellStyle name="Notiz 2 2 3 2 5" xfId="3096" xr:uid="{00000000-0005-0000-0000-00002F680000}"/>
    <cellStyle name="Notiz 2 2 3 2 5 2" xfId="7001" xr:uid="{00000000-0005-0000-0000-000030680000}"/>
    <cellStyle name="Notiz 2 2 3 2 5 2 2" xfId="18729" xr:uid="{00000000-0005-0000-0000-000031680000}"/>
    <cellStyle name="Notiz 2 2 3 2 5 2 3" xfId="30456" xr:uid="{00000000-0005-0000-0000-000032680000}"/>
    <cellStyle name="Notiz 2 2 3 2 5 3" xfId="10906" xr:uid="{00000000-0005-0000-0000-000033680000}"/>
    <cellStyle name="Notiz 2 2 3 2 5 3 2" xfId="22634" xr:uid="{00000000-0005-0000-0000-000034680000}"/>
    <cellStyle name="Notiz 2 2 3 2 5 3 3" xfId="34361" xr:uid="{00000000-0005-0000-0000-000035680000}"/>
    <cellStyle name="Notiz 2 2 3 2 5 4" xfId="14824" xr:uid="{00000000-0005-0000-0000-000036680000}"/>
    <cellStyle name="Notiz 2 2 3 2 5 5" xfId="26551" xr:uid="{00000000-0005-0000-0000-000037680000}"/>
    <cellStyle name="Notiz 2 2 3 2 6" xfId="4405" xr:uid="{00000000-0005-0000-0000-000038680000}"/>
    <cellStyle name="Notiz 2 2 3 2 6 2" xfId="16133" xr:uid="{00000000-0005-0000-0000-000039680000}"/>
    <cellStyle name="Notiz 2 2 3 2 6 3" xfId="27860" xr:uid="{00000000-0005-0000-0000-00003A680000}"/>
    <cellStyle name="Notiz 2 2 3 2 7" xfId="8310" xr:uid="{00000000-0005-0000-0000-00003B680000}"/>
    <cellStyle name="Notiz 2 2 3 2 7 2" xfId="20038" xr:uid="{00000000-0005-0000-0000-00003C680000}"/>
    <cellStyle name="Notiz 2 2 3 2 7 3" xfId="31765" xr:uid="{00000000-0005-0000-0000-00003D680000}"/>
    <cellStyle name="Notiz 2 2 3 2 8" xfId="12228" xr:uid="{00000000-0005-0000-0000-00003E680000}"/>
    <cellStyle name="Notiz 2 2 3 2 9" xfId="23955" xr:uid="{00000000-0005-0000-0000-00003F680000}"/>
    <cellStyle name="Notiz 2 2 3 3" xfId="599" xr:uid="{00000000-0005-0000-0000-000040680000}"/>
    <cellStyle name="Notiz 2 2 3 3 2" xfId="1028" xr:uid="{00000000-0005-0000-0000-000041680000}"/>
    <cellStyle name="Notiz 2 2 3 3 2 2" xfId="2326" xr:uid="{00000000-0005-0000-0000-000042680000}"/>
    <cellStyle name="Notiz 2 2 3 3 2 2 2" xfId="6231" xr:uid="{00000000-0005-0000-0000-000043680000}"/>
    <cellStyle name="Notiz 2 2 3 3 2 2 2 2" xfId="17959" xr:uid="{00000000-0005-0000-0000-000044680000}"/>
    <cellStyle name="Notiz 2 2 3 3 2 2 2 3" xfId="29686" xr:uid="{00000000-0005-0000-0000-000045680000}"/>
    <cellStyle name="Notiz 2 2 3 3 2 2 3" xfId="10136" xr:uid="{00000000-0005-0000-0000-000046680000}"/>
    <cellStyle name="Notiz 2 2 3 3 2 2 3 2" xfId="21864" xr:uid="{00000000-0005-0000-0000-000047680000}"/>
    <cellStyle name="Notiz 2 2 3 3 2 2 3 3" xfId="33591" xr:uid="{00000000-0005-0000-0000-000048680000}"/>
    <cellStyle name="Notiz 2 2 3 3 2 2 4" xfId="14054" xr:uid="{00000000-0005-0000-0000-000049680000}"/>
    <cellStyle name="Notiz 2 2 3 3 2 2 5" xfId="25781" xr:uid="{00000000-0005-0000-0000-00004A680000}"/>
    <cellStyle name="Notiz 2 2 3 3 2 3" xfId="3624" xr:uid="{00000000-0005-0000-0000-00004B680000}"/>
    <cellStyle name="Notiz 2 2 3 3 2 3 2" xfId="7529" xr:uid="{00000000-0005-0000-0000-00004C680000}"/>
    <cellStyle name="Notiz 2 2 3 3 2 3 2 2" xfId="19257" xr:uid="{00000000-0005-0000-0000-00004D680000}"/>
    <cellStyle name="Notiz 2 2 3 3 2 3 2 3" xfId="30984" xr:uid="{00000000-0005-0000-0000-00004E680000}"/>
    <cellStyle name="Notiz 2 2 3 3 2 3 3" xfId="11434" xr:uid="{00000000-0005-0000-0000-00004F680000}"/>
    <cellStyle name="Notiz 2 2 3 3 2 3 3 2" xfId="23162" xr:uid="{00000000-0005-0000-0000-000050680000}"/>
    <cellStyle name="Notiz 2 2 3 3 2 3 3 3" xfId="34889" xr:uid="{00000000-0005-0000-0000-000051680000}"/>
    <cellStyle name="Notiz 2 2 3 3 2 3 4" xfId="15352" xr:uid="{00000000-0005-0000-0000-000052680000}"/>
    <cellStyle name="Notiz 2 2 3 3 2 3 5" xfId="27079" xr:uid="{00000000-0005-0000-0000-000053680000}"/>
    <cellStyle name="Notiz 2 2 3 3 2 4" xfId="4933" xr:uid="{00000000-0005-0000-0000-000054680000}"/>
    <cellStyle name="Notiz 2 2 3 3 2 4 2" xfId="16661" xr:uid="{00000000-0005-0000-0000-000055680000}"/>
    <cellStyle name="Notiz 2 2 3 3 2 4 3" xfId="28388" xr:uid="{00000000-0005-0000-0000-000056680000}"/>
    <cellStyle name="Notiz 2 2 3 3 2 5" xfId="8838" xr:uid="{00000000-0005-0000-0000-000057680000}"/>
    <cellStyle name="Notiz 2 2 3 3 2 5 2" xfId="20566" xr:uid="{00000000-0005-0000-0000-000058680000}"/>
    <cellStyle name="Notiz 2 2 3 3 2 5 3" xfId="32293" xr:uid="{00000000-0005-0000-0000-000059680000}"/>
    <cellStyle name="Notiz 2 2 3 3 2 6" xfId="12756" xr:uid="{00000000-0005-0000-0000-00005A680000}"/>
    <cellStyle name="Notiz 2 2 3 3 2 7" xfId="24483" xr:uid="{00000000-0005-0000-0000-00005B680000}"/>
    <cellStyle name="Notiz 2 2 3 3 3" xfId="1457" xr:uid="{00000000-0005-0000-0000-00005C680000}"/>
    <cellStyle name="Notiz 2 2 3 3 3 2" xfId="2755" xr:uid="{00000000-0005-0000-0000-00005D680000}"/>
    <cellStyle name="Notiz 2 2 3 3 3 2 2" xfId="6660" xr:uid="{00000000-0005-0000-0000-00005E680000}"/>
    <cellStyle name="Notiz 2 2 3 3 3 2 2 2" xfId="18388" xr:uid="{00000000-0005-0000-0000-00005F680000}"/>
    <cellStyle name="Notiz 2 2 3 3 3 2 2 3" xfId="30115" xr:uid="{00000000-0005-0000-0000-000060680000}"/>
    <cellStyle name="Notiz 2 2 3 3 3 2 3" xfId="10565" xr:uid="{00000000-0005-0000-0000-000061680000}"/>
    <cellStyle name="Notiz 2 2 3 3 3 2 3 2" xfId="22293" xr:uid="{00000000-0005-0000-0000-000062680000}"/>
    <cellStyle name="Notiz 2 2 3 3 3 2 3 3" xfId="34020" xr:uid="{00000000-0005-0000-0000-000063680000}"/>
    <cellStyle name="Notiz 2 2 3 3 3 2 4" xfId="14483" xr:uid="{00000000-0005-0000-0000-000064680000}"/>
    <cellStyle name="Notiz 2 2 3 3 3 2 5" xfId="26210" xr:uid="{00000000-0005-0000-0000-000065680000}"/>
    <cellStyle name="Notiz 2 2 3 3 3 3" xfId="4053" xr:uid="{00000000-0005-0000-0000-000066680000}"/>
    <cellStyle name="Notiz 2 2 3 3 3 3 2" xfId="7958" xr:uid="{00000000-0005-0000-0000-000067680000}"/>
    <cellStyle name="Notiz 2 2 3 3 3 3 2 2" xfId="19686" xr:uid="{00000000-0005-0000-0000-000068680000}"/>
    <cellStyle name="Notiz 2 2 3 3 3 3 2 3" xfId="31413" xr:uid="{00000000-0005-0000-0000-000069680000}"/>
    <cellStyle name="Notiz 2 2 3 3 3 3 3" xfId="11863" xr:uid="{00000000-0005-0000-0000-00006A680000}"/>
    <cellStyle name="Notiz 2 2 3 3 3 3 3 2" xfId="23591" xr:uid="{00000000-0005-0000-0000-00006B680000}"/>
    <cellStyle name="Notiz 2 2 3 3 3 3 3 3" xfId="35318" xr:uid="{00000000-0005-0000-0000-00006C680000}"/>
    <cellStyle name="Notiz 2 2 3 3 3 3 4" xfId="15781" xr:uid="{00000000-0005-0000-0000-00006D680000}"/>
    <cellStyle name="Notiz 2 2 3 3 3 3 5" xfId="27508" xr:uid="{00000000-0005-0000-0000-00006E680000}"/>
    <cellStyle name="Notiz 2 2 3 3 3 4" xfId="5362" xr:uid="{00000000-0005-0000-0000-00006F680000}"/>
    <cellStyle name="Notiz 2 2 3 3 3 4 2" xfId="17090" xr:uid="{00000000-0005-0000-0000-000070680000}"/>
    <cellStyle name="Notiz 2 2 3 3 3 4 3" xfId="28817" xr:uid="{00000000-0005-0000-0000-000071680000}"/>
    <cellStyle name="Notiz 2 2 3 3 3 5" xfId="9267" xr:uid="{00000000-0005-0000-0000-000072680000}"/>
    <cellStyle name="Notiz 2 2 3 3 3 5 2" xfId="20995" xr:uid="{00000000-0005-0000-0000-000073680000}"/>
    <cellStyle name="Notiz 2 2 3 3 3 5 3" xfId="32722" xr:uid="{00000000-0005-0000-0000-000074680000}"/>
    <cellStyle name="Notiz 2 2 3 3 3 6" xfId="13185" xr:uid="{00000000-0005-0000-0000-000075680000}"/>
    <cellStyle name="Notiz 2 2 3 3 3 7" xfId="24912" xr:uid="{00000000-0005-0000-0000-000076680000}"/>
    <cellStyle name="Notiz 2 2 3 3 4" xfId="1897" xr:uid="{00000000-0005-0000-0000-000077680000}"/>
    <cellStyle name="Notiz 2 2 3 3 4 2" xfId="5802" xr:uid="{00000000-0005-0000-0000-000078680000}"/>
    <cellStyle name="Notiz 2 2 3 3 4 2 2" xfId="17530" xr:uid="{00000000-0005-0000-0000-000079680000}"/>
    <cellStyle name="Notiz 2 2 3 3 4 2 3" xfId="29257" xr:uid="{00000000-0005-0000-0000-00007A680000}"/>
    <cellStyle name="Notiz 2 2 3 3 4 3" xfId="9707" xr:uid="{00000000-0005-0000-0000-00007B680000}"/>
    <cellStyle name="Notiz 2 2 3 3 4 3 2" xfId="21435" xr:uid="{00000000-0005-0000-0000-00007C680000}"/>
    <cellStyle name="Notiz 2 2 3 3 4 3 3" xfId="33162" xr:uid="{00000000-0005-0000-0000-00007D680000}"/>
    <cellStyle name="Notiz 2 2 3 3 4 4" xfId="13625" xr:uid="{00000000-0005-0000-0000-00007E680000}"/>
    <cellStyle name="Notiz 2 2 3 3 4 5" xfId="25352" xr:uid="{00000000-0005-0000-0000-00007F680000}"/>
    <cellStyle name="Notiz 2 2 3 3 5" xfId="3195" xr:uid="{00000000-0005-0000-0000-000080680000}"/>
    <cellStyle name="Notiz 2 2 3 3 5 2" xfId="7100" xr:uid="{00000000-0005-0000-0000-000081680000}"/>
    <cellStyle name="Notiz 2 2 3 3 5 2 2" xfId="18828" xr:uid="{00000000-0005-0000-0000-000082680000}"/>
    <cellStyle name="Notiz 2 2 3 3 5 2 3" xfId="30555" xr:uid="{00000000-0005-0000-0000-000083680000}"/>
    <cellStyle name="Notiz 2 2 3 3 5 3" xfId="11005" xr:uid="{00000000-0005-0000-0000-000084680000}"/>
    <cellStyle name="Notiz 2 2 3 3 5 3 2" xfId="22733" xr:uid="{00000000-0005-0000-0000-000085680000}"/>
    <cellStyle name="Notiz 2 2 3 3 5 3 3" xfId="34460" xr:uid="{00000000-0005-0000-0000-000086680000}"/>
    <cellStyle name="Notiz 2 2 3 3 5 4" xfId="14923" xr:uid="{00000000-0005-0000-0000-000087680000}"/>
    <cellStyle name="Notiz 2 2 3 3 5 5" xfId="26650" xr:uid="{00000000-0005-0000-0000-000088680000}"/>
    <cellStyle name="Notiz 2 2 3 3 6" xfId="4504" xr:uid="{00000000-0005-0000-0000-000089680000}"/>
    <cellStyle name="Notiz 2 2 3 3 6 2" xfId="16232" xr:uid="{00000000-0005-0000-0000-00008A680000}"/>
    <cellStyle name="Notiz 2 2 3 3 6 3" xfId="27959" xr:uid="{00000000-0005-0000-0000-00008B680000}"/>
    <cellStyle name="Notiz 2 2 3 3 7" xfId="8409" xr:uid="{00000000-0005-0000-0000-00008C680000}"/>
    <cellStyle name="Notiz 2 2 3 3 7 2" xfId="20137" xr:uid="{00000000-0005-0000-0000-00008D680000}"/>
    <cellStyle name="Notiz 2 2 3 3 7 3" xfId="31864" xr:uid="{00000000-0005-0000-0000-00008E680000}"/>
    <cellStyle name="Notiz 2 2 3 3 8" xfId="12327" xr:uid="{00000000-0005-0000-0000-00008F680000}"/>
    <cellStyle name="Notiz 2 2 3 3 9" xfId="24054" xr:uid="{00000000-0005-0000-0000-000090680000}"/>
    <cellStyle name="Notiz 2 2 3 4" xfId="830" xr:uid="{00000000-0005-0000-0000-000091680000}"/>
    <cellStyle name="Notiz 2 2 3 4 2" xfId="2128" xr:uid="{00000000-0005-0000-0000-000092680000}"/>
    <cellStyle name="Notiz 2 2 3 4 2 2" xfId="6033" xr:uid="{00000000-0005-0000-0000-000093680000}"/>
    <cellStyle name="Notiz 2 2 3 4 2 2 2" xfId="17761" xr:uid="{00000000-0005-0000-0000-000094680000}"/>
    <cellStyle name="Notiz 2 2 3 4 2 2 3" xfId="29488" xr:uid="{00000000-0005-0000-0000-000095680000}"/>
    <cellStyle name="Notiz 2 2 3 4 2 3" xfId="9938" xr:uid="{00000000-0005-0000-0000-000096680000}"/>
    <cellStyle name="Notiz 2 2 3 4 2 3 2" xfId="21666" xr:uid="{00000000-0005-0000-0000-000097680000}"/>
    <cellStyle name="Notiz 2 2 3 4 2 3 3" xfId="33393" xr:uid="{00000000-0005-0000-0000-000098680000}"/>
    <cellStyle name="Notiz 2 2 3 4 2 4" xfId="13856" xr:uid="{00000000-0005-0000-0000-000099680000}"/>
    <cellStyle name="Notiz 2 2 3 4 2 5" xfId="25583" xr:uid="{00000000-0005-0000-0000-00009A680000}"/>
    <cellStyle name="Notiz 2 2 3 4 3" xfId="3426" xr:uid="{00000000-0005-0000-0000-00009B680000}"/>
    <cellStyle name="Notiz 2 2 3 4 3 2" xfId="7331" xr:uid="{00000000-0005-0000-0000-00009C680000}"/>
    <cellStyle name="Notiz 2 2 3 4 3 2 2" xfId="19059" xr:uid="{00000000-0005-0000-0000-00009D680000}"/>
    <cellStyle name="Notiz 2 2 3 4 3 2 3" xfId="30786" xr:uid="{00000000-0005-0000-0000-00009E680000}"/>
    <cellStyle name="Notiz 2 2 3 4 3 3" xfId="11236" xr:uid="{00000000-0005-0000-0000-00009F680000}"/>
    <cellStyle name="Notiz 2 2 3 4 3 3 2" xfId="22964" xr:uid="{00000000-0005-0000-0000-0000A0680000}"/>
    <cellStyle name="Notiz 2 2 3 4 3 3 3" xfId="34691" xr:uid="{00000000-0005-0000-0000-0000A1680000}"/>
    <cellStyle name="Notiz 2 2 3 4 3 4" xfId="15154" xr:uid="{00000000-0005-0000-0000-0000A2680000}"/>
    <cellStyle name="Notiz 2 2 3 4 3 5" xfId="26881" xr:uid="{00000000-0005-0000-0000-0000A3680000}"/>
    <cellStyle name="Notiz 2 2 3 4 4" xfId="4735" xr:uid="{00000000-0005-0000-0000-0000A4680000}"/>
    <cellStyle name="Notiz 2 2 3 4 4 2" xfId="16463" xr:uid="{00000000-0005-0000-0000-0000A5680000}"/>
    <cellStyle name="Notiz 2 2 3 4 4 3" xfId="28190" xr:uid="{00000000-0005-0000-0000-0000A6680000}"/>
    <cellStyle name="Notiz 2 2 3 4 5" xfId="8640" xr:uid="{00000000-0005-0000-0000-0000A7680000}"/>
    <cellStyle name="Notiz 2 2 3 4 5 2" xfId="20368" xr:uid="{00000000-0005-0000-0000-0000A8680000}"/>
    <cellStyle name="Notiz 2 2 3 4 5 3" xfId="32095" xr:uid="{00000000-0005-0000-0000-0000A9680000}"/>
    <cellStyle name="Notiz 2 2 3 4 6" xfId="12558" xr:uid="{00000000-0005-0000-0000-0000AA680000}"/>
    <cellStyle name="Notiz 2 2 3 4 7" xfId="24285" xr:uid="{00000000-0005-0000-0000-0000AB680000}"/>
    <cellStyle name="Notiz 2 2 3 5" xfId="1259" xr:uid="{00000000-0005-0000-0000-0000AC680000}"/>
    <cellStyle name="Notiz 2 2 3 5 2" xfId="2557" xr:uid="{00000000-0005-0000-0000-0000AD680000}"/>
    <cellStyle name="Notiz 2 2 3 5 2 2" xfId="6462" xr:uid="{00000000-0005-0000-0000-0000AE680000}"/>
    <cellStyle name="Notiz 2 2 3 5 2 2 2" xfId="18190" xr:uid="{00000000-0005-0000-0000-0000AF680000}"/>
    <cellStyle name="Notiz 2 2 3 5 2 2 3" xfId="29917" xr:uid="{00000000-0005-0000-0000-0000B0680000}"/>
    <cellStyle name="Notiz 2 2 3 5 2 3" xfId="10367" xr:uid="{00000000-0005-0000-0000-0000B1680000}"/>
    <cellStyle name="Notiz 2 2 3 5 2 3 2" xfId="22095" xr:uid="{00000000-0005-0000-0000-0000B2680000}"/>
    <cellStyle name="Notiz 2 2 3 5 2 3 3" xfId="33822" xr:uid="{00000000-0005-0000-0000-0000B3680000}"/>
    <cellStyle name="Notiz 2 2 3 5 2 4" xfId="14285" xr:uid="{00000000-0005-0000-0000-0000B4680000}"/>
    <cellStyle name="Notiz 2 2 3 5 2 5" xfId="26012" xr:uid="{00000000-0005-0000-0000-0000B5680000}"/>
    <cellStyle name="Notiz 2 2 3 5 3" xfId="3855" xr:uid="{00000000-0005-0000-0000-0000B6680000}"/>
    <cellStyle name="Notiz 2 2 3 5 3 2" xfId="7760" xr:uid="{00000000-0005-0000-0000-0000B7680000}"/>
    <cellStyle name="Notiz 2 2 3 5 3 2 2" xfId="19488" xr:uid="{00000000-0005-0000-0000-0000B8680000}"/>
    <cellStyle name="Notiz 2 2 3 5 3 2 3" xfId="31215" xr:uid="{00000000-0005-0000-0000-0000B9680000}"/>
    <cellStyle name="Notiz 2 2 3 5 3 3" xfId="11665" xr:uid="{00000000-0005-0000-0000-0000BA680000}"/>
    <cellStyle name="Notiz 2 2 3 5 3 3 2" xfId="23393" xr:uid="{00000000-0005-0000-0000-0000BB680000}"/>
    <cellStyle name="Notiz 2 2 3 5 3 3 3" xfId="35120" xr:uid="{00000000-0005-0000-0000-0000BC680000}"/>
    <cellStyle name="Notiz 2 2 3 5 3 4" xfId="15583" xr:uid="{00000000-0005-0000-0000-0000BD680000}"/>
    <cellStyle name="Notiz 2 2 3 5 3 5" xfId="27310" xr:uid="{00000000-0005-0000-0000-0000BE680000}"/>
    <cellStyle name="Notiz 2 2 3 5 4" xfId="5164" xr:uid="{00000000-0005-0000-0000-0000BF680000}"/>
    <cellStyle name="Notiz 2 2 3 5 4 2" xfId="16892" xr:uid="{00000000-0005-0000-0000-0000C0680000}"/>
    <cellStyle name="Notiz 2 2 3 5 4 3" xfId="28619" xr:uid="{00000000-0005-0000-0000-0000C1680000}"/>
    <cellStyle name="Notiz 2 2 3 5 5" xfId="9069" xr:uid="{00000000-0005-0000-0000-0000C2680000}"/>
    <cellStyle name="Notiz 2 2 3 5 5 2" xfId="20797" xr:uid="{00000000-0005-0000-0000-0000C3680000}"/>
    <cellStyle name="Notiz 2 2 3 5 5 3" xfId="32524" xr:uid="{00000000-0005-0000-0000-0000C4680000}"/>
    <cellStyle name="Notiz 2 2 3 5 6" xfId="12987" xr:uid="{00000000-0005-0000-0000-0000C5680000}"/>
    <cellStyle name="Notiz 2 2 3 5 7" xfId="24714" xr:uid="{00000000-0005-0000-0000-0000C6680000}"/>
    <cellStyle name="Notiz 2 2 3 6" xfId="1699" xr:uid="{00000000-0005-0000-0000-0000C7680000}"/>
    <cellStyle name="Notiz 2 2 3 6 2" xfId="5604" xr:uid="{00000000-0005-0000-0000-0000C8680000}"/>
    <cellStyle name="Notiz 2 2 3 6 2 2" xfId="17332" xr:uid="{00000000-0005-0000-0000-0000C9680000}"/>
    <cellStyle name="Notiz 2 2 3 6 2 3" xfId="29059" xr:uid="{00000000-0005-0000-0000-0000CA680000}"/>
    <cellStyle name="Notiz 2 2 3 6 3" xfId="9509" xr:uid="{00000000-0005-0000-0000-0000CB680000}"/>
    <cellStyle name="Notiz 2 2 3 6 3 2" xfId="21237" xr:uid="{00000000-0005-0000-0000-0000CC680000}"/>
    <cellStyle name="Notiz 2 2 3 6 3 3" xfId="32964" xr:uid="{00000000-0005-0000-0000-0000CD680000}"/>
    <cellStyle name="Notiz 2 2 3 6 4" xfId="13427" xr:uid="{00000000-0005-0000-0000-0000CE680000}"/>
    <cellStyle name="Notiz 2 2 3 6 5" xfId="25154" xr:uid="{00000000-0005-0000-0000-0000CF680000}"/>
    <cellStyle name="Notiz 2 2 3 7" xfId="2997" xr:uid="{00000000-0005-0000-0000-0000D0680000}"/>
    <cellStyle name="Notiz 2 2 3 7 2" xfId="6902" xr:uid="{00000000-0005-0000-0000-0000D1680000}"/>
    <cellStyle name="Notiz 2 2 3 7 2 2" xfId="18630" xr:uid="{00000000-0005-0000-0000-0000D2680000}"/>
    <cellStyle name="Notiz 2 2 3 7 2 3" xfId="30357" xr:uid="{00000000-0005-0000-0000-0000D3680000}"/>
    <cellStyle name="Notiz 2 2 3 7 3" xfId="10807" xr:uid="{00000000-0005-0000-0000-0000D4680000}"/>
    <cellStyle name="Notiz 2 2 3 7 3 2" xfId="22535" xr:uid="{00000000-0005-0000-0000-0000D5680000}"/>
    <cellStyle name="Notiz 2 2 3 7 3 3" xfId="34262" xr:uid="{00000000-0005-0000-0000-0000D6680000}"/>
    <cellStyle name="Notiz 2 2 3 7 4" xfId="14725" xr:uid="{00000000-0005-0000-0000-0000D7680000}"/>
    <cellStyle name="Notiz 2 2 3 7 5" xfId="26452" xr:uid="{00000000-0005-0000-0000-0000D8680000}"/>
    <cellStyle name="Notiz 2 2 3 8" xfId="4306" xr:uid="{00000000-0005-0000-0000-0000D9680000}"/>
    <cellStyle name="Notiz 2 2 3 8 2" xfId="16034" xr:uid="{00000000-0005-0000-0000-0000DA680000}"/>
    <cellStyle name="Notiz 2 2 3 8 3" xfId="27761" xr:uid="{00000000-0005-0000-0000-0000DB680000}"/>
    <cellStyle name="Notiz 2 2 3 9" xfId="8211" xr:uid="{00000000-0005-0000-0000-0000DC680000}"/>
    <cellStyle name="Notiz 2 2 3 9 2" xfId="19939" xr:uid="{00000000-0005-0000-0000-0000DD680000}"/>
    <cellStyle name="Notiz 2 2 3 9 3" xfId="31666" xr:uid="{00000000-0005-0000-0000-0000DE680000}"/>
    <cellStyle name="Notiz 2 2 4" xfId="356" xr:uid="{00000000-0005-0000-0000-0000DF680000}"/>
    <cellStyle name="Notiz 2 2 4 2" xfId="785" xr:uid="{00000000-0005-0000-0000-0000E0680000}"/>
    <cellStyle name="Notiz 2 2 4 2 2" xfId="2083" xr:uid="{00000000-0005-0000-0000-0000E1680000}"/>
    <cellStyle name="Notiz 2 2 4 2 2 2" xfId="5988" xr:uid="{00000000-0005-0000-0000-0000E2680000}"/>
    <cellStyle name="Notiz 2 2 4 2 2 2 2" xfId="17716" xr:uid="{00000000-0005-0000-0000-0000E3680000}"/>
    <cellStyle name="Notiz 2 2 4 2 2 2 3" xfId="29443" xr:uid="{00000000-0005-0000-0000-0000E4680000}"/>
    <cellStyle name="Notiz 2 2 4 2 2 3" xfId="9893" xr:uid="{00000000-0005-0000-0000-0000E5680000}"/>
    <cellStyle name="Notiz 2 2 4 2 2 3 2" xfId="21621" xr:uid="{00000000-0005-0000-0000-0000E6680000}"/>
    <cellStyle name="Notiz 2 2 4 2 2 3 3" xfId="33348" xr:uid="{00000000-0005-0000-0000-0000E7680000}"/>
    <cellStyle name="Notiz 2 2 4 2 2 4" xfId="13811" xr:uid="{00000000-0005-0000-0000-0000E8680000}"/>
    <cellStyle name="Notiz 2 2 4 2 2 5" xfId="25538" xr:uid="{00000000-0005-0000-0000-0000E9680000}"/>
    <cellStyle name="Notiz 2 2 4 2 3" xfId="3381" xr:uid="{00000000-0005-0000-0000-0000EA680000}"/>
    <cellStyle name="Notiz 2 2 4 2 3 2" xfId="7286" xr:uid="{00000000-0005-0000-0000-0000EB680000}"/>
    <cellStyle name="Notiz 2 2 4 2 3 2 2" xfId="19014" xr:uid="{00000000-0005-0000-0000-0000EC680000}"/>
    <cellStyle name="Notiz 2 2 4 2 3 2 3" xfId="30741" xr:uid="{00000000-0005-0000-0000-0000ED680000}"/>
    <cellStyle name="Notiz 2 2 4 2 3 3" xfId="11191" xr:uid="{00000000-0005-0000-0000-0000EE680000}"/>
    <cellStyle name="Notiz 2 2 4 2 3 3 2" xfId="22919" xr:uid="{00000000-0005-0000-0000-0000EF680000}"/>
    <cellStyle name="Notiz 2 2 4 2 3 3 3" xfId="34646" xr:uid="{00000000-0005-0000-0000-0000F0680000}"/>
    <cellStyle name="Notiz 2 2 4 2 3 4" xfId="15109" xr:uid="{00000000-0005-0000-0000-0000F1680000}"/>
    <cellStyle name="Notiz 2 2 4 2 3 5" xfId="26836" xr:uid="{00000000-0005-0000-0000-0000F2680000}"/>
    <cellStyle name="Notiz 2 2 4 2 4" xfId="4690" xr:uid="{00000000-0005-0000-0000-0000F3680000}"/>
    <cellStyle name="Notiz 2 2 4 2 4 2" xfId="16418" xr:uid="{00000000-0005-0000-0000-0000F4680000}"/>
    <cellStyle name="Notiz 2 2 4 2 4 3" xfId="28145" xr:uid="{00000000-0005-0000-0000-0000F5680000}"/>
    <cellStyle name="Notiz 2 2 4 2 5" xfId="8595" xr:uid="{00000000-0005-0000-0000-0000F6680000}"/>
    <cellStyle name="Notiz 2 2 4 2 5 2" xfId="20323" xr:uid="{00000000-0005-0000-0000-0000F7680000}"/>
    <cellStyle name="Notiz 2 2 4 2 5 3" xfId="32050" xr:uid="{00000000-0005-0000-0000-0000F8680000}"/>
    <cellStyle name="Notiz 2 2 4 2 6" xfId="12513" xr:uid="{00000000-0005-0000-0000-0000F9680000}"/>
    <cellStyle name="Notiz 2 2 4 2 7" xfId="24240" xr:uid="{00000000-0005-0000-0000-0000FA680000}"/>
    <cellStyle name="Notiz 2 2 4 3" xfId="1214" xr:uid="{00000000-0005-0000-0000-0000FB680000}"/>
    <cellStyle name="Notiz 2 2 4 3 2" xfId="2512" xr:uid="{00000000-0005-0000-0000-0000FC680000}"/>
    <cellStyle name="Notiz 2 2 4 3 2 2" xfId="6417" xr:uid="{00000000-0005-0000-0000-0000FD680000}"/>
    <cellStyle name="Notiz 2 2 4 3 2 2 2" xfId="18145" xr:uid="{00000000-0005-0000-0000-0000FE680000}"/>
    <cellStyle name="Notiz 2 2 4 3 2 2 3" xfId="29872" xr:uid="{00000000-0005-0000-0000-0000FF680000}"/>
    <cellStyle name="Notiz 2 2 4 3 2 3" xfId="10322" xr:uid="{00000000-0005-0000-0000-000000690000}"/>
    <cellStyle name="Notiz 2 2 4 3 2 3 2" xfId="22050" xr:uid="{00000000-0005-0000-0000-000001690000}"/>
    <cellStyle name="Notiz 2 2 4 3 2 3 3" xfId="33777" xr:uid="{00000000-0005-0000-0000-000002690000}"/>
    <cellStyle name="Notiz 2 2 4 3 2 4" xfId="14240" xr:uid="{00000000-0005-0000-0000-000003690000}"/>
    <cellStyle name="Notiz 2 2 4 3 2 5" xfId="25967" xr:uid="{00000000-0005-0000-0000-000004690000}"/>
    <cellStyle name="Notiz 2 2 4 3 3" xfId="3810" xr:uid="{00000000-0005-0000-0000-000005690000}"/>
    <cellStyle name="Notiz 2 2 4 3 3 2" xfId="7715" xr:uid="{00000000-0005-0000-0000-000006690000}"/>
    <cellStyle name="Notiz 2 2 4 3 3 2 2" xfId="19443" xr:uid="{00000000-0005-0000-0000-000007690000}"/>
    <cellStyle name="Notiz 2 2 4 3 3 2 3" xfId="31170" xr:uid="{00000000-0005-0000-0000-000008690000}"/>
    <cellStyle name="Notiz 2 2 4 3 3 3" xfId="11620" xr:uid="{00000000-0005-0000-0000-000009690000}"/>
    <cellStyle name="Notiz 2 2 4 3 3 3 2" xfId="23348" xr:uid="{00000000-0005-0000-0000-00000A690000}"/>
    <cellStyle name="Notiz 2 2 4 3 3 3 3" xfId="35075" xr:uid="{00000000-0005-0000-0000-00000B690000}"/>
    <cellStyle name="Notiz 2 2 4 3 3 4" xfId="15538" xr:uid="{00000000-0005-0000-0000-00000C690000}"/>
    <cellStyle name="Notiz 2 2 4 3 3 5" xfId="27265" xr:uid="{00000000-0005-0000-0000-00000D690000}"/>
    <cellStyle name="Notiz 2 2 4 3 4" xfId="5119" xr:uid="{00000000-0005-0000-0000-00000E690000}"/>
    <cellStyle name="Notiz 2 2 4 3 4 2" xfId="16847" xr:uid="{00000000-0005-0000-0000-00000F690000}"/>
    <cellStyle name="Notiz 2 2 4 3 4 3" xfId="28574" xr:uid="{00000000-0005-0000-0000-000010690000}"/>
    <cellStyle name="Notiz 2 2 4 3 5" xfId="9024" xr:uid="{00000000-0005-0000-0000-000011690000}"/>
    <cellStyle name="Notiz 2 2 4 3 5 2" xfId="20752" xr:uid="{00000000-0005-0000-0000-000012690000}"/>
    <cellStyle name="Notiz 2 2 4 3 5 3" xfId="32479" xr:uid="{00000000-0005-0000-0000-000013690000}"/>
    <cellStyle name="Notiz 2 2 4 3 6" xfId="12942" xr:uid="{00000000-0005-0000-0000-000014690000}"/>
    <cellStyle name="Notiz 2 2 4 3 7" xfId="24669" xr:uid="{00000000-0005-0000-0000-000015690000}"/>
    <cellStyle name="Notiz 2 2 4 4" xfId="1654" xr:uid="{00000000-0005-0000-0000-000016690000}"/>
    <cellStyle name="Notiz 2 2 4 4 2" xfId="5559" xr:uid="{00000000-0005-0000-0000-000017690000}"/>
    <cellStyle name="Notiz 2 2 4 4 2 2" xfId="17287" xr:uid="{00000000-0005-0000-0000-000018690000}"/>
    <cellStyle name="Notiz 2 2 4 4 2 3" xfId="29014" xr:uid="{00000000-0005-0000-0000-000019690000}"/>
    <cellStyle name="Notiz 2 2 4 4 3" xfId="9464" xr:uid="{00000000-0005-0000-0000-00001A690000}"/>
    <cellStyle name="Notiz 2 2 4 4 3 2" xfId="21192" xr:uid="{00000000-0005-0000-0000-00001B690000}"/>
    <cellStyle name="Notiz 2 2 4 4 3 3" xfId="32919" xr:uid="{00000000-0005-0000-0000-00001C690000}"/>
    <cellStyle name="Notiz 2 2 4 4 4" xfId="13382" xr:uid="{00000000-0005-0000-0000-00001D690000}"/>
    <cellStyle name="Notiz 2 2 4 4 5" xfId="25109" xr:uid="{00000000-0005-0000-0000-00001E690000}"/>
    <cellStyle name="Notiz 2 2 4 5" xfId="2952" xr:uid="{00000000-0005-0000-0000-00001F690000}"/>
    <cellStyle name="Notiz 2 2 4 5 2" xfId="6857" xr:uid="{00000000-0005-0000-0000-000020690000}"/>
    <cellStyle name="Notiz 2 2 4 5 2 2" xfId="18585" xr:uid="{00000000-0005-0000-0000-000021690000}"/>
    <cellStyle name="Notiz 2 2 4 5 2 3" xfId="30312" xr:uid="{00000000-0005-0000-0000-000022690000}"/>
    <cellStyle name="Notiz 2 2 4 5 3" xfId="10762" xr:uid="{00000000-0005-0000-0000-000023690000}"/>
    <cellStyle name="Notiz 2 2 4 5 3 2" xfId="22490" xr:uid="{00000000-0005-0000-0000-000024690000}"/>
    <cellStyle name="Notiz 2 2 4 5 3 3" xfId="34217" xr:uid="{00000000-0005-0000-0000-000025690000}"/>
    <cellStyle name="Notiz 2 2 4 5 4" xfId="14680" xr:uid="{00000000-0005-0000-0000-000026690000}"/>
    <cellStyle name="Notiz 2 2 4 5 5" xfId="26407" xr:uid="{00000000-0005-0000-0000-000027690000}"/>
    <cellStyle name="Notiz 2 2 4 6" xfId="4261" xr:uid="{00000000-0005-0000-0000-000028690000}"/>
    <cellStyle name="Notiz 2 2 4 6 2" xfId="15989" xr:uid="{00000000-0005-0000-0000-000029690000}"/>
    <cellStyle name="Notiz 2 2 4 6 3" xfId="27716" xr:uid="{00000000-0005-0000-0000-00002A690000}"/>
    <cellStyle name="Notiz 2 2 4 7" xfId="8166" xr:uid="{00000000-0005-0000-0000-00002B690000}"/>
    <cellStyle name="Notiz 2 2 4 7 2" xfId="19894" xr:uid="{00000000-0005-0000-0000-00002C690000}"/>
    <cellStyle name="Notiz 2 2 4 7 3" xfId="31621" xr:uid="{00000000-0005-0000-0000-00002D690000}"/>
    <cellStyle name="Notiz 2 2 4 8" xfId="12084" xr:uid="{00000000-0005-0000-0000-00002E690000}"/>
    <cellStyle name="Notiz 2 2 4 9" xfId="23811" xr:uid="{00000000-0005-0000-0000-00002F690000}"/>
    <cellStyle name="Notiz 2 2 5" xfId="455" xr:uid="{00000000-0005-0000-0000-000030690000}"/>
    <cellStyle name="Notiz 2 2 5 2" xfId="884" xr:uid="{00000000-0005-0000-0000-000031690000}"/>
    <cellStyle name="Notiz 2 2 5 2 2" xfId="2182" xr:uid="{00000000-0005-0000-0000-000032690000}"/>
    <cellStyle name="Notiz 2 2 5 2 2 2" xfId="6087" xr:uid="{00000000-0005-0000-0000-000033690000}"/>
    <cellStyle name="Notiz 2 2 5 2 2 2 2" xfId="17815" xr:uid="{00000000-0005-0000-0000-000034690000}"/>
    <cellStyle name="Notiz 2 2 5 2 2 2 3" xfId="29542" xr:uid="{00000000-0005-0000-0000-000035690000}"/>
    <cellStyle name="Notiz 2 2 5 2 2 3" xfId="9992" xr:uid="{00000000-0005-0000-0000-000036690000}"/>
    <cellStyle name="Notiz 2 2 5 2 2 3 2" xfId="21720" xr:uid="{00000000-0005-0000-0000-000037690000}"/>
    <cellStyle name="Notiz 2 2 5 2 2 3 3" xfId="33447" xr:uid="{00000000-0005-0000-0000-000038690000}"/>
    <cellStyle name="Notiz 2 2 5 2 2 4" xfId="13910" xr:uid="{00000000-0005-0000-0000-000039690000}"/>
    <cellStyle name="Notiz 2 2 5 2 2 5" xfId="25637" xr:uid="{00000000-0005-0000-0000-00003A690000}"/>
    <cellStyle name="Notiz 2 2 5 2 3" xfId="3480" xr:uid="{00000000-0005-0000-0000-00003B690000}"/>
    <cellStyle name="Notiz 2 2 5 2 3 2" xfId="7385" xr:uid="{00000000-0005-0000-0000-00003C690000}"/>
    <cellStyle name="Notiz 2 2 5 2 3 2 2" xfId="19113" xr:uid="{00000000-0005-0000-0000-00003D690000}"/>
    <cellStyle name="Notiz 2 2 5 2 3 2 3" xfId="30840" xr:uid="{00000000-0005-0000-0000-00003E690000}"/>
    <cellStyle name="Notiz 2 2 5 2 3 3" xfId="11290" xr:uid="{00000000-0005-0000-0000-00003F690000}"/>
    <cellStyle name="Notiz 2 2 5 2 3 3 2" xfId="23018" xr:uid="{00000000-0005-0000-0000-000040690000}"/>
    <cellStyle name="Notiz 2 2 5 2 3 3 3" xfId="34745" xr:uid="{00000000-0005-0000-0000-000041690000}"/>
    <cellStyle name="Notiz 2 2 5 2 3 4" xfId="15208" xr:uid="{00000000-0005-0000-0000-000042690000}"/>
    <cellStyle name="Notiz 2 2 5 2 3 5" xfId="26935" xr:uid="{00000000-0005-0000-0000-000043690000}"/>
    <cellStyle name="Notiz 2 2 5 2 4" xfId="4789" xr:uid="{00000000-0005-0000-0000-000044690000}"/>
    <cellStyle name="Notiz 2 2 5 2 4 2" xfId="16517" xr:uid="{00000000-0005-0000-0000-000045690000}"/>
    <cellStyle name="Notiz 2 2 5 2 4 3" xfId="28244" xr:uid="{00000000-0005-0000-0000-000046690000}"/>
    <cellStyle name="Notiz 2 2 5 2 5" xfId="8694" xr:uid="{00000000-0005-0000-0000-000047690000}"/>
    <cellStyle name="Notiz 2 2 5 2 5 2" xfId="20422" xr:uid="{00000000-0005-0000-0000-000048690000}"/>
    <cellStyle name="Notiz 2 2 5 2 5 3" xfId="32149" xr:uid="{00000000-0005-0000-0000-000049690000}"/>
    <cellStyle name="Notiz 2 2 5 2 6" xfId="12612" xr:uid="{00000000-0005-0000-0000-00004A690000}"/>
    <cellStyle name="Notiz 2 2 5 2 7" xfId="24339" xr:uid="{00000000-0005-0000-0000-00004B690000}"/>
    <cellStyle name="Notiz 2 2 5 3" xfId="1313" xr:uid="{00000000-0005-0000-0000-00004C690000}"/>
    <cellStyle name="Notiz 2 2 5 3 2" xfId="2611" xr:uid="{00000000-0005-0000-0000-00004D690000}"/>
    <cellStyle name="Notiz 2 2 5 3 2 2" xfId="6516" xr:uid="{00000000-0005-0000-0000-00004E690000}"/>
    <cellStyle name="Notiz 2 2 5 3 2 2 2" xfId="18244" xr:uid="{00000000-0005-0000-0000-00004F690000}"/>
    <cellStyle name="Notiz 2 2 5 3 2 2 3" xfId="29971" xr:uid="{00000000-0005-0000-0000-000050690000}"/>
    <cellStyle name="Notiz 2 2 5 3 2 3" xfId="10421" xr:uid="{00000000-0005-0000-0000-000051690000}"/>
    <cellStyle name="Notiz 2 2 5 3 2 3 2" xfId="22149" xr:uid="{00000000-0005-0000-0000-000052690000}"/>
    <cellStyle name="Notiz 2 2 5 3 2 3 3" xfId="33876" xr:uid="{00000000-0005-0000-0000-000053690000}"/>
    <cellStyle name="Notiz 2 2 5 3 2 4" xfId="14339" xr:uid="{00000000-0005-0000-0000-000054690000}"/>
    <cellStyle name="Notiz 2 2 5 3 2 5" xfId="26066" xr:uid="{00000000-0005-0000-0000-000055690000}"/>
    <cellStyle name="Notiz 2 2 5 3 3" xfId="3909" xr:uid="{00000000-0005-0000-0000-000056690000}"/>
    <cellStyle name="Notiz 2 2 5 3 3 2" xfId="7814" xr:uid="{00000000-0005-0000-0000-000057690000}"/>
    <cellStyle name="Notiz 2 2 5 3 3 2 2" xfId="19542" xr:uid="{00000000-0005-0000-0000-000058690000}"/>
    <cellStyle name="Notiz 2 2 5 3 3 2 3" xfId="31269" xr:uid="{00000000-0005-0000-0000-000059690000}"/>
    <cellStyle name="Notiz 2 2 5 3 3 3" xfId="11719" xr:uid="{00000000-0005-0000-0000-00005A690000}"/>
    <cellStyle name="Notiz 2 2 5 3 3 3 2" xfId="23447" xr:uid="{00000000-0005-0000-0000-00005B690000}"/>
    <cellStyle name="Notiz 2 2 5 3 3 3 3" xfId="35174" xr:uid="{00000000-0005-0000-0000-00005C690000}"/>
    <cellStyle name="Notiz 2 2 5 3 3 4" xfId="15637" xr:uid="{00000000-0005-0000-0000-00005D690000}"/>
    <cellStyle name="Notiz 2 2 5 3 3 5" xfId="27364" xr:uid="{00000000-0005-0000-0000-00005E690000}"/>
    <cellStyle name="Notiz 2 2 5 3 4" xfId="5218" xr:uid="{00000000-0005-0000-0000-00005F690000}"/>
    <cellStyle name="Notiz 2 2 5 3 4 2" xfId="16946" xr:uid="{00000000-0005-0000-0000-000060690000}"/>
    <cellStyle name="Notiz 2 2 5 3 4 3" xfId="28673" xr:uid="{00000000-0005-0000-0000-000061690000}"/>
    <cellStyle name="Notiz 2 2 5 3 5" xfId="9123" xr:uid="{00000000-0005-0000-0000-000062690000}"/>
    <cellStyle name="Notiz 2 2 5 3 5 2" xfId="20851" xr:uid="{00000000-0005-0000-0000-000063690000}"/>
    <cellStyle name="Notiz 2 2 5 3 5 3" xfId="32578" xr:uid="{00000000-0005-0000-0000-000064690000}"/>
    <cellStyle name="Notiz 2 2 5 3 6" xfId="13041" xr:uid="{00000000-0005-0000-0000-000065690000}"/>
    <cellStyle name="Notiz 2 2 5 3 7" xfId="24768" xr:uid="{00000000-0005-0000-0000-000066690000}"/>
    <cellStyle name="Notiz 2 2 5 4" xfId="1753" xr:uid="{00000000-0005-0000-0000-000067690000}"/>
    <cellStyle name="Notiz 2 2 5 4 2" xfId="5658" xr:uid="{00000000-0005-0000-0000-000068690000}"/>
    <cellStyle name="Notiz 2 2 5 4 2 2" xfId="17386" xr:uid="{00000000-0005-0000-0000-000069690000}"/>
    <cellStyle name="Notiz 2 2 5 4 2 3" xfId="29113" xr:uid="{00000000-0005-0000-0000-00006A690000}"/>
    <cellStyle name="Notiz 2 2 5 4 3" xfId="9563" xr:uid="{00000000-0005-0000-0000-00006B690000}"/>
    <cellStyle name="Notiz 2 2 5 4 3 2" xfId="21291" xr:uid="{00000000-0005-0000-0000-00006C690000}"/>
    <cellStyle name="Notiz 2 2 5 4 3 3" xfId="33018" xr:uid="{00000000-0005-0000-0000-00006D690000}"/>
    <cellStyle name="Notiz 2 2 5 4 4" xfId="13481" xr:uid="{00000000-0005-0000-0000-00006E690000}"/>
    <cellStyle name="Notiz 2 2 5 4 5" xfId="25208" xr:uid="{00000000-0005-0000-0000-00006F690000}"/>
    <cellStyle name="Notiz 2 2 5 5" xfId="3051" xr:uid="{00000000-0005-0000-0000-000070690000}"/>
    <cellStyle name="Notiz 2 2 5 5 2" xfId="6956" xr:uid="{00000000-0005-0000-0000-000071690000}"/>
    <cellStyle name="Notiz 2 2 5 5 2 2" xfId="18684" xr:uid="{00000000-0005-0000-0000-000072690000}"/>
    <cellStyle name="Notiz 2 2 5 5 2 3" xfId="30411" xr:uid="{00000000-0005-0000-0000-000073690000}"/>
    <cellStyle name="Notiz 2 2 5 5 3" xfId="10861" xr:uid="{00000000-0005-0000-0000-000074690000}"/>
    <cellStyle name="Notiz 2 2 5 5 3 2" xfId="22589" xr:uid="{00000000-0005-0000-0000-000075690000}"/>
    <cellStyle name="Notiz 2 2 5 5 3 3" xfId="34316" xr:uid="{00000000-0005-0000-0000-000076690000}"/>
    <cellStyle name="Notiz 2 2 5 5 4" xfId="14779" xr:uid="{00000000-0005-0000-0000-000077690000}"/>
    <cellStyle name="Notiz 2 2 5 5 5" xfId="26506" xr:uid="{00000000-0005-0000-0000-000078690000}"/>
    <cellStyle name="Notiz 2 2 5 6" xfId="4360" xr:uid="{00000000-0005-0000-0000-000079690000}"/>
    <cellStyle name="Notiz 2 2 5 6 2" xfId="16088" xr:uid="{00000000-0005-0000-0000-00007A690000}"/>
    <cellStyle name="Notiz 2 2 5 6 3" xfId="27815" xr:uid="{00000000-0005-0000-0000-00007B690000}"/>
    <cellStyle name="Notiz 2 2 5 7" xfId="8265" xr:uid="{00000000-0005-0000-0000-00007C690000}"/>
    <cellStyle name="Notiz 2 2 5 7 2" xfId="19993" xr:uid="{00000000-0005-0000-0000-00007D690000}"/>
    <cellStyle name="Notiz 2 2 5 7 3" xfId="31720" xr:uid="{00000000-0005-0000-0000-00007E690000}"/>
    <cellStyle name="Notiz 2 2 5 8" xfId="12183" xr:uid="{00000000-0005-0000-0000-00007F690000}"/>
    <cellStyle name="Notiz 2 2 5 9" xfId="23910" xr:uid="{00000000-0005-0000-0000-000080690000}"/>
    <cellStyle name="Notiz 2 2 6" xfId="554" xr:uid="{00000000-0005-0000-0000-000081690000}"/>
    <cellStyle name="Notiz 2 2 6 2" xfId="983" xr:uid="{00000000-0005-0000-0000-000082690000}"/>
    <cellStyle name="Notiz 2 2 6 2 2" xfId="2281" xr:uid="{00000000-0005-0000-0000-000083690000}"/>
    <cellStyle name="Notiz 2 2 6 2 2 2" xfId="6186" xr:uid="{00000000-0005-0000-0000-000084690000}"/>
    <cellStyle name="Notiz 2 2 6 2 2 2 2" xfId="17914" xr:uid="{00000000-0005-0000-0000-000085690000}"/>
    <cellStyle name="Notiz 2 2 6 2 2 2 3" xfId="29641" xr:uid="{00000000-0005-0000-0000-000086690000}"/>
    <cellStyle name="Notiz 2 2 6 2 2 3" xfId="10091" xr:uid="{00000000-0005-0000-0000-000087690000}"/>
    <cellStyle name="Notiz 2 2 6 2 2 3 2" xfId="21819" xr:uid="{00000000-0005-0000-0000-000088690000}"/>
    <cellStyle name="Notiz 2 2 6 2 2 3 3" xfId="33546" xr:uid="{00000000-0005-0000-0000-000089690000}"/>
    <cellStyle name="Notiz 2 2 6 2 2 4" xfId="14009" xr:uid="{00000000-0005-0000-0000-00008A690000}"/>
    <cellStyle name="Notiz 2 2 6 2 2 5" xfId="25736" xr:uid="{00000000-0005-0000-0000-00008B690000}"/>
    <cellStyle name="Notiz 2 2 6 2 3" xfId="3579" xr:uid="{00000000-0005-0000-0000-00008C690000}"/>
    <cellStyle name="Notiz 2 2 6 2 3 2" xfId="7484" xr:uid="{00000000-0005-0000-0000-00008D690000}"/>
    <cellStyle name="Notiz 2 2 6 2 3 2 2" xfId="19212" xr:uid="{00000000-0005-0000-0000-00008E690000}"/>
    <cellStyle name="Notiz 2 2 6 2 3 2 3" xfId="30939" xr:uid="{00000000-0005-0000-0000-00008F690000}"/>
    <cellStyle name="Notiz 2 2 6 2 3 3" xfId="11389" xr:uid="{00000000-0005-0000-0000-000090690000}"/>
    <cellStyle name="Notiz 2 2 6 2 3 3 2" xfId="23117" xr:uid="{00000000-0005-0000-0000-000091690000}"/>
    <cellStyle name="Notiz 2 2 6 2 3 3 3" xfId="34844" xr:uid="{00000000-0005-0000-0000-000092690000}"/>
    <cellStyle name="Notiz 2 2 6 2 3 4" xfId="15307" xr:uid="{00000000-0005-0000-0000-000093690000}"/>
    <cellStyle name="Notiz 2 2 6 2 3 5" xfId="27034" xr:uid="{00000000-0005-0000-0000-000094690000}"/>
    <cellStyle name="Notiz 2 2 6 2 4" xfId="4888" xr:uid="{00000000-0005-0000-0000-000095690000}"/>
    <cellStyle name="Notiz 2 2 6 2 4 2" xfId="16616" xr:uid="{00000000-0005-0000-0000-000096690000}"/>
    <cellStyle name="Notiz 2 2 6 2 4 3" xfId="28343" xr:uid="{00000000-0005-0000-0000-000097690000}"/>
    <cellStyle name="Notiz 2 2 6 2 5" xfId="8793" xr:uid="{00000000-0005-0000-0000-000098690000}"/>
    <cellStyle name="Notiz 2 2 6 2 5 2" xfId="20521" xr:uid="{00000000-0005-0000-0000-000099690000}"/>
    <cellStyle name="Notiz 2 2 6 2 5 3" xfId="32248" xr:uid="{00000000-0005-0000-0000-00009A690000}"/>
    <cellStyle name="Notiz 2 2 6 2 6" xfId="12711" xr:uid="{00000000-0005-0000-0000-00009B690000}"/>
    <cellStyle name="Notiz 2 2 6 2 7" xfId="24438" xr:uid="{00000000-0005-0000-0000-00009C690000}"/>
    <cellStyle name="Notiz 2 2 6 3" xfId="1412" xr:uid="{00000000-0005-0000-0000-00009D690000}"/>
    <cellStyle name="Notiz 2 2 6 3 2" xfId="2710" xr:uid="{00000000-0005-0000-0000-00009E690000}"/>
    <cellStyle name="Notiz 2 2 6 3 2 2" xfId="6615" xr:uid="{00000000-0005-0000-0000-00009F690000}"/>
    <cellStyle name="Notiz 2 2 6 3 2 2 2" xfId="18343" xr:uid="{00000000-0005-0000-0000-0000A0690000}"/>
    <cellStyle name="Notiz 2 2 6 3 2 2 3" xfId="30070" xr:uid="{00000000-0005-0000-0000-0000A1690000}"/>
    <cellStyle name="Notiz 2 2 6 3 2 3" xfId="10520" xr:uid="{00000000-0005-0000-0000-0000A2690000}"/>
    <cellStyle name="Notiz 2 2 6 3 2 3 2" xfId="22248" xr:uid="{00000000-0005-0000-0000-0000A3690000}"/>
    <cellStyle name="Notiz 2 2 6 3 2 3 3" xfId="33975" xr:uid="{00000000-0005-0000-0000-0000A4690000}"/>
    <cellStyle name="Notiz 2 2 6 3 2 4" xfId="14438" xr:uid="{00000000-0005-0000-0000-0000A5690000}"/>
    <cellStyle name="Notiz 2 2 6 3 2 5" xfId="26165" xr:uid="{00000000-0005-0000-0000-0000A6690000}"/>
    <cellStyle name="Notiz 2 2 6 3 3" xfId="4008" xr:uid="{00000000-0005-0000-0000-0000A7690000}"/>
    <cellStyle name="Notiz 2 2 6 3 3 2" xfId="7913" xr:uid="{00000000-0005-0000-0000-0000A8690000}"/>
    <cellStyle name="Notiz 2 2 6 3 3 2 2" xfId="19641" xr:uid="{00000000-0005-0000-0000-0000A9690000}"/>
    <cellStyle name="Notiz 2 2 6 3 3 2 3" xfId="31368" xr:uid="{00000000-0005-0000-0000-0000AA690000}"/>
    <cellStyle name="Notiz 2 2 6 3 3 3" xfId="11818" xr:uid="{00000000-0005-0000-0000-0000AB690000}"/>
    <cellStyle name="Notiz 2 2 6 3 3 3 2" xfId="23546" xr:uid="{00000000-0005-0000-0000-0000AC690000}"/>
    <cellStyle name="Notiz 2 2 6 3 3 3 3" xfId="35273" xr:uid="{00000000-0005-0000-0000-0000AD690000}"/>
    <cellStyle name="Notiz 2 2 6 3 3 4" xfId="15736" xr:uid="{00000000-0005-0000-0000-0000AE690000}"/>
    <cellStyle name="Notiz 2 2 6 3 3 5" xfId="27463" xr:uid="{00000000-0005-0000-0000-0000AF690000}"/>
    <cellStyle name="Notiz 2 2 6 3 4" xfId="5317" xr:uid="{00000000-0005-0000-0000-0000B0690000}"/>
    <cellStyle name="Notiz 2 2 6 3 4 2" xfId="17045" xr:uid="{00000000-0005-0000-0000-0000B1690000}"/>
    <cellStyle name="Notiz 2 2 6 3 4 3" xfId="28772" xr:uid="{00000000-0005-0000-0000-0000B2690000}"/>
    <cellStyle name="Notiz 2 2 6 3 5" xfId="9222" xr:uid="{00000000-0005-0000-0000-0000B3690000}"/>
    <cellStyle name="Notiz 2 2 6 3 5 2" xfId="20950" xr:uid="{00000000-0005-0000-0000-0000B4690000}"/>
    <cellStyle name="Notiz 2 2 6 3 5 3" xfId="32677" xr:uid="{00000000-0005-0000-0000-0000B5690000}"/>
    <cellStyle name="Notiz 2 2 6 3 6" xfId="13140" xr:uid="{00000000-0005-0000-0000-0000B6690000}"/>
    <cellStyle name="Notiz 2 2 6 3 7" xfId="24867" xr:uid="{00000000-0005-0000-0000-0000B7690000}"/>
    <cellStyle name="Notiz 2 2 6 4" xfId="1852" xr:uid="{00000000-0005-0000-0000-0000B8690000}"/>
    <cellStyle name="Notiz 2 2 6 4 2" xfId="5757" xr:uid="{00000000-0005-0000-0000-0000B9690000}"/>
    <cellStyle name="Notiz 2 2 6 4 2 2" xfId="17485" xr:uid="{00000000-0005-0000-0000-0000BA690000}"/>
    <cellStyle name="Notiz 2 2 6 4 2 3" xfId="29212" xr:uid="{00000000-0005-0000-0000-0000BB690000}"/>
    <cellStyle name="Notiz 2 2 6 4 3" xfId="9662" xr:uid="{00000000-0005-0000-0000-0000BC690000}"/>
    <cellStyle name="Notiz 2 2 6 4 3 2" xfId="21390" xr:uid="{00000000-0005-0000-0000-0000BD690000}"/>
    <cellStyle name="Notiz 2 2 6 4 3 3" xfId="33117" xr:uid="{00000000-0005-0000-0000-0000BE690000}"/>
    <cellStyle name="Notiz 2 2 6 4 4" xfId="13580" xr:uid="{00000000-0005-0000-0000-0000BF690000}"/>
    <cellStyle name="Notiz 2 2 6 4 5" xfId="25307" xr:uid="{00000000-0005-0000-0000-0000C0690000}"/>
    <cellStyle name="Notiz 2 2 6 5" xfId="3150" xr:uid="{00000000-0005-0000-0000-0000C1690000}"/>
    <cellStyle name="Notiz 2 2 6 5 2" xfId="7055" xr:uid="{00000000-0005-0000-0000-0000C2690000}"/>
    <cellStyle name="Notiz 2 2 6 5 2 2" xfId="18783" xr:uid="{00000000-0005-0000-0000-0000C3690000}"/>
    <cellStyle name="Notiz 2 2 6 5 2 3" xfId="30510" xr:uid="{00000000-0005-0000-0000-0000C4690000}"/>
    <cellStyle name="Notiz 2 2 6 5 3" xfId="10960" xr:uid="{00000000-0005-0000-0000-0000C5690000}"/>
    <cellStyle name="Notiz 2 2 6 5 3 2" xfId="22688" xr:uid="{00000000-0005-0000-0000-0000C6690000}"/>
    <cellStyle name="Notiz 2 2 6 5 3 3" xfId="34415" xr:uid="{00000000-0005-0000-0000-0000C7690000}"/>
    <cellStyle name="Notiz 2 2 6 5 4" xfId="14878" xr:uid="{00000000-0005-0000-0000-0000C8690000}"/>
    <cellStyle name="Notiz 2 2 6 5 5" xfId="26605" xr:uid="{00000000-0005-0000-0000-0000C9690000}"/>
    <cellStyle name="Notiz 2 2 6 6" xfId="4459" xr:uid="{00000000-0005-0000-0000-0000CA690000}"/>
    <cellStyle name="Notiz 2 2 6 6 2" xfId="16187" xr:uid="{00000000-0005-0000-0000-0000CB690000}"/>
    <cellStyle name="Notiz 2 2 6 6 3" xfId="27914" xr:uid="{00000000-0005-0000-0000-0000CC690000}"/>
    <cellStyle name="Notiz 2 2 6 7" xfId="8364" xr:uid="{00000000-0005-0000-0000-0000CD690000}"/>
    <cellStyle name="Notiz 2 2 6 7 2" xfId="20092" xr:uid="{00000000-0005-0000-0000-0000CE690000}"/>
    <cellStyle name="Notiz 2 2 6 7 3" xfId="31819" xr:uid="{00000000-0005-0000-0000-0000CF690000}"/>
    <cellStyle name="Notiz 2 2 6 8" xfId="12282" xr:uid="{00000000-0005-0000-0000-0000D0690000}"/>
    <cellStyle name="Notiz 2 2 6 9" xfId="24009" xr:uid="{00000000-0005-0000-0000-0000D1690000}"/>
    <cellStyle name="Notiz 2 2 7" xfId="638" xr:uid="{00000000-0005-0000-0000-0000D2690000}"/>
    <cellStyle name="Notiz 2 2 7 2" xfId="1936" xr:uid="{00000000-0005-0000-0000-0000D3690000}"/>
    <cellStyle name="Notiz 2 2 7 2 2" xfId="5841" xr:uid="{00000000-0005-0000-0000-0000D4690000}"/>
    <cellStyle name="Notiz 2 2 7 2 2 2" xfId="17569" xr:uid="{00000000-0005-0000-0000-0000D5690000}"/>
    <cellStyle name="Notiz 2 2 7 2 2 3" xfId="29296" xr:uid="{00000000-0005-0000-0000-0000D6690000}"/>
    <cellStyle name="Notiz 2 2 7 2 3" xfId="9746" xr:uid="{00000000-0005-0000-0000-0000D7690000}"/>
    <cellStyle name="Notiz 2 2 7 2 3 2" xfId="21474" xr:uid="{00000000-0005-0000-0000-0000D8690000}"/>
    <cellStyle name="Notiz 2 2 7 2 3 3" xfId="33201" xr:uid="{00000000-0005-0000-0000-0000D9690000}"/>
    <cellStyle name="Notiz 2 2 7 2 4" xfId="13664" xr:uid="{00000000-0005-0000-0000-0000DA690000}"/>
    <cellStyle name="Notiz 2 2 7 2 5" xfId="25391" xr:uid="{00000000-0005-0000-0000-0000DB690000}"/>
    <cellStyle name="Notiz 2 2 7 3" xfId="3234" xr:uid="{00000000-0005-0000-0000-0000DC690000}"/>
    <cellStyle name="Notiz 2 2 7 3 2" xfId="7139" xr:uid="{00000000-0005-0000-0000-0000DD690000}"/>
    <cellStyle name="Notiz 2 2 7 3 2 2" xfId="18867" xr:uid="{00000000-0005-0000-0000-0000DE690000}"/>
    <cellStyle name="Notiz 2 2 7 3 2 3" xfId="30594" xr:uid="{00000000-0005-0000-0000-0000DF690000}"/>
    <cellStyle name="Notiz 2 2 7 3 3" xfId="11044" xr:uid="{00000000-0005-0000-0000-0000E0690000}"/>
    <cellStyle name="Notiz 2 2 7 3 3 2" xfId="22772" xr:uid="{00000000-0005-0000-0000-0000E1690000}"/>
    <cellStyle name="Notiz 2 2 7 3 3 3" xfId="34499" xr:uid="{00000000-0005-0000-0000-0000E2690000}"/>
    <cellStyle name="Notiz 2 2 7 3 4" xfId="14962" xr:uid="{00000000-0005-0000-0000-0000E3690000}"/>
    <cellStyle name="Notiz 2 2 7 3 5" xfId="26689" xr:uid="{00000000-0005-0000-0000-0000E4690000}"/>
    <cellStyle name="Notiz 2 2 7 4" xfId="4543" xr:uid="{00000000-0005-0000-0000-0000E5690000}"/>
    <cellStyle name="Notiz 2 2 7 4 2" xfId="16271" xr:uid="{00000000-0005-0000-0000-0000E6690000}"/>
    <cellStyle name="Notiz 2 2 7 4 3" xfId="27998" xr:uid="{00000000-0005-0000-0000-0000E7690000}"/>
    <cellStyle name="Notiz 2 2 7 5" xfId="8448" xr:uid="{00000000-0005-0000-0000-0000E8690000}"/>
    <cellStyle name="Notiz 2 2 7 5 2" xfId="20176" xr:uid="{00000000-0005-0000-0000-0000E9690000}"/>
    <cellStyle name="Notiz 2 2 7 5 3" xfId="31903" xr:uid="{00000000-0005-0000-0000-0000EA690000}"/>
    <cellStyle name="Notiz 2 2 7 6" xfId="12366" xr:uid="{00000000-0005-0000-0000-0000EB690000}"/>
    <cellStyle name="Notiz 2 2 7 7" xfId="24093" xr:uid="{00000000-0005-0000-0000-0000EC690000}"/>
    <cellStyle name="Notiz 2 2 8" xfId="1067" xr:uid="{00000000-0005-0000-0000-0000ED690000}"/>
    <cellStyle name="Notiz 2 2 8 2" xfId="2365" xr:uid="{00000000-0005-0000-0000-0000EE690000}"/>
    <cellStyle name="Notiz 2 2 8 2 2" xfId="6270" xr:uid="{00000000-0005-0000-0000-0000EF690000}"/>
    <cellStyle name="Notiz 2 2 8 2 2 2" xfId="17998" xr:uid="{00000000-0005-0000-0000-0000F0690000}"/>
    <cellStyle name="Notiz 2 2 8 2 2 3" xfId="29725" xr:uid="{00000000-0005-0000-0000-0000F1690000}"/>
    <cellStyle name="Notiz 2 2 8 2 3" xfId="10175" xr:uid="{00000000-0005-0000-0000-0000F2690000}"/>
    <cellStyle name="Notiz 2 2 8 2 3 2" xfId="21903" xr:uid="{00000000-0005-0000-0000-0000F3690000}"/>
    <cellStyle name="Notiz 2 2 8 2 3 3" xfId="33630" xr:uid="{00000000-0005-0000-0000-0000F4690000}"/>
    <cellStyle name="Notiz 2 2 8 2 4" xfId="14093" xr:uid="{00000000-0005-0000-0000-0000F5690000}"/>
    <cellStyle name="Notiz 2 2 8 2 5" xfId="25820" xr:uid="{00000000-0005-0000-0000-0000F6690000}"/>
    <cellStyle name="Notiz 2 2 8 3" xfId="3663" xr:uid="{00000000-0005-0000-0000-0000F7690000}"/>
    <cellStyle name="Notiz 2 2 8 3 2" xfId="7568" xr:uid="{00000000-0005-0000-0000-0000F8690000}"/>
    <cellStyle name="Notiz 2 2 8 3 2 2" xfId="19296" xr:uid="{00000000-0005-0000-0000-0000F9690000}"/>
    <cellStyle name="Notiz 2 2 8 3 2 3" xfId="31023" xr:uid="{00000000-0005-0000-0000-0000FA690000}"/>
    <cellStyle name="Notiz 2 2 8 3 3" xfId="11473" xr:uid="{00000000-0005-0000-0000-0000FB690000}"/>
    <cellStyle name="Notiz 2 2 8 3 3 2" xfId="23201" xr:uid="{00000000-0005-0000-0000-0000FC690000}"/>
    <cellStyle name="Notiz 2 2 8 3 3 3" xfId="34928" xr:uid="{00000000-0005-0000-0000-0000FD690000}"/>
    <cellStyle name="Notiz 2 2 8 3 4" xfId="15391" xr:uid="{00000000-0005-0000-0000-0000FE690000}"/>
    <cellStyle name="Notiz 2 2 8 3 5" xfId="27118" xr:uid="{00000000-0005-0000-0000-0000FF690000}"/>
    <cellStyle name="Notiz 2 2 8 4" xfId="4972" xr:uid="{00000000-0005-0000-0000-0000006A0000}"/>
    <cellStyle name="Notiz 2 2 8 4 2" xfId="16700" xr:uid="{00000000-0005-0000-0000-0000016A0000}"/>
    <cellStyle name="Notiz 2 2 8 4 3" xfId="28427" xr:uid="{00000000-0005-0000-0000-0000026A0000}"/>
    <cellStyle name="Notiz 2 2 8 5" xfId="8877" xr:uid="{00000000-0005-0000-0000-0000036A0000}"/>
    <cellStyle name="Notiz 2 2 8 5 2" xfId="20605" xr:uid="{00000000-0005-0000-0000-0000046A0000}"/>
    <cellStyle name="Notiz 2 2 8 5 3" xfId="32332" xr:uid="{00000000-0005-0000-0000-0000056A0000}"/>
    <cellStyle name="Notiz 2 2 8 6" xfId="12795" xr:uid="{00000000-0005-0000-0000-0000066A0000}"/>
    <cellStyle name="Notiz 2 2 8 7" xfId="24522" xr:uid="{00000000-0005-0000-0000-0000076A0000}"/>
    <cellStyle name="Notiz 2 2 9" xfId="1507" xr:uid="{00000000-0005-0000-0000-0000086A0000}"/>
    <cellStyle name="Notiz 2 2 9 2" xfId="5412" xr:uid="{00000000-0005-0000-0000-0000096A0000}"/>
    <cellStyle name="Notiz 2 2 9 2 2" xfId="17140" xr:uid="{00000000-0005-0000-0000-00000A6A0000}"/>
    <cellStyle name="Notiz 2 2 9 2 3" xfId="28867" xr:uid="{00000000-0005-0000-0000-00000B6A0000}"/>
    <cellStyle name="Notiz 2 2 9 3" xfId="9317" xr:uid="{00000000-0005-0000-0000-00000C6A0000}"/>
    <cellStyle name="Notiz 2 2 9 3 2" xfId="21045" xr:uid="{00000000-0005-0000-0000-00000D6A0000}"/>
    <cellStyle name="Notiz 2 2 9 3 3" xfId="32772" xr:uid="{00000000-0005-0000-0000-00000E6A0000}"/>
    <cellStyle name="Notiz 2 2 9 4" xfId="13235" xr:uid="{00000000-0005-0000-0000-00000F6A0000}"/>
    <cellStyle name="Notiz 2 2 9 5" xfId="24962" xr:uid="{00000000-0005-0000-0000-0000106A0000}"/>
    <cellStyle name="Notiz 2 20" xfId="118" xr:uid="{00000000-0005-0000-0000-0000116A0000}"/>
    <cellStyle name="Notiz 2 21" xfId="35371" xr:uid="{00000000-0005-0000-0000-0000126A0000}"/>
    <cellStyle name="Notiz 2 22" xfId="35463" xr:uid="{00000000-0005-0000-0000-0000136A0000}"/>
    <cellStyle name="Notiz 2 3" xfId="247" xr:uid="{00000000-0005-0000-0000-0000146A0000}"/>
    <cellStyle name="Notiz 2 3 10" xfId="2843" xr:uid="{00000000-0005-0000-0000-0000156A0000}"/>
    <cellStyle name="Notiz 2 3 10 2" xfId="6748" xr:uid="{00000000-0005-0000-0000-0000166A0000}"/>
    <cellStyle name="Notiz 2 3 10 2 2" xfId="18476" xr:uid="{00000000-0005-0000-0000-0000176A0000}"/>
    <cellStyle name="Notiz 2 3 10 2 3" xfId="30203" xr:uid="{00000000-0005-0000-0000-0000186A0000}"/>
    <cellStyle name="Notiz 2 3 10 3" xfId="10653" xr:uid="{00000000-0005-0000-0000-0000196A0000}"/>
    <cellStyle name="Notiz 2 3 10 3 2" xfId="22381" xr:uid="{00000000-0005-0000-0000-00001A6A0000}"/>
    <cellStyle name="Notiz 2 3 10 3 3" xfId="34108" xr:uid="{00000000-0005-0000-0000-00001B6A0000}"/>
    <cellStyle name="Notiz 2 3 10 4" xfId="14571" xr:uid="{00000000-0005-0000-0000-00001C6A0000}"/>
    <cellStyle name="Notiz 2 3 10 5" xfId="26298" xr:uid="{00000000-0005-0000-0000-00001D6A0000}"/>
    <cellStyle name="Notiz 2 3 11" xfId="4152" xr:uid="{00000000-0005-0000-0000-00001E6A0000}"/>
    <cellStyle name="Notiz 2 3 11 2" xfId="15880" xr:uid="{00000000-0005-0000-0000-00001F6A0000}"/>
    <cellStyle name="Notiz 2 3 11 3" xfId="27607" xr:uid="{00000000-0005-0000-0000-0000206A0000}"/>
    <cellStyle name="Notiz 2 3 12" xfId="8057" xr:uid="{00000000-0005-0000-0000-0000216A0000}"/>
    <cellStyle name="Notiz 2 3 12 2" xfId="19785" xr:uid="{00000000-0005-0000-0000-0000226A0000}"/>
    <cellStyle name="Notiz 2 3 12 3" xfId="31512" xr:uid="{00000000-0005-0000-0000-0000236A0000}"/>
    <cellStyle name="Notiz 2 3 13" xfId="11975" xr:uid="{00000000-0005-0000-0000-0000246A0000}"/>
    <cellStyle name="Notiz 2 3 14" xfId="23702" xr:uid="{00000000-0005-0000-0000-0000256A0000}"/>
    <cellStyle name="Notiz 2 3 2" xfId="370" xr:uid="{00000000-0005-0000-0000-0000266A0000}"/>
    <cellStyle name="Notiz 2 3 2 10" xfId="12098" xr:uid="{00000000-0005-0000-0000-0000276A0000}"/>
    <cellStyle name="Notiz 2 3 2 11" xfId="23825" xr:uid="{00000000-0005-0000-0000-0000286A0000}"/>
    <cellStyle name="Notiz 2 3 2 2" xfId="469" xr:uid="{00000000-0005-0000-0000-0000296A0000}"/>
    <cellStyle name="Notiz 2 3 2 2 2" xfId="898" xr:uid="{00000000-0005-0000-0000-00002A6A0000}"/>
    <cellStyle name="Notiz 2 3 2 2 2 2" xfId="2196" xr:uid="{00000000-0005-0000-0000-00002B6A0000}"/>
    <cellStyle name="Notiz 2 3 2 2 2 2 2" xfId="6101" xr:uid="{00000000-0005-0000-0000-00002C6A0000}"/>
    <cellStyle name="Notiz 2 3 2 2 2 2 2 2" xfId="17829" xr:uid="{00000000-0005-0000-0000-00002D6A0000}"/>
    <cellStyle name="Notiz 2 3 2 2 2 2 2 3" xfId="29556" xr:uid="{00000000-0005-0000-0000-00002E6A0000}"/>
    <cellStyle name="Notiz 2 3 2 2 2 2 3" xfId="10006" xr:uid="{00000000-0005-0000-0000-00002F6A0000}"/>
    <cellStyle name="Notiz 2 3 2 2 2 2 3 2" xfId="21734" xr:uid="{00000000-0005-0000-0000-0000306A0000}"/>
    <cellStyle name="Notiz 2 3 2 2 2 2 3 3" xfId="33461" xr:uid="{00000000-0005-0000-0000-0000316A0000}"/>
    <cellStyle name="Notiz 2 3 2 2 2 2 4" xfId="13924" xr:uid="{00000000-0005-0000-0000-0000326A0000}"/>
    <cellStyle name="Notiz 2 3 2 2 2 2 5" xfId="25651" xr:uid="{00000000-0005-0000-0000-0000336A0000}"/>
    <cellStyle name="Notiz 2 3 2 2 2 3" xfId="3494" xr:uid="{00000000-0005-0000-0000-0000346A0000}"/>
    <cellStyle name="Notiz 2 3 2 2 2 3 2" xfId="7399" xr:uid="{00000000-0005-0000-0000-0000356A0000}"/>
    <cellStyle name="Notiz 2 3 2 2 2 3 2 2" xfId="19127" xr:uid="{00000000-0005-0000-0000-0000366A0000}"/>
    <cellStyle name="Notiz 2 3 2 2 2 3 2 3" xfId="30854" xr:uid="{00000000-0005-0000-0000-0000376A0000}"/>
    <cellStyle name="Notiz 2 3 2 2 2 3 3" xfId="11304" xr:uid="{00000000-0005-0000-0000-0000386A0000}"/>
    <cellStyle name="Notiz 2 3 2 2 2 3 3 2" xfId="23032" xr:uid="{00000000-0005-0000-0000-0000396A0000}"/>
    <cellStyle name="Notiz 2 3 2 2 2 3 3 3" xfId="34759" xr:uid="{00000000-0005-0000-0000-00003A6A0000}"/>
    <cellStyle name="Notiz 2 3 2 2 2 3 4" xfId="15222" xr:uid="{00000000-0005-0000-0000-00003B6A0000}"/>
    <cellStyle name="Notiz 2 3 2 2 2 3 5" xfId="26949" xr:uid="{00000000-0005-0000-0000-00003C6A0000}"/>
    <cellStyle name="Notiz 2 3 2 2 2 4" xfId="4803" xr:uid="{00000000-0005-0000-0000-00003D6A0000}"/>
    <cellStyle name="Notiz 2 3 2 2 2 4 2" xfId="16531" xr:uid="{00000000-0005-0000-0000-00003E6A0000}"/>
    <cellStyle name="Notiz 2 3 2 2 2 4 3" xfId="28258" xr:uid="{00000000-0005-0000-0000-00003F6A0000}"/>
    <cellStyle name="Notiz 2 3 2 2 2 5" xfId="8708" xr:uid="{00000000-0005-0000-0000-0000406A0000}"/>
    <cellStyle name="Notiz 2 3 2 2 2 5 2" xfId="20436" xr:uid="{00000000-0005-0000-0000-0000416A0000}"/>
    <cellStyle name="Notiz 2 3 2 2 2 5 3" xfId="32163" xr:uid="{00000000-0005-0000-0000-0000426A0000}"/>
    <cellStyle name="Notiz 2 3 2 2 2 6" xfId="12626" xr:uid="{00000000-0005-0000-0000-0000436A0000}"/>
    <cellStyle name="Notiz 2 3 2 2 2 7" xfId="24353" xr:uid="{00000000-0005-0000-0000-0000446A0000}"/>
    <cellStyle name="Notiz 2 3 2 2 3" xfId="1327" xr:uid="{00000000-0005-0000-0000-0000456A0000}"/>
    <cellStyle name="Notiz 2 3 2 2 3 2" xfId="2625" xr:uid="{00000000-0005-0000-0000-0000466A0000}"/>
    <cellStyle name="Notiz 2 3 2 2 3 2 2" xfId="6530" xr:uid="{00000000-0005-0000-0000-0000476A0000}"/>
    <cellStyle name="Notiz 2 3 2 2 3 2 2 2" xfId="18258" xr:uid="{00000000-0005-0000-0000-0000486A0000}"/>
    <cellStyle name="Notiz 2 3 2 2 3 2 2 3" xfId="29985" xr:uid="{00000000-0005-0000-0000-0000496A0000}"/>
    <cellStyle name="Notiz 2 3 2 2 3 2 3" xfId="10435" xr:uid="{00000000-0005-0000-0000-00004A6A0000}"/>
    <cellStyle name="Notiz 2 3 2 2 3 2 3 2" xfId="22163" xr:uid="{00000000-0005-0000-0000-00004B6A0000}"/>
    <cellStyle name="Notiz 2 3 2 2 3 2 3 3" xfId="33890" xr:uid="{00000000-0005-0000-0000-00004C6A0000}"/>
    <cellStyle name="Notiz 2 3 2 2 3 2 4" xfId="14353" xr:uid="{00000000-0005-0000-0000-00004D6A0000}"/>
    <cellStyle name="Notiz 2 3 2 2 3 2 5" xfId="26080" xr:uid="{00000000-0005-0000-0000-00004E6A0000}"/>
    <cellStyle name="Notiz 2 3 2 2 3 3" xfId="3923" xr:uid="{00000000-0005-0000-0000-00004F6A0000}"/>
    <cellStyle name="Notiz 2 3 2 2 3 3 2" xfId="7828" xr:uid="{00000000-0005-0000-0000-0000506A0000}"/>
    <cellStyle name="Notiz 2 3 2 2 3 3 2 2" xfId="19556" xr:uid="{00000000-0005-0000-0000-0000516A0000}"/>
    <cellStyle name="Notiz 2 3 2 2 3 3 2 3" xfId="31283" xr:uid="{00000000-0005-0000-0000-0000526A0000}"/>
    <cellStyle name="Notiz 2 3 2 2 3 3 3" xfId="11733" xr:uid="{00000000-0005-0000-0000-0000536A0000}"/>
    <cellStyle name="Notiz 2 3 2 2 3 3 3 2" xfId="23461" xr:uid="{00000000-0005-0000-0000-0000546A0000}"/>
    <cellStyle name="Notiz 2 3 2 2 3 3 3 3" xfId="35188" xr:uid="{00000000-0005-0000-0000-0000556A0000}"/>
    <cellStyle name="Notiz 2 3 2 2 3 3 4" xfId="15651" xr:uid="{00000000-0005-0000-0000-0000566A0000}"/>
    <cellStyle name="Notiz 2 3 2 2 3 3 5" xfId="27378" xr:uid="{00000000-0005-0000-0000-0000576A0000}"/>
    <cellStyle name="Notiz 2 3 2 2 3 4" xfId="5232" xr:uid="{00000000-0005-0000-0000-0000586A0000}"/>
    <cellStyle name="Notiz 2 3 2 2 3 4 2" xfId="16960" xr:uid="{00000000-0005-0000-0000-0000596A0000}"/>
    <cellStyle name="Notiz 2 3 2 2 3 4 3" xfId="28687" xr:uid="{00000000-0005-0000-0000-00005A6A0000}"/>
    <cellStyle name="Notiz 2 3 2 2 3 5" xfId="9137" xr:uid="{00000000-0005-0000-0000-00005B6A0000}"/>
    <cellStyle name="Notiz 2 3 2 2 3 5 2" xfId="20865" xr:uid="{00000000-0005-0000-0000-00005C6A0000}"/>
    <cellStyle name="Notiz 2 3 2 2 3 5 3" xfId="32592" xr:uid="{00000000-0005-0000-0000-00005D6A0000}"/>
    <cellStyle name="Notiz 2 3 2 2 3 6" xfId="13055" xr:uid="{00000000-0005-0000-0000-00005E6A0000}"/>
    <cellStyle name="Notiz 2 3 2 2 3 7" xfId="24782" xr:uid="{00000000-0005-0000-0000-00005F6A0000}"/>
    <cellStyle name="Notiz 2 3 2 2 4" xfId="1767" xr:uid="{00000000-0005-0000-0000-0000606A0000}"/>
    <cellStyle name="Notiz 2 3 2 2 4 2" xfId="5672" xr:uid="{00000000-0005-0000-0000-0000616A0000}"/>
    <cellStyle name="Notiz 2 3 2 2 4 2 2" xfId="17400" xr:uid="{00000000-0005-0000-0000-0000626A0000}"/>
    <cellStyle name="Notiz 2 3 2 2 4 2 3" xfId="29127" xr:uid="{00000000-0005-0000-0000-0000636A0000}"/>
    <cellStyle name="Notiz 2 3 2 2 4 3" xfId="9577" xr:uid="{00000000-0005-0000-0000-0000646A0000}"/>
    <cellStyle name="Notiz 2 3 2 2 4 3 2" xfId="21305" xr:uid="{00000000-0005-0000-0000-0000656A0000}"/>
    <cellStyle name="Notiz 2 3 2 2 4 3 3" xfId="33032" xr:uid="{00000000-0005-0000-0000-0000666A0000}"/>
    <cellStyle name="Notiz 2 3 2 2 4 4" xfId="13495" xr:uid="{00000000-0005-0000-0000-0000676A0000}"/>
    <cellStyle name="Notiz 2 3 2 2 4 5" xfId="25222" xr:uid="{00000000-0005-0000-0000-0000686A0000}"/>
    <cellStyle name="Notiz 2 3 2 2 5" xfId="3065" xr:uid="{00000000-0005-0000-0000-0000696A0000}"/>
    <cellStyle name="Notiz 2 3 2 2 5 2" xfId="6970" xr:uid="{00000000-0005-0000-0000-00006A6A0000}"/>
    <cellStyle name="Notiz 2 3 2 2 5 2 2" xfId="18698" xr:uid="{00000000-0005-0000-0000-00006B6A0000}"/>
    <cellStyle name="Notiz 2 3 2 2 5 2 3" xfId="30425" xr:uid="{00000000-0005-0000-0000-00006C6A0000}"/>
    <cellStyle name="Notiz 2 3 2 2 5 3" xfId="10875" xr:uid="{00000000-0005-0000-0000-00006D6A0000}"/>
    <cellStyle name="Notiz 2 3 2 2 5 3 2" xfId="22603" xr:uid="{00000000-0005-0000-0000-00006E6A0000}"/>
    <cellStyle name="Notiz 2 3 2 2 5 3 3" xfId="34330" xr:uid="{00000000-0005-0000-0000-00006F6A0000}"/>
    <cellStyle name="Notiz 2 3 2 2 5 4" xfId="14793" xr:uid="{00000000-0005-0000-0000-0000706A0000}"/>
    <cellStyle name="Notiz 2 3 2 2 5 5" xfId="26520" xr:uid="{00000000-0005-0000-0000-0000716A0000}"/>
    <cellStyle name="Notiz 2 3 2 2 6" xfId="4374" xr:uid="{00000000-0005-0000-0000-0000726A0000}"/>
    <cellStyle name="Notiz 2 3 2 2 6 2" xfId="16102" xr:uid="{00000000-0005-0000-0000-0000736A0000}"/>
    <cellStyle name="Notiz 2 3 2 2 6 3" xfId="27829" xr:uid="{00000000-0005-0000-0000-0000746A0000}"/>
    <cellStyle name="Notiz 2 3 2 2 7" xfId="8279" xr:uid="{00000000-0005-0000-0000-0000756A0000}"/>
    <cellStyle name="Notiz 2 3 2 2 7 2" xfId="20007" xr:uid="{00000000-0005-0000-0000-0000766A0000}"/>
    <cellStyle name="Notiz 2 3 2 2 7 3" xfId="31734" xr:uid="{00000000-0005-0000-0000-0000776A0000}"/>
    <cellStyle name="Notiz 2 3 2 2 8" xfId="12197" xr:uid="{00000000-0005-0000-0000-0000786A0000}"/>
    <cellStyle name="Notiz 2 3 2 2 9" xfId="23924" xr:uid="{00000000-0005-0000-0000-0000796A0000}"/>
    <cellStyle name="Notiz 2 3 2 3" xfId="568" xr:uid="{00000000-0005-0000-0000-00007A6A0000}"/>
    <cellStyle name="Notiz 2 3 2 3 2" xfId="997" xr:uid="{00000000-0005-0000-0000-00007B6A0000}"/>
    <cellStyle name="Notiz 2 3 2 3 2 2" xfId="2295" xr:uid="{00000000-0005-0000-0000-00007C6A0000}"/>
    <cellStyle name="Notiz 2 3 2 3 2 2 2" xfId="6200" xr:uid="{00000000-0005-0000-0000-00007D6A0000}"/>
    <cellStyle name="Notiz 2 3 2 3 2 2 2 2" xfId="17928" xr:uid="{00000000-0005-0000-0000-00007E6A0000}"/>
    <cellStyle name="Notiz 2 3 2 3 2 2 2 3" xfId="29655" xr:uid="{00000000-0005-0000-0000-00007F6A0000}"/>
    <cellStyle name="Notiz 2 3 2 3 2 2 3" xfId="10105" xr:uid="{00000000-0005-0000-0000-0000806A0000}"/>
    <cellStyle name="Notiz 2 3 2 3 2 2 3 2" xfId="21833" xr:uid="{00000000-0005-0000-0000-0000816A0000}"/>
    <cellStyle name="Notiz 2 3 2 3 2 2 3 3" xfId="33560" xr:uid="{00000000-0005-0000-0000-0000826A0000}"/>
    <cellStyle name="Notiz 2 3 2 3 2 2 4" xfId="14023" xr:uid="{00000000-0005-0000-0000-0000836A0000}"/>
    <cellStyle name="Notiz 2 3 2 3 2 2 5" xfId="25750" xr:uid="{00000000-0005-0000-0000-0000846A0000}"/>
    <cellStyle name="Notiz 2 3 2 3 2 3" xfId="3593" xr:uid="{00000000-0005-0000-0000-0000856A0000}"/>
    <cellStyle name="Notiz 2 3 2 3 2 3 2" xfId="7498" xr:uid="{00000000-0005-0000-0000-0000866A0000}"/>
    <cellStyle name="Notiz 2 3 2 3 2 3 2 2" xfId="19226" xr:uid="{00000000-0005-0000-0000-0000876A0000}"/>
    <cellStyle name="Notiz 2 3 2 3 2 3 2 3" xfId="30953" xr:uid="{00000000-0005-0000-0000-0000886A0000}"/>
    <cellStyle name="Notiz 2 3 2 3 2 3 3" xfId="11403" xr:uid="{00000000-0005-0000-0000-0000896A0000}"/>
    <cellStyle name="Notiz 2 3 2 3 2 3 3 2" xfId="23131" xr:uid="{00000000-0005-0000-0000-00008A6A0000}"/>
    <cellStyle name="Notiz 2 3 2 3 2 3 3 3" xfId="34858" xr:uid="{00000000-0005-0000-0000-00008B6A0000}"/>
    <cellStyle name="Notiz 2 3 2 3 2 3 4" xfId="15321" xr:uid="{00000000-0005-0000-0000-00008C6A0000}"/>
    <cellStyle name="Notiz 2 3 2 3 2 3 5" xfId="27048" xr:uid="{00000000-0005-0000-0000-00008D6A0000}"/>
    <cellStyle name="Notiz 2 3 2 3 2 4" xfId="4902" xr:uid="{00000000-0005-0000-0000-00008E6A0000}"/>
    <cellStyle name="Notiz 2 3 2 3 2 4 2" xfId="16630" xr:uid="{00000000-0005-0000-0000-00008F6A0000}"/>
    <cellStyle name="Notiz 2 3 2 3 2 4 3" xfId="28357" xr:uid="{00000000-0005-0000-0000-0000906A0000}"/>
    <cellStyle name="Notiz 2 3 2 3 2 5" xfId="8807" xr:uid="{00000000-0005-0000-0000-0000916A0000}"/>
    <cellStyle name="Notiz 2 3 2 3 2 5 2" xfId="20535" xr:uid="{00000000-0005-0000-0000-0000926A0000}"/>
    <cellStyle name="Notiz 2 3 2 3 2 5 3" xfId="32262" xr:uid="{00000000-0005-0000-0000-0000936A0000}"/>
    <cellStyle name="Notiz 2 3 2 3 2 6" xfId="12725" xr:uid="{00000000-0005-0000-0000-0000946A0000}"/>
    <cellStyle name="Notiz 2 3 2 3 2 7" xfId="24452" xr:uid="{00000000-0005-0000-0000-0000956A0000}"/>
    <cellStyle name="Notiz 2 3 2 3 3" xfId="1426" xr:uid="{00000000-0005-0000-0000-0000966A0000}"/>
    <cellStyle name="Notiz 2 3 2 3 3 2" xfId="2724" xr:uid="{00000000-0005-0000-0000-0000976A0000}"/>
    <cellStyle name="Notiz 2 3 2 3 3 2 2" xfId="6629" xr:uid="{00000000-0005-0000-0000-0000986A0000}"/>
    <cellStyle name="Notiz 2 3 2 3 3 2 2 2" xfId="18357" xr:uid="{00000000-0005-0000-0000-0000996A0000}"/>
    <cellStyle name="Notiz 2 3 2 3 3 2 2 3" xfId="30084" xr:uid="{00000000-0005-0000-0000-00009A6A0000}"/>
    <cellStyle name="Notiz 2 3 2 3 3 2 3" xfId="10534" xr:uid="{00000000-0005-0000-0000-00009B6A0000}"/>
    <cellStyle name="Notiz 2 3 2 3 3 2 3 2" xfId="22262" xr:uid="{00000000-0005-0000-0000-00009C6A0000}"/>
    <cellStyle name="Notiz 2 3 2 3 3 2 3 3" xfId="33989" xr:uid="{00000000-0005-0000-0000-00009D6A0000}"/>
    <cellStyle name="Notiz 2 3 2 3 3 2 4" xfId="14452" xr:uid="{00000000-0005-0000-0000-00009E6A0000}"/>
    <cellStyle name="Notiz 2 3 2 3 3 2 5" xfId="26179" xr:uid="{00000000-0005-0000-0000-00009F6A0000}"/>
    <cellStyle name="Notiz 2 3 2 3 3 3" xfId="4022" xr:uid="{00000000-0005-0000-0000-0000A06A0000}"/>
    <cellStyle name="Notiz 2 3 2 3 3 3 2" xfId="7927" xr:uid="{00000000-0005-0000-0000-0000A16A0000}"/>
    <cellStyle name="Notiz 2 3 2 3 3 3 2 2" xfId="19655" xr:uid="{00000000-0005-0000-0000-0000A26A0000}"/>
    <cellStyle name="Notiz 2 3 2 3 3 3 2 3" xfId="31382" xr:uid="{00000000-0005-0000-0000-0000A36A0000}"/>
    <cellStyle name="Notiz 2 3 2 3 3 3 3" xfId="11832" xr:uid="{00000000-0005-0000-0000-0000A46A0000}"/>
    <cellStyle name="Notiz 2 3 2 3 3 3 3 2" xfId="23560" xr:uid="{00000000-0005-0000-0000-0000A56A0000}"/>
    <cellStyle name="Notiz 2 3 2 3 3 3 3 3" xfId="35287" xr:uid="{00000000-0005-0000-0000-0000A66A0000}"/>
    <cellStyle name="Notiz 2 3 2 3 3 3 4" xfId="15750" xr:uid="{00000000-0005-0000-0000-0000A76A0000}"/>
    <cellStyle name="Notiz 2 3 2 3 3 3 5" xfId="27477" xr:uid="{00000000-0005-0000-0000-0000A86A0000}"/>
    <cellStyle name="Notiz 2 3 2 3 3 4" xfId="5331" xr:uid="{00000000-0005-0000-0000-0000A96A0000}"/>
    <cellStyle name="Notiz 2 3 2 3 3 4 2" xfId="17059" xr:uid="{00000000-0005-0000-0000-0000AA6A0000}"/>
    <cellStyle name="Notiz 2 3 2 3 3 4 3" xfId="28786" xr:uid="{00000000-0005-0000-0000-0000AB6A0000}"/>
    <cellStyle name="Notiz 2 3 2 3 3 5" xfId="9236" xr:uid="{00000000-0005-0000-0000-0000AC6A0000}"/>
    <cellStyle name="Notiz 2 3 2 3 3 5 2" xfId="20964" xr:uid="{00000000-0005-0000-0000-0000AD6A0000}"/>
    <cellStyle name="Notiz 2 3 2 3 3 5 3" xfId="32691" xr:uid="{00000000-0005-0000-0000-0000AE6A0000}"/>
    <cellStyle name="Notiz 2 3 2 3 3 6" xfId="13154" xr:uid="{00000000-0005-0000-0000-0000AF6A0000}"/>
    <cellStyle name="Notiz 2 3 2 3 3 7" xfId="24881" xr:uid="{00000000-0005-0000-0000-0000B06A0000}"/>
    <cellStyle name="Notiz 2 3 2 3 4" xfId="1866" xr:uid="{00000000-0005-0000-0000-0000B16A0000}"/>
    <cellStyle name="Notiz 2 3 2 3 4 2" xfId="5771" xr:uid="{00000000-0005-0000-0000-0000B26A0000}"/>
    <cellStyle name="Notiz 2 3 2 3 4 2 2" xfId="17499" xr:uid="{00000000-0005-0000-0000-0000B36A0000}"/>
    <cellStyle name="Notiz 2 3 2 3 4 2 3" xfId="29226" xr:uid="{00000000-0005-0000-0000-0000B46A0000}"/>
    <cellStyle name="Notiz 2 3 2 3 4 3" xfId="9676" xr:uid="{00000000-0005-0000-0000-0000B56A0000}"/>
    <cellStyle name="Notiz 2 3 2 3 4 3 2" xfId="21404" xr:uid="{00000000-0005-0000-0000-0000B66A0000}"/>
    <cellStyle name="Notiz 2 3 2 3 4 3 3" xfId="33131" xr:uid="{00000000-0005-0000-0000-0000B76A0000}"/>
    <cellStyle name="Notiz 2 3 2 3 4 4" xfId="13594" xr:uid="{00000000-0005-0000-0000-0000B86A0000}"/>
    <cellStyle name="Notiz 2 3 2 3 4 5" xfId="25321" xr:uid="{00000000-0005-0000-0000-0000B96A0000}"/>
    <cellStyle name="Notiz 2 3 2 3 5" xfId="3164" xr:uid="{00000000-0005-0000-0000-0000BA6A0000}"/>
    <cellStyle name="Notiz 2 3 2 3 5 2" xfId="7069" xr:uid="{00000000-0005-0000-0000-0000BB6A0000}"/>
    <cellStyle name="Notiz 2 3 2 3 5 2 2" xfId="18797" xr:uid="{00000000-0005-0000-0000-0000BC6A0000}"/>
    <cellStyle name="Notiz 2 3 2 3 5 2 3" xfId="30524" xr:uid="{00000000-0005-0000-0000-0000BD6A0000}"/>
    <cellStyle name="Notiz 2 3 2 3 5 3" xfId="10974" xr:uid="{00000000-0005-0000-0000-0000BE6A0000}"/>
    <cellStyle name="Notiz 2 3 2 3 5 3 2" xfId="22702" xr:uid="{00000000-0005-0000-0000-0000BF6A0000}"/>
    <cellStyle name="Notiz 2 3 2 3 5 3 3" xfId="34429" xr:uid="{00000000-0005-0000-0000-0000C06A0000}"/>
    <cellStyle name="Notiz 2 3 2 3 5 4" xfId="14892" xr:uid="{00000000-0005-0000-0000-0000C16A0000}"/>
    <cellStyle name="Notiz 2 3 2 3 5 5" xfId="26619" xr:uid="{00000000-0005-0000-0000-0000C26A0000}"/>
    <cellStyle name="Notiz 2 3 2 3 6" xfId="4473" xr:uid="{00000000-0005-0000-0000-0000C36A0000}"/>
    <cellStyle name="Notiz 2 3 2 3 6 2" xfId="16201" xr:uid="{00000000-0005-0000-0000-0000C46A0000}"/>
    <cellStyle name="Notiz 2 3 2 3 6 3" xfId="27928" xr:uid="{00000000-0005-0000-0000-0000C56A0000}"/>
    <cellStyle name="Notiz 2 3 2 3 7" xfId="8378" xr:uid="{00000000-0005-0000-0000-0000C66A0000}"/>
    <cellStyle name="Notiz 2 3 2 3 7 2" xfId="20106" xr:uid="{00000000-0005-0000-0000-0000C76A0000}"/>
    <cellStyle name="Notiz 2 3 2 3 7 3" xfId="31833" xr:uid="{00000000-0005-0000-0000-0000C86A0000}"/>
    <cellStyle name="Notiz 2 3 2 3 8" xfId="12296" xr:uid="{00000000-0005-0000-0000-0000C96A0000}"/>
    <cellStyle name="Notiz 2 3 2 3 9" xfId="24023" xr:uid="{00000000-0005-0000-0000-0000CA6A0000}"/>
    <cellStyle name="Notiz 2 3 2 4" xfId="799" xr:uid="{00000000-0005-0000-0000-0000CB6A0000}"/>
    <cellStyle name="Notiz 2 3 2 4 2" xfId="2097" xr:uid="{00000000-0005-0000-0000-0000CC6A0000}"/>
    <cellStyle name="Notiz 2 3 2 4 2 2" xfId="6002" xr:uid="{00000000-0005-0000-0000-0000CD6A0000}"/>
    <cellStyle name="Notiz 2 3 2 4 2 2 2" xfId="17730" xr:uid="{00000000-0005-0000-0000-0000CE6A0000}"/>
    <cellStyle name="Notiz 2 3 2 4 2 2 3" xfId="29457" xr:uid="{00000000-0005-0000-0000-0000CF6A0000}"/>
    <cellStyle name="Notiz 2 3 2 4 2 3" xfId="9907" xr:uid="{00000000-0005-0000-0000-0000D06A0000}"/>
    <cellStyle name="Notiz 2 3 2 4 2 3 2" xfId="21635" xr:uid="{00000000-0005-0000-0000-0000D16A0000}"/>
    <cellStyle name="Notiz 2 3 2 4 2 3 3" xfId="33362" xr:uid="{00000000-0005-0000-0000-0000D26A0000}"/>
    <cellStyle name="Notiz 2 3 2 4 2 4" xfId="13825" xr:uid="{00000000-0005-0000-0000-0000D36A0000}"/>
    <cellStyle name="Notiz 2 3 2 4 2 5" xfId="25552" xr:uid="{00000000-0005-0000-0000-0000D46A0000}"/>
    <cellStyle name="Notiz 2 3 2 4 3" xfId="3395" xr:uid="{00000000-0005-0000-0000-0000D56A0000}"/>
    <cellStyle name="Notiz 2 3 2 4 3 2" xfId="7300" xr:uid="{00000000-0005-0000-0000-0000D66A0000}"/>
    <cellStyle name="Notiz 2 3 2 4 3 2 2" xfId="19028" xr:uid="{00000000-0005-0000-0000-0000D76A0000}"/>
    <cellStyle name="Notiz 2 3 2 4 3 2 3" xfId="30755" xr:uid="{00000000-0005-0000-0000-0000D86A0000}"/>
    <cellStyle name="Notiz 2 3 2 4 3 3" xfId="11205" xr:uid="{00000000-0005-0000-0000-0000D96A0000}"/>
    <cellStyle name="Notiz 2 3 2 4 3 3 2" xfId="22933" xr:uid="{00000000-0005-0000-0000-0000DA6A0000}"/>
    <cellStyle name="Notiz 2 3 2 4 3 3 3" xfId="34660" xr:uid="{00000000-0005-0000-0000-0000DB6A0000}"/>
    <cellStyle name="Notiz 2 3 2 4 3 4" xfId="15123" xr:uid="{00000000-0005-0000-0000-0000DC6A0000}"/>
    <cellStyle name="Notiz 2 3 2 4 3 5" xfId="26850" xr:uid="{00000000-0005-0000-0000-0000DD6A0000}"/>
    <cellStyle name="Notiz 2 3 2 4 4" xfId="4704" xr:uid="{00000000-0005-0000-0000-0000DE6A0000}"/>
    <cellStyle name="Notiz 2 3 2 4 4 2" xfId="16432" xr:uid="{00000000-0005-0000-0000-0000DF6A0000}"/>
    <cellStyle name="Notiz 2 3 2 4 4 3" xfId="28159" xr:uid="{00000000-0005-0000-0000-0000E06A0000}"/>
    <cellStyle name="Notiz 2 3 2 4 5" xfId="8609" xr:uid="{00000000-0005-0000-0000-0000E16A0000}"/>
    <cellStyle name="Notiz 2 3 2 4 5 2" xfId="20337" xr:uid="{00000000-0005-0000-0000-0000E26A0000}"/>
    <cellStyle name="Notiz 2 3 2 4 5 3" xfId="32064" xr:uid="{00000000-0005-0000-0000-0000E36A0000}"/>
    <cellStyle name="Notiz 2 3 2 4 6" xfId="12527" xr:uid="{00000000-0005-0000-0000-0000E46A0000}"/>
    <cellStyle name="Notiz 2 3 2 4 7" xfId="24254" xr:uid="{00000000-0005-0000-0000-0000E56A0000}"/>
    <cellStyle name="Notiz 2 3 2 5" xfId="1228" xr:uid="{00000000-0005-0000-0000-0000E66A0000}"/>
    <cellStyle name="Notiz 2 3 2 5 2" xfId="2526" xr:uid="{00000000-0005-0000-0000-0000E76A0000}"/>
    <cellStyle name="Notiz 2 3 2 5 2 2" xfId="6431" xr:uid="{00000000-0005-0000-0000-0000E86A0000}"/>
    <cellStyle name="Notiz 2 3 2 5 2 2 2" xfId="18159" xr:uid="{00000000-0005-0000-0000-0000E96A0000}"/>
    <cellStyle name="Notiz 2 3 2 5 2 2 3" xfId="29886" xr:uid="{00000000-0005-0000-0000-0000EA6A0000}"/>
    <cellStyle name="Notiz 2 3 2 5 2 3" xfId="10336" xr:uid="{00000000-0005-0000-0000-0000EB6A0000}"/>
    <cellStyle name="Notiz 2 3 2 5 2 3 2" xfId="22064" xr:uid="{00000000-0005-0000-0000-0000EC6A0000}"/>
    <cellStyle name="Notiz 2 3 2 5 2 3 3" xfId="33791" xr:uid="{00000000-0005-0000-0000-0000ED6A0000}"/>
    <cellStyle name="Notiz 2 3 2 5 2 4" xfId="14254" xr:uid="{00000000-0005-0000-0000-0000EE6A0000}"/>
    <cellStyle name="Notiz 2 3 2 5 2 5" xfId="25981" xr:uid="{00000000-0005-0000-0000-0000EF6A0000}"/>
    <cellStyle name="Notiz 2 3 2 5 3" xfId="3824" xr:uid="{00000000-0005-0000-0000-0000F06A0000}"/>
    <cellStyle name="Notiz 2 3 2 5 3 2" xfId="7729" xr:uid="{00000000-0005-0000-0000-0000F16A0000}"/>
    <cellStyle name="Notiz 2 3 2 5 3 2 2" xfId="19457" xr:uid="{00000000-0005-0000-0000-0000F26A0000}"/>
    <cellStyle name="Notiz 2 3 2 5 3 2 3" xfId="31184" xr:uid="{00000000-0005-0000-0000-0000F36A0000}"/>
    <cellStyle name="Notiz 2 3 2 5 3 3" xfId="11634" xr:uid="{00000000-0005-0000-0000-0000F46A0000}"/>
    <cellStyle name="Notiz 2 3 2 5 3 3 2" xfId="23362" xr:uid="{00000000-0005-0000-0000-0000F56A0000}"/>
    <cellStyle name="Notiz 2 3 2 5 3 3 3" xfId="35089" xr:uid="{00000000-0005-0000-0000-0000F66A0000}"/>
    <cellStyle name="Notiz 2 3 2 5 3 4" xfId="15552" xr:uid="{00000000-0005-0000-0000-0000F76A0000}"/>
    <cellStyle name="Notiz 2 3 2 5 3 5" xfId="27279" xr:uid="{00000000-0005-0000-0000-0000F86A0000}"/>
    <cellStyle name="Notiz 2 3 2 5 4" xfId="5133" xr:uid="{00000000-0005-0000-0000-0000F96A0000}"/>
    <cellStyle name="Notiz 2 3 2 5 4 2" xfId="16861" xr:uid="{00000000-0005-0000-0000-0000FA6A0000}"/>
    <cellStyle name="Notiz 2 3 2 5 4 3" xfId="28588" xr:uid="{00000000-0005-0000-0000-0000FB6A0000}"/>
    <cellStyle name="Notiz 2 3 2 5 5" xfId="9038" xr:uid="{00000000-0005-0000-0000-0000FC6A0000}"/>
    <cellStyle name="Notiz 2 3 2 5 5 2" xfId="20766" xr:uid="{00000000-0005-0000-0000-0000FD6A0000}"/>
    <cellStyle name="Notiz 2 3 2 5 5 3" xfId="32493" xr:uid="{00000000-0005-0000-0000-0000FE6A0000}"/>
    <cellStyle name="Notiz 2 3 2 5 6" xfId="12956" xr:uid="{00000000-0005-0000-0000-0000FF6A0000}"/>
    <cellStyle name="Notiz 2 3 2 5 7" xfId="24683" xr:uid="{00000000-0005-0000-0000-0000006B0000}"/>
    <cellStyle name="Notiz 2 3 2 6" xfId="1668" xr:uid="{00000000-0005-0000-0000-0000016B0000}"/>
    <cellStyle name="Notiz 2 3 2 6 2" xfId="5573" xr:uid="{00000000-0005-0000-0000-0000026B0000}"/>
    <cellStyle name="Notiz 2 3 2 6 2 2" xfId="17301" xr:uid="{00000000-0005-0000-0000-0000036B0000}"/>
    <cellStyle name="Notiz 2 3 2 6 2 3" xfId="29028" xr:uid="{00000000-0005-0000-0000-0000046B0000}"/>
    <cellStyle name="Notiz 2 3 2 6 3" xfId="9478" xr:uid="{00000000-0005-0000-0000-0000056B0000}"/>
    <cellStyle name="Notiz 2 3 2 6 3 2" xfId="21206" xr:uid="{00000000-0005-0000-0000-0000066B0000}"/>
    <cellStyle name="Notiz 2 3 2 6 3 3" xfId="32933" xr:uid="{00000000-0005-0000-0000-0000076B0000}"/>
    <cellStyle name="Notiz 2 3 2 6 4" xfId="13396" xr:uid="{00000000-0005-0000-0000-0000086B0000}"/>
    <cellStyle name="Notiz 2 3 2 6 5" xfId="25123" xr:uid="{00000000-0005-0000-0000-0000096B0000}"/>
    <cellStyle name="Notiz 2 3 2 7" xfId="2966" xr:uid="{00000000-0005-0000-0000-00000A6B0000}"/>
    <cellStyle name="Notiz 2 3 2 7 2" xfId="6871" xr:uid="{00000000-0005-0000-0000-00000B6B0000}"/>
    <cellStyle name="Notiz 2 3 2 7 2 2" xfId="18599" xr:uid="{00000000-0005-0000-0000-00000C6B0000}"/>
    <cellStyle name="Notiz 2 3 2 7 2 3" xfId="30326" xr:uid="{00000000-0005-0000-0000-00000D6B0000}"/>
    <cellStyle name="Notiz 2 3 2 7 3" xfId="10776" xr:uid="{00000000-0005-0000-0000-00000E6B0000}"/>
    <cellStyle name="Notiz 2 3 2 7 3 2" xfId="22504" xr:uid="{00000000-0005-0000-0000-00000F6B0000}"/>
    <cellStyle name="Notiz 2 3 2 7 3 3" xfId="34231" xr:uid="{00000000-0005-0000-0000-0000106B0000}"/>
    <cellStyle name="Notiz 2 3 2 7 4" xfId="14694" xr:uid="{00000000-0005-0000-0000-0000116B0000}"/>
    <cellStyle name="Notiz 2 3 2 7 5" xfId="26421" xr:uid="{00000000-0005-0000-0000-0000126B0000}"/>
    <cellStyle name="Notiz 2 3 2 8" xfId="4275" xr:uid="{00000000-0005-0000-0000-0000136B0000}"/>
    <cellStyle name="Notiz 2 3 2 8 2" xfId="16003" xr:uid="{00000000-0005-0000-0000-0000146B0000}"/>
    <cellStyle name="Notiz 2 3 2 8 3" xfId="27730" xr:uid="{00000000-0005-0000-0000-0000156B0000}"/>
    <cellStyle name="Notiz 2 3 2 9" xfId="8180" xr:uid="{00000000-0005-0000-0000-0000166B0000}"/>
    <cellStyle name="Notiz 2 3 2 9 2" xfId="19908" xr:uid="{00000000-0005-0000-0000-0000176B0000}"/>
    <cellStyle name="Notiz 2 3 2 9 3" xfId="31635" xr:uid="{00000000-0005-0000-0000-0000186B0000}"/>
    <cellStyle name="Notiz 2 3 3" xfId="392" xr:uid="{00000000-0005-0000-0000-0000196B0000}"/>
    <cellStyle name="Notiz 2 3 3 10" xfId="12120" xr:uid="{00000000-0005-0000-0000-00001A6B0000}"/>
    <cellStyle name="Notiz 2 3 3 11" xfId="23847" xr:uid="{00000000-0005-0000-0000-00001B6B0000}"/>
    <cellStyle name="Notiz 2 3 3 2" xfId="491" xr:uid="{00000000-0005-0000-0000-00001C6B0000}"/>
    <cellStyle name="Notiz 2 3 3 2 2" xfId="920" xr:uid="{00000000-0005-0000-0000-00001D6B0000}"/>
    <cellStyle name="Notiz 2 3 3 2 2 2" xfId="2218" xr:uid="{00000000-0005-0000-0000-00001E6B0000}"/>
    <cellStyle name="Notiz 2 3 3 2 2 2 2" xfId="6123" xr:uid="{00000000-0005-0000-0000-00001F6B0000}"/>
    <cellStyle name="Notiz 2 3 3 2 2 2 2 2" xfId="17851" xr:uid="{00000000-0005-0000-0000-0000206B0000}"/>
    <cellStyle name="Notiz 2 3 3 2 2 2 2 3" xfId="29578" xr:uid="{00000000-0005-0000-0000-0000216B0000}"/>
    <cellStyle name="Notiz 2 3 3 2 2 2 3" xfId="10028" xr:uid="{00000000-0005-0000-0000-0000226B0000}"/>
    <cellStyle name="Notiz 2 3 3 2 2 2 3 2" xfId="21756" xr:uid="{00000000-0005-0000-0000-0000236B0000}"/>
    <cellStyle name="Notiz 2 3 3 2 2 2 3 3" xfId="33483" xr:uid="{00000000-0005-0000-0000-0000246B0000}"/>
    <cellStyle name="Notiz 2 3 3 2 2 2 4" xfId="13946" xr:uid="{00000000-0005-0000-0000-0000256B0000}"/>
    <cellStyle name="Notiz 2 3 3 2 2 2 5" xfId="25673" xr:uid="{00000000-0005-0000-0000-0000266B0000}"/>
    <cellStyle name="Notiz 2 3 3 2 2 3" xfId="3516" xr:uid="{00000000-0005-0000-0000-0000276B0000}"/>
    <cellStyle name="Notiz 2 3 3 2 2 3 2" xfId="7421" xr:uid="{00000000-0005-0000-0000-0000286B0000}"/>
    <cellStyle name="Notiz 2 3 3 2 2 3 2 2" xfId="19149" xr:uid="{00000000-0005-0000-0000-0000296B0000}"/>
    <cellStyle name="Notiz 2 3 3 2 2 3 2 3" xfId="30876" xr:uid="{00000000-0005-0000-0000-00002A6B0000}"/>
    <cellStyle name="Notiz 2 3 3 2 2 3 3" xfId="11326" xr:uid="{00000000-0005-0000-0000-00002B6B0000}"/>
    <cellStyle name="Notiz 2 3 3 2 2 3 3 2" xfId="23054" xr:uid="{00000000-0005-0000-0000-00002C6B0000}"/>
    <cellStyle name="Notiz 2 3 3 2 2 3 3 3" xfId="34781" xr:uid="{00000000-0005-0000-0000-00002D6B0000}"/>
    <cellStyle name="Notiz 2 3 3 2 2 3 4" xfId="15244" xr:uid="{00000000-0005-0000-0000-00002E6B0000}"/>
    <cellStyle name="Notiz 2 3 3 2 2 3 5" xfId="26971" xr:uid="{00000000-0005-0000-0000-00002F6B0000}"/>
    <cellStyle name="Notiz 2 3 3 2 2 4" xfId="4825" xr:uid="{00000000-0005-0000-0000-0000306B0000}"/>
    <cellStyle name="Notiz 2 3 3 2 2 4 2" xfId="16553" xr:uid="{00000000-0005-0000-0000-0000316B0000}"/>
    <cellStyle name="Notiz 2 3 3 2 2 4 3" xfId="28280" xr:uid="{00000000-0005-0000-0000-0000326B0000}"/>
    <cellStyle name="Notiz 2 3 3 2 2 5" xfId="8730" xr:uid="{00000000-0005-0000-0000-0000336B0000}"/>
    <cellStyle name="Notiz 2 3 3 2 2 5 2" xfId="20458" xr:uid="{00000000-0005-0000-0000-0000346B0000}"/>
    <cellStyle name="Notiz 2 3 3 2 2 5 3" xfId="32185" xr:uid="{00000000-0005-0000-0000-0000356B0000}"/>
    <cellStyle name="Notiz 2 3 3 2 2 6" xfId="12648" xr:uid="{00000000-0005-0000-0000-0000366B0000}"/>
    <cellStyle name="Notiz 2 3 3 2 2 7" xfId="24375" xr:uid="{00000000-0005-0000-0000-0000376B0000}"/>
    <cellStyle name="Notiz 2 3 3 2 3" xfId="1349" xr:uid="{00000000-0005-0000-0000-0000386B0000}"/>
    <cellStyle name="Notiz 2 3 3 2 3 2" xfId="2647" xr:uid="{00000000-0005-0000-0000-0000396B0000}"/>
    <cellStyle name="Notiz 2 3 3 2 3 2 2" xfId="6552" xr:uid="{00000000-0005-0000-0000-00003A6B0000}"/>
    <cellStyle name="Notiz 2 3 3 2 3 2 2 2" xfId="18280" xr:uid="{00000000-0005-0000-0000-00003B6B0000}"/>
    <cellStyle name="Notiz 2 3 3 2 3 2 2 3" xfId="30007" xr:uid="{00000000-0005-0000-0000-00003C6B0000}"/>
    <cellStyle name="Notiz 2 3 3 2 3 2 3" xfId="10457" xr:uid="{00000000-0005-0000-0000-00003D6B0000}"/>
    <cellStyle name="Notiz 2 3 3 2 3 2 3 2" xfId="22185" xr:uid="{00000000-0005-0000-0000-00003E6B0000}"/>
    <cellStyle name="Notiz 2 3 3 2 3 2 3 3" xfId="33912" xr:uid="{00000000-0005-0000-0000-00003F6B0000}"/>
    <cellStyle name="Notiz 2 3 3 2 3 2 4" xfId="14375" xr:uid="{00000000-0005-0000-0000-0000406B0000}"/>
    <cellStyle name="Notiz 2 3 3 2 3 2 5" xfId="26102" xr:uid="{00000000-0005-0000-0000-0000416B0000}"/>
    <cellStyle name="Notiz 2 3 3 2 3 3" xfId="3945" xr:uid="{00000000-0005-0000-0000-0000426B0000}"/>
    <cellStyle name="Notiz 2 3 3 2 3 3 2" xfId="7850" xr:uid="{00000000-0005-0000-0000-0000436B0000}"/>
    <cellStyle name="Notiz 2 3 3 2 3 3 2 2" xfId="19578" xr:uid="{00000000-0005-0000-0000-0000446B0000}"/>
    <cellStyle name="Notiz 2 3 3 2 3 3 2 3" xfId="31305" xr:uid="{00000000-0005-0000-0000-0000456B0000}"/>
    <cellStyle name="Notiz 2 3 3 2 3 3 3" xfId="11755" xr:uid="{00000000-0005-0000-0000-0000466B0000}"/>
    <cellStyle name="Notiz 2 3 3 2 3 3 3 2" xfId="23483" xr:uid="{00000000-0005-0000-0000-0000476B0000}"/>
    <cellStyle name="Notiz 2 3 3 2 3 3 3 3" xfId="35210" xr:uid="{00000000-0005-0000-0000-0000486B0000}"/>
    <cellStyle name="Notiz 2 3 3 2 3 3 4" xfId="15673" xr:uid="{00000000-0005-0000-0000-0000496B0000}"/>
    <cellStyle name="Notiz 2 3 3 2 3 3 5" xfId="27400" xr:uid="{00000000-0005-0000-0000-00004A6B0000}"/>
    <cellStyle name="Notiz 2 3 3 2 3 4" xfId="5254" xr:uid="{00000000-0005-0000-0000-00004B6B0000}"/>
    <cellStyle name="Notiz 2 3 3 2 3 4 2" xfId="16982" xr:uid="{00000000-0005-0000-0000-00004C6B0000}"/>
    <cellStyle name="Notiz 2 3 3 2 3 4 3" xfId="28709" xr:uid="{00000000-0005-0000-0000-00004D6B0000}"/>
    <cellStyle name="Notiz 2 3 3 2 3 5" xfId="9159" xr:uid="{00000000-0005-0000-0000-00004E6B0000}"/>
    <cellStyle name="Notiz 2 3 3 2 3 5 2" xfId="20887" xr:uid="{00000000-0005-0000-0000-00004F6B0000}"/>
    <cellStyle name="Notiz 2 3 3 2 3 5 3" xfId="32614" xr:uid="{00000000-0005-0000-0000-0000506B0000}"/>
    <cellStyle name="Notiz 2 3 3 2 3 6" xfId="13077" xr:uid="{00000000-0005-0000-0000-0000516B0000}"/>
    <cellStyle name="Notiz 2 3 3 2 3 7" xfId="24804" xr:uid="{00000000-0005-0000-0000-0000526B0000}"/>
    <cellStyle name="Notiz 2 3 3 2 4" xfId="1789" xr:uid="{00000000-0005-0000-0000-0000536B0000}"/>
    <cellStyle name="Notiz 2 3 3 2 4 2" xfId="5694" xr:uid="{00000000-0005-0000-0000-0000546B0000}"/>
    <cellStyle name="Notiz 2 3 3 2 4 2 2" xfId="17422" xr:uid="{00000000-0005-0000-0000-0000556B0000}"/>
    <cellStyle name="Notiz 2 3 3 2 4 2 3" xfId="29149" xr:uid="{00000000-0005-0000-0000-0000566B0000}"/>
    <cellStyle name="Notiz 2 3 3 2 4 3" xfId="9599" xr:uid="{00000000-0005-0000-0000-0000576B0000}"/>
    <cellStyle name="Notiz 2 3 3 2 4 3 2" xfId="21327" xr:uid="{00000000-0005-0000-0000-0000586B0000}"/>
    <cellStyle name="Notiz 2 3 3 2 4 3 3" xfId="33054" xr:uid="{00000000-0005-0000-0000-0000596B0000}"/>
    <cellStyle name="Notiz 2 3 3 2 4 4" xfId="13517" xr:uid="{00000000-0005-0000-0000-00005A6B0000}"/>
    <cellStyle name="Notiz 2 3 3 2 4 5" xfId="25244" xr:uid="{00000000-0005-0000-0000-00005B6B0000}"/>
    <cellStyle name="Notiz 2 3 3 2 5" xfId="3087" xr:uid="{00000000-0005-0000-0000-00005C6B0000}"/>
    <cellStyle name="Notiz 2 3 3 2 5 2" xfId="6992" xr:uid="{00000000-0005-0000-0000-00005D6B0000}"/>
    <cellStyle name="Notiz 2 3 3 2 5 2 2" xfId="18720" xr:uid="{00000000-0005-0000-0000-00005E6B0000}"/>
    <cellStyle name="Notiz 2 3 3 2 5 2 3" xfId="30447" xr:uid="{00000000-0005-0000-0000-00005F6B0000}"/>
    <cellStyle name="Notiz 2 3 3 2 5 3" xfId="10897" xr:uid="{00000000-0005-0000-0000-0000606B0000}"/>
    <cellStyle name="Notiz 2 3 3 2 5 3 2" xfId="22625" xr:uid="{00000000-0005-0000-0000-0000616B0000}"/>
    <cellStyle name="Notiz 2 3 3 2 5 3 3" xfId="34352" xr:uid="{00000000-0005-0000-0000-0000626B0000}"/>
    <cellStyle name="Notiz 2 3 3 2 5 4" xfId="14815" xr:uid="{00000000-0005-0000-0000-0000636B0000}"/>
    <cellStyle name="Notiz 2 3 3 2 5 5" xfId="26542" xr:uid="{00000000-0005-0000-0000-0000646B0000}"/>
    <cellStyle name="Notiz 2 3 3 2 6" xfId="4396" xr:uid="{00000000-0005-0000-0000-0000656B0000}"/>
    <cellStyle name="Notiz 2 3 3 2 6 2" xfId="16124" xr:uid="{00000000-0005-0000-0000-0000666B0000}"/>
    <cellStyle name="Notiz 2 3 3 2 6 3" xfId="27851" xr:uid="{00000000-0005-0000-0000-0000676B0000}"/>
    <cellStyle name="Notiz 2 3 3 2 7" xfId="8301" xr:uid="{00000000-0005-0000-0000-0000686B0000}"/>
    <cellStyle name="Notiz 2 3 3 2 7 2" xfId="20029" xr:uid="{00000000-0005-0000-0000-0000696B0000}"/>
    <cellStyle name="Notiz 2 3 3 2 7 3" xfId="31756" xr:uid="{00000000-0005-0000-0000-00006A6B0000}"/>
    <cellStyle name="Notiz 2 3 3 2 8" xfId="12219" xr:uid="{00000000-0005-0000-0000-00006B6B0000}"/>
    <cellStyle name="Notiz 2 3 3 2 9" xfId="23946" xr:uid="{00000000-0005-0000-0000-00006C6B0000}"/>
    <cellStyle name="Notiz 2 3 3 3" xfId="590" xr:uid="{00000000-0005-0000-0000-00006D6B0000}"/>
    <cellStyle name="Notiz 2 3 3 3 2" xfId="1019" xr:uid="{00000000-0005-0000-0000-00006E6B0000}"/>
    <cellStyle name="Notiz 2 3 3 3 2 2" xfId="2317" xr:uid="{00000000-0005-0000-0000-00006F6B0000}"/>
    <cellStyle name="Notiz 2 3 3 3 2 2 2" xfId="6222" xr:uid="{00000000-0005-0000-0000-0000706B0000}"/>
    <cellStyle name="Notiz 2 3 3 3 2 2 2 2" xfId="17950" xr:uid="{00000000-0005-0000-0000-0000716B0000}"/>
    <cellStyle name="Notiz 2 3 3 3 2 2 2 3" xfId="29677" xr:uid="{00000000-0005-0000-0000-0000726B0000}"/>
    <cellStyle name="Notiz 2 3 3 3 2 2 3" xfId="10127" xr:uid="{00000000-0005-0000-0000-0000736B0000}"/>
    <cellStyle name="Notiz 2 3 3 3 2 2 3 2" xfId="21855" xr:uid="{00000000-0005-0000-0000-0000746B0000}"/>
    <cellStyle name="Notiz 2 3 3 3 2 2 3 3" xfId="33582" xr:uid="{00000000-0005-0000-0000-0000756B0000}"/>
    <cellStyle name="Notiz 2 3 3 3 2 2 4" xfId="14045" xr:uid="{00000000-0005-0000-0000-0000766B0000}"/>
    <cellStyle name="Notiz 2 3 3 3 2 2 5" xfId="25772" xr:uid="{00000000-0005-0000-0000-0000776B0000}"/>
    <cellStyle name="Notiz 2 3 3 3 2 3" xfId="3615" xr:uid="{00000000-0005-0000-0000-0000786B0000}"/>
    <cellStyle name="Notiz 2 3 3 3 2 3 2" xfId="7520" xr:uid="{00000000-0005-0000-0000-0000796B0000}"/>
    <cellStyle name="Notiz 2 3 3 3 2 3 2 2" xfId="19248" xr:uid="{00000000-0005-0000-0000-00007A6B0000}"/>
    <cellStyle name="Notiz 2 3 3 3 2 3 2 3" xfId="30975" xr:uid="{00000000-0005-0000-0000-00007B6B0000}"/>
    <cellStyle name="Notiz 2 3 3 3 2 3 3" xfId="11425" xr:uid="{00000000-0005-0000-0000-00007C6B0000}"/>
    <cellStyle name="Notiz 2 3 3 3 2 3 3 2" xfId="23153" xr:uid="{00000000-0005-0000-0000-00007D6B0000}"/>
    <cellStyle name="Notiz 2 3 3 3 2 3 3 3" xfId="34880" xr:uid="{00000000-0005-0000-0000-00007E6B0000}"/>
    <cellStyle name="Notiz 2 3 3 3 2 3 4" xfId="15343" xr:uid="{00000000-0005-0000-0000-00007F6B0000}"/>
    <cellStyle name="Notiz 2 3 3 3 2 3 5" xfId="27070" xr:uid="{00000000-0005-0000-0000-0000806B0000}"/>
    <cellStyle name="Notiz 2 3 3 3 2 4" xfId="4924" xr:uid="{00000000-0005-0000-0000-0000816B0000}"/>
    <cellStyle name="Notiz 2 3 3 3 2 4 2" xfId="16652" xr:uid="{00000000-0005-0000-0000-0000826B0000}"/>
    <cellStyle name="Notiz 2 3 3 3 2 4 3" xfId="28379" xr:uid="{00000000-0005-0000-0000-0000836B0000}"/>
    <cellStyle name="Notiz 2 3 3 3 2 5" xfId="8829" xr:uid="{00000000-0005-0000-0000-0000846B0000}"/>
    <cellStyle name="Notiz 2 3 3 3 2 5 2" xfId="20557" xr:uid="{00000000-0005-0000-0000-0000856B0000}"/>
    <cellStyle name="Notiz 2 3 3 3 2 5 3" xfId="32284" xr:uid="{00000000-0005-0000-0000-0000866B0000}"/>
    <cellStyle name="Notiz 2 3 3 3 2 6" xfId="12747" xr:uid="{00000000-0005-0000-0000-0000876B0000}"/>
    <cellStyle name="Notiz 2 3 3 3 2 7" xfId="24474" xr:uid="{00000000-0005-0000-0000-0000886B0000}"/>
    <cellStyle name="Notiz 2 3 3 3 3" xfId="1448" xr:uid="{00000000-0005-0000-0000-0000896B0000}"/>
    <cellStyle name="Notiz 2 3 3 3 3 2" xfId="2746" xr:uid="{00000000-0005-0000-0000-00008A6B0000}"/>
    <cellStyle name="Notiz 2 3 3 3 3 2 2" xfId="6651" xr:uid="{00000000-0005-0000-0000-00008B6B0000}"/>
    <cellStyle name="Notiz 2 3 3 3 3 2 2 2" xfId="18379" xr:uid="{00000000-0005-0000-0000-00008C6B0000}"/>
    <cellStyle name="Notiz 2 3 3 3 3 2 2 3" xfId="30106" xr:uid="{00000000-0005-0000-0000-00008D6B0000}"/>
    <cellStyle name="Notiz 2 3 3 3 3 2 3" xfId="10556" xr:uid="{00000000-0005-0000-0000-00008E6B0000}"/>
    <cellStyle name="Notiz 2 3 3 3 3 2 3 2" xfId="22284" xr:uid="{00000000-0005-0000-0000-00008F6B0000}"/>
    <cellStyle name="Notiz 2 3 3 3 3 2 3 3" xfId="34011" xr:uid="{00000000-0005-0000-0000-0000906B0000}"/>
    <cellStyle name="Notiz 2 3 3 3 3 2 4" xfId="14474" xr:uid="{00000000-0005-0000-0000-0000916B0000}"/>
    <cellStyle name="Notiz 2 3 3 3 3 2 5" xfId="26201" xr:uid="{00000000-0005-0000-0000-0000926B0000}"/>
    <cellStyle name="Notiz 2 3 3 3 3 3" xfId="4044" xr:uid="{00000000-0005-0000-0000-0000936B0000}"/>
    <cellStyle name="Notiz 2 3 3 3 3 3 2" xfId="7949" xr:uid="{00000000-0005-0000-0000-0000946B0000}"/>
    <cellStyle name="Notiz 2 3 3 3 3 3 2 2" xfId="19677" xr:uid="{00000000-0005-0000-0000-0000956B0000}"/>
    <cellStyle name="Notiz 2 3 3 3 3 3 2 3" xfId="31404" xr:uid="{00000000-0005-0000-0000-0000966B0000}"/>
    <cellStyle name="Notiz 2 3 3 3 3 3 3" xfId="11854" xr:uid="{00000000-0005-0000-0000-0000976B0000}"/>
    <cellStyle name="Notiz 2 3 3 3 3 3 3 2" xfId="23582" xr:uid="{00000000-0005-0000-0000-0000986B0000}"/>
    <cellStyle name="Notiz 2 3 3 3 3 3 3 3" xfId="35309" xr:uid="{00000000-0005-0000-0000-0000996B0000}"/>
    <cellStyle name="Notiz 2 3 3 3 3 3 4" xfId="15772" xr:uid="{00000000-0005-0000-0000-00009A6B0000}"/>
    <cellStyle name="Notiz 2 3 3 3 3 3 5" xfId="27499" xr:uid="{00000000-0005-0000-0000-00009B6B0000}"/>
    <cellStyle name="Notiz 2 3 3 3 3 4" xfId="5353" xr:uid="{00000000-0005-0000-0000-00009C6B0000}"/>
    <cellStyle name="Notiz 2 3 3 3 3 4 2" xfId="17081" xr:uid="{00000000-0005-0000-0000-00009D6B0000}"/>
    <cellStyle name="Notiz 2 3 3 3 3 4 3" xfId="28808" xr:uid="{00000000-0005-0000-0000-00009E6B0000}"/>
    <cellStyle name="Notiz 2 3 3 3 3 5" xfId="9258" xr:uid="{00000000-0005-0000-0000-00009F6B0000}"/>
    <cellStyle name="Notiz 2 3 3 3 3 5 2" xfId="20986" xr:uid="{00000000-0005-0000-0000-0000A06B0000}"/>
    <cellStyle name="Notiz 2 3 3 3 3 5 3" xfId="32713" xr:uid="{00000000-0005-0000-0000-0000A16B0000}"/>
    <cellStyle name="Notiz 2 3 3 3 3 6" xfId="13176" xr:uid="{00000000-0005-0000-0000-0000A26B0000}"/>
    <cellStyle name="Notiz 2 3 3 3 3 7" xfId="24903" xr:uid="{00000000-0005-0000-0000-0000A36B0000}"/>
    <cellStyle name="Notiz 2 3 3 3 4" xfId="1888" xr:uid="{00000000-0005-0000-0000-0000A46B0000}"/>
    <cellStyle name="Notiz 2 3 3 3 4 2" xfId="5793" xr:uid="{00000000-0005-0000-0000-0000A56B0000}"/>
    <cellStyle name="Notiz 2 3 3 3 4 2 2" xfId="17521" xr:uid="{00000000-0005-0000-0000-0000A66B0000}"/>
    <cellStyle name="Notiz 2 3 3 3 4 2 3" xfId="29248" xr:uid="{00000000-0005-0000-0000-0000A76B0000}"/>
    <cellStyle name="Notiz 2 3 3 3 4 3" xfId="9698" xr:uid="{00000000-0005-0000-0000-0000A86B0000}"/>
    <cellStyle name="Notiz 2 3 3 3 4 3 2" xfId="21426" xr:uid="{00000000-0005-0000-0000-0000A96B0000}"/>
    <cellStyle name="Notiz 2 3 3 3 4 3 3" xfId="33153" xr:uid="{00000000-0005-0000-0000-0000AA6B0000}"/>
    <cellStyle name="Notiz 2 3 3 3 4 4" xfId="13616" xr:uid="{00000000-0005-0000-0000-0000AB6B0000}"/>
    <cellStyle name="Notiz 2 3 3 3 4 5" xfId="25343" xr:uid="{00000000-0005-0000-0000-0000AC6B0000}"/>
    <cellStyle name="Notiz 2 3 3 3 5" xfId="3186" xr:uid="{00000000-0005-0000-0000-0000AD6B0000}"/>
    <cellStyle name="Notiz 2 3 3 3 5 2" xfId="7091" xr:uid="{00000000-0005-0000-0000-0000AE6B0000}"/>
    <cellStyle name="Notiz 2 3 3 3 5 2 2" xfId="18819" xr:uid="{00000000-0005-0000-0000-0000AF6B0000}"/>
    <cellStyle name="Notiz 2 3 3 3 5 2 3" xfId="30546" xr:uid="{00000000-0005-0000-0000-0000B06B0000}"/>
    <cellStyle name="Notiz 2 3 3 3 5 3" xfId="10996" xr:uid="{00000000-0005-0000-0000-0000B16B0000}"/>
    <cellStyle name="Notiz 2 3 3 3 5 3 2" xfId="22724" xr:uid="{00000000-0005-0000-0000-0000B26B0000}"/>
    <cellStyle name="Notiz 2 3 3 3 5 3 3" xfId="34451" xr:uid="{00000000-0005-0000-0000-0000B36B0000}"/>
    <cellStyle name="Notiz 2 3 3 3 5 4" xfId="14914" xr:uid="{00000000-0005-0000-0000-0000B46B0000}"/>
    <cellStyle name="Notiz 2 3 3 3 5 5" xfId="26641" xr:uid="{00000000-0005-0000-0000-0000B56B0000}"/>
    <cellStyle name="Notiz 2 3 3 3 6" xfId="4495" xr:uid="{00000000-0005-0000-0000-0000B66B0000}"/>
    <cellStyle name="Notiz 2 3 3 3 6 2" xfId="16223" xr:uid="{00000000-0005-0000-0000-0000B76B0000}"/>
    <cellStyle name="Notiz 2 3 3 3 6 3" xfId="27950" xr:uid="{00000000-0005-0000-0000-0000B86B0000}"/>
    <cellStyle name="Notiz 2 3 3 3 7" xfId="8400" xr:uid="{00000000-0005-0000-0000-0000B96B0000}"/>
    <cellStyle name="Notiz 2 3 3 3 7 2" xfId="20128" xr:uid="{00000000-0005-0000-0000-0000BA6B0000}"/>
    <cellStyle name="Notiz 2 3 3 3 7 3" xfId="31855" xr:uid="{00000000-0005-0000-0000-0000BB6B0000}"/>
    <cellStyle name="Notiz 2 3 3 3 8" xfId="12318" xr:uid="{00000000-0005-0000-0000-0000BC6B0000}"/>
    <cellStyle name="Notiz 2 3 3 3 9" xfId="24045" xr:uid="{00000000-0005-0000-0000-0000BD6B0000}"/>
    <cellStyle name="Notiz 2 3 3 4" xfId="821" xr:uid="{00000000-0005-0000-0000-0000BE6B0000}"/>
    <cellStyle name="Notiz 2 3 3 4 2" xfId="2119" xr:uid="{00000000-0005-0000-0000-0000BF6B0000}"/>
    <cellStyle name="Notiz 2 3 3 4 2 2" xfId="6024" xr:uid="{00000000-0005-0000-0000-0000C06B0000}"/>
    <cellStyle name="Notiz 2 3 3 4 2 2 2" xfId="17752" xr:uid="{00000000-0005-0000-0000-0000C16B0000}"/>
    <cellStyle name="Notiz 2 3 3 4 2 2 3" xfId="29479" xr:uid="{00000000-0005-0000-0000-0000C26B0000}"/>
    <cellStyle name="Notiz 2 3 3 4 2 3" xfId="9929" xr:uid="{00000000-0005-0000-0000-0000C36B0000}"/>
    <cellStyle name="Notiz 2 3 3 4 2 3 2" xfId="21657" xr:uid="{00000000-0005-0000-0000-0000C46B0000}"/>
    <cellStyle name="Notiz 2 3 3 4 2 3 3" xfId="33384" xr:uid="{00000000-0005-0000-0000-0000C56B0000}"/>
    <cellStyle name="Notiz 2 3 3 4 2 4" xfId="13847" xr:uid="{00000000-0005-0000-0000-0000C66B0000}"/>
    <cellStyle name="Notiz 2 3 3 4 2 5" xfId="25574" xr:uid="{00000000-0005-0000-0000-0000C76B0000}"/>
    <cellStyle name="Notiz 2 3 3 4 3" xfId="3417" xr:uid="{00000000-0005-0000-0000-0000C86B0000}"/>
    <cellStyle name="Notiz 2 3 3 4 3 2" xfId="7322" xr:uid="{00000000-0005-0000-0000-0000C96B0000}"/>
    <cellStyle name="Notiz 2 3 3 4 3 2 2" xfId="19050" xr:uid="{00000000-0005-0000-0000-0000CA6B0000}"/>
    <cellStyle name="Notiz 2 3 3 4 3 2 3" xfId="30777" xr:uid="{00000000-0005-0000-0000-0000CB6B0000}"/>
    <cellStyle name="Notiz 2 3 3 4 3 3" xfId="11227" xr:uid="{00000000-0005-0000-0000-0000CC6B0000}"/>
    <cellStyle name="Notiz 2 3 3 4 3 3 2" xfId="22955" xr:uid="{00000000-0005-0000-0000-0000CD6B0000}"/>
    <cellStyle name="Notiz 2 3 3 4 3 3 3" xfId="34682" xr:uid="{00000000-0005-0000-0000-0000CE6B0000}"/>
    <cellStyle name="Notiz 2 3 3 4 3 4" xfId="15145" xr:uid="{00000000-0005-0000-0000-0000CF6B0000}"/>
    <cellStyle name="Notiz 2 3 3 4 3 5" xfId="26872" xr:uid="{00000000-0005-0000-0000-0000D06B0000}"/>
    <cellStyle name="Notiz 2 3 3 4 4" xfId="4726" xr:uid="{00000000-0005-0000-0000-0000D16B0000}"/>
    <cellStyle name="Notiz 2 3 3 4 4 2" xfId="16454" xr:uid="{00000000-0005-0000-0000-0000D26B0000}"/>
    <cellStyle name="Notiz 2 3 3 4 4 3" xfId="28181" xr:uid="{00000000-0005-0000-0000-0000D36B0000}"/>
    <cellStyle name="Notiz 2 3 3 4 5" xfId="8631" xr:uid="{00000000-0005-0000-0000-0000D46B0000}"/>
    <cellStyle name="Notiz 2 3 3 4 5 2" xfId="20359" xr:uid="{00000000-0005-0000-0000-0000D56B0000}"/>
    <cellStyle name="Notiz 2 3 3 4 5 3" xfId="32086" xr:uid="{00000000-0005-0000-0000-0000D66B0000}"/>
    <cellStyle name="Notiz 2 3 3 4 6" xfId="12549" xr:uid="{00000000-0005-0000-0000-0000D76B0000}"/>
    <cellStyle name="Notiz 2 3 3 4 7" xfId="24276" xr:uid="{00000000-0005-0000-0000-0000D86B0000}"/>
    <cellStyle name="Notiz 2 3 3 5" xfId="1250" xr:uid="{00000000-0005-0000-0000-0000D96B0000}"/>
    <cellStyle name="Notiz 2 3 3 5 2" xfId="2548" xr:uid="{00000000-0005-0000-0000-0000DA6B0000}"/>
    <cellStyle name="Notiz 2 3 3 5 2 2" xfId="6453" xr:uid="{00000000-0005-0000-0000-0000DB6B0000}"/>
    <cellStyle name="Notiz 2 3 3 5 2 2 2" xfId="18181" xr:uid="{00000000-0005-0000-0000-0000DC6B0000}"/>
    <cellStyle name="Notiz 2 3 3 5 2 2 3" xfId="29908" xr:uid="{00000000-0005-0000-0000-0000DD6B0000}"/>
    <cellStyle name="Notiz 2 3 3 5 2 3" xfId="10358" xr:uid="{00000000-0005-0000-0000-0000DE6B0000}"/>
    <cellStyle name="Notiz 2 3 3 5 2 3 2" xfId="22086" xr:uid="{00000000-0005-0000-0000-0000DF6B0000}"/>
    <cellStyle name="Notiz 2 3 3 5 2 3 3" xfId="33813" xr:uid="{00000000-0005-0000-0000-0000E06B0000}"/>
    <cellStyle name="Notiz 2 3 3 5 2 4" xfId="14276" xr:uid="{00000000-0005-0000-0000-0000E16B0000}"/>
    <cellStyle name="Notiz 2 3 3 5 2 5" xfId="26003" xr:uid="{00000000-0005-0000-0000-0000E26B0000}"/>
    <cellStyle name="Notiz 2 3 3 5 3" xfId="3846" xr:uid="{00000000-0005-0000-0000-0000E36B0000}"/>
    <cellStyle name="Notiz 2 3 3 5 3 2" xfId="7751" xr:uid="{00000000-0005-0000-0000-0000E46B0000}"/>
    <cellStyle name="Notiz 2 3 3 5 3 2 2" xfId="19479" xr:uid="{00000000-0005-0000-0000-0000E56B0000}"/>
    <cellStyle name="Notiz 2 3 3 5 3 2 3" xfId="31206" xr:uid="{00000000-0005-0000-0000-0000E66B0000}"/>
    <cellStyle name="Notiz 2 3 3 5 3 3" xfId="11656" xr:uid="{00000000-0005-0000-0000-0000E76B0000}"/>
    <cellStyle name="Notiz 2 3 3 5 3 3 2" xfId="23384" xr:uid="{00000000-0005-0000-0000-0000E86B0000}"/>
    <cellStyle name="Notiz 2 3 3 5 3 3 3" xfId="35111" xr:uid="{00000000-0005-0000-0000-0000E96B0000}"/>
    <cellStyle name="Notiz 2 3 3 5 3 4" xfId="15574" xr:uid="{00000000-0005-0000-0000-0000EA6B0000}"/>
    <cellStyle name="Notiz 2 3 3 5 3 5" xfId="27301" xr:uid="{00000000-0005-0000-0000-0000EB6B0000}"/>
    <cellStyle name="Notiz 2 3 3 5 4" xfId="5155" xr:uid="{00000000-0005-0000-0000-0000EC6B0000}"/>
    <cellStyle name="Notiz 2 3 3 5 4 2" xfId="16883" xr:uid="{00000000-0005-0000-0000-0000ED6B0000}"/>
    <cellStyle name="Notiz 2 3 3 5 4 3" xfId="28610" xr:uid="{00000000-0005-0000-0000-0000EE6B0000}"/>
    <cellStyle name="Notiz 2 3 3 5 5" xfId="9060" xr:uid="{00000000-0005-0000-0000-0000EF6B0000}"/>
    <cellStyle name="Notiz 2 3 3 5 5 2" xfId="20788" xr:uid="{00000000-0005-0000-0000-0000F06B0000}"/>
    <cellStyle name="Notiz 2 3 3 5 5 3" xfId="32515" xr:uid="{00000000-0005-0000-0000-0000F16B0000}"/>
    <cellStyle name="Notiz 2 3 3 5 6" xfId="12978" xr:uid="{00000000-0005-0000-0000-0000F26B0000}"/>
    <cellStyle name="Notiz 2 3 3 5 7" xfId="24705" xr:uid="{00000000-0005-0000-0000-0000F36B0000}"/>
    <cellStyle name="Notiz 2 3 3 6" xfId="1690" xr:uid="{00000000-0005-0000-0000-0000F46B0000}"/>
    <cellStyle name="Notiz 2 3 3 6 2" xfId="5595" xr:uid="{00000000-0005-0000-0000-0000F56B0000}"/>
    <cellStyle name="Notiz 2 3 3 6 2 2" xfId="17323" xr:uid="{00000000-0005-0000-0000-0000F66B0000}"/>
    <cellStyle name="Notiz 2 3 3 6 2 3" xfId="29050" xr:uid="{00000000-0005-0000-0000-0000F76B0000}"/>
    <cellStyle name="Notiz 2 3 3 6 3" xfId="9500" xr:uid="{00000000-0005-0000-0000-0000F86B0000}"/>
    <cellStyle name="Notiz 2 3 3 6 3 2" xfId="21228" xr:uid="{00000000-0005-0000-0000-0000F96B0000}"/>
    <cellStyle name="Notiz 2 3 3 6 3 3" xfId="32955" xr:uid="{00000000-0005-0000-0000-0000FA6B0000}"/>
    <cellStyle name="Notiz 2 3 3 6 4" xfId="13418" xr:uid="{00000000-0005-0000-0000-0000FB6B0000}"/>
    <cellStyle name="Notiz 2 3 3 6 5" xfId="25145" xr:uid="{00000000-0005-0000-0000-0000FC6B0000}"/>
    <cellStyle name="Notiz 2 3 3 7" xfId="2988" xr:uid="{00000000-0005-0000-0000-0000FD6B0000}"/>
    <cellStyle name="Notiz 2 3 3 7 2" xfId="6893" xr:uid="{00000000-0005-0000-0000-0000FE6B0000}"/>
    <cellStyle name="Notiz 2 3 3 7 2 2" xfId="18621" xr:uid="{00000000-0005-0000-0000-0000FF6B0000}"/>
    <cellStyle name="Notiz 2 3 3 7 2 3" xfId="30348" xr:uid="{00000000-0005-0000-0000-0000006C0000}"/>
    <cellStyle name="Notiz 2 3 3 7 3" xfId="10798" xr:uid="{00000000-0005-0000-0000-0000016C0000}"/>
    <cellStyle name="Notiz 2 3 3 7 3 2" xfId="22526" xr:uid="{00000000-0005-0000-0000-0000026C0000}"/>
    <cellStyle name="Notiz 2 3 3 7 3 3" xfId="34253" xr:uid="{00000000-0005-0000-0000-0000036C0000}"/>
    <cellStyle name="Notiz 2 3 3 7 4" xfId="14716" xr:uid="{00000000-0005-0000-0000-0000046C0000}"/>
    <cellStyle name="Notiz 2 3 3 7 5" xfId="26443" xr:uid="{00000000-0005-0000-0000-0000056C0000}"/>
    <cellStyle name="Notiz 2 3 3 8" xfId="4297" xr:uid="{00000000-0005-0000-0000-0000066C0000}"/>
    <cellStyle name="Notiz 2 3 3 8 2" xfId="16025" xr:uid="{00000000-0005-0000-0000-0000076C0000}"/>
    <cellStyle name="Notiz 2 3 3 8 3" xfId="27752" xr:uid="{00000000-0005-0000-0000-0000086C0000}"/>
    <cellStyle name="Notiz 2 3 3 9" xfId="8202" xr:uid="{00000000-0005-0000-0000-0000096C0000}"/>
    <cellStyle name="Notiz 2 3 3 9 2" xfId="19930" xr:uid="{00000000-0005-0000-0000-00000A6C0000}"/>
    <cellStyle name="Notiz 2 3 3 9 3" xfId="31657" xr:uid="{00000000-0005-0000-0000-00000B6C0000}"/>
    <cellStyle name="Notiz 2 3 4" xfId="347" xr:uid="{00000000-0005-0000-0000-00000C6C0000}"/>
    <cellStyle name="Notiz 2 3 4 2" xfId="776" xr:uid="{00000000-0005-0000-0000-00000D6C0000}"/>
    <cellStyle name="Notiz 2 3 4 2 2" xfId="2074" xr:uid="{00000000-0005-0000-0000-00000E6C0000}"/>
    <cellStyle name="Notiz 2 3 4 2 2 2" xfId="5979" xr:uid="{00000000-0005-0000-0000-00000F6C0000}"/>
    <cellStyle name="Notiz 2 3 4 2 2 2 2" xfId="17707" xr:uid="{00000000-0005-0000-0000-0000106C0000}"/>
    <cellStyle name="Notiz 2 3 4 2 2 2 3" xfId="29434" xr:uid="{00000000-0005-0000-0000-0000116C0000}"/>
    <cellStyle name="Notiz 2 3 4 2 2 3" xfId="9884" xr:uid="{00000000-0005-0000-0000-0000126C0000}"/>
    <cellStyle name="Notiz 2 3 4 2 2 3 2" xfId="21612" xr:uid="{00000000-0005-0000-0000-0000136C0000}"/>
    <cellStyle name="Notiz 2 3 4 2 2 3 3" xfId="33339" xr:uid="{00000000-0005-0000-0000-0000146C0000}"/>
    <cellStyle name="Notiz 2 3 4 2 2 4" xfId="13802" xr:uid="{00000000-0005-0000-0000-0000156C0000}"/>
    <cellStyle name="Notiz 2 3 4 2 2 5" xfId="25529" xr:uid="{00000000-0005-0000-0000-0000166C0000}"/>
    <cellStyle name="Notiz 2 3 4 2 3" xfId="3372" xr:uid="{00000000-0005-0000-0000-0000176C0000}"/>
    <cellStyle name="Notiz 2 3 4 2 3 2" xfId="7277" xr:uid="{00000000-0005-0000-0000-0000186C0000}"/>
    <cellStyle name="Notiz 2 3 4 2 3 2 2" xfId="19005" xr:uid="{00000000-0005-0000-0000-0000196C0000}"/>
    <cellStyle name="Notiz 2 3 4 2 3 2 3" xfId="30732" xr:uid="{00000000-0005-0000-0000-00001A6C0000}"/>
    <cellStyle name="Notiz 2 3 4 2 3 3" xfId="11182" xr:uid="{00000000-0005-0000-0000-00001B6C0000}"/>
    <cellStyle name="Notiz 2 3 4 2 3 3 2" xfId="22910" xr:uid="{00000000-0005-0000-0000-00001C6C0000}"/>
    <cellStyle name="Notiz 2 3 4 2 3 3 3" xfId="34637" xr:uid="{00000000-0005-0000-0000-00001D6C0000}"/>
    <cellStyle name="Notiz 2 3 4 2 3 4" xfId="15100" xr:uid="{00000000-0005-0000-0000-00001E6C0000}"/>
    <cellStyle name="Notiz 2 3 4 2 3 5" xfId="26827" xr:uid="{00000000-0005-0000-0000-00001F6C0000}"/>
    <cellStyle name="Notiz 2 3 4 2 4" xfId="4681" xr:uid="{00000000-0005-0000-0000-0000206C0000}"/>
    <cellStyle name="Notiz 2 3 4 2 4 2" xfId="16409" xr:uid="{00000000-0005-0000-0000-0000216C0000}"/>
    <cellStyle name="Notiz 2 3 4 2 4 3" xfId="28136" xr:uid="{00000000-0005-0000-0000-0000226C0000}"/>
    <cellStyle name="Notiz 2 3 4 2 5" xfId="8586" xr:uid="{00000000-0005-0000-0000-0000236C0000}"/>
    <cellStyle name="Notiz 2 3 4 2 5 2" xfId="20314" xr:uid="{00000000-0005-0000-0000-0000246C0000}"/>
    <cellStyle name="Notiz 2 3 4 2 5 3" xfId="32041" xr:uid="{00000000-0005-0000-0000-0000256C0000}"/>
    <cellStyle name="Notiz 2 3 4 2 6" xfId="12504" xr:uid="{00000000-0005-0000-0000-0000266C0000}"/>
    <cellStyle name="Notiz 2 3 4 2 7" xfId="24231" xr:uid="{00000000-0005-0000-0000-0000276C0000}"/>
    <cellStyle name="Notiz 2 3 4 3" xfId="1205" xr:uid="{00000000-0005-0000-0000-0000286C0000}"/>
    <cellStyle name="Notiz 2 3 4 3 2" xfId="2503" xr:uid="{00000000-0005-0000-0000-0000296C0000}"/>
    <cellStyle name="Notiz 2 3 4 3 2 2" xfId="6408" xr:uid="{00000000-0005-0000-0000-00002A6C0000}"/>
    <cellStyle name="Notiz 2 3 4 3 2 2 2" xfId="18136" xr:uid="{00000000-0005-0000-0000-00002B6C0000}"/>
    <cellStyle name="Notiz 2 3 4 3 2 2 3" xfId="29863" xr:uid="{00000000-0005-0000-0000-00002C6C0000}"/>
    <cellStyle name="Notiz 2 3 4 3 2 3" xfId="10313" xr:uid="{00000000-0005-0000-0000-00002D6C0000}"/>
    <cellStyle name="Notiz 2 3 4 3 2 3 2" xfId="22041" xr:uid="{00000000-0005-0000-0000-00002E6C0000}"/>
    <cellStyle name="Notiz 2 3 4 3 2 3 3" xfId="33768" xr:uid="{00000000-0005-0000-0000-00002F6C0000}"/>
    <cellStyle name="Notiz 2 3 4 3 2 4" xfId="14231" xr:uid="{00000000-0005-0000-0000-0000306C0000}"/>
    <cellStyle name="Notiz 2 3 4 3 2 5" xfId="25958" xr:uid="{00000000-0005-0000-0000-0000316C0000}"/>
    <cellStyle name="Notiz 2 3 4 3 3" xfId="3801" xr:uid="{00000000-0005-0000-0000-0000326C0000}"/>
    <cellStyle name="Notiz 2 3 4 3 3 2" xfId="7706" xr:uid="{00000000-0005-0000-0000-0000336C0000}"/>
    <cellStyle name="Notiz 2 3 4 3 3 2 2" xfId="19434" xr:uid="{00000000-0005-0000-0000-0000346C0000}"/>
    <cellStyle name="Notiz 2 3 4 3 3 2 3" xfId="31161" xr:uid="{00000000-0005-0000-0000-0000356C0000}"/>
    <cellStyle name="Notiz 2 3 4 3 3 3" xfId="11611" xr:uid="{00000000-0005-0000-0000-0000366C0000}"/>
    <cellStyle name="Notiz 2 3 4 3 3 3 2" xfId="23339" xr:uid="{00000000-0005-0000-0000-0000376C0000}"/>
    <cellStyle name="Notiz 2 3 4 3 3 3 3" xfId="35066" xr:uid="{00000000-0005-0000-0000-0000386C0000}"/>
    <cellStyle name="Notiz 2 3 4 3 3 4" xfId="15529" xr:uid="{00000000-0005-0000-0000-0000396C0000}"/>
    <cellStyle name="Notiz 2 3 4 3 3 5" xfId="27256" xr:uid="{00000000-0005-0000-0000-00003A6C0000}"/>
    <cellStyle name="Notiz 2 3 4 3 4" xfId="5110" xr:uid="{00000000-0005-0000-0000-00003B6C0000}"/>
    <cellStyle name="Notiz 2 3 4 3 4 2" xfId="16838" xr:uid="{00000000-0005-0000-0000-00003C6C0000}"/>
    <cellStyle name="Notiz 2 3 4 3 4 3" xfId="28565" xr:uid="{00000000-0005-0000-0000-00003D6C0000}"/>
    <cellStyle name="Notiz 2 3 4 3 5" xfId="9015" xr:uid="{00000000-0005-0000-0000-00003E6C0000}"/>
    <cellStyle name="Notiz 2 3 4 3 5 2" xfId="20743" xr:uid="{00000000-0005-0000-0000-00003F6C0000}"/>
    <cellStyle name="Notiz 2 3 4 3 5 3" xfId="32470" xr:uid="{00000000-0005-0000-0000-0000406C0000}"/>
    <cellStyle name="Notiz 2 3 4 3 6" xfId="12933" xr:uid="{00000000-0005-0000-0000-0000416C0000}"/>
    <cellStyle name="Notiz 2 3 4 3 7" xfId="24660" xr:uid="{00000000-0005-0000-0000-0000426C0000}"/>
    <cellStyle name="Notiz 2 3 4 4" xfId="1645" xr:uid="{00000000-0005-0000-0000-0000436C0000}"/>
    <cellStyle name="Notiz 2 3 4 4 2" xfId="5550" xr:uid="{00000000-0005-0000-0000-0000446C0000}"/>
    <cellStyle name="Notiz 2 3 4 4 2 2" xfId="17278" xr:uid="{00000000-0005-0000-0000-0000456C0000}"/>
    <cellStyle name="Notiz 2 3 4 4 2 3" xfId="29005" xr:uid="{00000000-0005-0000-0000-0000466C0000}"/>
    <cellStyle name="Notiz 2 3 4 4 3" xfId="9455" xr:uid="{00000000-0005-0000-0000-0000476C0000}"/>
    <cellStyle name="Notiz 2 3 4 4 3 2" xfId="21183" xr:uid="{00000000-0005-0000-0000-0000486C0000}"/>
    <cellStyle name="Notiz 2 3 4 4 3 3" xfId="32910" xr:uid="{00000000-0005-0000-0000-0000496C0000}"/>
    <cellStyle name="Notiz 2 3 4 4 4" xfId="13373" xr:uid="{00000000-0005-0000-0000-00004A6C0000}"/>
    <cellStyle name="Notiz 2 3 4 4 5" xfId="25100" xr:uid="{00000000-0005-0000-0000-00004B6C0000}"/>
    <cellStyle name="Notiz 2 3 4 5" xfId="2943" xr:uid="{00000000-0005-0000-0000-00004C6C0000}"/>
    <cellStyle name="Notiz 2 3 4 5 2" xfId="6848" xr:uid="{00000000-0005-0000-0000-00004D6C0000}"/>
    <cellStyle name="Notiz 2 3 4 5 2 2" xfId="18576" xr:uid="{00000000-0005-0000-0000-00004E6C0000}"/>
    <cellStyle name="Notiz 2 3 4 5 2 3" xfId="30303" xr:uid="{00000000-0005-0000-0000-00004F6C0000}"/>
    <cellStyle name="Notiz 2 3 4 5 3" xfId="10753" xr:uid="{00000000-0005-0000-0000-0000506C0000}"/>
    <cellStyle name="Notiz 2 3 4 5 3 2" xfId="22481" xr:uid="{00000000-0005-0000-0000-0000516C0000}"/>
    <cellStyle name="Notiz 2 3 4 5 3 3" xfId="34208" xr:uid="{00000000-0005-0000-0000-0000526C0000}"/>
    <cellStyle name="Notiz 2 3 4 5 4" xfId="14671" xr:uid="{00000000-0005-0000-0000-0000536C0000}"/>
    <cellStyle name="Notiz 2 3 4 5 5" xfId="26398" xr:uid="{00000000-0005-0000-0000-0000546C0000}"/>
    <cellStyle name="Notiz 2 3 4 6" xfId="4252" xr:uid="{00000000-0005-0000-0000-0000556C0000}"/>
    <cellStyle name="Notiz 2 3 4 6 2" xfId="15980" xr:uid="{00000000-0005-0000-0000-0000566C0000}"/>
    <cellStyle name="Notiz 2 3 4 6 3" xfId="27707" xr:uid="{00000000-0005-0000-0000-0000576C0000}"/>
    <cellStyle name="Notiz 2 3 4 7" xfId="8157" xr:uid="{00000000-0005-0000-0000-0000586C0000}"/>
    <cellStyle name="Notiz 2 3 4 7 2" xfId="19885" xr:uid="{00000000-0005-0000-0000-0000596C0000}"/>
    <cellStyle name="Notiz 2 3 4 7 3" xfId="31612" xr:uid="{00000000-0005-0000-0000-00005A6C0000}"/>
    <cellStyle name="Notiz 2 3 4 8" xfId="12075" xr:uid="{00000000-0005-0000-0000-00005B6C0000}"/>
    <cellStyle name="Notiz 2 3 4 9" xfId="23802" xr:uid="{00000000-0005-0000-0000-00005C6C0000}"/>
    <cellStyle name="Notiz 2 3 5" xfId="446" xr:uid="{00000000-0005-0000-0000-00005D6C0000}"/>
    <cellStyle name="Notiz 2 3 5 2" xfId="875" xr:uid="{00000000-0005-0000-0000-00005E6C0000}"/>
    <cellStyle name="Notiz 2 3 5 2 2" xfId="2173" xr:uid="{00000000-0005-0000-0000-00005F6C0000}"/>
    <cellStyle name="Notiz 2 3 5 2 2 2" xfId="6078" xr:uid="{00000000-0005-0000-0000-0000606C0000}"/>
    <cellStyle name="Notiz 2 3 5 2 2 2 2" xfId="17806" xr:uid="{00000000-0005-0000-0000-0000616C0000}"/>
    <cellStyle name="Notiz 2 3 5 2 2 2 3" xfId="29533" xr:uid="{00000000-0005-0000-0000-0000626C0000}"/>
    <cellStyle name="Notiz 2 3 5 2 2 3" xfId="9983" xr:uid="{00000000-0005-0000-0000-0000636C0000}"/>
    <cellStyle name="Notiz 2 3 5 2 2 3 2" xfId="21711" xr:uid="{00000000-0005-0000-0000-0000646C0000}"/>
    <cellStyle name="Notiz 2 3 5 2 2 3 3" xfId="33438" xr:uid="{00000000-0005-0000-0000-0000656C0000}"/>
    <cellStyle name="Notiz 2 3 5 2 2 4" xfId="13901" xr:uid="{00000000-0005-0000-0000-0000666C0000}"/>
    <cellStyle name="Notiz 2 3 5 2 2 5" xfId="25628" xr:uid="{00000000-0005-0000-0000-0000676C0000}"/>
    <cellStyle name="Notiz 2 3 5 2 3" xfId="3471" xr:uid="{00000000-0005-0000-0000-0000686C0000}"/>
    <cellStyle name="Notiz 2 3 5 2 3 2" xfId="7376" xr:uid="{00000000-0005-0000-0000-0000696C0000}"/>
    <cellStyle name="Notiz 2 3 5 2 3 2 2" xfId="19104" xr:uid="{00000000-0005-0000-0000-00006A6C0000}"/>
    <cellStyle name="Notiz 2 3 5 2 3 2 3" xfId="30831" xr:uid="{00000000-0005-0000-0000-00006B6C0000}"/>
    <cellStyle name="Notiz 2 3 5 2 3 3" xfId="11281" xr:uid="{00000000-0005-0000-0000-00006C6C0000}"/>
    <cellStyle name="Notiz 2 3 5 2 3 3 2" xfId="23009" xr:uid="{00000000-0005-0000-0000-00006D6C0000}"/>
    <cellStyle name="Notiz 2 3 5 2 3 3 3" xfId="34736" xr:uid="{00000000-0005-0000-0000-00006E6C0000}"/>
    <cellStyle name="Notiz 2 3 5 2 3 4" xfId="15199" xr:uid="{00000000-0005-0000-0000-00006F6C0000}"/>
    <cellStyle name="Notiz 2 3 5 2 3 5" xfId="26926" xr:uid="{00000000-0005-0000-0000-0000706C0000}"/>
    <cellStyle name="Notiz 2 3 5 2 4" xfId="4780" xr:uid="{00000000-0005-0000-0000-0000716C0000}"/>
    <cellStyle name="Notiz 2 3 5 2 4 2" xfId="16508" xr:uid="{00000000-0005-0000-0000-0000726C0000}"/>
    <cellStyle name="Notiz 2 3 5 2 4 3" xfId="28235" xr:uid="{00000000-0005-0000-0000-0000736C0000}"/>
    <cellStyle name="Notiz 2 3 5 2 5" xfId="8685" xr:uid="{00000000-0005-0000-0000-0000746C0000}"/>
    <cellStyle name="Notiz 2 3 5 2 5 2" xfId="20413" xr:uid="{00000000-0005-0000-0000-0000756C0000}"/>
    <cellStyle name="Notiz 2 3 5 2 5 3" xfId="32140" xr:uid="{00000000-0005-0000-0000-0000766C0000}"/>
    <cellStyle name="Notiz 2 3 5 2 6" xfId="12603" xr:uid="{00000000-0005-0000-0000-0000776C0000}"/>
    <cellStyle name="Notiz 2 3 5 2 7" xfId="24330" xr:uid="{00000000-0005-0000-0000-0000786C0000}"/>
    <cellStyle name="Notiz 2 3 5 3" xfId="1304" xr:uid="{00000000-0005-0000-0000-0000796C0000}"/>
    <cellStyle name="Notiz 2 3 5 3 2" xfId="2602" xr:uid="{00000000-0005-0000-0000-00007A6C0000}"/>
    <cellStyle name="Notiz 2 3 5 3 2 2" xfId="6507" xr:uid="{00000000-0005-0000-0000-00007B6C0000}"/>
    <cellStyle name="Notiz 2 3 5 3 2 2 2" xfId="18235" xr:uid="{00000000-0005-0000-0000-00007C6C0000}"/>
    <cellStyle name="Notiz 2 3 5 3 2 2 3" xfId="29962" xr:uid="{00000000-0005-0000-0000-00007D6C0000}"/>
    <cellStyle name="Notiz 2 3 5 3 2 3" xfId="10412" xr:uid="{00000000-0005-0000-0000-00007E6C0000}"/>
    <cellStyle name="Notiz 2 3 5 3 2 3 2" xfId="22140" xr:uid="{00000000-0005-0000-0000-00007F6C0000}"/>
    <cellStyle name="Notiz 2 3 5 3 2 3 3" xfId="33867" xr:uid="{00000000-0005-0000-0000-0000806C0000}"/>
    <cellStyle name="Notiz 2 3 5 3 2 4" xfId="14330" xr:uid="{00000000-0005-0000-0000-0000816C0000}"/>
    <cellStyle name="Notiz 2 3 5 3 2 5" xfId="26057" xr:uid="{00000000-0005-0000-0000-0000826C0000}"/>
    <cellStyle name="Notiz 2 3 5 3 3" xfId="3900" xr:uid="{00000000-0005-0000-0000-0000836C0000}"/>
    <cellStyle name="Notiz 2 3 5 3 3 2" xfId="7805" xr:uid="{00000000-0005-0000-0000-0000846C0000}"/>
    <cellStyle name="Notiz 2 3 5 3 3 2 2" xfId="19533" xr:uid="{00000000-0005-0000-0000-0000856C0000}"/>
    <cellStyle name="Notiz 2 3 5 3 3 2 3" xfId="31260" xr:uid="{00000000-0005-0000-0000-0000866C0000}"/>
    <cellStyle name="Notiz 2 3 5 3 3 3" xfId="11710" xr:uid="{00000000-0005-0000-0000-0000876C0000}"/>
    <cellStyle name="Notiz 2 3 5 3 3 3 2" xfId="23438" xr:uid="{00000000-0005-0000-0000-0000886C0000}"/>
    <cellStyle name="Notiz 2 3 5 3 3 3 3" xfId="35165" xr:uid="{00000000-0005-0000-0000-0000896C0000}"/>
    <cellStyle name="Notiz 2 3 5 3 3 4" xfId="15628" xr:uid="{00000000-0005-0000-0000-00008A6C0000}"/>
    <cellStyle name="Notiz 2 3 5 3 3 5" xfId="27355" xr:uid="{00000000-0005-0000-0000-00008B6C0000}"/>
    <cellStyle name="Notiz 2 3 5 3 4" xfId="5209" xr:uid="{00000000-0005-0000-0000-00008C6C0000}"/>
    <cellStyle name="Notiz 2 3 5 3 4 2" xfId="16937" xr:uid="{00000000-0005-0000-0000-00008D6C0000}"/>
    <cellStyle name="Notiz 2 3 5 3 4 3" xfId="28664" xr:uid="{00000000-0005-0000-0000-00008E6C0000}"/>
    <cellStyle name="Notiz 2 3 5 3 5" xfId="9114" xr:uid="{00000000-0005-0000-0000-00008F6C0000}"/>
    <cellStyle name="Notiz 2 3 5 3 5 2" xfId="20842" xr:uid="{00000000-0005-0000-0000-0000906C0000}"/>
    <cellStyle name="Notiz 2 3 5 3 5 3" xfId="32569" xr:uid="{00000000-0005-0000-0000-0000916C0000}"/>
    <cellStyle name="Notiz 2 3 5 3 6" xfId="13032" xr:uid="{00000000-0005-0000-0000-0000926C0000}"/>
    <cellStyle name="Notiz 2 3 5 3 7" xfId="24759" xr:uid="{00000000-0005-0000-0000-0000936C0000}"/>
    <cellStyle name="Notiz 2 3 5 4" xfId="1744" xr:uid="{00000000-0005-0000-0000-0000946C0000}"/>
    <cellStyle name="Notiz 2 3 5 4 2" xfId="5649" xr:uid="{00000000-0005-0000-0000-0000956C0000}"/>
    <cellStyle name="Notiz 2 3 5 4 2 2" xfId="17377" xr:uid="{00000000-0005-0000-0000-0000966C0000}"/>
    <cellStyle name="Notiz 2 3 5 4 2 3" xfId="29104" xr:uid="{00000000-0005-0000-0000-0000976C0000}"/>
    <cellStyle name="Notiz 2 3 5 4 3" xfId="9554" xr:uid="{00000000-0005-0000-0000-0000986C0000}"/>
    <cellStyle name="Notiz 2 3 5 4 3 2" xfId="21282" xr:uid="{00000000-0005-0000-0000-0000996C0000}"/>
    <cellStyle name="Notiz 2 3 5 4 3 3" xfId="33009" xr:uid="{00000000-0005-0000-0000-00009A6C0000}"/>
    <cellStyle name="Notiz 2 3 5 4 4" xfId="13472" xr:uid="{00000000-0005-0000-0000-00009B6C0000}"/>
    <cellStyle name="Notiz 2 3 5 4 5" xfId="25199" xr:uid="{00000000-0005-0000-0000-00009C6C0000}"/>
    <cellStyle name="Notiz 2 3 5 5" xfId="3042" xr:uid="{00000000-0005-0000-0000-00009D6C0000}"/>
    <cellStyle name="Notiz 2 3 5 5 2" xfId="6947" xr:uid="{00000000-0005-0000-0000-00009E6C0000}"/>
    <cellStyle name="Notiz 2 3 5 5 2 2" xfId="18675" xr:uid="{00000000-0005-0000-0000-00009F6C0000}"/>
    <cellStyle name="Notiz 2 3 5 5 2 3" xfId="30402" xr:uid="{00000000-0005-0000-0000-0000A06C0000}"/>
    <cellStyle name="Notiz 2 3 5 5 3" xfId="10852" xr:uid="{00000000-0005-0000-0000-0000A16C0000}"/>
    <cellStyle name="Notiz 2 3 5 5 3 2" xfId="22580" xr:uid="{00000000-0005-0000-0000-0000A26C0000}"/>
    <cellStyle name="Notiz 2 3 5 5 3 3" xfId="34307" xr:uid="{00000000-0005-0000-0000-0000A36C0000}"/>
    <cellStyle name="Notiz 2 3 5 5 4" xfId="14770" xr:uid="{00000000-0005-0000-0000-0000A46C0000}"/>
    <cellStyle name="Notiz 2 3 5 5 5" xfId="26497" xr:uid="{00000000-0005-0000-0000-0000A56C0000}"/>
    <cellStyle name="Notiz 2 3 5 6" xfId="4351" xr:uid="{00000000-0005-0000-0000-0000A66C0000}"/>
    <cellStyle name="Notiz 2 3 5 6 2" xfId="16079" xr:uid="{00000000-0005-0000-0000-0000A76C0000}"/>
    <cellStyle name="Notiz 2 3 5 6 3" xfId="27806" xr:uid="{00000000-0005-0000-0000-0000A86C0000}"/>
    <cellStyle name="Notiz 2 3 5 7" xfId="8256" xr:uid="{00000000-0005-0000-0000-0000A96C0000}"/>
    <cellStyle name="Notiz 2 3 5 7 2" xfId="19984" xr:uid="{00000000-0005-0000-0000-0000AA6C0000}"/>
    <cellStyle name="Notiz 2 3 5 7 3" xfId="31711" xr:uid="{00000000-0005-0000-0000-0000AB6C0000}"/>
    <cellStyle name="Notiz 2 3 5 8" xfId="12174" xr:uid="{00000000-0005-0000-0000-0000AC6C0000}"/>
    <cellStyle name="Notiz 2 3 5 9" xfId="23901" xr:uid="{00000000-0005-0000-0000-0000AD6C0000}"/>
    <cellStyle name="Notiz 2 3 6" xfId="545" xr:uid="{00000000-0005-0000-0000-0000AE6C0000}"/>
    <cellStyle name="Notiz 2 3 6 2" xfId="974" xr:uid="{00000000-0005-0000-0000-0000AF6C0000}"/>
    <cellStyle name="Notiz 2 3 6 2 2" xfId="2272" xr:uid="{00000000-0005-0000-0000-0000B06C0000}"/>
    <cellStyle name="Notiz 2 3 6 2 2 2" xfId="6177" xr:uid="{00000000-0005-0000-0000-0000B16C0000}"/>
    <cellStyle name="Notiz 2 3 6 2 2 2 2" xfId="17905" xr:uid="{00000000-0005-0000-0000-0000B26C0000}"/>
    <cellStyle name="Notiz 2 3 6 2 2 2 3" xfId="29632" xr:uid="{00000000-0005-0000-0000-0000B36C0000}"/>
    <cellStyle name="Notiz 2 3 6 2 2 3" xfId="10082" xr:uid="{00000000-0005-0000-0000-0000B46C0000}"/>
    <cellStyle name="Notiz 2 3 6 2 2 3 2" xfId="21810" xr:uid="{00000000-0005-0000-0000-0000B56C0000}"/>
    <cellStyle name="Notiz 2 3 6 2 2 3 3" xfId="33537" xr:uid="{00000000-0005-0000-0000-0000B66C0000}"/>
    <cellStyle name="Notiz 2 3 6 2 2 4" xfId="14000" xr:uid="{00000000-0005-0000-0000-0000B76C0000}"/>
    <cellStyle name="Notiz 2 3 6 2 2 5" xfId="25727" xr:uid="{00000000-0005-0000-0000-0000B86C0000}"/>
    <cellStyle name="Notiz 2 3 6 2 3" xfId="3570" xr:uid="{00000000-0005-0000-0000-0000B96C0000}"/>
    <cellStyle name="Notiz 2 3 6 2 3 2" xfId="7475" xr:uid="{00000000-0005-0000-0000-0000BA6C0000}"/>
    <cellStyle name="Notiz 2 3 6 2 3 2 2" xfId="19203" xr:uid="{00000000-0005-0000-0000-0000BB6C0000}"/>
    <cellStyle name="Notiz 2 3 6 2 3 2 3" xfId="30930" xr:uid="{00000000-0005-0000-0000-0000BC6C0000}"/>
    <cellStyle name="Notiz 2 3 6 2 3 3" xfId="11380" xr:uid="{00000000-0005-0000-0000-0000BD6C0000}"/>
    <cellStyle name="Notiz 2 3 6 2 3 3 2" xfId="23108" xr:uid="{00000000-0005-0000-0000-0000BE6C0000}"/>
    <cellStyle name="Notiz 2 3 6 2 3 3 3" xfId="34835" xr:uid="{00000000-0005-0000-0000-0000BF6C0000}"/>
    <cellStyle name="Notiz 2 3 6 2 3 4" xfId="15298" xr:uid="{00000000-0005-0000-0000-0000C06C0000}"/>
    <cellStyle name="Notiz 2 3 6 2 3 5" xfId="27025" xr:uid="{00000000-0005-0000-0000-0000C16C0000}"/>
    <cellStyle name="Notiz 2 3 6 2 4" xfId="4879" xr:uid="{00000000-0005-0000-0000-0000C26C0000}"/>
    <cellStyle name="Notiz 2 3 6 2 4 2" xfId="16607" xr:uid="{00000000-0005-0000-0000-0000C36C0000}"/>
    <cellStyle name="Notiz 2 3 6 2 4 3" xfId="28334" xr:uid="{00000000-0005-0000-0000-0000C46C0000}"/>
    <cellStyle name="Notiz 2 3 6 2 5" xfId="8784" xr:uid="{00000000-0005-0000-0000-0000C56C0000}"/>
    <cellStyle name="Notiz 2 3 6 2 5 2" xfId="20512" xr:uid="{00000000-0005-0000-0000-0000C66C0000}"/>
    <cellStyle name="Notiz 2 3 6 2 5 3" xfId="32239" xr:uid="{00000000-0005-0000-0000-0000C76C0000}"/>
    <cellStyle name="Notiz 2 3 6 2 6" xfId="12702" xr:uid="{00000000-0005-0000-0000-0000C86C0000}"/>
    <cellStyle name="Notiz 2 3 6 2 7" xfId="24429" xr:uid="{00000000-0005-0000-0000-0000C96C0000}"/>
    <cellStyle name="Notiz 2 3 6 3" xfId="1403" xr:uid="{00000000-0005-0000-0000-0000CA6C0000}"/>
    <cellStyle name="Notiz 2 3 6 3 2" xfId="2701" xr:uid="{00000000-0005-0000-0000-0000CB6C0000}"/>
    <cellStyle name="Notiz 2 3 6 3 2 2" xfId="6606" xr:uid="{00000000-0005-0000-0000-0000CC6C0000}"/>
    <cellStyle name="Notiz 2 3 6 3 2 2 2" xfId="18334" xr:uid="{00000000-0005-0000-0000-0000CD6C0000}"/>
    <cellStyle name="Notiz 2 3 6 3 2 2 3" xfId="30061" xr:uid="{00000000-0005-0000-0000-0000CE6C0000}"/>
    <cellStyle name="Notiz 2 3 6 3 2 3" xfId="10511" xr:uid="{00000000-0005-0000-0000-0000CF6C0000}"/>
    <cellStyle name="Notiz 2 3 6 3 2 3 2" xfId="22239" xr:uid="{00000000-0005-0000-0000-0000D06C0000}"/>
    <cellStyle name="Notiz 2 3 6 3 2 3 3" xfId="33966" xr:uid="{00000000-0005-0000-0000-0000D16C0000}"/>
    <cellStyle name="Notiz 2 3 6 3 2 4" xfId="14429" xr:uid="{00000000-0005-0000-0000-0000D26C0000}"/>
    <cellStyle name="Notiz 2 3 6 3 2 5" xfId="26156" xr:uid="{00000000-0005-0000-0000-0000D36C0000}"/>
    <cellStyle name="Notiz 2 3 6 3 3" xfId="3999" xr:uid="{00000000-0005-0000-0000-0000D46C0000}"/>
    <cellStyle name="Notiz 2 3 6 3 3 2" xfId="7904" xr:uid="{00000000-0005-0000-0000-0000D56C0000}"/>
    <cellStyle name="Notiz 2 3 6 3 3 2 2" xfId="19632" xr:uid="{00000000-0005-0000-0000-0000D66C0000}"/>
    <cellStyle name="Notiz 2 3 6 3 3 2 3" xfId="31359" xr:uid="{00000000-0005-0000-0000-0000D76C0000}"/>
    <cellStyle name="Notiz 2 3 6 3 3 3" xfId="11809" xr:uid="{00000000-0005-0000-0000-0000D86C0000}"/>
    <cellStyle name="Notiz 2 3 6 3 3 3 2" xfId="23537" xr:uid="{00000000-0005-0000-0000-0000D96C0000}"/>
    <cellStyle name="Notiz 2 3 6 3 3 3 3" xfId="35264" xr:uid="{00000000-0005-0000-0000-0000DA6C0000}"/>
    <cellStyle name="Notiz 2 3 6 3 3 4" xfId="15727" xr:uid="{00000000-0005-0000-0000-0000DB6C0000}"/>
    <cellStyle name="Notiz 2 3 6 3 3 5" xfId="27454" xr:uid="{00000000-0005-0000-0000-0000DC6C0000}"/>
    <cellStyle name="Notiz 2 3 6 3 4" xfId="5308" xr:uid="{00000000-0005-0000-0000-0000DD6C0000}"/>
    <cellStyle name="Notiz 2 3 6 3 4 2" xfId="17036" xr:uid="{00000000-0005-0000-0000-0000DE6C0000}"/>
    <cellStyle name="Notiz 2 3 6 3 4 3" xfId="28763" xr:uid="{00000000-0005-0000-0000-0000DF6C0000}"/>
    <cellStyle name="Notiz 2 3 6 3 5" xfId="9213" xr:uid="{00000000-0005-0000-0000-0000E06C0000}"/>
    <cellStyle name="Notiz 2 3 6 3 5 2" xfId="20941" xr:uid="{00000000-0005-0000-0000-0000E16C0000}"/>
    <cellStyle name="Notiz 2 3 6 3 5 3" xfId="32668" xr:uid="{00000000-0005-0000-0000-0000E26C0000}"/>
    <cellStyle name="Notiz 2 3 6 3 6" xfId="13131" xr:uid="{00000000-0005-0000-0000-0000E36C0000}"/>
    <cellStyle name="Notiz 2 3 6 3 7" xfId="24858" xr:uid="{00000000-0005-0000-0000-0000E46C0000}"/>
    <cellStyle name="Notiz 2 3 6 4" xfId="1843" xr:uid="{00000000-0005-0000-0000-0000E56C0000}"/>
    <cellStyle name="Notiz 2 3 6 4 2" xfId="5748" xr:uid="{00000000-0005-0000-0000-0000E66C0000}"/>
    <cellStyle name="Notiz 2 3 6 4 2 2" xfId="17476" xr:uid="{00000000-0005-0000-0000-0000E76C0000}"/>
    <cellStyle name="Notiz 2 3 6 4 2 3" xfId="29203" xr:uid="{00000000-0005-0000-0000-0000E86C0000}"/>
    <cellStyle name="Notiz 2 3 6 4 3" xfId="9653" xr:uid="{00000000-0005-0000-0000-0000E96C0000}"/>
    <cellStyle name="Notiz 2 3 6 4 3 2" xfId="21381" xr:uid="{00000000-0005-0000-0000-0000EA6C0000}"/>
    <cellStyle name="Notiz 2 3 6 4 3 3" xfId="33108" xr:uid="{00000000-0005-0000-0000-0000EB6C0000}"/>
    <cellStyle name="Notiz 2 3 6 4 4" xfId="13571" xr:uid="{00000000-0005-0000-0000-0000EC6C0000}"/>
    <cellStyle name="Notiz 2 3 6 4 5" xfId="25298" xr:uid="{00000000-0005-0000-0000-0000ED6C0000}"/>
    <cellStyle name="Notiz 2 3 6 5" xfId="3141" xr:uid="{00000000-0005-0000-0000-0000EE6C0000}"/>
    <cellStyle name="Notiz 2 3 6 5 2" xfId="7046" xr:uid="{00000000-0005-0000-0000-0000EF6C0000}"/>
    <cellStyle name="Notiz 2 3 6 5 2 2" xfId="18774" xr:uid="{00000000-0005-0000-0000-0000F06C0000}"/>
    <cellStyle name="Notiz 2 3 6 5 2 3" xfId="30501" xr:uid="{00000000-0005-0000-0000-0000F16C0000}"/>
    <cellStyle name="Notiz 2 3 6 5 3" xfId="10951" xr:uid="{00000000-0005-0000-0000-0000F26C0000}"/>
    <cellStyle name="Notiz 2 3 6 5 3 2" xfId="22679" xr:uid="{00000000-0005-0000-0000-0000F36C0000}"/>
    <cellStyle name="Notiz 2 3 6 5 3 3" xfId="34406" xr:uid="{00000000-0005-0000-0000-0000F46C0000}"/>
    <cellStyle name="Notiz 2 3 6 5 4" xfId="14869" xr:uid="{00000000-0005-0000-0000-0000F56C0000}"/>
    <cellStyle name="Notiz 2 3 6 5 5" xfId="26596" xr:uid="{00000000-0005-0000-0000-0000F66C0000}"/>
    <cellStyle name="Notiz 2 3 6 6" xfId="4450" xr:uid="{00000000-0005-0000-0000-0000F76C0000}"/>
    <cellStyle name="Notiz 2 3 6 6 2" xfId="16178" xr:uid="{00000000-0005-0000-0000-0000F86C0000}"/>
    <cellStyle name="Notiz 2 3 6 6 3" xfId="27905" xr:uid="{00000000-0005-0000-0000-0000F96C0000}"/>
    <cellStyle name="Notiz 2 3 6 7" xfId="8355" xr:uid="{00000000-0005-0000-0000-0000FA6C0000}"/>
    <cellStyle name="Notiz 2 3 6 7 2" xfId="20083" xr:uid="{00000000-0005-0000-0000-0000FB6C0000}"/>
    <cellStyle name="Notiz 2 3 6 7 3" xfId="31810" xr:uid="{00000000-0005-0000-0000-0000FC6C0000}"/>
    <cellStyle name="Notiz 2 3 6 8" xfId="12273" xr:uid="{00000000-0005-0000-0000-0000FD6C0000}"/>
    <cellStyle name="Notiz 2 3 6 9" xfId="24000" xr:uid="{00000000-0005-0000-0000-0000FE6C0000}"/>
    <cellStyle name="Notiz 2 3 7" xfId="676" xr:uid="{00000000-0005-0000-0000-0000FF6C0000}"/>
    <cellStyle name="Notiz 2 3 7 2" xfId="1974" xr:uid="{00000000-0005-0000-0000-0000006D0000}"/>
    <cellStyle name="Notiz 2 3 7 2 2" xfId="5879" xr:uid="{00000000-0005-0000-0000-0000016D0000}"/>
    <cellStyle name="Notiz 2 3 7 2 2 2" xfId="17607" xr:uid="{00000000-0005-0000-0000-0000026D0000}"/>
    <cellStyle name="Notiz 2 3 7 2 2 3" xfId="29334" xr:uid="{00000000-0005-0000-0000-0000036D0000}"/>
    <cellStyle name="Notiz 2 3 7 2 3" xfId="9784" xr:uid="{00000000-0005-0000-0000-0000046D0000}"/>
    <cellStyle name="Notiz 2 3 7 2 3 2" xfId="21512" xr:uid="{00000000-0005-0000-0000-0000056D0000}"/>
    <cellStyle name="Notiz 2 3 7 2 3 3" xfId="33239" xr:uid="{00000000-0005-0000-0000-0000066D0000}"/>
    <cellStyle name="Notiz 2 3 7 2 4" xfId="13702" xr:uid="{00000000-0005-0000-0000-0000076D0000}"/>
    <cellStyle name="Notiz 2 3 7 2 5" xfId="25429" xr:uid="{00000000-0005-0000-0000-0000086D0000}"/>
    <cellStyle name="Notiz 2 3 7 3" xfId="3272" xr:uid="{00000000-0005-0000-0000-0000096D0000}"/>
    <cellStyle name="Notiz 2 3 7 3 2" xfId="7177" xr:uid="{00000000-0005-0000-0000-00000A6D0000}"/>
    <cellStyle name="Notiz 2 3 7 3 2 2" xfId="18905" xr:uid="{00000000-0005-0000-0000-00000B6D0000}"/>
    <cellStyle name="Notiz 2 3 7 3 2 3" xfId="30632" xr:uid="{00000000-0005-0000-0000-00000C6D0000}"/>
    <cellStyle name="Notiz 2 3 7 3 3" xfId="11082" xr:uid="{00000000-0005-0000-0000-00000D6D0000}"/>
    <cellStyle name="Notiz 2 3 7 3 3 2" xfId="22810" xr:uid="{00000000-0005-0000-0000-00000E6D0000}"/>
    <cellStyle name="Notiz 2 3 7 3 3 3" xfId="34537" xr:uid="{00000000-0005-0000-0000-00000F6D0000}"/>
    <cellStyle name="Notiz 2 3 7 3 4" xfId="15000" xr:uid="{00000000-0005-0000-0000-0000106D0000}"/>
    <cellStyle name="Notiz 2 3 7 3 5" xfId="26727" xr:uid="{00000000-0005-0000-0000-0000116D0000}"/>
    <cellStyle name="Notiz 2 3 7 4" xfId="4581" xr:uid="{00000000-0005-0000-0000-0000126D0000}"/>
    <cellStyle name="Notiz 2 3 7 4 2" xfId="16309" xr:uid="{00000000-0005-0000-0000-0000136D0000}"/>
    <cellStyle name="Notiz 2 3 7 4 3" xfId="28036" xr:uid="{00000000-0005-0000-0000-0000146D0000}"/>
    <cellStyle name="Notiz 2 3 7 5" xfId="8486" xr:uid="{00000000-0005-0000-0000-0000156D0000}"/>
    <cellStyle name="Notiz 2 3 7 5 2" xfId="20214" xr:uid="{00000000-0005-0000-0000-0000166D0000}"/>
    <cellStyle name="Notiz 2 3 7 5 3" xfId="31941" xr:uid="{00000000-0005-0000-0000-0000176D0000}"/>
    <cellStyle name="Notiz 2 3 7 6" xfId="12404" xr:uid="{00000000-0005-0000-0000-0000186D0000}"/>
    <cellStyle name="Notiz 2 3 7 7" xfId="24131" xr:uid="{00000000-0005-0000-0000-0000196D0000}"/>
    <cellStyle name="Notiz 2 3 8" xfId="1105" xr:uid="{00000000-0005-0000-0000-00001A6D0000}"/>
    <cellStyle name="Notiz 2 3 8 2" xfId="2403" xr:uid="{00000000-0005-0000-0000-00001B6D0000}"/>
    <cellStyle name="Notiz 2 3 8 2 2" xfId="6308" xr:uid="{00000000-0005-0000-0000-00001C6D0000}"/>
    <cellStyle name="Notiz 2 3 8 2 2 2" xfId="18036" xr:uid="{00000000-0005-0000-0000-00001D6D0000}"/>
    <cellStyle name="Notiz 2 3 8 2 2 3" xfId="29763" xr:uid="{00000000-0005-0000-0000-00001E6D0000}"/>
    <cellStyle name="Notiz 2 3 8 2 3" xfId="10213" xr:uid="{00000000-0005-0000-0000-00001F6D0000}"/>
    <cellStyle name="Notiz 2 3 8 2 3 2" xfId="21941" xr:uid="{00000000-0005-0000-0000-0000206D0000}"/>
    <cellStyle name="Notiz 2 3 8 2 3 3" xfId="33668" xr:uid="{00000000-0005-0000-0000-0000216D0000}"/>
    <cellStyle name="Notiz 2 3 8 2 4" xfId="14131" xr:uid="{00000000-0005-0000-0000-0000226D0000}"/>
    <cellStyle name="Notiz 2 3 8 2 5" xfId="25858" xr:uid="{00000000-0005-0000-0000-0000236D0000}"/>
    <cellStyle name="Notiz 2 3 8 3" xfId="3701" xr:uid="{00000000-0005-0000-0000-0000246D0000}"/>
    <cellStyle name="Notiz 2 3 8 3 2" xfId="7606" xr:uid="{00000000-0005-0000-0000-0000256D0000}"/>
    <cellStyle name="Notiz 2 3 8 3 2 2" xfId="19334" xr:uid="{00000000-0005-0000-0000-0000266D0000}"/>
    <cellStyle name="Notiz 2 3 8 3 2 3" xfId="31061" xr:uid="{00000000-0005-0000-0000-0000276D0000}"/>
    <cellStyle name="Notiz 2 3 8 3 3" xfId="11511" xr:uid="{00000000-0005-0000-0000-0000286D0000}"/>
    <cellStyle name="Notiz 2 3 8 3 3 2" xfId="23239" xr:uid="{00000000-0005-0000-0000-0000296D0000}"/>
    <cellStyle name="Notiz 2 3 8 3 3 3" xfId="34966" xr:uid="{00000000-0005-0000-0000-00002A6D0000}"/>
    <cellStyle name="Notiz 2 3 8 3 4" xfId="15429" xr:uid="{00000000-0005-0000-0000-00002B6D0000}"/>
    <cellStyle name="Notiz 2 3 8 3 5" xfId="27156" xr:uid="{00000000-0005-0000-0000-00002C6D0000}"/>
    <cellStyle name="Notiz 2 3 8 4" xfId="5010" xr:uid="{00000000-0005-0000-0000-00002D6D0000}"/>
    <cellStyle name="Notiz 2 3 8 4 2" xfId="16738" xr:uid="{00000000-0005-0000-0000-00002E6D0000}"/>
    <cellStyle name="Notiz 2 3 8 4 3" xfId="28465" xr:uid="{00000000-0005-0000-0000-00002F6D0000}"/>
    <cellStyle name="Notiz 2 3 8 5" xfId="8915" xr:uid="{00000000-0005-0000-0000-0000306D0000}"/>
    <cellStyle name="Notiz 2 3 8 5 2" xfId="20643" xr:uid="{00000000-0005-0000-0000-0000316D0000}"/>
    <cellStyle name="Notiz 2 3 8 5 3" xfId="32370" xr:uid="{00000000-0005-0000-0000-0000326D0000}"/>
    <cellStyle name="Notiz 2 3 8 6" xfId="12833" xr:uid="{00000000-0005-0000-0000-0000336D0000}"/>
    <cellStyle name="Notiz 2 3 8 7" xfId="24560" xr:uid="{00000000-0005-0000-0000-0000346D0000}"/>
    <cellStyle name="Notiz 2 3 9" xfId="1545" xr:uid="{00000000-0005-0000-0000-0000356D0000}"/>
    <cellStyle name="Notiz 2 3 9 2" xfId="5450" xr:uid="{00000000-0005-0000-0000-0000366D0000}"/>
    <cellStyle name="Notiz 2 3 9 2 2" xfId="17178" xr:uid="{00000000-0005-0000-0000-0000376D0000}"/>
    <cellStyle name="Notiz 2 3 9 2 3" xfId="28905" xr:uid="{00000000-0005-0000-0000-0000386D0000}"/>
    <cellStyle name="Notiz 2 3 9 3" xfId="9355" xr:uid="{00000000-0005-0000-0000-0000396D0000}"/>
    <cellStyle name="Notiz 2 3 9 3 2" xfId="21083" xr:uid="{00000000-0005-0000-0000-00003A6D0000}"/>
    <cellStyle name="Notiz 2 3 9 3 3" xfId="32810" xr:uid="{00000000-0005-0000-0000-00003B6D0000}"/>
    <cellStyle name="Notiz 2 3 9 4" xfId="13273" xr:uid="{00000000-0005-0000-0000-00003C6D0000}"/>
    <cellStyle name="Notiz 2 3 9 5" xfId="25000" xr:uid="{00000000-0005-0000-0000-00003D6D0000}"/>
    <cellStyle name="Notiz 2 4" xfId="253" xr:uid="{00000000-0005-0000-0000-00003E6D0000}"/>
    <cellStyle name="Notiz 2 4 10" xfId="8063" xr:uid="{00000000-0005-0000-0000-00003F6D0000}"/>
    <cellStyle name="Notiz 2 4 10 2" xfId="19791" xr:uid="{00000000-0005-0000-0000-0000406D0000}"/>
    <cellStyle name="Notiz 2 4 10 3" xfId="31518" xr:uid="{00000000-0005-0000-0000-0000416D0000}"/>
    <cellStyle name="Notiz 2 4 11" xfId="11981" xr:uid="{00000000-0005-0000-0000-0000426D0000}"/>
    <cellStyle name="Notiz 2 4 12" xfId="23708" xr:uid="{00000000-0005-0000-0000-0000436D0000}"/>
    <cellStyle name="Notiz 2 4 2" xfId="326" xr:uid="{00000000-0005-0000-0000-0000446D0000}"/>
    <cellStyle name="Notiz 2 4 2 2" xfId="755" xr:uid="{00000000-0005-0000-0000-0000456D0000}"/>
    <cellStyle name="Notiz 2 4 2 2 2" xfId="2053" xr:uid="{00000000-0005-0000-0000-0000466D0000}"/>
    <cellStyle name="Notiz 2 4 2 2 2 2" xfId="5958" xr:uid="{00000000-0005-0000-0000-0000476D0000}"/>
    <cellStyle name="Notiz 2 4 2 2 2 2 2" xfId="17686" xr:uid="{00000000-0005-0000-0000-0000486D0000}"/>
    <cellStyle name="Notiz 2 4 2 2 2 2 3" xfId="29413" xr:uid="{00000000-0005-0000-0000-0000496D0000}"/>
    <cellStyle name="Notiz 2 4 2 2 2 3" xfId="9863" xr:uid="{00000000-0005-0000-0000-00004A6D0000}"/>
    <cellStyle name="Notiz 2 4 2 2 2 3 2" xfId="21591" xr:uid="{00000000-0005-0000-0000-00004B6D0000}"/>
    <cellStyle name="Notiz 2 4 2 2 2 3 3" xfId="33318" xr:uid="{00000000-0005-0000-0000-00004C6D0000}"/>
    <cellStyle name="Notiz 2 4 2 2 2 4" xfId="13781" xr:uid="{00000000-0005-0000-0000-00004D6D0000}"/>
    <cellStyle name="Notiz 2 4 2 2 2 5" xfId="25508" xr:uid="{00000000-0005-0000-0000-00004E6D0000}"/>
    <cellStyle name="Notiz 2 4 2 2 3" xfId="3351" xr:uid="{00000000-0005-0000-0000-00004F6D0000}"/>
    <cellStyle name="Notiz 2 4 2 2 3 2" xfId="7256" xr:uid="{00000000-0005-0000-0000-0000506D0000}"/>
    <cellStyle name="Notiz 2 4 2 2 3 2 2" xfId="18984" xr:uid="{00000000-0005-0000-0000-0000516D0000}"/>
    <cellStyle name="Notiz 2 4 2 2 3 2 3" xfId="30711" xr:uid="{00000000-0005-0000-0000-0000526D0000}"/>
    <cellStyle name="Notiz 2 4 2 2 3 3" xfId="11161" xr:uid="{00000000-0005-0000-0000-0000536D0000}"/>
    <cellStyle name="Notiz 2 4 2 2 3 3 2" xfId="22889" xr:uid="{00000000-0005-0000-0000-0000546D0000}"/>
    <cellStyle name="Notiz 2 4 2 2 3 3 3" xfId="34616" xr:uid="{00000000-0005-0000-0000-0000556D0000}"/>
    <cellStyle name="Notiz 2 4 2 2 3 4" xfId="15079" xr:uid="{00000000-0005-0000-0000-0000566D0000}"/>
    <cellStyle name="Notiz 2 4 2 2 3 5" xfId="26806" xr:uid="{00000000-0005-0000-0000-0000576D0000}"/>
    <cellStyle name="Notiz 2 4 2 2 4" xfId="4660" xr:uid="{00000000-0005-0000-0000-0000586D0000}"/>
    <cellStyle name="Notiz 2 4 2 2 4 2" xfId="16388" xr:uid="{00000000-0005-0000-0000-0000596D0000}"/>
    <cellStyle name="Notiz 2 4 2 2 4 3" xfId="28115" xr:uid="{00000000-0005-0000-0000-00005A6D0000}"/>
    <cellStyle name="Notiz 2 4 2 2 5" xfId="8565" xr:uid="{00000000-0005-0000-0000-00005B6D0000}"/>
    <cellStyle name="Notiz 2 4 2 2 5 2" xfId="20293" xr:uid="{00000000-0005-0000-0000-00005C6D0000}"/>
    <cellStyle name="Notiz 2 4 2 2 5 3" xfId="32020" xr:uid="{00000000-0005-0000-0000-00005D6D0000}"/>
    <cellStyle name="Notiz 2 4 2 2 6" xfId="12483" xr:uid="{00000000-0005-0000-0000-00005E6D0000}"/>
    <cellStyle name="Notiz 2 4 2 2 7" xfId="24210" xr:uid="{00000000-0005-0000-0000-00005F6D0000}"/>
    <cellStyle name="Notiz 2 4 2 3" xfId="1184" xr:uid="{00000000-0005-0000-0000-0000606D0000}"/>
    <cellStyle name="Notiz 2 4 2 3 2" xfId="2482" xr:uid="{00000000-0005-0000-0000-0000616D0000}"/>
    <cellStyle name="Notiz 2 4 2 3 2 2" xfId="6387" xr:uid="{00000000-0005-0000-0000-0000626D0000}"/>
    <cellStyle name="Notiz 2 4 2 3 2 2 2" xfId="18115" xr:uid="{00000000-0005-0000-0000-0000636D0000}"/>
    <cellStyle name="Notiz 2 4 2 3 2 2 3" xfId="29842" xr:uid="{00000000-0005-0000-0000-0000646D0000}"/>
    <cellStyle name="Notiz 2 4 2 3 2 3" xfId="10292" xr:uid="{00000000-0005-0000-0000-0000656D0000}"/>
    <cellStyle name="Notiz 2 4 2 3 2 3 2" xfId="22020" xr:uid="{00000000-0005-0000-0000-0000666D0000}"/>
    <cellStyle name="Notiz 2 4 2 3 2 3 3" xfId="33747" xr:uid="{00000000-0005-0000-0000-0000676D0000}"/>
    <cellStyle name="Notiz 2 4 2 3 2 4" xfId="14210" xr:uid="{00000000-0005-0000-0000-0000686D0000}"/>
    <cellStyle name="Notiz 2 4 2 3 2 5" xfId="25937" xr:uid="{00000000-0005-0000-0000-0000696D0000}"/>
    <cellStyle name="Notiz 2 4 2 3 3" xfId="3780" xr:uid="{00000000-0005-0000-0000-00006A6D0000}"/>
    <cellStyle name="Notiz 2 4 2 3 3 2" xfId="7685" xr:uid="{00000000-0005-0000-0000-00006B6D0000}"/>
    <cellStyle name="Notiz 2 4 2 3 3 2 2" xfId="19413" xr:uid="{00000000-0005-0000-0000-00006C6D0000}"/>
    <cellStyle name="Notiz 2 4 2 3 3 2 3" xfId="31140" xr:uid="{00000000-0005-0000-0000-00006D6D0000}"/>
    <cellStyle name="Notiz 2 4 2 3 3 3" xfId="11590" xr:uid="{00000000-0005-0000-0000-00006E6D0000}"/>
    <cellStyle name="Notiz 2 4 2 3 3 3 2" xfId="23318" xr:uid="{00000000-0005-0000-0000-00006F6D0000}"/>
    <cellStyle name="Notiz 2 4 2 3 3 3 3" xfId="35045" xr:uid="{00000000-0005-0000-0000-0000706D0000}"/>
    <cellStyle name="Notiz 2 4 2 3 3 4" xfId="15508" xr:uid="{00000000-0005-0000-0000-0000716D0000}"/>
    <cellStyle name="Notiz 2 4 2 3 3 5" xfId="27235" xr:uid="{00000000-0005-0000-0000-0000726D0000}"/>
    <cellStyle name="Notiz 2 4 2 3 4" xfId="5089" xr:uid="{00000000-0005-0000-0000-0000736D0000}"/>
    <cellStyle name="Notiz 2 4 2 3 4 2" xfId="16817" xr:uid="{00000000-0005-0000-0000-0000746D0000}"/>
    <cellStyle name="Notiz 2 4 2 3 4 3" xfId="28544" xr:uid="{00000000-0005-0000-0000-0000756D0000}"/>
    <cellStyle name="Notiz 2 4 2 3 5" xfId="8994" xr:uid="{00000000-0005-0000-0000-0000766D0000}"/>
    <cellStyle name="Notiz 2 4 2 3 5 2" xfId="20722" xr:uid="{00000000-0005-0000-0000-0000776D0000}"/>
    <cellStyle name="Notiz 2 4 2 3 5 3" xfId="32449" xr:uid="{00000000-0005-0000-0000-0000786D0000}"/>
    <cellStyle name="Notiz 2 4 2 3 6" xfId="12912" xr:uid="{00000000-0005-0000-0000-0000796D0000}"/>
    <cellStyle name="Notiz 2 4 2 3 7" xfId="24639" xr:uid="{00000000-0005-0000-0000-00007A6D0000}"/>
    <cellStyle name="Notiz 2 4 2 4" xfId="1624" xr:uid="{00000000-0005-0000-0000-00007B6D0000}"/>
    <cellStyle name="Notiz 2 4 2 4 2" xfId="5529" xr:uid="{00000000-0005-0000-0000-00007C6D0000}"/>
    <cellStyle name="Notiz 2 4 2 4 2 2" xfId="17257" xr:uid="{00000000-0005-0000-0000-00007D6D0000}"/>
    <cellStyle name="Notiz 2 4 2 4 2 3" xfId="28984" xr:uid="{00000000-0005-0000-0000-00007E6D0000}"/>
    <cellStyle name="Notiz 2 4 2 4 3" xfId="9434" xr:uid="{00000000-0005-0000-0000-00007F6D0000}"/>
    <cellStyle name="Notiz 2 4 2 4 3 2" xfId="21162" xr:uid="{00000000-0005-0000-0000-0000806D0000}"/>
    <cellStyle name="Notiz 2 4 2 4 3 3" xfId="32889" xr:uid="{00000000-0005-0000-0000-0000816D0000}"/>
    <cellStyle name="Notiz 2 4 2 4 4" xfId="13352" xr:uid="{00000000-0005-0000-0000-0000826D0000}"/>
    <cellStyle name="Notiz 2 4 2 4 5" xfId="25079" xr:uid="{00000000-0005-0000-0000-0000836D0000}"/>
    <cellStyle name="Notiz 2 4 2 5" xfId="2922" xr:uid="{00000000-0005-0000-0000-0000846D0000}"/>
    <cellStyle name="Notiz 2 4 2 5 2" xfId="6827" xr:uid="{00000000-0005-0000-0000-0000856D0000}"/>
    <cellStyle name="Notiz 2 4 2 5 2 2" xfId="18555" xr:uid="{00000000-0005-0000-0000-0000866D0000}"/>
    <cellStyle name="Notiz 2 4 2 5 2 3" xfId="30282" xr:uid="{00000000-0005-0000-0000-0000876D0000}"/>
    <cellStyle name="Notiz 2 4 2 5 3" xfId="10732" xr:uid="{00000000-0005-0000-0000-0000886D0000}"/>
    <cellStyle name="Notiz 2 4 2 5 3 2" xfId="22460" xr:uid="{00000000-0005-0000-0000-0000896D0000}"/>
    <cellStyle name="Notiz 2 4 2 5 3 3" xfId="34187" xr:uid="{00000000-0005-0000-0000-00008A6D0000}"/>
    <cellStyle name="Notiz 2 4 2 5 4" xfId="14650" xr:uid="{00000000-0005-0000-0000-00008B6D0000}"/>
    <cellStyle name="Notiz 2 4 2 5 5" xfId="26377" xr:uid="{00000000-0005-0000-0000-00008C6D0000}"/>
    <cellStyle name="Notiz 2 4 2 6" xfId="4231" xr:uid="{00000000-0005-0000-0000-00008D6D0000}"/>
    <cellStyle name="Notiz 2 4 2 6 2" xfId="15959" xr:uid="{00000000-0005-0000-0000-00008E6D0000}"/>
    <cellStyle name="Notiz 2 4 2 6 3" xfId="27686" xr:uid="{00000000-0005-0000-0000-00008F6D0000}"/>
    <cellStyle name="Notiz 2 4 2 7" xfId="8136" xr:uid="{00000000-0005-0000-0000-0000906D0000}"/>
    <cellStyle name="Notiz 2 4 2 7 2" xfId="19864" xr:uid="{00000000-0005-0000-0000-0000916D0000}"/>
    <cellStyle name="Notiz 2 4 2 7 3" xfId="31591" xr:uid="{00000000-0005-0000-0000-0000926D0000}"/>
    <cellStyle name="Notiz 2 4 2 8" xfId="12054" xr:uid="{00000000-0005-0000-0000-0000936D0000}"/>
    <cellStyle name="Notiz 2 4 2 9" xfId="23781" xr:uid="{00000000-0005-0000-0000-0000946D0000}"/>
    <cellStyle name="Notiz 2 4 3" xfId="425" xr:uid="{00000000-0005-0000-0000-0000956D0000}"/>
    <cellStyle name="Notiz 2 4 3 2" xfId="854" xr:uid="{00000000-0005-0000-0000-0000966D0000}"/>
    <cellStyle name="Notiz 2 4 3 2 2" xfId="2152" xr:uid="{00000000-0005-0000-0000-0000976D0000}"/>
    <cellStyle name="Notiz 2 4 3 2 2 2" xfId="6057" xr:uid="{00000000-0005-0000-0000-0000986D0000}"/>
    <cellStyle name="Notiz 2 4 3 2 2 2 2" xfId="17785" xr:uid="{00000000-0005-0000-0000-0000996D0000}"/>
    <cellStyle name="Notiz 2 4 3 2 2 2 3" xfId="29512" xr:uid="{00000000-0005-0000-0000-00009A6D0000}"/>
    <cellStyle name="Notiz 2 4 3 2 2 3" xfId="9962" xr:uid="{00000000-0005-0000-0000-00009B6D0000}"/>
    <cellStyle name="Notiz 2 4 3 2 2 3 2" xfId="21690" xr:uid="{00000000-0005-0000-0000-00009C6D0000}"/>
    <cellStyle name="Notiz 2 4 3 2 2 3 3" xfId="33417" xr:uid="{00000000-0005-0000-0000-00009D6D0000}"/>
    <cellStyle name="Notiz 2 4 3 2 2 4" xfId="13880" xr:uid="{00000000-0005-0000-0000-00009E6D0000}"/>
    <cellStyle name="Notiz 2 4 3 2 2 5" xfId="25607" xr:uid="{00000000-0005-0000-0000-00009F6D0000}"/>
    <cellStyle name="Notiz 2 4 3 2 3" xfId="3450" xr:uid="{00000000-0005-0000-0000-0000A06D0000}"/>
    <cellStyle name="Notiz 2 4 3 2 3 2" xfId="7355" xr:uid="{00000000-0005-0000-0000-0000A16D0000}"/>
    <cellStyle name="Notiz 2 4 3 2 3 2 2" xfId="19083" xr:uid="{00000000-0005-0000-0000-0000A26D0000}"/>
    <cellStyle name="Notiz 2 4 3 2 3 2 3" xfId="30810" xr:uid="{00000000-0005-0000-0000-0000A36D0000}"/>
    <cellStyle name="Notiz 2 4 3 2 3 3" xfId="11260" xr:uid="{00000000-0005-0000-0000-0000A46D0000}"/>
    <cellStyle name="Notiz 2 4 3 2 3 3 2" xfId="22988" xr:uid="{00000000-0005-0000-0000-0000A56D0000}"/>
    <cellStyle name="Notiz 2 4 3 2 3 3 3" xfId="34715" xr:uid="{00000000-0005-0000-0000-0000A66D0000}"/>
    <cellStyle name="Notiz 2 4 3 2 3 4" xfId="15178" xr:uid="{00000000-0005-0000-0000-0000A76D0000}"/>
    <cellStyle name="Notiz 2 4 3 2 3 5" xfId="26905" xr:uid="{00000000-0005-0000-0000-0000A86D0000}"/>
    <cellStyle name="Notiz 2 4 3 2 4" xfId="4759" xr:uid="{00000000-0005-0000-0000-0000A96D0000}"/>
    <cellStyle name="Notiz 2 4 3 2 4 2" xfId="16487" xr:uid="{00000000-0005-0000-0000-0000AA6D0000}"/>
    <cellStyle name="Notiz 2 4 3 2 4 3" xfId="28214" xr:uid="{00000000-0005-0000-0000-0000AB6D0000}"/>
    <cellStyle name="Notiz 2 4 3 2 5" xfId="8664" xr:uid="{00000000-0005-0000-0000-0000AC6D0000}"/>
    <cellStyle name="Notiz 2 4 3 2 5 2" xfId="20392" xr:uid="{00000000-0005-0000-0000-0000AD6D0000}"/>
    <cellStyle name="Notiz 2 4 3 2 5 3" xfId="32119" xr:uid="{00000000-0005-0000-0000-0000AE6D0000}"/>
    <cellStyle name="Notiz 2 4 3 2 6" xfId="12582" xr:uid="{00000000-0005-0000-0000-0000AF6D0000}"/>
    <cellStyle name="Notiz 2 4 3 2 7" xfId="24309" xr:uid="{00000000-0005-0000-0000-0000B06D0000}"/>
    <cellStyle name="Notiz 2 4 3 3" xfId="1283" xr:uid="{00000000-0005-0000-0000-0000B16D0000}"/>
    <cellStyle name="Notiz 2 4 3 3 2" xfId="2581" xr:uid="{00000000-0005-0000-0000-0000B26D0000}"/>
    <cellStyle name="Notiz 2 4 3 3 2 2" xfId="6486" xr:uid="{00000000-0005-0000-0000-0000B36D0000}"/>
    <cellStyle name="Notiz 2 4 3 3 2 2 2" xfId="18214" xr:uid="{00000000-0005-0000-0000-0000B46D0000}"/>
    <cellStyle name="Notiz 2 4 3 3 2 2 3" xfId="29941" xr:uid="{00000000-0005-0000-0000-0000B56D0000}"/>
    <cellStyle name="Notiz 2 4 3 3 2 3" xfId="10391" xr:uid="{00000000-0005-0000-0000-0000B66D0000}"/>
    <cellStyle name="Notiz 2 4 3 3 2 3 2" xfId="22119" xr:uid="{00000000-0005-0000-0000-0000B76D0000}"/>
    <cellStyle name="Notiz 2 4 3 3 2 3 3" xfId="33846" xr:uid="{00000000-0005-0000-0000-0000B86D0000}"/>
    <cellStyle name="Notiz 2 4 3 3 2 4" xfId="14309" xr:uid="{00000000-0005-0000-0000-0000B96D0000}"/>
    <cellStyle name="Notiz 2 4 3 3 2 5" xfId="26036" xr:uid="{00000000-0005-0000-0000-0000BA6D0000}"/>
    <cellStyle name="Notiz 2 4 3 3 3" xfId="3879" xr:uid="{00000000-0005-0000-0000-0000BB6D0000}"/>
    <cellStyle name="Notiz 2 4 3 3 3 2" xfId="7784" xr:uid="{00000000-0005-0000-0000-0000BC6D0000}"/>
    <cellStyle name="Notiz 2 4 3 3 3 2 2" xfId="19512" xr:uid="{00000000-0005-0000-0000-0000BD6D0000}"/>
    <cellStyle name="Notiz 2 4 3 3 3 2 3" xfId="31239" xr:uid="{00000000-0005-0000-0000-0000BE6D0000}"/>
    <cellStyle name="Notiz 2 4 3 3 3 3" xfId="11689" xr:uid="{00000000-0005-0000-0000-0000BF6D0000}"/>
    <cellStyle name="Notiz 2 4 3 3 3 3 2" xfId="23417" xr:uid="{00000000-0005-0000-0000-0000C06D0000}"/>
    <cellStyle name="Notiz 2 4 3 3 3 3 3" xfId="35144" xr:uid="{00000000-0005-0000-0000-0000C16D0000}"/>
    <cellStyle name="Notiz 2 4 3 3 3 4" xfId="15607" xr:uid="{00000000-0005-0000-0000-0000C26D0000}"/>
    <cellStyle name="Notiz 2 4 3 3 3 5" xfId="27334" xr:uid="{00000000-0005-0000-0000-0000C36D0000}"/>
    <cellStyle name="Notiz 2 4 3 3 4" xfId="5188" xr:uid="{00000000-0005-0000-0000-0000C46D0000}"/>
    <cellStyle name="Notiz 2 4 3 3 4 2" xfId="16916" xr:uid="{00000000-0005-0000-0000-0000C56D0000}"/>
    <cellStyle name="Notiz 2 4 3 3 4 3" xfId="28643" xr:uid="{00000000-0005-0000-0000-0000C66D0000}"/>
    <cellStyle name="Notiz 2 4 3 3 5" xfId="9093" xr:uid="{00000000-0005-0000-0000-0000C76D0000}"/>
    <cellStyle name="Notiz 2 4 3 3 5 2" xfId="20821" xr:uid="{00000000-0005-0000-0000-0000C86D0000}"/>
    <cellStyle name="Notiz 2 4 3 3 5 3" xfId="32548" xr:uid="{00000000-0005-0000-0000-0000C96D0000}"/>
    <cellStyle name="Notiz 2 4 3 3 6" xfId="13011" xr:uid="{00000000-0005-0000-0000-0000CA6D0000}"/>
    <cellStyle name="Notiz 2 4 3 3 7" xfId="24738" xr:uid="{00000000-0005-0000-0000-0000CB6D0000}"/>
    <cellStyle name="Notiz 2 4 3 4" xfId="1723" xr:uid="{00000000-0005-0000-0000-0000CC6D0000}"/>
    <cellStyle name="Notiz 2 4 3 4 2" xfId="5628" xr:uid="{00000000-0005-0000-0000-0000CD6D0000}"/>
    <cellStyle name="Notiz 2 4 3 4 2 2" xfId="17356" xr:uid="{00000000-0005-0000-0000-0000CE6D0000}"/>
    <cellStyle name="Notiz 2 4 3 4 2 3" xfId="29083" xr:uid="{00000000-0005-0000-0000-0000CF6D0000}"/>
    <cellStyle name="Notiz 2 4 3 4 3" xfId="9533" xr:uid="{00000000-0005-0000-0000-0000D06D0000}"/>
    <cellStyle name="Notiz 2 4 3 4 3 2" xfId="21261" xr:uid="{00000000-0005-0000-0000-0000D16D0000}"/>
    <cellStyle name="Notiz 2 4 3 4 3 3" xfId="32988" xr:uid="{00000000-0005-0000-0000-0000D26D0000}"/>
    <cellStyle name="Notiz 2 4 3 4 4" xfId="13451" xr:uid="{00000000-0005-0000-0000-0000D36D0000}"/>
    <cellStyle name="Notiz 2 4 3 4 5" xfId="25178" xr:uid="{00000000-0005-0000-0000-0000D46D0000}"/>
    <cellStyle name="Notiz 2 4 3 5" xfId="3021" xr:uid="{00000000-0005-0000-0000-0000D56D0000}"/>
    <cellStyle name="Notiz 2 4 3 5 2" xfId="6926" xr:uid="{00000000-0005-0000-0000-0000D66D0000}"/>
    <cellStyle name="Notiz 2 4 3 5 2 2" xfId="18654" xr:uid="{00000000-0005-0000-0000-0000D76D0000}"/>
    <cellStyle name="Notiz 2 4 3 5 2 3" xfId="30381" xr:uid="{00000000-0005-0000-0000-0000D86D0000}"/>
    <cellStyle name="Notiz 2 4 3 5 3" xfId="10831" xr:uid="{00000000-0005-0000-0000-0000D96D0000}"/>
    <cellStyle name="Notiz 2 4 3 5 3 2" xfId="22559" xr:uid="{00000000-0005-0000-0000-0000DA6D0000}"/>
    <cellStyle name="Notiz 2 4 3 5 3 3" xfId="34286" xr:uid="{00000000-0005-0000-0000-0000DB6D0000}"/>
    <cellStyle name="Notiz 2 4 3 5 4" xfId="14749" xr:uid="{00000000-0005-0000-0000-0000DC6D0000}"/>
    <cellStyle name="Notiz 2 4 3 5 5" xfId="26476" xr:uid="{00000000-0005-0000-0000-0000DD6D0000}"/>
    <cellStyle name="Notiz 2 4 3 6" xfId="4330" xr:uid="{00000000-0005-0000-0000-0000DE6D0000}"/>
    <cellStyle name="Notiz 2 4 3 6 2" xfId="16058" xr:uid="{00000000-0005-0000-0000-0000DF6D0000}"/>
    <cellStyle name="Notiz 2 4 3 6 3" xfId="27785" xr:uid="{00000000-0005-0000-0000-0000E06D0000}"/>
    <cellStyle name="Notiz 2 4 3 7" xfId="8235" xr:uid="{00000000-0005-0000-0000-0000E16D0000}"/>
    <cellStyle name="Notiz 2 4 3 7 2" xfId="19963" xr:uid="{00000000-0005-0000-0000-0000E26D0000}"/>
    <cellStyle name="Notiz 2 4 3 7 3" xfId="31690" xr:uid="{00000000-0005-0000-0000-0000E36D0000}"/>
    <cellStyle name="Notiz 2 4 3 8" xfId="12153" xr:uid="{00000000-0005-0000-0000-0000E46D0000}"/>
    <cellStyle name="Notiz 2 4 3 9" xfId="23880" xr:uid="{00000000-0005-0000-0000-0000E56D0000}"/>
    <cellStyle name="Notiz 2 4 4" xfId="524" xr:uid="{00000000-0005-0000-0000-0000E66D0000}"/>
    <cellStyle name="Notiz 2 4 4 2" xfId="953" xr:uid="{00000000-0005-0000-0000-0000E76D0000}"/>
    <cellStyle name="Notiz 2 4 4 2 2" xfId="2251" xr:uid="{00000000-0005-0000-0000-0000E86D0000}"/>
    <cellStyle name="Notiz 2 4 4 2 2 2" xfId="6156" xr:uid="{00000000-0005-0000-0000-0000E96D0000}"/>
    <cellStyle name="Notiz 2 4 4 2 2 2 2" xfId="17884" xr:uid="{00000000-0005-0000-0000-0000EA6D0000}"/>
    <cellStyle name="Notiz 2 4 4 2 2 2 3" xfId="29611" xr:uid="{00000000-0005-0000-0000-0000EB6D0000}"/>
    <cellStyle name="Notiz 2 4 4 2 2 3" xfId="10061" xr:uid="{00000000-0005-0000-0000-0000EC6D0000}"/>
    <cellStyle name="Notiz 2 4 4 2 2 3 2" xfId="21789" xr:uid="{00000000-0005-0000-0000-0000ED6D0000}"/>
    <cellStyle name="Notiz 2 4 4 2 2 3 3" xfId="33516" xr:uid="{00000000-0005-0000-0000-0000EE6D0000}"/>
    <cellStyle name="Notiz 2 4 4 2 2 4" xfId="13979" xr:uid="{00000000-0005-0000-0000-0000EF6D0000}"/>
    <cellStyle name="Notiz 2 4 4 2 2 5" xfId="25706" xr:uid="{00000000-0005-0000-0000-0000F06D0000}"/>
    <cellStyle name="Notiz 2 4 4 2 3" xfId="3549" xr:uid="{00000000-0005-0000-0000-0000F16D0000}"/>
    <cellStyle name="Notiz 2 4 4 2 3 2" xfId="7454" xr:uid="{00000000-0005-0000-0000-0000F26D0000}"/>
    <cellStyle name="Notiz 2 4 4 2 3 2 2" xfId="19182" xr:uid="{00000000-0005-0000-0000-0000F36D0000}"/>
    <cellStyle name="Notiz 2 4 4 2 3 2 3" xfId="30909" xr:uid="{00000000-0005-0000-0000-0000F46D0000}"/>
    <cellStyle name="Notiz 2 4 4 2 3 3" xfId="11359" xr:uid="{00000000-0005-0000-0000-0000F56D0000}"/>
    <cellStyle name="Notiz 2 4 4 2 3 3 2" xfId="23087" xr:uid="{00000000-0005-0000-0000-0000F66D0000}"/>
    <cellStyle name="Notiz 2 4 4 2 3 3 3" xfId="34814" xr:uid="{00000000-0005-0000-0000-0000F76D0000}"/>
    <cellStyle name="Notiz 2 4 4 2 3 4" xfId="15277" xr:uid="{00000000-0005-0000-0000-0000F86D0000}"/>
    <cellStyle name="Notiz 2 4 4 2 3 5" xfId="27004" xr:uid="{00000000-0005-0000-0000-0000F96D0000}"/>
    <cellStyle name="Notiz 2 4 4 2 4" xfId="4858" xr:uid="{00000000-0005-0000-0000-0000FA6D0000}"/>
    <cellStyle name="Notiz 2 4 4 2 4 2" xfId="16586" xr:uid="{00000000-0005-0000-0000-0000FB6D0000}"/>
    <cellStyle name="Notiz 2 4 4 2 4 3" xfId="28313" xr:uid="{00000000-0005-0000-0000-0000FC6D0000}"/>
    <cellStyle name="Notiz 2 4 4 2 5" xfId="8763" xr:uid="{00000000-0005-0000-0000-0000FD6D0000}"/>
    <cellStyle name="Notiz 2 4 4 2 5 2" xfId="20491" xr:uid="{00000000-0005-0000-0000-0000FE6D0000}"/>
    <cellStyle name="Notiz 2 4 4 2 5 3" xfId="32218" xr:uid="{00000000-0005-0000-0000-0000FF6D0000}"/>
    <cellStyle name="Notiz 2 4 4 2 6" xfId="12681" xr:uid="{00000000-0005-0000-0000-0000006E0000}"/>
    <cellStyle name="Notiz 2 4 4 2 7" xfId="24408" xr:uid="{00000000-0005-0000-0000-0000016E0000}"/>
    <cellStyle name="Notiz 2 4 4 3" xfId="1382" xr:uid="{00000000-0005-0000-0000-0000026E0000}"/>
    <cellStyle name="Notiz 2 4 4 3 2" xfId="2680" xr:uid="{00000000-0005-0000-0000-0000036E0000}"/>
    <cellStyle name="Notiz 2 4 4 3 2 2" xfId="6585" xr:uid="{00000000-0005-0000-0000-0000046E0000}"/>
    <cellStyle name="Notiz 2 4 4 3 2 2 2" xfId="18313" xr:uid="{00000000-0005-0000-0000-0000056E0000}"/>
    <cellStyle name="Notiz 2 4 4 3 2 2 3" xfId="30040" xr:uid="{00000000-0005-0000-0000-0000066E0000}"/>
    <cellStyle name="Notiz 2 4 4 3 2 3" xfId="10490" xr:uid="{00000000-0005-0000-0000-0000076E0000}"/>
    <cellStyle name="Notiz 2 4 4 3 2 3 2" xfId="22218" xr:uid="{00000000-0005-0000-0000-0000086E0000}"/>
    <cellStyle name="Notiz 2 4 4 3 2 3 3" xfId="33945" xr:uid="{00000000-0005-0000-0000-0000096E0000}"/>
    <cellStyle name="Notiz 2 4 4 3 2 4" xfId="14408" xr:uid="{00000000-0005-0000-0000-00000A6E0000}"/>
    <cellStyle name="Notiz 2 4 4 3 2 5" xfId="26135" xr:uid="{00000000-0005-0000-0000-00000B6E0000}"/>
    <cellStyle name="Notiz 2 4 4 3 3" xfId="3978" xr:uid="{00000000-0005-0000-0000-00000C6E0000}"/>
    <cellStyle name="Notiz 2 4 4 3 3 2" xfId="7883" xr:uid="{00000000-0005-0000-0000-00000D6E0000}"/>
    <cellStyle name="Notiz 2 4 4 3 3 2 2" xfId="19611" xr:uid="{00000000-0005-0000-0000-00000E6E0000}"/>
    <cellStyle name="Notiz 2 4 4 3 3 2 3" xfId="31338" xr:uid="{00000000-0005-0000-0000-00000F6E0000}"/>
    <cellStyle name="Notiz 2 4 4 3 3 3" xfId="11788" xr:uid="{00000000-0005-0000-0000-0000106E0000}"/>
    <cellStyle name="Notiz 2 4 4 3 3 3 2" xfId="23516" xr:uid="{00000000-0005-0000-0000-0000116E0000}"/>
    <cellStyle name="Notiz 2 4 4 3 3 3 3" xfId="35243" xr:uid="{00000000-0005-0000-0000-0000126E0000}"/>
    <cellStyle name="Notiz 2 4 4 3 3 4" xfId="15706" xr:uid="{00000000-0005-0000-0000-0000136E0000}"/>
    <cellStyle name="Notiz 2 4 4 3 3 5" xfId="27433" xr:uid="{00000000-0005-0000-0000-0000146E0000}"/>
    <cellStyle name="Notiz 2 4 4 3 4" xfId="5287" xr:uid="{00000000-0005-0000-0000-0000156E0000}"/>
    <cellStyle name="Notiz 2 4 4 3 4 2" xfId="17015" xr:uid="{00000000-0005-0000-0000-0000166E0000}"/>
    <cellStyle name="Notiz 2 4 4 3 4 3" xfId="28742" xr:uid="{00000000-0005-0000-0000-0000176E0000}"/>
    <cellStyle name="Notiz 2 4 4 3 5" xfId="9192" xr:uid="{00000000-0005-0000-0000-0000186E0000}"/>
    <cellStyle name="Notiz 2 4 4 3 5 2" xfId="20920" xr:uid="{00000000-0005-0000-0000-0000196E0000}"/>
    <cellStyle name="Notiz 2 4 4 3 5 3" xfId="32647" xr:uid="{00000000-0005-0000-0000-00001A6E0000}"/>
    <cellStyle name="Notiz 2 4 4 3 6" xfId="13110" xr:uid="{00000000-0005-0000-0000-00001B6E0000}"/>
    <cellStyle name="Notiz 2 4 4 3 7" xfId="24837" xr:uid="{00000000-0005-0000-0000-00001C6E0000}"/>
    <cellStyle name="Notiz 2 4 4 4" xfId="1822" xr:uid="{00000000-0005-0000-0000-00001D6E0000}"/>
    <cellStyle name="Notiz 2 4 4 4 2" xfId="5727" xr:uid="{00000000-0005-0000-0000-00001E6E0000}"/>
    <cellStyle name="Notiz 2 4 4 4 2 2" xfId="17455" xr:uid="{00000000-0005-0000-0000-00001F6E0000}"/>
    <cellStyle name="Notiz 2 4 4 4 2 3" xfId="29182" xr:uid="{00000000-0005-0000-0000-0000206E0000}"/>
    <cellStyle name="Notiz 2 4 4 4 3" xfId="9632" xr:uid="{00000000-0005-0000-0000-0000216E0000}"/>
    <cellStyle name="Notiz 2 4 4 4 3 2" xfId="21360" xr:uid="{00000000-0005-0000-0000-0000226E0000}"/>
    <cellStyle name="Notiz 2 4 4 4 3 3" xfId="33087" xr:uid="{00000000-0005-0000-0000-0000236E0000}"/>
    <cellStyle name="Notiz 2 4 4 4 4" xfId="13550" xr:uid="{00000000-0005-0000-0000-0000246E0000}"/>
    <cellStyle name="Notiz 2 4 4 4 5" xfId="25277" xr:uid="{00000000-0005-0000-0000-0000256E0000}"/>
    <cellStyle name="Notiz 2 4 4 5" xfId="3120" xr:uid="{00000000-0005-0000-0000-0000266E0000}"/>
    <cellStyle name="Notiz 2 4 4 5 2" xfId="7025" xr:uid="{00000000-0005-0000-0000-0000276E0000}"/>
    <cellStyle name="Notiz 2 4 4 5 2 2" xfId="18753" xr:uid="{00000000-0005-0000-0000-0000286E0000}"/>
    <cellStyle name="Notiz 2 4 4 5 2 3" xfId="30480" xr:uid="{00000000-0005-0000-0000-0000296E0000}"/>
    <cellStyle name="Notiz 2 4 4 5 3" xfId="10930" xr:uid="{00000000-0005-0000-0000-00002A6E0000}"/>
    <cellStyle name="Notiz 2 4 4 5 3 2" xfId="22658" xr:uid="{00000000-0005-0000-0000-00002B6E0000}"/>
    <cellStyle name="Notiz 2 4 4 5 3 3" xfId="34385" xr:uid="{00000000-0005-0000-0000-00002C6E0000}"/>
    <cellStyle name="Notiz 2 4 4 5 4" xfId="14848" xr:uid="{00000000-0005-0000-0000-00002D6E0000}"/>
    <cellStyle name="Notiz 2 4 4 5 5" xfId="26575" xr:uid="{00000000-0005-0000-0000-00002E6E0000}"/>
    <cellStyle name="Notiz 2 4 4 6" xfId="4429" xr:uid="{00000000-0005-0000-0000-00002F6E0000}"/>
    <cellStyle name="Notiz 2 4 4 6 2" xfId="16157" xr:uid="{00000000-0005-0000-0000-0000306E0000}"/>
    <cellStyle name="Notiz 2 4 4 6 3" xfId="27884" xr:uid="{00000000-0005-0000-0000-0000316E0000}"/>
    <cellStyle name="Notiz 2 4 4 7" xfId="8334" xr:uid="{00000000-0005-0000-0000-0000326E0000}"/>
    <cellStyle name="Notiz 2 4 4 7 2" xfId="20062" xr:uid="{00000000-0005-0000-0000-0000336E0000}"/>
    <cellStyle name="Notiz 2 4 4 7 3" xfId="31789" xr:uid="{00000000-0005-0000-0000-0000346E0000}"/>
    <cellStyle name="Notiz 2 4 4 8" xfId="12252" xr:uid="{00000000-0005-0000-0000-0000356E0000}"/>
    <cellStyle name="Notiz 2 4 4 9" xfId="23979" xr:uid="{00000000-0005-0000-0000-0000366E0000}"/>
    <cellStyle name="Notiz 2 4 5" xfId="682" xr:uid="{00000000-0005-0000-0000-0000376E0000}"/>
    <cellStyle name="Notiz 2 4 5 2" xfId="1980" xr:uid="{00000000-0005-0000-0000-0000386E0000}"/>
    <cellStyle name="Notiz 2 4 5 2 2" xfId="5885" xr:uid="{00000000-0005-0000-0000-0000396E0000}"/>
    <cellStyle name="Notiz 2 4 5 2 2 2" xfId="17613" xr:uid="{00000000-0005-0000-0000-00003A6E0000}"/>
    <cellStyle name="Notiz 2 4 5 2 2 3" xfId="29340" xr:uid="{00000000-0005-0000-0000-00003B6E0000}"/>
    <cellStyle name="Notiz 2 4 5 2 3" xfId="9790" xr:uid="{00000000-0005-0000-0000-00003C6E0000}"/>
    <cellStyle name="Notiz 2 4 5 2 3 2" xfId="21518" xr:uid="{00000000-0005-0000-0000-00003D6E0000}"/>
    <cellStyle name="Notiz 2 4 5 2 3 3" xfId="33245" xr:uid="{00000000-0005-0000-0000-00003E6E0000}"/>
    <cellStyle name="Notiz 2 4 5 2 4" xfId="13708" xr:uid="{00000000-0005-0000-0000-00003F6E0000}"/>
    <cellStyle name="Notiz 2 4 5 2 5" xfId="25435" xr:uid="{00000000-0005-0000-0000-0000406E0000}"/>
    <cellStyle name="Notiz 2 4 5 3" xfId="3278" xr:uid="{00000000-0005-0000-0000-0000416E0000}"/>
    <cellStyle name="Notiz 2 4 5 3 2" xfId="7183" xr:uid="{00000000-0005-0000-0000-0000426E0000}"/>
    <cellStyle name="Notiz 2 4 5 3 2 2" xfId="18911" xr:uid="{00000000-0005-0000-0000-0000436E0000}"/>
    <cellStyle name="Notiz 2 4 5 3 2 3" xfId="30638" xr:uid="{00000000-0005-0000-0000-0000446E0000}"/>
    <cellStyle name="Notiz 2 4 5 3 3" xfId="11088" xr:uid="{00000000-0005-0000-0000-0000456E0000}"/>
    <cellStyle name="Notiz 2 4 5 3 3 2" xfId="22816" xr:uid="{00000000-0005-0000-0000-0000466E0000}"/>
    <cellStyle name="Notiz 2 4 5 3 3 3" xfId="34543" xr:uid="{00000000-0005-0000-0000-0000476E0000}"/>
    <cellStyle name="Notiz 2 4 5 3 4" xfId="15006" xr:uid="{00000000-0005-0000-0000-0000486E0000}"/>
    <cellStyle name="Notiz 2 4 5 3 5" xfId="26733" xr:uid="{00000000-0005-0000-0000-0000496E0000}"/>
    <cellStyle name="Notiz 2 4 5 4" xfId="4587" xr:uid="{00000000-0005-0000-0000-00004A6E0000}"/>
    <cellStyle name="Notiz 2 4 5 4 2" xfId="16315" xr:uid="{00000000-0005-0000-0000-00004B6E0000}"/>
    <cellStyle name="Notiz 2 4 5 4 3" xfId="28042" xr:uid="{00000000-0005-0000-0000-00004C6E0000}"/>
    <cellStyle name="Notiz 2 4 5 5" xfId="8492" xr:uid="{00000000-0005-0000-0000-00004D6E0000}"/>
    <cellStyle name="Notiz 2 4 5 5 2" xfId="20220" xr:uid="{00000000-0005-0000-0000-00004E6E0000}"/>
    <cellStyle name="Notiz 2 4 5 5 3" xfId="31947" xr:uid="{00000000-0005-0000-0000-00004F6E0000}"/>
    <cellStyle name="Notiz 2 4 5 6" xfId="12410" xr:uid="{00000000-0005-0000-0000-0000506E0000}"/>
    <cellStyle name="Notiz 2 4 5 7" xfId="24137" xr:uid="{00000000-0005-0000-0000-0000516E0000}"/>
    <cellStyle name="Notiz 2 4 6" xfId="1111" xr:uid="{00000000-0005-0000-0000-0000526E0000}"/>
    <cellStyle name="Notiz 2 4 6 2" xfId="2409" xr:uid="{00000000-0005-0000-0000-0000536E0000}"/>
    <cellStyle name="Notiz 2 4 6 2 2" xfId="6314" xr:uid="{00000000-0005-0000-0000-0000546E0000}"/>
    <cellStyle name="Notiz 2 4 6 2 2 2" xfId="18042" xr:uid="{00000000-0005-0000-0000-0000556E0000}"/>
    <cellStyle name="Notiz 2 4 6 2 2 3" xfId="29769" xr:uid="{00000000-0005-0000-0000-0000566E0000}"/>
    <cellStyle name="Notiz 2 4 6 2 3" xfId="10219" xr:uid="{00000000-0005-0000-0000-0000576E0000}"/>
    <cellStyle name="Notiz 2 4 6 2 3 2" xfId="21947" xr:uid="{00000000-0005-0000-0000-0000586E0000}"/>
    <cellStyle name="Notiz 2 4 6 2 3 3" xfId="33674" xr:uid="{00000000-0005-0000-0000-0000596E0000}"/>
    <cellStyle name="Notiz 2 4 6 2 4" xfId="14137" xr:uid="{00000000-0005-0000-0000-00005A6E0000}"/>
    <cellStyle name="Notiz 2 4 6 2 5" xfId="25864" xr:uid="{00000000-0005-0000-0000-00005B6E0000}"/>
    <cellStyle name="Notiz 2 4 6 3" xfId="3707" xr:uid="{00000000-0005-0000-0000-00005C6E0000}"/>
    <cellStyle name="Notiz 2 4 6 3 2" xfId="7612" xr:uid="{00000000-0005-0000-0000-00005D6E0000}"/>
    <cellStyle name="Notiz 2 4 6 3 2 2" xfId="19340" xr:uid="{00000000-0005-0000-0000-00005E6E0000}"/>
    <cellStyle name="Notiz 2 4 6 3 2 3" xfId="31067" xr:uid="{00000000-0005-0000-0000-00005F6E0000}"/>
    <cellStyle name="Notiz 2 4 6 3 3" xfId="11517" xr:uid="{00000000-0005-0000-0000-0000606E0000}"/>
    <cellStyle name="Notiz 2 4 6 3 3 2" xfId="23245" xr:uid="{00000000-0005-0000-0000-0000616E0000}"/>
    <cellStyle name="Notiz 2 4 6 3 3 3" xfId="34972" xr:uid="{00000000-0005-0000-0000-0000626E0000}"/>
    <cellStyle name="Notiz 2 4 6 3 4" xfId="15435" xr:uid="{00000000-0005-0000-0000-0000636E0000}"/>
    <cellStyle name="Notiz 2 4 6 3 5" xfId="27162" xr:uid="{00000000-0005-0000-0000-0000646E0000}"/>
    <cellStyle name="Notiz 2 4 6 4" xfId="5016" xr:uid="{00000000-0005-0000-0000-0000656E0000}"/>
    <cellStyle name="Notiz 2 4 6 4 2" xfId="16744" xr:uid="{00000000-0005-0000-0000-0000666E0000}"/>
    <cellStyle name="Notiz 2 4 6 4 3" xfId="28471" xr:uid="{00000000-0005-0000-0000-0000676E0000}"/>
    <cellStyle name="Notiz 2 4 6 5" xfId="8921" xr:uid="{00000000-0005-0000-0000-0000686E0000}"/>
    <cellStyle name="Notiz 2 4 6 5 2" xfId="20649" xr:uid="{00000000-0005-0000-0000-0000696E0000}"/>
    <cellStyle name="Notiz 2 4 6 5 3" xfId="32376" xr:uid="{00000000-0005-0000-0000-00006A6E0000}"/>
    <cellStyle name="Notiz 2 4 6 6" xfId="12839" xr:uid="{00000000-0005-0000-0000-00006B6E0000}"/>
    <cellStyle name="Notiz 2 4 6 7" xfId="24566" xr:uid="{00000000-0005-0000-0000-00006C6E0000}"/>
    <cellStyle name="Notiz 2 4 7" xfId="1551" xr:uid="{00000000-0005-0000-0000-00006D6E0000}"/>
    <cellStyle name="Notiz 2 4 7 2" xfId="5456" xr:uid="{00000000-0005-0000-0000-00006E6E0000}"/>
    <cellStyle name="Notiz 2 4 7 2 2" xfId="17184" xr:uid="{00000000-0005-0000-0000-00006F6E0000}"/>
    <cellStyle name="Notiz 2 4 7 2 3" xfId="28911" xr:uid="{00000000-0005-0000-0000-0000706E0000}"/>
    <cellStyle name="Notiz 2 4 7 3" xfId="9361" xr:uid="{00000000-0005-0000-0000-0000716E0000}"/>
    <cellStyle name="Notiz 2 4 7 3 2" xfId="21089" xr:uid="{00000000-0005-0000-0000-0000726E0000}"/>
    <cellStyle name="Notiz 2 4 7 3 3" xfId="32816" xr:uid="{00000000-0005-0000-0000-0000736E0000}"/>
    <cellStyle name="Notiz 2 4 7 4" xfId="13279" xr:uid="{00000000-0005-0000-0000-0000746E0000}"/>
    <cellStyle name="Notiz 2 4 7 5" xfId="25006" xr:uid="{00000000-0005-0000-0000-0000756E0000}"/>
    <cellStyle name="Notiz 2 4 8" xfId="2849" xr:uid="{00000000-0005-0000-0000-0000766E0000}"/>
    <cellStyle name="Notiz 2 4 8 2" xfId="6754" xr:uid="{00000000-0005-0000-0000-0000776E0000}"/>
    <cellStyle name="Notiz 2 4 8 2 2" xfId="18482" xr:uid="{00000000-0005-0000-0000-0000786E0000}"/>
    <cellStyle name="Notiz 2 4 8 2 3" xfId="30209" xr:uid="{00000000-0005-0000-0000-0000796E0000}"/>
    <cellStyle name="Notiz 2 4 8 3" xfId="10659" xr:uid="{00000000-0005-0000-0000-00007A6E0000}"/>
    <cellStyle name="Notiz 2 4 8 3 2" xfId="22387" xr:uid="{00000000-0005-0000-0000-00007B6E0000}"/>
    <cellStyle name="Notiz 2 4 8 3 3" xfId="34114" xr:uid="{00000000-0005-0000-0000-00007C6E0000}"/>
    <cellStyle name="Notiz 2 4 8 4" xfId="14577" xr:uid="{00000000-0005-0000-0000-00007D6E0000}"/>
    <cellStyle name="Notiz 2 4 8 5" xfId="26304" xr:uid="{00000000-0005-0000-0000-00007E6E0000}"/>
    <cellStyle name="Notiz 2 4 9" xfId="4158" xr:uid="{00000000-0005-0000-0000-00007F6E0000}"/>
    <cellStyle name="Notiz 2 4 9 2" xfId="15886" xr:uid="{00000000-0005-0000-0000-0000806E0000}"/>
    <cellStyle name="Notiz 2 4 9 3" xfId="27613" xr:uid="{00000000-0005-0000-0000-0000816E0000}"/>
    <cellStyle name="Notiz 2 5" xfId="259" xr:uid="{00000000-0005-0000-0000-0000826E0000}"/>
    <cellStyle name="Notiz 2 5 10" xfId="8069" xr:uid="{00000000-0005-0000-0000-0000836E0000}"/>
    <cellStyle name="Notiz 2 5 10 2" xfId="19797" xr:uid="{00000000-0005-0000-0000-0000846E0000}"/>
    <cellStyle name="Notiz 2 5 10 3" xfId="31524" xr:uid="{00000000-0005-0000-0000-0000856E0000}"/>
    <cellStyle name="Notiz 2 5 11" xfId="11987" xr:uid="{00000000-0005-0000-0000-0000866E0000}"/>
    <cellStyle name="Notiz 2 5 12" xfId="23714" xr:uid="{00000000-0005-0000-0000-0000876E0000}"/>
    <cellStyle name="Notiz 2 5 2" xfId="346" xr:uid="{00000000-0005-0000-0000-0000886E0000}"/>
    <cellStyle name="Notiz 2 5 2 2" xfId="775" xr:uid="{00000000-0005-0000-0000-0000896E0000}"/>
    <cellStyle name="Notiz 2 5 2 2 2" xfId="2073" xr:uid="{00000000-0005-0000-0000-00008A6E0000}"/>
    <cellStyle name="Notiz 2 5 2 2 2 2" xfId="5978" xr:uid="{00000000-0005-0000-0000-00008B6E0000}"/>
    <cellStyle name="Notiz 2 5 2 2 2 2 2" xfId="17706" xr:uid="{00000000-0005-0000-0000-00008C6E0000}"/>
    <cellStyle name="Notiz 2 5 2 2 2 2 3" xfId="29433" xr:uid="{00000000-0005-0000-0000-00008D6E0000}"/>
    <cellStyle name="Notiz 2 5 2 2 2 3" xfId="9883" xr:uid="{00000000-0005-0000-0000-00008E6E0000}"/>
    <cellStyle name="Notiz 2 5 2 2 2 3 2" xfId="21611" xr:uid="{00000000-0005-0000-0000-00008F6E0000}"/>
    <cellStyle name="Notiz 2 5 2 2 2 3 3" xfId="33338" xr:uid="{00000000-0005-0000-0000-0000906E0000}"/>
    <cellStyle name="Notiz 2 5 2 2 2 4" xfId="13801" xr:uid="{00000000-0005-0000-0000-0000916E0000}"/>
    <cellStyle name="Notiz 2 5 2 2 2 5" xfId="25528" xr:uid="{00000000-0005-0000-0000-0000926E0000}"/>
    <cellStyle name="Notiz 2 5 2 2 3" xfId="3371" xr:uid="{00000000-0005-0000-0000-0000936E0000}"/>
    <cellStyle name="Notiz 2 5 2 2 3 2" xfId="7276" xr:uid="{00000000-0005-0000-0000-0000946E0000}"/>
    <cellStyle name="Notiz 2 5 2 2 3 2 2" xfId="19004" xr:uid="{00000000-0005-0000-0000-0000956E0000}"/>
    <cellStyle name="Notiz 2 5 2 2 3 2 3" xfId="30731" xr:uid="{00000000-0005-0000-0000-0000966E0000}"/>
    <cellStyle name="Notiz 2 5 2 2 3 3" xfId="11181" xr:uid="{00000000-0005-0000-0000-0000976E0000}"/>
    <cellStyle name="Notiz 2 5 2 2 3 3 2" xfId="22909" xr:uid="{00000000-0005-0000-0000-0000986E0000}"/>
    <cellStyle name="Notiz 2 5 2 2 3 3 3" xfId="34636" xr:uid="{00000000-0005-0000-0000-0000996E0000}"/>
    <cellStyle name="Notiz 2 5 2 2 3 4" xfId="15099" xr:uid="{00000000-0005-0000-0000-00009A6E0000}"/>
    <cellStyle name="Notiz 2 5 2 2 3 5" xfId="26826" xr:uid="{00000000-0005-0000-0000-00009B6E0000}"/>
    <cellStyle name="Notiz 2 5 2 2 4" xfId="4680" xr:uid="{00000000-0005-0000-0000-00009C6E0000}"/>
    <cellStyle name="Notiz 2 5 2 2 4 2" xfId="16408" xr:uid="{00000000-0005-0000-0000-00009D6E0000}"/>
    <cellStyle name="Notiz 2 5 2 2 4 3" xfId="28135" xr:uid="{00000000-0005-0000-0000-00009E6E0000}"/>
    <cellStyle name="Notiz 2 5 2 2 5" xfId="8585" xr:uid="{00000000-0005-0000-0000-00009F6E0000}"/>
    <cellStyle name="Notiz 2 5 2 2 5 2" xfId="20313" xr:uid="{00000000-0005-0000-0000-0000A06E0000}"/>
    <cellStyle name="Notiz 2 5 2 2 5 3" xfId="32040" xr:uid="{00000000-0005-0000-0000-0000A16E0000}"/>
    <cellStyle name="Notiz 2 5 2 2 6" xfId="12503" xr:uid="{00000000-0005-0000-0000-0000A26E0000}"/>
    <cellStyle name="Notiz 2 5 2 2 7" xfId="24230" xr:uid="{00000000-0005-0000-0000-0000A36E0000}"/>
    <cellStyle name="Notiz 2 5 2 3" xfId="1204" xr:uid="{00000000-0005-0000-0000-0000A46E0000}"/>
    <cellStyle name="Notiz 2 5 2 3 2" xfId="2502" xr:uid="{00000000-0005-0000-0000-0000A56E0000}"/>
    <cellStyle name="Notiz 2 5 2 3 2 2" xfId="6407" xr:uid="{00000000-0005-0000-0000-0000A66E0000}"/>
    <cellStyle name="Notiz 2 5 2 3 2 2 2" xfId="18135" xr:uid="{00000000-0005-0000-0000-0000A76E0000}"/>
    <cellStyle name="Notiz 2 5 2 3 2 2 3" xfId="29862" xr:uid="{00000000-0005-0000-0000-0000A86E0000}"/>
    <cellStyle name="Notiz 2 5 2 3 2 3" xfId="10312" xr:uid="{00000000-0005-0000-0000-0000A96E0000}"/>
    <cellStyle name="Notiz 2 5 2 3 2 3 2" xfId="22040" xr:uid="{00000000-0005-0000-0000-0000AA6E0000}"/>
    <cellStyle name="Notiz 2 5 2 3 2 3 3" xfId="33767" xr:uid="{00000000-0005-0000-0000-0000AB6E0000}"/>
    <cellStyle name="Notiz 2 5 2 3 2 4" xfId="14230" xr:uid="{00000000-0005-0000-0000-0000AC6E0000}"/>
    <cellStyle name="Notiz 2 5 2 3 2 5" xfId="25957" xr:uid="{00000000-0005-0000-0000-0000AD6E0000}"/>
    <cellStyle name="Notiz 2 5 2 3 3" xfId="3800" xr:uid="{00000000-0005-0000-0000-0000AE6E0000}"/>
    <cellStyle name="Notiz 2 5 2 3 3 2" xfId="7705" xr:uid="{00000000-0005-0000-0000-0000AF6E0000}"/>
    <cellStyle name="Notiz 2 5 2 3 3 2 2" xfId="19433" xr:uid="{00000000-0005-0000-0000-0000B06E0000}"/>
    <cellStyle name="Notiz 2 5 2 3 3 2 3" xfId="31160" xr:uid="{00000000-0005-0000-0000-0000B16E0000}"/>
    <cellStyle name="Notiz 2 5 2 3 3 3" xfId="11610" xr:uid="{00000000-0005-0000-0000-0000B26E0000}"/>
    <cellStyle name="Notiz 2 5 2 3 3 3 2" xfId="23338" xr:uid="{00000000-0005-0000-0000-0000B36E0000}"/>
    <cellStyle name="Notiz 2 5 2 3 3 3 3" xfId="35065" xr:uid="{00000000-0005-0000-0000-0000B46E0000}"/>
    <cellStyle name="Notiz 2 5 2 3 3 4" xfId="15528" xr:uid="{00000000-0005-0000-0000-0000B56E0000}"/>
    <cellStyle name="Notiz 2 5 2 3 3 5" xfId="27255" xr:uid="{00000000-0005-0000-0000-0000B66E0000}"/>
    <cellStyle name="Notiz 2 5 2 3 4" xfId="5109" xr:uid="{00000000-0005-0000-0000-0000B76E0000}"/>
    <cellStyle name="Notiz 2 5 2 3 4 2" xfId="16837" xr:uid="{00000000-0005-0000-0000-0000B86E0000}"/>
    <cellStyle name="Notiz 2 5 2 3 4 3" xfId="28564" xr:uid="{00000000-0005-0000-0000-0000B96E0000}"/>
    <cellStyle name="Notiz 2 5 2 3 5" xfId="9014" xr:uid="{00000000-0005-0000-0000-0000BA6E0000}"/>
    <cellStyle name="Notiz 2 5 2 3 5 2" xfId="20742" xr:uid="{00000000-0005-0000-0000-0000BB6E0000}"/>
    <cellStyle name="Notiz 2 5 2 3 5 3" xfId="32469" xr:uid="{00000000-0005-0000-0000-0000BC6E0000}"/>
    <cellStyle name="Notiz 2 5 2 3 6" xfId="12932" xr:uid="{00000000-0005-0000-0000-0000BD6E0000}"/>
    <cellStyle name="Notiz 2 5 2 3 7" xfId="24659" xr:uid="{00000000-0005-0000-0000-0000BE6E0000}"/>
    <cellStyle name="Notiz 2 5 2 4" xfId="1644" xr:uid="{00000000-0005-0000-0000-0000BF6E0000}"/>
    <cellStyle name="Notiz 2 5 2 4 2" xfId="5549" xr:uid="{00000000-0005-0000-0000-0000C06E0000}"/>
    <cellStyle name="Notiz 2 5 2 4 2 2" xfId="17277" xr:uid="{00000000-0005-0000-0000-0000C16E0000}"/>
    <cellStyle name="Notiz 2 5 2 4 2 3" xfId="29004" xr:uid="{00000000-0005-0000-0000-0000C26E0000}"/>
    <cellStyle name="Notiz 2 5 2 4 3" xfId="9454" xr:uid="{00000000-0005-0000-0000-0000C36E0000}"/>
    <cellStyle name="Notiz 2 5 2 4 3 2" xfId="21182" xr:uid="{00000000-0005-0000-0000-0000C46E0000}"/>
    <cellStyle name="Notiz 2 5 2 4 3 3" xfId="32909" xr:uid="{00000000-0005-0000-0000-0000C56E0000}"/>
    <cellStyle name="Notiz 2 5 2 4 4" xfId="13372" xr:uid="{00000000-0005-0000-0000-0000C66E0000}"/>
    <cellStyle name="Notiz 2 5 2 4 5" xfId="25099" xr:uid="{00000000-0005-0000-0000-0000C76E0000}"/>
    <cellStyle name="Notiz 2 5 2 5" xfId="2942" xr:uid="{00000000-0005-0000-0000-0000C86E0000}"/>
    <cellStyle name="Notiz 2 5 2 5 2" xfId="6847" xr:uid="{00000000-0005-0000-0000-0000C96E0000}"/>
    <cellStyle name="Notiz 2 5 2 5 2 2" xfId="18575" xr:uid="{00000000-0005-0000-0000-0000CA6E0000}"/>
    <cellStyle name="Notiz 2 5 2 5 2 3" xfId="30302" xr:uid="{00000000-0005-0000-0000-0000CB6E0000}"/>
    <cellStyle name="Notiz 2 5 2 5 3" xfId="10752" xr:uid="{00000000-0005-0000-0000-0000CC6E0000}"/>
    <cellStyle name="Notiz 2 5 2 5 3 2" xfId="22480" xr:uid="{00000000-0005-0000-0000-0000CD6E0000}"/>
    <cellStyle name="Notiz 2 5 2 5 3 3" xfId="34207" xr:uid="{00000000-0005-0000-0000-0000CE6E0000}"/>
    <cellStyle name="Notiz 2 5 2 5 4" xfId="14670" xr:uid="{00000000-0005-0000-0000-0000CF6E0000}"/>
    <cellStyle name="Notiz 2 5 2 5 5" xfId="26397" xr:uid="{00000000-0005-0000-0000-0000D06E0000}"/>
    <cellStyle name="Notiz 2 5 2 6" xfId="4251" xr:uid="{00000000-0005-0000-0000-0000D16E0000}"/>
    <cellStyle name="Notiz 2 5 2 6 2" xfId="15979" xr:uid="{00000000-0005-0000-0000-0000D26E0000}"/>
    <cellStyle name="Notiz 2 5 2 6 3" xfId="27706" xr:uid="{00000000-0005-0000-0000-0000D36E0000}"/>
    <cellStyle name="Notiz 2 5 2 7" xfId="8156" xr:uid="{00000000-0005-0000-0000-0000D46E0000}"/>
    <cellStyle name="Notiz 2 5 2 7 2" xfId="19884" xr:uid="{00000000-0005-0000-0000-0000D56E0000}"/>
    <cellStyle name="Notiz 2 5 2 7 3" xfId="31611" xr:uid="{00000000-0005-0000-0000-0000D66E0000}"/>
    <cellStyle name="Notiz 2 5 2 8" xfId="12074" xr:uid="{00000000-0005-0000-0000-0000D76E0000}"/>
    <cellStyle name="Notiz 2 5 2 9" xfId="23801" xr:uid="{00000000-0005-0000-0000-0000D86E0000}"/>
    <cellStyle name="Notiz 2 5 3" xfId="445" xr:uid="{00000000-0005-0000-0000-0000D96E0000}"/>
    <cellStyle name="Notiz 2 5 3 2" xfId="874" xr:uid="{00000000-0005-0000-0000-0000DA6E0000}"/>
    <cellStyle name="Notiz 2 5 3 2 2" xfId="2172" xr:uid="{00000000-0005-0000-0000-0000DB6E0000}"/>
    <cellStyle name="Notiz 2 5 3 2 2 2" xfId="6077" xr:uid="{00000000-0005-0000-0000-0000DC6E0000}"/>
    <cellStyle name="Notiz 2 5 3 2 2 2 2" xfId="17805" xr:uid="{00000000-0005-0000-0000-0000DD6E0000}"/>
    <cellStyle name="Notiz 2 5 3 2 2 2 3" xfId="29532" xr:uid="{00000000-0005-0000-0000-0000DE6E0000}"/>
    <cellStyle name="Notiz 2 5 3 2 2 3" xfId="9982" xr:uid="{00000000-0005-0000-0000-0000DF6E0000}"/>
    <cellStyle name="Notiz 2 5 3 2 2 3 2" xfId="21710" xr:uid="{00000000-0005-0000-0000-0000E06E0000}"/>
    <cellStyle name="Notiz 2 5 3 2 2 3 3" xfId="33437" xr:uid="{00000000-0005-0000-0000-0000E16E0000}"/>
    <cellStyle name="Notiz 2 5 3 2 2 4" xfId="13900" xr:uid="{00000000-0005-0000-0000-0000E26E0000}"/>
    <cellStyle name="Notiz 2 5 3 2 2 5" xfId="25627" xr:uid="{00000000-0005-0000-0000-0000E36E0000}"/>
    <cellStyle name="Notiz 2 5 3 2 3" xfId="3470" xr:uid="{00000000-0005-0000-0000-0000E46E0000}"/>
    <cellStyle name="Notiz 2 5 3 2 3 2" xfId="7375" xr:uid="{00000000-0005-0000-0000-0000E56E0000}"/>
    <cellStyle name="Notiz 2 5 3 2 3 2 2" xfId="19103" xr:uid="{00000000-0005-0000-0000-0000E66E0000}"/>
    <cellStyle name="Notiz 2 5 3 2 3 2 3" xfId="30830" xr:uid="{00000000-0005-0000-0000-0000E76E0000}"/>
    <cellStyle name="Notiz 2 5 3 2 3 3" xfId="11280" xr:uid="{00000000-0005-0000-0000-0000E86E0000}"/>
    <cellStyle name="Notiz 2 5 3 2 3 3 2" xfId="23008" xr:uid="{00000000-0005-0000-0000-0000E96E0000}"/>
    <cellStyle name="Notiz 2 5 3 2 3 3 3" xfId="34735" xr:uid="{00000000-0005-0000-0000-0000EA6E0000}"/>
    <cellStyle name="Notiz 2 5 3 2 3 4" xfId="15198" xr:uid="{00000000-0005-0000-0000-0000EB6E0000}"/>
    <cellStyle name="Notiz 2 5 3 2 3 5" xfId="26925" xr:uid="{00000000-0005-0000-0000-0000EC6E0000}"/>
    <cellStyle name="Notiz 2 5 3 2 4" xfId="4779" xr:uid="{00000000-0005-0000-0000-0000ED6E0000}"/>
    <cellStyle name="Notiz 2 5 3 2 4 2" xfId="16507" xr:uid="{00000000-0005-0000-0000-0000EE6E0000}"/>
    <cellStyle name="Notiz 2 5 3 2 4 3" xfId="28234" xr:uid="{00000000-0005-0000-0000-0000EF6E0000}"/>
    <cellStyle name="Notiz 2 5 3 2 5" xfId="8684" xr:uid="{00000000-0005-0000-0000-0000F06E0000}"/>
    <cellStyle name="Notiz 2 5 3 2 5 2" xfId="20412" xr:uid="{00000000-0005-0000-0000-0000F16E0000}"/>
    <cellStyle name="Notiz 2 5 3 2 5 3" xfId="32139" xr:uid="{00000000-0005-0000-0000-0000F26E0000}"/>
    <cellStyle name="Notiz 2 5 3 2 6" xfId="12602" xr:uid="{00000000-0005-0000-0000-0000F36E0000}"/>
    <cellStyle name="Notiz 2 5 3 2 7" xfId="24329" xr:uid="{00000000-0005-0000-0000-0000F46E0000}"/>
    <cellStyle name="Notiz 2 5 3 3" xfId="1303" xr:uid="{00000000-0005-0000-0000-0000F56E0000}"/>
    <cellStyle name="Notiz 2 5 3 3 2" xfId="2601" xr:uid="{00000000-0005-0000-0000-0000F66E0000}"/>
    <cellStyle name="Notiz 2 5 3 3 2 2" xfId="6506" xr:uid="{00000000-0005-0000-0000-0000F76E0000}"/>
    <cellStyle name="Notiz 2 5 3 3 2 2 2" xfId="18234" xr:uid="{00000000-0005-0000-0000-0000F86E0000}"/>
    <cellStyle name="Notiz 2 5 3 3 2 2 3" xfId="29961" xr:uid="{00000000-0005-0000-0000-0000F96E0000}"/>
    <cellStyle name="Notiz 2 5 3 3 2 3" xfId="10411" xr:uid="{00000000-0005-0000-0000-0000FA6E0000}"/>
    <cellStyle name="Notiz 2 5 3 3 2 3 2" xfId="22139" xr:uid="{00000000-0005-0000-0000-0000FB6E0000}"/>
    <cellStyle name="Notiz 2 5 3 3 2 3 3" xfId="33866" xr:uid="{00000000-0005-0000-0000-0000FC6E0000}"/>
    <cellStyle name="Notiz 2 5 3 3 2 4" xfId="14329" xr:uid="{00000000-0005-0000-0000-0000FD6E0000}"/>
    <cellStyle name="Notiz 2 5 3 3 2 5" xfId="26056" xr:uid="{00000000-0005-0000-0000-0000FE6E0000}"/>
    <cellStyle name="Notiz 2 5 3 3 3" xfId="3899" xr:uid="{00000000-0005-0000-0000-0000FF6E0000}"/>
    <cellStyle name="Notiz 2 5 3 3 3 2" xfId="7804" xr:uid="{00000000-0005-0000-0000-0000006F0000}"/>
    <cellStyle name="Notiz 2 5 3 3 3 2 2" xfId="19532" xr:uid="{00000000-0005-0000-0000-0000016F0000}"/>
    <cellStyle name="Notiz 2 5 3 3 3 2 3" xfId="31259" xr:uid="{00000000-0005-0000-0000-0000026F0000}"/>
    <cellStyle name="Notiz 2 5 3 3 3 3" xfId="11709" xr:uid="{00000000-0005-0000-0000-0000036F0000}"/>
    <cellStyle name="Notiz 2 5 3 3 3 3 2" xfId="23437" xr:uid="{00000000-0005-0000-0000-0000046F0000}"/>
    <cellStyle name="Notiz 2 5 3 3 3 3 3" xfId="35164" xr:uid="{00000000-0005-0000-0000-0000056F0000}"/>
    <cellStyle name="Notiz 2 5 3 3 3 4" xfId="15627" xr:uid="{00000000-0005-0000-0000-0000066F0000}"/>
    <cellStyle name="Notiz 2 5 3 3 3 5" xfId="27354" xr:uid="{00000000-0005-0000-0000-0000076F0000}"/>
    <cellStyle name="Notiz 2 5 3 3 4" xfId="5208" xr:uid="{00000000-0005-0000-0000-0000086F0000}"/>
    <cellStyle name="Notiz 2 5 3 3 4 2" xfId="16936" xr:uid="{00000000-0005-0000-0000-0000096F0000}"/>
    <cellStyle name="Notiz 2 5 3 3 4 3" xfId="28663" xr:uid="{00000000-0005-0000-0000-00000A6F0000}"/>
    <cellStyle name="Notiz 2 5 3 3 5" xfId="9113" xr:uid="{00000000-0005-0000-0000-00000B6F0000}"/>
    <cellStyle name="Notiz 2 5 3 3 5 2" xfId="20841" xr:uid="{00000000-0005-0000-0000-00000C6F0000}"/>
    <cellStyle name="Notiz 2 5 3 3 5 3" xfId="32568" xr:uid="{00000000-0005-0000-0000-00000D6F0000}"/>
    <cellStyle name="Notiz 2 5 3 3 6" xfId="13031" xr:uid="{00000000-0005-0000-0000-00000E6F0000}"/>
    <cellStyle name="Notiz 2 5 3 3 7" xfId="24758" xr:uid="{00000000-0005-0000-0000-00000F6F0000}"/>
    <cellStyle name="Notiz 2 5 3 4" xfId="1743" xr:uid="{00000000-0005-0000-0000-0000106F0000}"/>
    <cellStyle name="Notiz 2 5 3 4 2" xfId="5648" xr:uid="{00000000-0005-0000-0000-0000116F0000}"/>
    <cellStyle name="Notiz 2 5 3 4 2 2" xfId="17376" xr:uid="{00000000-0005-0000-0000-0000126F0000}"/>
    <cellStyle name="Notiz 2 5 3 4 2 3" xfId="29103" xr:uid="{00000000-0005-0000-0000-0000136F0000}"/>
    <cellStyle name="Notiz 2 5 3 4 3" xfId="9553" xr:uid="{00000000-0005-0000-0000-0000146F0000}"/>
    <cellStyle name="Notiz 2 5 3 4 3 2" xfId="21281" xr:uid="{00000000-0005-0000-0000-0000156F0000}"/>
    <cellStyle name="Notiz 2 5 3 4 3 3" xfId="33008" xr:uid="{00000000-0005-0000-0000-0000166F0000}"/>
    <cellStyle name="Notiz 2 5 3 4 4" xfId="13471" xr:uid="{00000000-0005-0000-0000-0000176F0000}"/>
    <cellStyle name="Notiz 2 5 3 4 5" xfId="25198" xr:uid="{00000000-0005-0000-0000-0000186F0000}"/>
    <cellStyle name="Notiz 2 5 3 5" xfId="3041" xr:uid="{00000000-0005-0000-0000-0000196F0000}"/>
    <cellStyle name="Notiz 2 5 3 5 2" xfId="6946" xr:uid="{00000000-0005-0000-0000-00001A6F0000}"/>
    <cellStyle name="Notiz 2 5 3 5 2 2" xfId="18674" xr:uid="{00000000-0005-0000-0000-00001B6F0000}"/>
    <cellStyle name="Notiz 2 5 3 5 2 3" xfId="30401" xr:uid="{00000000-0005-0000-0000-00001C6F0000}"/>
    <cellStyle name="Notiz 2 5 3 5 3" xfId="10851" xr:uid="{00000000-0005-0000-0000-00001D6F0000}"/>
    <cellStyle name="Notiz 2 5 3 5 3 2" xfId="22579" xr:uid="{00000000-0005-0000-0000-00001E6F0000}"/>
    <cellStyle name="Notiz 2 5 3 5 3 3" xfId="34306" xr:uid="{00000000-0005-0000-0000-00001F6F0000}"/>
    <cellStyle name="Notiz 2 5 3 5 4" xfId="14769" xr:uid="{00000000-0005-0000-0000-0000206F0000}"/>
    <cellStyle name="Notiz 2 5 3 5 5" xfId="26496" xr:uid="{00000000-0005-0000-0000-0000216F0000}"/>
    <cellStyle name="Notiz 2 5 3 6" xfId="4350" xr:uid="{00000000-0005-0000-0000-0000226F0000}"/>
    <cellStyle name="Notiz 2 5 3 6 2" xfId="16078" xr:uid="{00000000-0005-0000-0000-0000236F0000}"/>
    <cellStyle name="Notiz 2 5 3 6 3" xfId="27805" xr:uid="{00000000-0005-0000-0000-0000246F0000}"/>
    <cellStyle name="Notiz 2 5 3 7" xfId="8255" xr:uid="{00000000-0005-0000-0000-0000256F0000}"/>
    <cellStyle name="Notiz 2 5 3 7 2" xfId="19983" xr:uid="{00000000-0005-0000-0000-0000266F0000}"/>
    <cellStyle name="Notiz 2 5 3 7 3" xfId="31710" xr:uid="{00000000-0005-0000-0000-0000276F0000}"/>
    <cellStyle name="Notiz 2 5 3 8" xfId="12173" xr:uid="{00000000-0005-0000-0000-0000286F0000}"/>
    <cellStyle name="Notiz 2 5 3 9" xfId="23900" xr:uid="{00000000-0005-0000-0000-0000296F0000}"/>
    <cellStyle name="Notiz 2 5 4" xfId="544" xr:uid="{00000000-0005-0000-0000-00002A6F0000}"/>
    <cellStyle name="Notiz 2 5 4 2" xfId="973" xr:uid="{00000000-0005-0000-0000-00002B6F0000}"/>
    <cellStyle name="Notiz 2 5 4 2 2" xfId="2271" xr:uid="{00000000-0005-0000-0000-00002C6F0000}"/>
    <cellStyle name="Notiz 2 5 4 2 2 2" xfId="6176" xr:uid="{00000000-0005-0000-0000-00002D6F0000}"/>
    <cellStyle name="Notiz 2 5 4 2 2 2 2" xfId="17904" xr:uid="{00000000-0005-0000-0000-00002E6F0000}"/>
    <cellStyle name="Notiz 2 5 4 2 2 2 3" xfId="29631" xr:uid="{00000000-0005-0000-0000-00002F6F0000}"/>
    <cellStyle name="Notiz 2 5 4 2 2 3" xfId="10081" xr:uid="{00000000-0005-0000-0000-0000306F0000}"/>
    <cellStyle name="Notiz 2 5 4 2 2 3 2" xfId="21809" xr:uid="{00000000-0005-0000-0000-0000316F0000}"/>
    <cellStyle name="Notiz 2 5 4 2 2 3 3" xfId="33536" xr:uid="{00000000-0005-0000-0000-0000326F0000}"/>
    <cellStyle name="Notiz 2 5 4 2 2 4" xfId="13999" xr:uid="{00000000-0005-0000-0000-0000336F0000}"/>
    <cellStyle name="Notiz 2 5 4 2 2 5" xfId="25726" xr:uid="{00000000-0005-0000-0000-0000346F0000}"/>
    <cellStyle name="Notiz 2 5 4 2 3" xfId="3569" xr:uid="{00000000-0005-0000-0000-0000356F0000}"/>
    <cellStyle name="Notiz 2 5 4 2 3 2" xfId="7474" xr:uid="{00000000-0005-0000-0000-0000366F0000}"/>
    <cellStyle name="Notiz 2 5 4 2 3 2 2" xfId="19202" xr:uid="{00000000-0005-0000-0000-0000376F0000}"/>
    <cellStyle name="Notiz 2 5 4 2 3 2 3" xfId="30929" xr:uid="{00000000-0005-0000-0000-0000386F0000}"/>
    <cellStyle name="Notiz 2 5 4 2 3 3" xfId="11379" xr:uid="{00000000-0005-0000-0000-0000396F0000}"/>
    <cellStyle name="Notiz 2 5 4 2 3 3 2" xfId="23107" xr:uid="{00000000-0005-0000-0000-00003A6F0000}"/>
    <cellStyle name="Notiz 2 5 4 2 3 3 3" xfId="34834" xr:uid="{00000000-0005-0000-0000-00003B6F0000}"/>
    <cellStyle name="Notiz 2 5 4 2 3 4" xfId="15297" xr:uid="{00000000-0005-0000-0000-00003C6F0000}"/>
    <cellStyle name="Notiz 2 5 4 2 3 5" xfId="27024" xr:uid="{00000000-0005-0000-0000-00003D6F0000}"/>
    <cellStyle name="Notiz 2 5 4 2 4" xfId="4878" xr:uid="{00000000-0005-0000-0000-00003E6F0000}"/>
    <cellStyle name="Notiz 2 5 4 2 4 2" xfId="16606" xr:uid="{00000000-0005-0000-0000-00003F6F0000}"/>
    <cellStyle name="Notiz 2 5 4 2 4 3" xfId="28333" xr:uid="{00000000-0005-0000-0000-0000406F0000}"/>
    <cellStyle name="Notiz 2 5 4 2 5" xfId="8783" xr:uid="{00000000-0005-0000-0000-0000416F0000}"/>
    <cellStyle name="Notiz 2 5 4 2 5 2" xfId="20511" xr:uid="{00000000-0005-0000-0000-0000426F0000}"/>
    <cellStyle name="Notiz 2 5 4 2 5 3" xfId="32238" xr:uid="{00000000-0005-0000-0000-0000436F0000}"/>
    <cellStyle name="Notiz 2 5 4 2 6" xfId="12701" xr:uid="{00000000-0005-0000-0000-0000446F0000}"/>
    <cellStyle name="Notiz 2 5 4 2 7" xfId="24428" xr:uid="{00000000-0005-0000-0000-0000456F0000}"/>
    <cellStyle name="Notiz 2 5 4 3" xfId="1402" xr:uid="{00000000-0005-0000-0000-0000466F0000}"/>
    <cellStyle name="Notiz 2 5 4 3 2" xfId="2700" xr:uid="{00000000-0005-0000-0000-0000476F0000}"/>
    <cellStyle name="Notiz 2 5 4 3 2 2" xfId="6605" xr:uid="{00000000-0005-0000-0000-0000486F0000}"/>
    <cellStyle name="Notiz 2 5 4 3 2 2 2" xfId="18333" xr:uid="{00000000-0005-0000-0000-0000496F0000}"/>
    <cellStyle name="Notiz 2 5 4 3 2 2 3" xfId="30060" xr:uid="{00000000-0005-0000-0000-00004A6F0000}"/>
    <cellStyle name="Notiz 2 5 4 3 2 3" xfId="10510" xr:uid="{00000000-0005-0000-0000-00004B6F0000}"/>
    <cellStyle name="Notiz 2 5 4 3 2 3 2" xfId="22238" xr:uid="{00000000-0005-0000-0000-00004C6F0000}"/>
    <cellStyle name="Notiz 2 5 4 3 2 3 3" xfId="33965" xr:uid="{00000000-0005-0000-0000-00004D6F0000}"/>
    <cellStyle name="Notiz 2 5 4 3 2 4" xfId="14428" xr:uid="{00000000-0005-0000-0000-00004E6F0000}"/>
    <cellStyle name="Notiz 2 5 4 3 2 5" xfId="26155" xr:uid="{00000000-0005-0000-0000-00004F6F0000}"/>
    <cellStyle name="Notiz 2 5 4 3 3" xfId="3998" xr:uid="{00000000-0005-0000-0000-0000506F0000}"/>
    <cellStyle name="Notiz 2 5 4 3 3 2" xfId="7903" xr:uid="{00000000-0005-0000-0000-0000516F0000}"/>
    <cellStyle name="Notiz 2 5 4 3 3 2 2" xfId="19631" xr:uid="{00000000-0005-0000-0000-0000526F0000}"/>
    <cellStyle name="Notiz 2 5 4 3 3 2 3" xfId="31358" xr:uid="{00000000-0005-0000-0000-0000536F0000}"/>
    <cellStyle name="Notiz 2 5 4 3 3 3" xfId="11808" xr:uid="{00000000-0005-0000-0000-0000546F0000}"/>
    <cellStyle name="Notiz 2 5 4 3 3 3 2" xfId="23536" xr:uid="{00000000-0005-0000-0000-0000556F0000}"/>
    <cellStyle name="Notiz 2 5 4 3 3 3 3" xfId="35263" xr:uid="{00000000-0005-0000-0000-0000566F0000}"/>
    <cellStyle name="Notiz 2 5 4 3 3 4" xfId="15726" xr:uid="{00000000-0005-0000-0000-0000576F0000}"/>
    <cellStyle name="Notiz 2 5 4 3 3 5" xfId="27453" xr:uid="{00000000-0005-0000-0000-0000586F0000}"/>
    <cellStyle name="Notiz 2 5 4 3 4" xfId="5307" xr:uid="{00000000-0005-0000-0000-0000596F0000}"/>
    <cellStyle name="Notiz 2 5 4 3 4 2" xfId="17035" xr:uid="{00000000-0005-0000-0000-00005A6F0000}"/>
    <cellStyle name="Notiz 2 5 4 3 4 3" xfId="28762" xr:uid="{00000000-0005-0000-0000-00005B6F0000}"/>
    <cellStyle name="Notiz 2 5 4 3 5" xfId="9212" xr:uid="{00000000-0005-0000-0000-00005C6F0000}"/>
    <cellStyle name="Notiz 2 5 4 3 5 2" xfId="20940" xr:uid="{00000000-0005-0000-0000-00005D6F0000}"/>
    <cellStyle name="Notiz 2 5 4 3 5 3" xfId="32667" xr:uid="{00000000-0005-0000-0000-00005E6F0000}"/>
    <cellStyle name="Notiz 2 5 4 3 6" xfId="13130" xr:uid="{00000000-0005-0000-0000-00005F6F0000}"/>
    <cellStyle name="Notiz 2 5 4 3 7" xfId="24857" xr:uid="{00000000-0005-0000-0000-0000606F0000}"/>
    <cellStyle name="Notiz 2 5 4 4" xfId="1842" xr:uid="{00000000-0005-0000-0000-0000616F0000}"/>
    <cellStyle name="Notiz 2 5 4 4 2" xfId="5747" xr:uid="{00000000-0005-0000-0000-0000626F0000}"/>
    <cellStyle name="Notiz 2 5 4 4 2 2" xfId="17475" xr:uid="{00000000-0005-0000-0000-0000636F0000}"/>
    <cellStyle name="Notiz 2 5 4 4 2 3" xfId="29202" xr:uid="{00000000-0005-0000-0000-0000646F0000}"/>
    <cellStyle name="Notiz 2 5 4 4 3" xfId="9652" xr:uid="{00000000-0005-0000-0000-0000656F0000}"/>
    <cellStyle name="Notiz 2 5 4 4 3 2" xfId="21380" xr:uid="{00000000-0005-0000-0000-0000666F0000}"/>
    <cellStyle name="Notiz 2 5 4 4 3 3" xfId="33107" xr:uid="{00000000-0005-0000-0000-0000676F0000}"/>
    <cellStyle name="Notiz 2 5 4 4 4" xfId="13570" xr:uid="{00000000-0005-0000-0000-0000686F0000}"/>
    <cellStyle name="Notiz 2 5 4 4 5" xfId="25297" xr:uid="{00000000-0005-0000-0000-0000696F0000}"/>
    <cellStyle name="Notiz 2 5 4 5" xfId="3140" xr:uid="{00000000-0005-0000-0000-00006A6F0000}"/>
    <cellStyle name="Notiz 2 5 4 5 2" xfId="7045" xr:uid="{00000000-0005-0000-0000-00006B6F0000}"/>
    <cellStyle name="Notiz 2 5 4 5 2 2" xfId="18773" xr:uid="{00000000-0005-0000-0000-00006C6F0000}"/>
    <cellStyle name="Notiz 2 5 4 5 2 3" xfId="30500" xr:uid="{00000000-0005-0000-0000-00006D6F0000}"/>
    <cellStyle name="Notiz 2 5 4 5 3" xfId="10950" xr:uid="{00000000-0005-0000-0000-00006E6F0000}"/>
    <cellStyle name="Notiz 2 5 4 5 3 2" xfId="22678" xr:uid="{00000000-0005-0000-0000-00006F6F0000}"/>
    <cellStyle name="Notiz 2 5 4 5 3 3" xfId="34405" xr:uid="{00000000-0005-0000-0000-0000706F0000}"/>
    <cellStyle name="Notiz 2 5 4 5 4" xfId="14868" xr:uid="{00000000-0005-0000-0000-0000716F0000}"/>
    <cellStyle name="Notiz 2 5 4 5 5" xfId="26595" xr:uid="{00000000-0005-0000-0000-0000726F0000}"/>
    <cellStyle name="Notiz 2 5 4 6" xfId="4449" xr:uid="{00000000-0005-0000-0000-0000736F0000}"/>
    <cellStyle name="Notiz 2 5 4 6 2" xfId="16177" xr:uid="{00000000-0005-0000-0000-0000746F0000}"/>
    <cellStyle name="Notiz 2 5 4 6 3" xfId="27904" xr:uid="{00000000-0005-0000-0000-0000756F0000}"/>
    <cellStyle name="Notiz 2 5 4 7" xfId="8354" xr:uid="{00000000-0005-0000-0000-0000766F0000}"/>
    <cellStyle name="Notiz 2 5 4 7 2" xfId="20082" xr:uid="{00000000-0005-0000-0000-0000776F0000}"/>
    <cellStyle name="Notiz 2 5 4 7 3" xfId="31809" xr:uid="{00000000-0005-0000-0000-0000786F0000}"/>
    <cellStyle name="Notiz 2 5 4 8" xfId="12272" xr:uid="{00000000-0005-0000-0000-0000796F0000}"/>
    <cellStyle name="Notiz 2 5 4 9" xfId="23999" xr:uid="{00000000-0005-0000-0000-00007A6F0000}"/>
    <cellStyle name="Notiz 2 5 5" xfId="688" xr:uid="{00000000-0005-0000-0000-00007B6F0000}"/>
    <cellStyle name="Notiz 2 5 5 2" xfId="1986" xr:uid="{00000000-0005-0000-0000-00007C6F0000}"/>
    <cellStyle name="Notiz 2 5 5 2 2" xfId="5891" xr:uid="{00000000-0005-0000-0000-00007D6F0000}"/>
    <cellStyle name="Notiz 2 5 5 2 2 2" xfId="17619" xr:uid="{00000000-0005-0000-0000-00007E6F0000}"/>
    <cellStyle name="Notiz 2 5 5 2 2 3" xfId="29346" xr:uid="{00000000-0005-0000-0000-00007F6F0000}"/>
    <cellStyle name="Notiz 2 5 5 2 3" xfId="9796" xr:uid="{00000000-0005-0000-0000-0000806F0000}"/>
    <cellStyle name="Notiz 2 5 5 2 3 2" xfId="21524" xr:uid="{00000000-0005-0000-0000-0000816F0000}"/>
    <cellStyle name="Notiz 2 5 5 2 3 3" xfId="33251" xr:uid="{00000000-0005-0000-0000-0000826F0000}"/>
    <cellStyle name="Notiz 2 5 5 2 4" xfId="13714" xr:uid="{00000000-0005-0000-0000-0000836F0000}"/>
    <cellStyle name="Notiz 2 5 5 2 5" xfId="25441" xr:uid="{00000000-0005-0000-0000-0000846F0000}"/>
    <cellStyle name="Notiz 2 5 5 3" xfId="3284" xr:uid="{00000000-0005-0000-0000-0000856F0000}"/>
    <cellStyle name="Notiz 2 5 5 3 2" xfId="7189" xr:uid="{00000000-0005-0000-0000-0000866F0000}"/>
    <cellStyle name="Notiz 2 5 5 3 2 2" xfId="18917" xr:uid="{00000000-0005-0000-0000-0000876F0000}"/>
    <cellStyle name="Notiz 2 5 5 3 2 3" xfId="30644" xr:uid="{00000000-0005-0000-0000-0000886F0000}"/>
    <cellStyle name="Notiz 2 5 5 3 3" xfId="11094" xr:uid="{00000000-0005-0000-0000-0000896F0000}"/>
    <cellStyle name="Notiz 2 5 5 3 3 2" xfId="22822" xr:uid="{00000000-0005-0000-0000-00008A6F0000}"/>
    <cellStyle name="Notiz 2 5 5 3 3 3" xfId="34549" xr:uid="{00000000-0005-0000-0000-00008B6F0000}"/>
    <cellStyle name="Notiz 2 5 5 3 4" xfId="15012" xr:uid="{00000000-0005-0000-0000-00008C6F0000}"/>
    <cellStyle name="Notiz 2 5 5 3 5" xfId="26739" xr:uid="{00000000-0005-0000-0000-00008D6F0000}"/>
    <cellStyle name="Notiz 2 5 5 4" xfId="4593" xr:uid="{00000000-0005-0000-0000-00008E6F0000}"/>
    <cellStyle name="Notiz 2 5 5 4 2" xfId="16321" xr:uid="{00000000-0005-0000-0000-00008F6F0000}"/>
    <cellStyle name="Notiz 2 5 5 4 3" xfId="28048" xr:uid="{00000000-0005-0000-0000-0000906F0000}"/>
    <cellStyle name="Notiz 2 5 5 5" xfId="8498" xr:uid="{00000000-0005-0000-0000-0000916F0000}"/>
    <cellStyle name="Notiz 2 5 5 5 2" xfId="20226" xr:uid="{00000000-0005-0000-0000-0000926F0000}"/>
    <cellStyle name="Notiz 2 5 5 5 3" xfId="31953" xr:uid="{00000000-0005-0000-0000-0000936F0000}"/>
    <cellStyle name="Notiz 2 5 5 6" xfId="12416" xr:uid="{00000000-0005-0000-0000-0000946F0000}"/>
    <cellStyle name="Notiz 2 5 5 7" xfId="24143" xr:uid="{00000000-0005-0000-0000-0000956F0000}"/>
    <cellStyle name="Notiz 2 5 6" xfId="1117" xr:uid="{00000000-0005-0000-0000-0000966F0000}"/>
    <cellStyle name="Notiz 2 5 6 2" xfId="2415" xr:uid="{00000000-0005-0000-0000-0000976F0000}"/>
    <cellStyle name="Notiz 2 5 6 2 2" xfId="6320" xr:uid="{00000000-0005-0000-0000-0000986F0000}"/>
    <cellStyle name="Notiz 2 5 6 2 2 2" xfId="18048" xr:uid="{00000000-0005-0000-0000-0000996F0000}"/>
    <cellStyle name="Notiz 2 5 6 2 2 3" xfId="29775" xr:uid="{00000000-0005-0000-0000-00009A6F0000}"/>
    <cellStyle name="Notiz 2 5 6 2 3" xfId="10225" xr:uid="{00000000-0005-0000-0000-00009B6F0000}"/>
    <cellStyle name="Notiz 2 5 6 2 3 2" xfId="21953" xr:uid="{00000000-0005-0000-0000-00009C6F0000}"/>
    <cellStyle name="Notiz 2 5 6 2 3 3" xfId="33680" xr:uid="{00000000-0005-0000-0000-00009D6F0000}"/>
    <cellStyle name="Notiz 2 5 6 2 4" xfId="14143" xr:uid="{00000000-0005-0000-0000-00009E6F0000}"/>
    <cellStyle name="Notiz 2 5 6 2 5" xfId="25870" xr:uid="{00000000-0005-0000-0000-00009F6F0000}"/>
    <cellStyle name="Notiz 2 5 6 3" xfId="3713" xr:uid="{00000000-0005-0000-0000-0000A06F0000}"/>
    <cellStyle name="Notiz 2 5 6 3 2" xfId="7618" xr:uid="{00000000-0005-0000-0000-0000A16F0000}"/>
    <cellStyle name="Notiz 2 5 6 3 2 2" xfId="19346" xr:uid="{00000000-0005-0000-0000-0000A26F0000}"/>
    <cellStyle name="Notiz 2 5 6 3 2 3" xfId="31073" xr:uid="{00000000-0005-0000-0000-0000A36F0000}"/>
    <cellStyle name="Notiz 2 5 6 3 3" xfId="11523" xr:uid="{00000000-0005-0000-0000-0000A46F0000}"/>
    <cellStyle name="Notiz 2 5 6 3 3 2" xfId="23251" xr:uid="{00000000-0005-0000-0000-0000A56F0000}"/>
    <cellStyle name="Notiz 2 5 6 3 3 3" xfId="34978" xr:uid="{00000000-0005-0000-0000-0000A66F0000}"/>
    <cellStyle name="Notiz 2 5 6 3 4" xfId="15441" xr:uid="{00000000-0005-0000-0000-0000A76F0000}"/>
    <cellStyle name="Notiz 2 5 6 3 5" xfId="27168" xr:uid="{00000000-0005-0000-0000-0000A86F0000}"/>
    <cellStyle name="Notiz 2 5 6 4" xfId="5022" xr:uid="{00000000-0005-0000-0000-0000A96F0000}"/>
    <cellStyle name="Notiz 2 5 6 4 2" xfId="16750" xr:uid="{00000000-0005-0000-0000-0000AA6F0000}"/>
    <cellStyle name="Notiz 2 5 6 4 3" xfId="28477" xr:uid="{00000000-0005-0000-0000-0000AB6F0000}"/>
    <cellStyle name="Notiz 2 5 6 5" xfId="8927" xr:uid="{00000000-0005-0000-0000-0000AC6F0000}"/>
    <cellStyle name="Notiz 2 5 6 5 2" xfId="20655" xr:uid="{00000000-0005-0000-0000-0000AD6F0000}"/>
    <cellStyle name="Notiz 2 5 6 5 3" xfId="32382" xr:uid="{00000000-0005-0000-0000-0000AE6F0000}"/>
    <cellStyle name="Notiz 2 5 6 6" xfId="12845" xr:uid="{00000000-0005-0000-0000-0000AF6F0000}"/>
    <cellStyle name="Notiz 2 5 6 7" xfId="24572" xr:uid="{00000000-0005-0000-0000-0000B06F0000}"/>
    <cellStyle name="Notiz 2 5 7" xfId="1557" xr:uid="{00000000-0005-0000-0000-0000B16F0000}"/>
    <cellStyle name="Notiz 2 5 7 2" xfId="5462" xr:uid="{00000000-0005-0000-0000-0000B26F0000}"/>
    <cellStyle name="Notiz 2 5 7 2 2" xfId="17190" xr:uid="{00000000-0005-0000-0000-0000B36F0000}"/>
    <cellStyle name="Notiz 2 5 7 2 3" xfId="28917" xr:uid="{00000000-0005-0000-0000-0000B46F0000}"/>
    <cellStyle name="Notiz 2 5 7 3" xfId="9367" xr:uid="{00000000-0005-0000-0000-0000B56F0000}"/>
    <cellStyle name="Notiz 2 5 7 3 2" xfId="21095" xr:uid="{00000000-0005-0000-0000-0000B66F0000}"/>
    <cellStyle name="Notiz 2 5 7 3 3" xfId="32822" xr:uid="{00000000-0005-0000-0000-0000B76F0000}"/>
    <cellStyle name="Notiz 2 5 7 4" xfId="13285" xr:uid="{00000000-0005-0000-0000-0000B86F0000}"/>
    <cellStyle name="Notiz 2 5 7 5" xfId="25012" xr:uid="{00000000-0005-0000-0000-0000B96F0000}"/>
    <cellStyle name="Notiz 2 5 8" xfId="2855" xr:uid="{00000000-0005-0000-0000-0000BA6F0000}"/>
    <cellStyle name="Notiz 2 5 8 2" xfId="6760" xr:uid="{00000000-0005-0000-0000-0000BB6F0000}"/>
    <cellStyle name="Notiz 2 5 8 2 2" xfId="18488" xr:uid="{00000000-0005-0000-0000-0000BC6F0000}"/>
    <cellStyle name="Notiz 2 5 8 2 3" xfId="30215" xr:uid="{00000000-0005-0000-0000-0000BD6F0000}"/>
    <cellStyle name="Notiz 2 5 8 3" xfId="10665" xr:uid="{00000000-0005-0000-0000-0000BE6F0000}"/>
    <cellStyle name="Notiz 2 5 8 3 2" xfId="22393" xr:uid="{00000000-0005-0000-0000-0000BF6F0000}"/>
    <cellStyle name="Notiz 2 5 8 3 3" xfId="34120" xr:uid="{00000000-0005-0000-0000-0000C06F0000}"/>
    <cellStyle name="Notiz 2 5 8 4" xfId="14583" xr:uid="{00000000-0005-0000-0000-0000C16F0000}"/>
    <cellStyle name="Notiz 2 5 8 5" xfId="26310" xr:uid="{00000000-0005-0000-0000-0000C26F0000}"/>
    <cellStyle name="Notiz 2 5 9" xfId="4164" xr:uid="{00000000-0005-0000-0000-0000C36F0000}"/>
    <cellStyle name="Notiz 2 5 9 2" xfId="15892" xr:uid="{00000000-0005-0000-0000-0000C46F0000}"/>
    <cellStyle name="Notiz 2 5 9 3" xfId="27619" xr:uid="{00000000-0005-0000-0000-0000C56F0000}"/>
    <cellStyle name="Notiz 2 6" xfId="267" xr:uid="{00000000-0005-0000-0000-0000C66F0000}"/>
    <cellStyle name="Notiz 2 6 10" xfId="8077" xr:uid="{00000000-0005-0000-0000-0000C76F0000}"/>
    <cellStyle name="Notiz 2 6 10 2" xfId="19805" xr:uid="{00000000-0005-0000-0000-0000C86F0000}"/>
    <cellStyle name="Notiz 2 6 10 3" xfId="31532" xr:uid="{00000000-0005-0000-0000-0000C96F0000}"/>
    <cellStyle name="Notiz 2 6 11" xfId="11995" xr:uid="{00000000-0005-0000-0000-0000CA6F0000}"/>
    <cellStyle name="Notiz 2 6 12" xfId="23722" xr:uid="{00000000-0005-0000-0000-0000CB6F0000}"/>
    <cellStyle name="Notiz 2 6 2" xfId="369" xr:uid="{00000000-0005-0000-0000-0000CC6F0000}"/>
    <cellStyle name="Notiz 2 6 2 2" xfId="798" xr:uid="{00000000-0005-0000-0000-0000CD6F0000}"/>
    <cellStyle name="Notiz 2 6 2 2 2" xfId="2096" xr:uid="{00000000-0005-0000-0000-0000CE6F0000}"/>
    <cellStyle name="Notiz 2 6 2 2 2 2" xfId="6001" xr:uid="{00000000-0005-0000-0000-0000CF6F0000}"/>
    <cellStyle name="Notiz 2 6 2 2 2 2 2" xfId="17729" xr:uid="{00000000-0005-0000-0000-0000D06F0000}"/>
    <cellStyle name="Notiz 2 6 2 2 2 2 3" xfId="29456" xr:uid="{00000000-0005-0000-0000-0000D16F0000}"/>
    <cellStyle name="Notiz 2 6 2 2 2 3" xfId="9906" xr:uid="{00000000-0005-0000-0000-0000D26F0000}"/>
    <cellStyle name="Notiz 2 6 2 2 2 3 2" xfId="21634" xr:uid="{00000000-0005-0000-0000-0000D36F0000}"/>
    <cellStyle name="Notiz 2 6 2 2 2 3 3" xfId="33361" xr:uid="{00000000-0005-0000-0000-0000D46F0000}"/>
    <cellStyle name="Notiz 2 6 2 2 2 4" xfId="13824" xr:uid="{00000000-0005-0000-0000-0000D56F0000}"/>
    <cellStyle name="Notiz 2 6 2 2 2 5" xfId="25551" xr:uid="{00000000-0005-0000-0000-0000D66F0000}"/>
    <cellStyle name="Notiz 2 6 2 2 3" xfId="3394" xr:uid="{00000000-0005-0000-0000-0000D76F0000}"/>
    <cellStyle name="Notiz 2 6 2 2 3 2" xfId="7299" xr:uid="{00000000-0005-0000-0000-0000D86F0000}"/>
    <cellStyle name="Notiz 2 6 2 2 3 2 2" xfId="19027" xr:uid="{00000000-0005-0000-0000-0000D96F0000}"/>
    <cellStyle name="Notiz 2 6 2 2 3 2 3" xfId="30754" xr:uid="{00000000-0005-0000-0000-0000DA6F0000}"/>
    <cellStyle name="Notiz 2 6 2 2 3 3" xfId="11204" xr:uid="{00000000-0005-0000-0000-0000DB6F0000}"/>
    <cellStyle name="Notiz 2 6 2 2 3 3 2" xfId="22932" xr:uid="{00000000-0005-0000-0000-0000DC6F0000}"/>
    <cellStyle name="Notiz 2 6 2 2 3 3 3" xfId="34659" xr:uid="{00000000-0005-0000-0000-0000DD6F0000}"/>
    <cellStyle name="Notiz 2 6 2 2 3 4" xfId="15122" xr:uid="{00000000-0005-0000-0000-0000DE6F0000}"/>
    <cellStyle name="Notiz 2 6 2 2 3 5" xfId="26849" xr:uid="{00000000-0005-0000-0000-0000DF6F0000}"/>
    <cellStyle name="Notiz 2 6 2 2 4" xfId="4703" xr:uid="{00000000-0005-0000-0000-0000E06F0000}"/>
    <cellStyle name="Notiz 2 6 2 2 4 2" xfId="16431" xr:uid="{00000000-0005-0000-0000-0000E16F0000}"/>
    <cellStyle name="Notiz 2 6 2 2 4 3" xfId="28158" xr:uid="{00000000-0005-0000-0000-0000E26F0000}"/>
    <cellStyle name="Notiz 2 6 2 2 5" xfId="8608" xr:uid="{00000000-0005-0000-0000-0000E36F0000}"/>
    <cellStyle name="Notiz 2 6 2 2 5 2" xfId="20336" xr:uid="{00000000-0005-0000-0000-0000E46F0000}"/>
    <cellStyle name="Notiz 2 6 2 2 5 3" xfId="32063" xr:uid="{00000000-0005-0000-0000-0000E56F0000}"/>
    <cellStyle name="Notiz 2 6 2 2 6" xfId="12526" xr:uid="{00000000-0005-0000-0000-0000E66F0000}"/>
    <cellStyle name="Notiz 2 6 2 2 7" xfId="24253" xr:uid="{00000000-0005-0000-0000-0000E76F0000}"/>
    <cellStyle name="Notiz 2 6 2 3" xfId="1227" xr:uid="{00000000-0005-0000-0000-0000E86F0000}"/>
    <cellStyle name="Notiz 2 6 2 3 2" xfId="2525" xr:uid="{00000000-0005-0000-0000-0000E96F0000}"/>
    <cellStyle name="Notiz 2 6 2 3 2 2" xfId="6430" xr:uid="{00000000-0005-0000-0000-0000EA6F0000}"/>
    <cellStyle name="Notiz 2 6 2 3 2 2 2" xfId="18158" xr:uid="{00000000-0005-0000-0000-0000EB6F0000}"/>
    <cellStyle name="Notiz 2 6 2 3 2 2 3" xfId="29885" xr:uid="{00000000-0005-0000-0000-0000EC6F0000}"/>
    <cellStyle name="Notiz 2 6 2 3 2 3" xfId="10335" xr:uid="{00000000-0005-0000-0000-0000ED6F0000}"/>
    <cellStyle name="Notiz 2 6 2 3 2 3 2" xfId="22063" xr:uid="{00000000-0005-0000-0000-0000EE6F0000}"/>
    <cellStyle name="Notiz 2 6 2 3 2 3 3" xfId="33790" xr:uid="{00000000-0005-0000-0000-0000EF6F0000}"/>
    <cellStyle name="Notiz 2 6 2 3 2 4" xfId="14253" xr:uid="{00000000-0005-0000-0000-0000F06F0000}"/>
    <cellStyle name="Notiz 2 6 2 3 2 5" xfId="25980" xr:uid="{00000000-0005-0000-0000-0000F16F0000}"/>
    <cellStyle name="Notiz 2 6 2 3 3" xfId="3823" xr:uid="{00000000-0005-0000-0000-0000F26F0000}"/>
    <cellStyle name="Notiz 2 6 2 3 3 2" xfId="7728" xr:uid="{00000000-0005-0000-0000-0000F36F0000}"/>
    <cellStyle name="Notiz 2 6 2 3 3 2 2" xfId="19456" xr:uid="{00000000-0005-0000-0000-0000F46F0000}"/>
    <cellStyle name="Notiz 2 6 2 3 3 2 3" xfId="31183" xr:uid="{00000000-0005-0000-0000-0000F56F0000}"/>
    <cellStyle name="Notiz 2 6 2 3 3 3" xfId="11633" xr:uid="{00000000-0005-0000-0000-0000F66F0000}"/>
    <cellStyle name="Notiz 2 6 2 3 3 3 2" xfId="23361" xr:uid="{00000000-0005-0000-0000-0000F76F0000}"/>
    <cellStyle name="Notiz 2 6 2 3 3 3 3" xfId="35088" xr:uid="{00000000-0005-0000-0000-0000F86F0000}"/>
    <cellStyle name="Notiz 2 6 2 3 3 4" xfId="15551" xr:uid="{00000000-0005-0000-0000-0000F96F0000}"/>
    <cellStyle name="Notiz 2 6 2 3 3 5" xfId="27278" xr:uid="{00000000-0005-0000-0000-0000FA6F0000}"/>
    <cellStyle name="Notiz 2 6 2 3 4" xfId="5132" xr:uid="{00000000-0005-0000-0000-0000FB6F0000}"/>
    <cellStyle name="Notiz 2 6 2 3 4 2" xfId="16860" xr:uid="{00000000-0005-0000-0000-0000FC6F0000}"/>
    <cellStyle name="Notiz 2 6 2 3 4 3" xfId="28587" xr:uid="{00000000-0005-0000-0000-0000FD6F0000}"/>
    <cellStyle name="Notiz 2 6 2 3 5" xfId="9037" xr:uid="{00000000-0005-0000-0000-0000FE6F0000}"/>
    <cellStyle name="Notiz 2 6 2 3 5 2" xfId="20765" xr:uid="{00000000-0005-0000-0000-0000FF6F0000}"/>
    <cellStyle name="Notiz 2 6 2 3 5 3" xfId="32492" xr:uid="{00000000-0005-0000-0000-000000700000}"/>
    <cellStyle name="Notiz 2 6 2 3 6" xfId="12955" xr:uid="{00000000-0005-0000-0000-000001700000}"/>
    <cellStyle name="Notiz 2 6 2 3 7" xfId="24682" xr:uid="{00000000-0005-0000-0000-000002700000}"/>
    <cellStyle name="Notiz 2 6 2 4" xfId="1667" xr:uid="{00000000-0005-0000-0000-000003700000}"/>
    <cellStyle name="Notiz 2 6 2 4 2" xfId="5572" xr:uid="{00000000-0005-0000-0000-000004700000}"/>
    <cellStyle name="Notiz 2 6 2 4 2 2" xfId="17300" xr:uid="{00000000-0005-0000-0000-000005700000}"/>
    <cellStyle name="Notiz 2 6 2 4 2 3" xfId="29027" xr:uid="{00000000-0005-0000-0000-000006700000}"/>
    <cellStyle name="Notiz 2 6 2 4 3" xfId="9477" xr:uid="{00000000-0005-0000-0000-000007700000}"/>
    <cellStyle name="Notiz 2 6 2 4 3 2" xfId="21205" xr:uid="{00000000-0005-0000-0000-000008700000}"/>
    <cellStyle name="Notiz 2 6 2 4 3 3" xfId="32932" xr:uid="{00000000-0005-0000-0000-000009700000}"/>
    <cellStyle name="Notiz 2 6 2 4 4" xfId="13395" xr:uid="{00000000-0005-0000-0000-00000A700000}"/>
    <cellStyle name="Notiz 2 6 2 4 5" xfId="25122" xr:uid="{00000000-0005-0000-0000-00000B700000}"/>
    <cellStyle name="Notiz 2 6 2 5" xfId="2965" xr:uid="{00000000-0005-0000-0000-00000C700000}"/>
    <cellStyle name="Notiz 2 6 2 5 2" xfId="6870" xr:uid="{00000000-0005-0000-0000-00000D700000}"/>
    <cellStyle name="Notiz 2 6 2 5 2 2" xfId="18598" xr:uid="{00000000-0005-0000-0000-00000E700000}"/>
    <cellStyle name="Notiz 2 6 2 5 2 3" xfId="30325" xr:uid="{00000000-0005-0000-0000-00000F700000}"/>
    <cellStyle name="Notiz 2 6 2 5 3" xfId="10775" xr:uid="{00000000-0005-0000-0000-000010700000}"/>
    <cellStyle name="Notiz 2 6 2 5 3 2" xfId="22503" xr:uid="{00000000-0005-0000-0000-000011700000}"/>
    <cellStyle name="Notiz 2 6 2 5 3 3" xfId="34230" xr:uid="{00000000-0005-0000-0000-000012700000}"/>
    <cellStyle name="Notiz 2 6 2 5 4" xfId="14693" xr:uid="{00000000-0005-0000-0000-000013700000}"/>
    <cellStyle name="Notiz 2 6 2 5 5" xfId="26420" xr:uid="{00000000-0005-0000-0000-000014700000}"/>
    <cellStyle name="Notiz 2 6 2 6" xfId="4274" xr:uid="{00000000-0005-0000-0000-000015700000}"/>
    <cellStyle name="Notiz 2 6 2 6 2" xfId="16002" xr:uid="{00000000-0005-0000-0000-000016700000}"/>
    <cellStyle name="Notiz 2 6 2 6 3" xfId="27729" xr:uid="{00000000-0005-0000-0000-000017700000}"/>
    <cellStyle name="Notiz 2 6 2 7" xfId="8179" xr:uid="{00000000-0005-0000-0000-000018700000}"/>
    <cellStyle name="Notiz 2 6 2 7 2" xfId="19907" xr:uid="{00000000-0005-0000-0000-000019700000}"/>
    <cellStyle name="Notiz 2 6 2 7 3" xfId="31634" xr:uid="{00000000-0005-0000-0000-00001A700000}"/>
    <cellStyle name="Notiz 2 6 2 8" xfId="12097" xr:uid="{00000000-0005-0000-0000-00001B700000}"/>
    <cellStyle name="Notiz 2 6 2 9" xfId="23824" xr:uid="{00000000-0005-0000-0000-00001C700000}"/>
    <cellStyle name="Notiz 2 6 3" xfId="468" xr:uid="{00000000-0005-0000-0000-00001D700000}"/>
    <cellStyle name="Notiz 2 6 3 2" xfId="897" xr:uid="{00000000-0005-0000-0000-00001E700000}"/>
    <cellStyle name="Notiz 2 6 3 2 2" xfId="2195" xr:uid="{00000000-0005-0000-0000-00001F700000}"/>
    <cellStyle name="Notiz 2 6 3 2 2 2" xfId="6100" xr:uid="{00000000-0005-0000-0000-000020700000}"/>
    <cellStyle name="Notiz 2 6 3 2 2 2 2" xfId="17828" xr:uid="{00000000-0005-0000-0000-000021700000}"/>
    <cellStyle name="Notiz 2 6 3 2 2 2 3" xfId="29555" xr:uid="{00000000-0005-0000-0000-000022700000}"/>
    <cellStyle name="Notiz 2 6 3 2 2 3" xfId="10005" xr:uid="{00000000-0005-0000-0000-000023700000}"/>
    <cellStyle name="Notiz 2 6 3 2 2 3 2" xfId="21733" xr:uid="{00000000-0005-0000-0000-000024700000}"/>
    <cellStyle name="Notiz 2 6 3 2 2 3 3" xfId="33460" xr:uid="{00000000-0005-0000-0000-000025700000}"/>
    <cellStyle name="Notiz 2 6 3 2 2 4" xfId="13923" xr:uid="{00000000-0005-0000-0000-000026700000}"/>
    <cellStyle name="Notiz 2 6 3 2 2 5" xfId="25650" xr:uid="{00000000-0005-0000-0000-000027700000}"/>
    <cellStyle name="Notiz 2 6 3 2 3" xfId="3493" xr:uid="{00000000-0005-0000-0000-000028700000}"/>
    <cellStyle name="Notiz 2 6 3 2 3 2" xfId="7398" xr:uid="{00000000-0005-0000-0000-000029700000}"/>
    <cellStyle name="Notiz 2 6 3 2 3 2 2" xfId="19126" xr:uid="{00000000-0005-0000-0000-00002A700000}"/>
    <cellStyle name="Notiz 2 6 3 2 3 2 3" xfId="30853" xr:uid="{00000000-0005-0000-0000-00002B700000}"/>
    <cellStyle name="Notiz 2 6 3 2 3 3" xfId="11303" xr:uid="{00000000-0005-0000-0000-00002C700000}"/>
    <cellStyle name="Notiz 2 6 3 2 3 3 2" xfId="23031" xr:uid="{00000000-0005-0000-0000-00002D700000}"/>
    <cellStyle name="Notiz 2 6 3 2 3 3 3" xfId="34758" xr:uid="{00000000-0005-0000-0000-00002E700000}"/>
    <cellStyle name="Notiz 2 6 3 2 3 4" xfId="15221" xr:uid="{00000000-0005-0000-0000-00002F700000}"/>
    <cellStyle name="Notiz 2 6 3 2 3 5" xfId="26948" xr:uid="{00000000-0005-0000-0000-000030700000}"/>
    <cellStyle name="Notiz 2 6 3 2 4" xfId="4802" xr:uid="{00000000-0005-0000-0000-000031700000}"/>
    <cellStyle name="Notiz 2 6 3 2 4 2" xfId="16530" xr:uid="{00000000-0005-0000-0000-000032700000}"/>
    <cellStyle name="Notiz 2 6 3 2 4 3" xfId="28257" xr:uid="{00000000-0005-0000-0000-000033700000}"/>
    <cellStyle name="Notiz 2 6 3 2 5" xfId="8707" xr:uid="{00000000-0005-0000-0000-000034700000}"/>
    <cellStyle name="Notiz 2 6 3 2 5 2" xfId="20435" xr:uid="{00000000-0005-0000-0000-000035700000}"/>
    <cellStyle name="Notiz 2 6 3 2 5 3" xfId="32162" xr:uid="{00000000-0005-0000-0000-000036700000}"/>
    <cellStyle name="Notiz 2 6 3 2 6" xfId="12625" xr:uid="{00000000-0005-0000-0000-000037700000}"/>
    <cellStyle name="Notiz 2 6 3 2 7" xfId="24352" xr:uid="{00000000-0005-0000-0000-000038700000}"/>
    <cellStyle name="Notiz 2 6 3 3" xfId="1326" xr:uid="{00000000-0005-0000-0000-000039700000}"/>
    <cellStyle name="Notiz 2 6 3 3 2" xfId="2624" xr:uid="{00000000-0005-0000-0000-00003A700000}"/>
    <cellStyle name="Notiz 2 6 3 3 2 2" xfId="6529" xr:uid="{00000000-0005-0000-0000-00003B700000}"/>
    <cellStyle name="Notiz 2 6 3 3 2 2 2" xfId="18257" xr:uid="{00000000-0005-0000-0000-00003C700000}"/>
    <cellStyle name="Notiz 2 6 3 3 2 2 3" xfId="29984" xr:uid="{00000000-0005-0000-0000-00003D700000}"/>
    <cellStyle name="Notiz 2 6 3 3 2 3" xfId="10434" xr:uid="{00000000-0005-0000-0000-00003E700000}"/>
    <cellStyle name="Notiz 2 6 3 3 2 3 2" xfId="22162" xr:uid="{00000000-0005-0000-0000-00003F700000}"/>
    <cellStyle name="Notiz 2 6 3 3 2 3 3" xfId="33889" xr:uid="{00000000-0005-0000-0000-000040700000}"/>
    <cellStyle name="Notiz 2 6 3 3 2 4" xfId="14352" xr:uid="{00000000-0005-0000-0000-000041700000}"/>
    <cellStyle name="Notiz 2 6 3 3 2 5" xfId="26079" xr:uid="{00000000-0005-0000-0000-000042700000}"/>
    <cellStyle name="Notiz 2 6 3 3 3" xfId="3922" xr:uid="{00000000-0005-0000-0000-000043700000}"/>
    <cellStyle name="Notiz 2 6 3 3 3 2" xfId="7827" xr:uid="{00000000-0005-0000-0000-000044700000}"/>
    <cellStyle name="Notiz 2 6 3 3 3 2 2" xfId="19555" xr:uid="{00000000-0005-0000-0000-000045700000}"/>
    <cellStyle name="Notiz 2 6 3 3 3 2 3" xfId="31282" xr:uid="{00000000-0005-0000-0000-000046700000}"/>
    <cellStyle name="Notiz 2 6 3 3 3 3" xfId="11732" xr:uid="{00000000-0005-0000-0000-000047700000}"/>
    <cellStyle name="Notiz 2 6 3 3 3 3 2" xfId="23460" xr:uid="{00000000-0005-0000-0000-000048700000}"/>
    <cellStyle name="Notiz 2 6 3 3 3 3 3" xfId="35187" xr:uid="{00000000-0005-0000-0000-000049700000}"/>
    <cellStyle name="Notiz 2 6 3 3 3 4" xfId="15650" xr:uid="{00000000-0005-0000-0000-00004A700000}"/>
    <cellStyle name="Notiz 2 6 3 3 3 5" xfId="27377" xr:uid="{00000000-0005-0000-0000-00004B700000}"/>
    <cellStyle name="Notiz 2 6 3 3 4" xfId="5231" xr:uid="{00000000-0005-0000-0000-00004C700000}"/>
    <cellStyle name="Notiz 2 6 3 3 4 2" xfId="16959" xr:uid="{00000000-0005-0000-0000-00004D700000}"/>
    <cellStyle name="Notiz 2 6 3 3 4 3" xfId="28686" xr:uid="{00000000-0005-0000-0000-00004E700000}"/>
    <cellStyle name="Notiz 2 6 3 3 5" xfId="9136" xr:uid="{00000000-0005-0000-0000-00004F700000}"/>
    <cellStyle name="Notiz 2 6 3 3 5 2" xfId="20864" xr:uid="{00000000-0005-0000-0000-000050700000}"/>
    <cellStyle name="Notiz 2 6 3 3 5 3" xfId="32591" xr:uid="{00000000-0005-0000-0000-000051700000}"/>
    <cellStyle name="Notiz 2 6 3 3 6" xfId="13054" xr:uid="{00000000-0005-0000-0000-000052700000}"/>
    <cellStyle name="Notiz 2 6 3 3 7" xfId="24781" xr:uid="{00000000-0005-0000-0000-000053700000}"/>
    <cellStyle name="Notiz 2 6 3 4" xfId="1766" xr:uid="{00000000-0005-0000-0000-000054700000}"/>
    <cellStyle name="Notiz 2 6 3 4 2" xfId="5671" xr:uid="{00000000-0005-0000-0000-000055700000}"/>
    <cellStyle name="Notiz 2 6 3 4 2 2" xfId="17399" xr:uid="{00000000-0005-0000-0000-000056700000}"/>
    <cellStyle name="Notiz 2 6 3 4 2 3" xfId="29126" xr:uid="{00000000-0005-0000-0000-000057700000}"/>
    <cellStyle name="Notiz 2 6 3 4 3" xfId="9576" xr:uid="{00000000-0005-0000-0000-000058700000}"/>
    <cellStyle name="Notiz 2 6 3 4 3 2" xfId="21304" xr:uid="{00000000-0005-0000-0000-000059700000}"/>
    <cellStyle name="Notiz 2 6 3 4 3 3" xfId="33031" xr:uid="{00000000-0005-0000-0000-00005A700000}"/>
    <cellStyle name="Notiz 2 6 3 4 4" xfId="13494" xr:uid="{00000000-0005-0000-0000-00005B700000}"/>
    <cellStyle name="Notiz 2 6 3 4 5" xfId="25221" xr:uid="{00000000-0005-0000-0000-00005C700000}"/>
    <cellStyle name="Notiz 2 6 3 5" xfId="3064" xr:uid="{00000000-0005-0000-0000-00005D700000}"/>
    <cellStyle name="Notiz 2 6 3 5 2" xfId="6969" xr:uid="{00000000-0005-0000-0000-00005E700000}"/>
    <cellStyle name="Notiz 2 6 3 5 2 2" xfId="18697" xr:uid="{00000000-0005-0000-0000-00005F700000}"/>
    <cellStyle name="Notiz 2 6 3 5 2 3" xfId="30424" xr:uid="{00000000-0005-0000-0000-000060700000}"/>
    <cellStyle name="Notiz 2 6 3 5 3" xfId="10874" xr:uid="{00000000-0005-0000-0000-000061700000}"/>
    <cellStyle name="Notiz 2 6 3 5 3 2" xfId="22602" xr:uid="{00000000-0005-0000-0000-000062700000}"/>
    <cellStyle name="Notiz 2 6 3 5 3 3" xfId="34329" xr:uid="{00000000-0005-0000-0000-000063700000}"/>
    <cellStyle name="Notiz 2 6 3 5 4" xfId="14792" xr:uid="{00000000-0005-0000-0000-000064700000}"/>
    <cellStyle name="Notiz 2 6 3 5 5" xfId="26519" xr:uid="{00000000-0005-0000-0000-000065700000}"/>
    <cellStyle name="Notiz 2 6 3 6" xfId="4373" xr:uid="{00000000-0005-0000-0000-000066700000}"/>
    <cellStyle name="Notiz 2 6 3 6 2" xfId="16101" xr:uid="{00000000-0005-0000-0000-000067700000}"/>
    <cellStyle name="Notiz 2 6 3 6 3" xfId="27828" xr:uid="{00000000-0005-0000-0000-000068700000}"/>
    <cellStyle name="Notiz 2 6 3 7" xfId="8278" xr:uid="{00000000-0005-0000-0000-000069700000}"/>
    <cellStyle name="Notiz 2 6 3 7 2" xfId="20006" xr:uid="{00000000-0005-0000-0000-00006A700000}"/>
    <cellStyle name="Notiz 2 6 3 7 3" xfId="31733" xr:uid="{00000000-0005-0000-0000-00006B700000}"/>
    <cellStyle name="Notiz 2 6 3 8" xfId="12196" xr:uid="{00000000-0005-0000-0000-00006C700000}"/>
    <cellStyle name="Notiz 2 6 3 9" xfId="23923" xr:uid="{00000000-0005-0000-0000-00006D700000}"/>
    <cellStyle name="Notiz 2 6 4" xfId="567" xr:uid="{00000000-0005-0000-0000-00006E700000}"/>
    <cellStyle name="Notiz 2 6 4 2" xfId="996" xr:uid="{00000000-0005-0000-0000-00006F700000}"/>
    <cellStyle name="Notiz 2 6 4 2 2" xfId="2294" xr:uid="{00000000-0005-0000-0000-000070700000}"/>
    <cellStyle name="Notiz 2 6 4 2 2 2" xfId="6199" xr:uid="{00000000-0005-0000-0000-000071700000}"/>
    <cellStyle name="Notiz 2 6 4 2 2 2 2" xfId="17927" xr:uid="{00000000-0005-0000-0000-000072700000}"/>
    <cellStyle name="Notiz 2 6 4 2 2 2 3" xfId="29654" xr:uid="{00000000-0005-0000-0000-000073700000}"/>
    <cellStyle name="Notiz 2 6 4 2 2 3" xfId="10104" xr:uid="{00000000-0005-0000-0000-000074700000}"/>
    <cellStyle name="Notiz 2 6 4 2 2 3 2" xfId="21832" xr:uid="{00000000-0005-0000-0000-000075700000}"/>
    <cellStyle name="Notiz 2 6 4 2 2 3 3" xfId="33559" xr:uid="{00000000-0005-0000-0000-000076700000}"/>
    <cellStyle name="Notiz 2 6 4 2 2 4" xfId="14022" xr:uid="{00000000-0005-0000-0000-000077700000}"/>
    <cellStyle name="Notiz 2 6 4 2 2 5" xfId="25749" xr:uid="{00000000-0005-0000-0000-000078700000}"/>
    <cellStyle name="Notiz 2 6 4 2 3" xfId="3592" xr:uid="{00000000-0005-0000-0000-000079700000}"/>
    <cellStyle name="Notiz 2 6 4 2 3 2" xfId="7497" xr:uid="{00000000-0005-0000-0000-00007A700000}"/>
    <cellStyle name="Notiz 2 6 4 2 3 2 2" xfId="19225" xr:uid="{00000000-0005-0000-0000-00007B700000}"/>
    <cellStyle name="Notiz 2 6 4 2 3 2 3" xfId="30952" xr:uid="{00000000-0005-0000-0000-00007C700000}"/>
    <cellStyle name="Notiz 2 6 4 2 3 3" xfId="11402" xr:uid="{00000000-0005-0000-0000-00007D700000}"/>
    <cellStyle name="Notiz 2 6 4 2 3 3 2" xfId="23130" xr:uid="{00000000-0005-0000-0000-00007E700000}"/>
    <cellStyle name="Notiz 2 6 4 2 3 3 3" xfId="34857" xr:uid="{00000000-0005-0000-0000-00007F700000}"/>
    <cellStyle name="Notiz 2 6 4 2 3 4" xfId="15320" xr:uid="{00000000-0005-0000-0000-000080700000}"/>
    <cellStyle name="Notiz 2 6 4 2 3 5" xfId="27047" xr:uid="{00000000-0005-0000-0000-000081700000}"/>
    <cellStyle name="Notiz 2 6 4 2 4" xfId="4901" xr:uid="{00000000-0005-0000-0000-000082700000}"/>
    <cellStyle name="Notiz 2 6 4 2 4 2" xfId="16629" xr:uid="{00000000-0005-0000-0000-000083700000}"/>
    <cellStyle name="Notiz 2 6 4 2 4 3" xfId="28356" xr:uid="{00000000-0005-0000-0000-000084700000}"/>
    <cellStyle name="Notiz 2 6 4 2 5" xfId="8806" xr:uid="{00000000-0005-0000-0000-000085700000}"/>
    <cellStyle name="Notiz 2 6 4 2 5 2" xfId="20534" xr:uid="{00000000-0005-0000-0000-000086700000}"/>
    <cellStyle name="Notiz 2 6 4 2 5 3" xfId="32261" xr:uid="{00000000-0005-0000-0000-000087700000}"/>
    <cellStyle name="Notiz 2 6 4 2 6" xfId="12724" xr:uid="{00000000-0005-0000-0000-000088700000}"/>
    <cellStyle name="Notiz 2 6 4 2 7" xfId="24451" xr:uid="{00000000-0005-0000-0000-000089700000}"/>
    <cellStyle name="Notiz 2 6 4 3" xfId="1425" xr:uid="{00000000-0005-0000-0000-00008A700000}"/>
    <cellStyle name="Notiz 2 6 4 3 2" xfId="2723" xr:uid="{00000000-0005-0000-0000-00008B700000}"/>
    <cellStyle name="Notiz 2 6 4 3 2 2" xfId="6628" xr:uid="{00000000-0005-0000-0000-00008C700000}"/>
    <cellStyle name="Notiz 2 6 4 3 2 2 2" xfId="18356" xr:uid="{00000000-0005-0000-0000-00008D700000}"/>
    <cellStyle name="Notiz 2 6 4 3 2 2 3" xfId="30083" xr:uid="{00000000-0005-0000-0000-00008E700000}"/>
    <cellStyle name="Notiz 2 6 4 3 2 3" xfId="10533" xr:uid="{00000000-0005-0000-0000-00008F700000}"/>
    <cellStyle name="Notiz 2 6 4 3 2 3 2" xfId="22261" xr:uid="{00000000-0005-0000-0000-000090700000}"/>
    <cellStyle name="Notiz 2 6 4 3 2 3 3" xfId="33988" xr:uid="{00000000-0005-0000-0000-000091700000}"/>
    <cellStyle name="Notiz 2 6 4 3 2 4" xfId="14451" xr:uid="{00000000-0005-0000-0000-000092700000}"/>
    <cellStyle name="Notiz 2 6 4 3 2 5" xfId="26178" xr:uid="{00000000-0005-0000-0000-000093700000}"/>
    <cellStyle name="Notiz 2 6 4 3 3" xfId="4021" xr:uid="{00000000-0005-0000-0000-000094700000}"/>
    <cellStyle name="Notiz 2 6 4 3 3 2" xfId="7926" xr:uid="{00000000-0005-0000-0000-000095700000}"/>
    <cellStyle name="Notiz 2 6 4 3 3 2 2" xfId="19654" xr:uid="{00000000-0005-0000-0000-000096700000}"/>
    <cellStyle name="Notiz 2 6 4 3 3 2 3" xfId="31381" xr:uid="{00000000-0005-0000-0000-000097700000}"/>
    <cellStyle name="Notiz 2 6 4 3 3 3" xfId="11831" xr:uid="{00000000-0005-0000-0000-000098700000}"/>
    <cellStyle name="Notiz 2 6 4 3 3 3 2" xfId="23559" xr:uid="{00000000-0005-0000-0000-000099700000}"/>
    <cellStyle name="Notiz 2 6 4 3 3 3 3" xfId="35286" xr:uid="{00000000-0005-0000-0000-00009A700000}"/>
    <cellStyle name="Notiz 2 6 4 3 3 4" xfId="15749" xr:uid="{00000000-0005-0000-0000-00009B700000}"/>
    <cellStyle name="Notiz 2 6 4 3 3 5" xfId="27476" xr:uid="{00000000-0005-0000-0000-00009C700000}"/>
    <cellStyle name="Notiz 2 6 4 3 4" xfId="5330" xr:uid="{00000000-0005-0000-0000-00009D700000}"/>
    <cellStyle name="Notiz 2 6 4 3 4 2" xfId="17058" xr:uid="{00000000-0005-0000-0000-00009E700000}"/>
    <cellStyle name="Notiz 2 6 4 3 4 3" xfId="28785" xr:uid="{00000000-0005-0000-0000-00009F700000}"/>
    <cellStyle name="Notiz 2 6 4 3 5" xfId="9235" xr:uid="{00000000-0005-0000-0000-0000A0700000}"/>
    <cellStyle name="Notiz 2 6 4 3 5 2" xfId="20963" xr:uid="{00000000-0005-0000-0000-0000A1700000}"/>
    <cellStyle name="Notiz 2 6 4 3 5 3" xfId="32690" xr:uid="{00000000-0005-0000-0000-0000A2700000}"/>
    <cellStyle name="Notiz 2 6 4 3 6" xfId="13153" xr:uid="{00000000-0005-0000-0000-0000A3700000}"/>
    <cellStyle name="Notiz 2 6 4 3 7" xfId="24880" xr:uid="{00000000-0005-0000-0000-0000A4700000}"/>
    <cellStyle name="Notiz 2 6 4 4" xfId="1865" xr:uid="{00000000-0005-0000-0000-0000A5700000}"/>
    <cellStyle name="Notiz 2 6 4 4 2" xfId="5770" xr:uid="{00000000-0005-0000-0000-0000A6700000}"/>
    <cellStyle name="Notiz 2 6 4 4 2 2" xfId="17498" xr:uid="{00000000-0005-0000-0000-0000A7700000}"/>
    <cellStyle name="Notiz 2 6 4 4 2 3" xfId="29225" xr:uid="{00000000-0005-0000-0000-0000A8700000}"/>
    <cellStyle name="Notiz 2 6 4 4 3" xfId="9675" xr:uid="{00000000-0005-0000-0000-0000A9700000}"/>
    <cellStyle name="Notiz 2 6 4 4 3 2" xfId="21403" xr:uid="{00000000-0005-0000-0000-0000AA700000}"/>
    <cellStyle name="Notiz 2 6 4 4 3 3" xfId="33130" xr:uid="{00000000-0005-0000-0000-0000AB700000}"/>
    <cellStyle name="Notiz 2 6 4 4 4" xfId="13593" xr:uid="{00000000-0005-0000-0000-0000AC700000}"/>
    <cellStyle name="Notiz 2 6 4 4 5" xfId="25320" xr:uid="{00000000-0005-0000-0000-0000AD700000}"/>
    <cellStyle name="Notiz 2 6 4 5" xfId="3163" xr:uid="{00000000-0005-0000-0000-0000AE700000}"/>
    <cellStyle name="Notiz 2 6 4 5 2" xfId="7068" xr:uid="{00000000-0005-0000-0000-0000AF700000}"/>
    <cellStyle name="Notiz 2 6 4 5 2 2" xfId="18796" xr:uid="{00000000-0005-0000-0000-0000B0700000}"/>
    <cellStyle name="Notiz 2 6 4 5 2 3" xfId="30523" xr:uid="{00000000-0005-0000-0000-0000B1700000}"/>
    <cellStyle name="Notiz 2 6 4 5 3" xfId="10973" xr:uid="{00000000-0005-0000-0000-0000B2700000}"/>
    <cellStyle name="Notiz 2 6 4 5 3 2" xfId="22701" xr:uid="{00000000-0005-0000-0000-0000B3700000}"/>
    <cellStyle name="Notiz 2 6 4 5 3 3" xfId="34428" xr:uid="{00000000-0005-0000-0000-0000B4700000}"/>
    <cellStyle name="Notiz 2 6 4 5 4" xfId="14891" xr:uid="{00000000-0005-0000-0000-0000B5700000}"/>
    <cellStyle name="Notiz 2 6 4 5 5" xfId="26618" xr:uid="{00000000-0005-0000-0000-0000B6700000}"/>
    <cellStyle name="Notiz 2 6 4 6" xfId="4472" xr:uid="{00000000-0005-0000-0000-0000B7700000}"/>
    <cellStyle name="Notiz 2 6 4 6 2" xfId="16200" xr:uid="{00000000-0005-0000-0000-0000B8700000}"/>
    <cellStyle name="Notiz 2 6 4 6 3" xfId="27927" xr:uid="{00000000-0005-0000-0000-0000B9700000}"/>
    <cellStyle name="Notiz 2 6 4 7" xfId="8377" xr:uid="{00000000-0005-0000-0000-0000BA700000}"/>
    <cellStyle name="Notiz 2 6 4 7 2" xfId="20105" xr:uid="{00000000-0005-0000-0000-0000BB700000}"/>
    <cellStyle name="Notiz 2 6 4 7 3" xfId="31832" xr:uid="{00000000-0005-0000-0000-0000BC700000}"/>
    <cellStyle name="Notiz 2 6 4 8" xfId="12295" xr:uid="{00000000-0005-0000-0000-0000BD700000}"/>
    <cellStyle name="Notiz 2 6 4 9" xfId="24022" xr:uid="{00000000-0005-0000-0000-0000BE700000}"/>
    <cellStyle name="Notiz 2 6 5" xfId="696" xr:uid="{00000000-0005-0000-0000-0000BF700000}"/>
    <cellStyle name="Notiz 2 6 5 2" xfId="1994" xr:uid="{00000000-0005-0000-0000-0000C0700000}"/>
    <cellStyle name="Notiz 2 6 5 2 2" xfId="5899" xr:uid="{00000000-0005-0000-0000-0000C1700000}"/>
    <cellStyle name="Notiz 2 6 5 2 2 2" xfId="17627" xr:uid="{00000000-0005-0000-0000-0000C2700000}"/>
    <cellStyle name="Notiz 2 6 5 2 2 3" xfId="29354" xr:uid="{00000000-0005-0000-0000-0000C3700000}"/>
    <cellStyle name="Notiz 2 6 5 2 3" xfId="9804" xr:uid="{00000000-0005-0000-0000-0000C4700000}"/>
    <cellStyle name="Notiz 2 6 5 2 3 2" xfId="21532" xr:uid="{00000000-0005-0000-0000-0000C5700000}"/>
    <cellStyle name="Notiz 2 6 5 2 3 3" xfId="33259" xr:uid="{00000000-0005-0000-0000-0000C6700000}"/>
    <cellStyle name="Notiz 2 6 5 2 4" xfId="13722" xr:uid="{00000000-0005-0000-0000-0000C7700000}"/>
    <cellStyle name="Notiz 2 6 5 2 5" xfId="25449" xr:uid="{00000000-0005-0000-0000-0000C8700000}"/>
    <cellStyle name="Notiz 2 6 5 3" xfId="3292" xr:uid="{00000000-0005-0000-0000-0000C9700000}"/>
    <cellStyle name="Notiz 2 6 5 3 2" xfId="7197" xr:uid="{00000000-0005-0000-0000-0000CA700000}"/>
    <cellStyle name="Notiz 2 6 5 3 2 2" xfId="18925" xr:uid="{00000000-0005-0000-0000-0000CB700000}"/>
    <cellStyle name="Notiz 2 6 5 3 2 3" xfId="30652" xr:uid="{00000000-0005-0000-0000-0000CC700000}"/>
    <cellStyle name="Notiz 2 6 5 3 3" xfId="11102" xr:uid="{00000000-0005-0000-0000-0000CD700000}"/>
    <cellStyle name="Notiz 2 6 5 3 3 2" xfId="22830" xr:uid="{00000000-0005-0000-0000-0000CE700000}"/>
    <cellStyle name="Notiz 2 6 5 3 3 3" xfId="34557" xr:uid="{00000000-0005-0000-0000-0000CF700000}"/>
    <cellStyle name="Notiz 2 6 5 3 4" xfId="15020" xr:uid="{00000000-0005-0000-0000-0000D0700000}"/>
    <cellStyle name="Notiz 2 6 5 3 5" xfId="26747" xr:uid="{00000000-0005-0000-0000-0000D1700000}"/>
    <cellStyle name="Notiz 2 6 5 4" xfId="4601" xr:uid="{00000000-0005-0000-0000-0000D2700000}"/>
    <cellStyle name="Notiz 2 6 5 4 2" xfId="16329" xr:uid="{00000000-0005-0000-0000-0000D3700000}"/>
    <cellStyle name="Notiz 2 6 5 4 3" xfId="28056" xr:uid="{00000000-0005-0000-0000-0000D4700000}"/>
    <cellStyle name="Notiz 2 6 5 5" xfId="8506" xr:uid="{00000000-0005-0000-0000-0000D5700000}"/>
    <cellStyle name="Notiz 2 6 5 5 2" xfId="20234" xr:uid="{00000000-0005-0000-0000-0000D6700000}"/>
    <cellStyle name="Notiz 2 6 5 5 3" xfId="31961" xr:uid="{00000000-0005-0000-0000-0000D7700000}"/>
    <cellStyle name="Notiz 2 6 5 6" xfId="12424" xr:uid="{00000000-0005-0000-0000-0000D8700000}"/>
    <cellStyle name="Notiz 2 6 5 7" xfId="24151" xr:uid="{00000000-0005-0000-0000-0000D9700000}"/>
    <cellStyle name="Notiz 2 6 6" xfId="1125" xr:uid="{00000000-0005-0000-0000-0000DA700000}"/>
    <cellStyle name="Notiz 2 6 6 2" xfId="2423" xr:uid="{00000000-0005-0000-0000-0000DB700000}"/>
    <cellStyle name="Notiz 2 6 6 2 2" xfId="6328" xr:uid="{00000000-0005-0000-0000-0000DC700000}"/>
    <cellStyle name="Notiz 2 6 6 2 2 2" xfId="18056" xr:uid="{00000000-0005-0000-0000-0000DD700000}"/>
    <cellStyle name="Notiz 2 6 6 2 2 3" xfId="29783" xr:uid="{00000000-0005-0000-0000-0000DE700000}"/>
    <cellStyle name="Notiz 2 6 6 2 3" xfId="10233" xr:uid="{00000000-0005-0000-0000-0000DF700000}"/>
    <cellStyle name="Notiz 2 6 6 2 3 2" xfId="21961" xr:uid="{00000000-0005-0000-0000-0000E0700000}"/>
    <cellStyle name="Notiz 2 6 6 2 3 3" xfId="33688" xr:uid="{00000000-0005-0000-0000-0000E1700000}"/>
    <cellStyle name="Notiz 2 6 6 2 4" xfId="14151" xr:uid="{00000000-0005-0000-0000-0000E2700000}"/>
    <cellStyle name="Notiz 2 6 6 2 5" xfId="25878" xr:uid="{00000000-0005-0000-0000-0000E3700000}"/>
    <cellStyle name="Notiz 2 6 6 3" xfId="3721" xr:uid="{00000000-0005-0000-0000-0000E4700000}"/>
    <cellStyle name="Notiz 2 6 6 3 2" xfId="7626" xr:uid="{00000000-0005-0000-0000-0000E5700000}"/>
    <cellStyle name="Notiz 2 6 6 3 2 2" xfId="19354" xr:uid="{00000000-0005-0000-0000-0000E6700000}"/>
    <cellStyle name="Notiz 2 6 6 3 2 3" xfId="31081" xr:uid="{00000000-0005-0000-0000-0000E7700000}"/>
    <cellStyle name="Notiz 2 6 6 3 3" xfId="11531" xr:uid="{00000000-0005-0000-0000-0000E8700000}"/>
    <cellStyle name="Notiz 2 6 6 3 3 2" xfId="23259" xr:uid="{00000000-0005-0000-0000-0000E9700000}"/>
    <cellStyle name="Notiz 2 6 6 3 3 3" xfId="34986" xr:uid="{00000000-0005-0000-0000-0000EA700000}"/>
    <cellStyle name="Notiz 2 6 6 3 4" xfId="15449" xr:uid="{00000000-0005-0000-0000-0000EB700000}"/>
    <cellStyle name="Notiz 2 6 6 3 5" xfId="27176" xr:uid="{00000000-0005-0000-0000-0000EC700000}"/>
    <cellStyle name="Notiz 2 6 6 4" xfId="5030" xr:uid="{00000000-0005-0000-0000-0000ED700000}"/>
    <cellStyle name="Notiz 2 6 6 4 2" xfId="16758" xr:uid="{00000000-0005-0000-0000-0000EE700000}"/>
    <cellStyle name="Notiz 2 6 6 4 3" xfId="28485" xr:uid="{00000000-0005-0000-0000-0000EF700000}"/>
    <cellStyle name="Notiz 2 6 6 5" xfId="8935" xr:uid="{00000000-0005-0000-0000-0000F0700000}"/>
    <cellStyle name="Notiz 2 6 6 5 2" xfId="20663" xr:uid="{00000000-0005-0000-0000-0000F1700000}"/>
    <cellStyle name="Notiz 2 6 6 5 3" xfId="32390" xr:uid="{00000000-0005-0000-0000-0000F2700000}"/>
    <cellStyle name="Notiz 2 6 6 6" xfId="12853" xr:uid="{00000000-0005-0000-0000-0000F3700000}"/>
    <cellStyle name="Notiz 2 6 6 7" xfId="24580" xr:uid="{00000000-0005-0000-0000-0000F4700000}"/>
    <cellStyle name="Notiz 2 6 7" xfId="1565" xr:uid="{00000000-0005-0000-0000-0000F5700000}"/>
    <cellStyle name="Notiz 2 6 7 2" xfId="5470" xr:uid="{00000000-0005-0000-0000-0000F6700000}"/>
    <cellStyle name="Notiz 2 6 7 2 2" xfId="17198" xr:uid="{00000000-0005-0000-0000-0000F7700000}"/>
    <cellStyle name="Notiz 2 6 7 2 3" xfId="28925" xr:uid="{00000000-0005-0000-0000-0000F8700000}"/>
    <cellStyle name="Notiz 2 6 7 3" xfId="9375" xr:uid="{00000000-0005-0000-0000-0000F9700000}"/>
    <cellStyle name="Notiz 2 6 7 3 2" xfId="21103" xr:uid="{00000000-0005-0000-0000-0000FA700000}"/>
    <cellStyle name="Notiz 2 6 7 3 3" xfId="32830" xr:uid="{00000000-0005-0000-0000-0000FB700000}"/>
    <cellStyle name="Notiz 2 6 7 4" xfId="13293" xr:uid="{00000000-0005-0000-0000-0000FC700000}"/>
    <cellStyle name="Notiz 2 6 7 5" xfId="25020" xr:uid="{00000000-0005-0000-0000-0000FD700000}"/>
    <cellStyle name="Notiz 2 6 8" xfId="2863" xr:uid="{00000000-0005-0000-0000-0000FE700000}"/>
    <cellStyle name="Notiz 2 6 8 2" xfId="6768" xr:uid="{00000000-0005-0000-0000-0000FF700000}"/>
    <cellStyle name="Notiz 2 6 8 2 2" xfId="18496" xr:uid="{00000000-0005-0000-0000-000000710000}"/>
    <cellStyle name="Notiz 2 6 8 2 3" xfId="30223" xr:uid="{00000000-0005-0000-0000-000001710000}"/>
    <cellStyle name="Notiz 2 6 8 3" xfId="10673" xr:uid="{00000000-0005-0000-0000-000002710000}"/>
    <cellStyle name="Notiz 2 6 8 3 2" xfId="22401" xr:uid="{00000000-0005-0000-0000-000003710000}"/>
    <cellStyle name="Notiz 2 6 8 3 3" xfId="34128" xr:uid="{00000000-0005-0000-0000-000004710000}"/>
    <cellStyle name="Notiz 2 6 8 4" xfId="14591" xr:uid="{00000000-0005-0000-0000-000005710000}"/>
    <cellStyle name="Notiz 2 6 8 5" xfId="26318" xr:uid="{00000000-0005-0000-0000-000006710000}"/>
    <cellStyle name="Notiz 2 6 9" xfId="4172" xr:uid="{00000000-0005-0000-0000-000007710000}"/>
    <cellStyle name="Notiz 2 6 9 2" xfId="15900" xr:uid="{00000000-0005-0000-0000-000008710000}"/>
    <cellStyle name="Notiz 2 6 9 3" xfId="27627" xr:uid="{00000000-0005-0000-0000-000009710000}"/>
    <cellStyle name="Notiz 2 7" xfId="261" xr:uid="{00000000-0005-0000-0000-00000A710000}"/>
    <cellStyle name="Notiz 2 7 2" xfId="690" xr:uid="{00000000-0005-0000-0000-00000B710000}"/>
    <cellStyle name="Notiz 2 7 2 2" xfId="1988" xr:uid="{00000000-0005-0000-0000-00000C710000}"/>
    <cellStyle name="Notiz 2 7 2 2 2" xfId="5893" xr:uid="{00000000-0005-0000-0000-00000D710000}"/>
    <cellStyle name="Notiz 2 7 2 2 2 2" xfId="17621" xr:uid="{00000000-0005-0000-0000-00000E710000}"/>
    <cellStyle name="Notiz 2 7 2 2 2 3" xfId="29348" xr:uid="{00000000-0005-0000-0000-00000F710000}"/>
    <cellStyle name="Notiz 2 7 2 2 3" xfId="9798" xr:uid="{00000000-0005-0000-0000-000010710000}"/>
    <cellStyle name="Notiz 2 7 2 2 3 2" xfId="21526" xr:uid="{00000000-0005-0000-0000-000011710000}"/>
    <cellStyle name="Notiz 2 7 2 2 3 3" xfId="33253" xr:uid="{00000000-0005-0000-0000-000012710000}"/>
    <cellStyle name="Notiz 2 7 2 2 4" xfId="13716" xr:uid="{00000000-0005-0000-0000-000013710000}"/>
    <cellStyle name="Notiz 2 7 2 2 5" xfId="25443" xr:uid="{00000000-0005-0000-0000-000014710000}"/>
    <cellStyle name="Notiz 2 7 2 3" xfId="3286" xr:uid="{00000000-0005-0000-0000-000015710000}"/>
    <cellStyle name="Notiz 2 7 2 3 2" xfId="7191" xr:uid="{00000000-0005-0000-0000-000016710000}"/>
    <cellStyle name="Notiz 2 7 2 3 2 2" xfId="18919" xr:uid="{00000000-0005-0000-0000-000017710000}"/>
    <cellStyle name="Notiz 2 7 2 3 2 3" xfId="30646" xr:uid="{00000000-0005-0000-0000-000018710000}"/>
    <cellStyle name="Notiz 2 7 2 3 3" xfId="11096" xr:uid="{00000000-0005-0000-0000-000019710000}"/>
    <cellStyle name="Notiz 2 7 2 3 3 2" xfId="22824" xr:uid="{00000000-0005-0000-0000-00001A710000}"/>
    <cellStyle name="Notiz 2 7 2 3 3 3" xfId="34551" xr:uid="{00000000-0005-0000-0000-00001B710000}"/>
    <cellStyle name="Notiz 2 7 2 3 4" xfId="15014" xr:uid="{00000000-0005-0000-0000-00001C710000}"/>
    <cellStyle name="Notiz 2 7 2 3 5" xfId="26741" xr:uid="{00000000-0005-0000-0000-00001D710000}"/>
    <cellStyle name="Notiz 2 7 2 4" xfId="4595" xr:uid="{00000000-0005-0000-0000-00001E710000}"/>
    <cellStyle name="Notiz 2 7 2 4 2" xfId="16323" xr:uid="{00000000-0005-0000-0000-00001F710000}"/>
    <cellStyle name="Notiz 2 7 2 4 3" xfId="28050" xr:uid="{00000000-0005-0000-0000-000020710000}"/>
    <cellStyle name="Notiz 2 7 2 5" xfId="8500" xr:uid="{00000000-0005-0000-0000-000021710000}"/>
    <cellStyle name="Notiz 2 7 2 5 2" xfId="20228" xr:uid="{00000000-0005-0000-0000-000022710000}"/>
    <cellStyle name="Notiz 2 7 2 5 3" xfId="31955" xr:uid="{00000000-0005-0000-0000-000023710000}"/>
    <cellStyle name="Notiz 2 7 2 6" xfId="12418" xr:uid="{00000000-0005-0000-0000-000024710000}"/>
    <cellStyle name="Notiz 2 7 2 7" xfId="24145" xr:uid="{00000000-0005-0000-0000-000025710000}"/>
    <cellStyle name="Notiz 2 7 3" xfId="1119" xr:uid="{00000000-0005-0000-0000-000026710000}"/>
    <cellStyle name="Notiz 2 7 3 2" xfId="2417" xr:uid="{00000000-0005-0000-0000-000027710000}"/>
    <cellStyle name="Notiz 2 7 3 2 2" xfId="6322" xr:uid="{00000000-0005-0000-0000-000028710000}"/>
    <cellStyle name="Notiz 2 7 3 2 2 2" xfId="18050" xr:uid="{00000000-0005-0000-0000-000029710000}"/>
    <cellStyle name="Notiz 2 7 3 2 2 3" xfId="29777" xr:uid="{00000000-0005-0000-0000-00002A710000}"/>
    <cellStyle name="Notiz 2 7 3 2 3" xfId="10227" xr:uid="{00000000-0005-0000-0000-00002B710000}"/>
    <cellStyle name="Notiz 2 7 3 2 3 2" xfId="21955" xr:uid="{00000000-0005-0000-0000-00002C710000}"/>
    <cellStyle name="Notiz 2 7 3 2 3 3" xfId="33682" xr:uid="{00000000-0005-0000-0000-00002D710000}"/>
    <cellStyle name="Notiz 2 7 3 2 4" xfId="14145" xr:uid="{00000000-0005-0000-0000-00002E710000}"/>
    <cellStyle name="Notiz 2 7 3 2 5" xfId="25872" xr:uid="{00000000-0005-0000-0000-00002F710000}"/>
    <cellStyle name="Notiz 2 7 3 3" xfId="3715" xr:uid="{00000000-0005-0000-0000-000030710000}"/>
    <cellStyle name="Notiz 2 7 3 3 2" xfId="7620" xr:uid="{00000000-0005-0000-0000-000031710000}"/>
    <cellStyle name="Notiz 2 7 3 3 2 2" xfId="19348" xr:uid="{00000000-0005-0000-0000-000032710000}"/>
    <cellStyle name="Notiz 2 7 3 3 2 3" xfId="31075" xr:uid="{00000000-0005-0000-0000-000033710000}"/>
    <cellStyle name="Notiz 2 7 3 3 3" xfId="11525" xr:uid="{00000000-0005-0000-0000-000034710000}"/>
    <cellStyle name="Notiz 2 7 3 3 3 2" xfId="23253" xr:uid="{00000000-0005-0000-0000-000035710000}"/>
    <cellStyle name="Notiz 2 7 3 3 3 3" xfId="34980" xr:uid="{00000000-0005-0000-0000-000036710000}"/>
    <cellStyle name="Notiz 2 7 3 3 4" xfId="15443" xr:uid="{00000000-0005-0000-0000-000037710000}"/>
    <cellStyle name="Notiz 2 7 3 3 5" xfId="27170" xr:uid="{00000000-0005-0000-0000-000038710000}"/>
    <cellStyle name="Notiz 2 7 3 4" xfId="5024" xr:uid="{00000000-0005-0000-0000-000039710000}"/>
    <cellStyle name="Notiz 2 7 3 4 2" xfId="16752" xr:uid="{00000000-0005-0000-0000-00003A710000}"/>
    <cellStyle name="Notiz 2 7 3 4 3" xfId="28479" xr:uid="{00000000-0005-0000-0000-00003B710000}"/>
    <cellStyle name="Notiz 2 7 3 5" xfId="8929" xr:uid="{00000000-0005-0000-0000-00003C710000}"/>
    <cellStyle name="Notiz 2 7 3 5 2" xfId="20657" xr:uid="{00000000-0005-0000-0000-00003D710000}"/>
    <cellStyle name="Notiz 2 7 3 5 3" xfId="32384" xr:uid="{00000000-0005-0000-0000-00003E710000}"/>
    <cellStyle name="Notiz 2 7 3 6" xfId="12847" xr:uid="{00000000-0005-0000-0000-00003F710000}"/>
    <cellStyle name="Notiz 2 7 3 7" xfId="24574" xr:uid="{00000000-0005-0000-0000-000040710000}"/>
    <cellStyle name="Notiz 2 7 4" xfId="1559" xr:uid="{00000000-0005-0000-0000-000041710000}"/>
    <cellStyle name="Notiz 2 7 4 2" xfId="5464" xr:uid="{00000000-0005-0000-0000-000042710000}"/>
    <cellStyle name="Notiz 2 7 4 2 2" xfId="17192" xr:uid="{00000000-0005-0000-0000-000043710000}"/>
    <cellStyle name="Notiz 2 7 4 2 3" xfId="28919" xr:uid="{00000000-0005-0000-0000-000044710000}"/>
    <cellStyle name="Notiz 2 7 4 3" xfId="9369" xr:uid="{00000000-0005-0000-0000-000045710000}"/>
    <cellStyle name="Notiz 2 7 4 3 2" xfId="21097" xr:uid="{00000000-0005-0000-0000-000046710000}"/>
    <cellStyle name="Notiz 2 7 4 3 3" xfId="32824" xr:uid="{00000000-0005-0000-0000-000047710000}"/>
    <cellStyle name="Notiz 2 7 4 4" xfId="13287" xr:uid="{00000000-0005-0000-0000-000048710000}"/>
    <cellStyle name="Notiz 2 7 4 5" xfId="25014" xr:uid="{00000000-0005-0000-0000-000049710000}"/>
    <cellStyle name="Notiz 2 7 5" xfId="2857" xr:uid="{00000000-0005-0000-0000-00004A710000}"/>
    <cellStyle name="Notiz 2 7 5 2" xfId="6762" xr:uid="{00000000-0005-0000-0000-00004B710000}"/>
    <cellStyle name="Notiz 2 7 5 2 2" xfId="18490" xr:uid="{00000000-0005-0000-0000-00004C710000}"/>
    <cellStyle name="Notiz 2 7 5 2 3" xfId="30217" xr:uid="{00000000-0005-0000-0000-00004D710000}"/>
    <cellStyle name="Notiz 2 7 5 3" xfId="10667" xr:uid="{00000000-0005-0000-0000-00004E710000}"/>
    <cellStyle name="Notiz 2 7 5 3 2" xfId="22395" xr:uid="{00000000-0005-0000-0000-00004F710000}"/>
    <cellStyle name="Notiz 2 7 5 3 3" xfId="34122" xr:uid="{00000000-0005-0000-0000-000050710000}"/>
    <cellStyle name="Notiz 2 7 5 4" xfId="14585" xr:uid="{00000000-0005-0000-0000-000051710000}"/>
    <cellStyle name="Notiz 2 7 5 5" xfId="26312" xr:uid="{00000000-0005-0000-0000-000052710000}"/>
    <cellStyle name="Notiz 2 7 6" xfId="4166" xr:uid="{00000000-0005-0000-0000-000053710000}"/>
    <cellStyle name="Notiz 2 7 6 2" xfId="15894" xr:uid="{00000000-0005-0000-0000-000054710000}"/>
    <cellStyle name="Notiz 2 7 6 3" xfId="27621" xr:uid="{00000000-0005-0000-0000-000055710000}"/>
    <cellStyle name="Notiz 2 7 7" xfId="8071" xr:uid="{00000000-0005-0000-0000-000056710000}"/>
    <cellStyle name="Notiz 2 7 7 2" xfId="19799" xr:uid="{00000000-0005-0000-0000-000057710000}"/>
    <cellStyle name="Notiz 2 7 7 3" xfId="31526" xr:uid="{00000000-0005-0000-0000-000058710000}"/>
    <cellStyle name="Notiz 2 7 8" xfId="11989" xr:uid="{00000000-0005-0000-0000-000059710000}"/>
    <cellStyle name="Notiz 2 7 9" xfId="23716" xr:uid="{00000000-0005-0000-0000-00005A710000}"/>
    <cellStyle name="Notiz 2 8" xfId="206" xr:uid="{00000000-0005-0000-0000-00005B710000}"/>
    <cellStyle name="Notiz 2 8 2" xfId="635" xr:uid="{00000000-0005-0000-0000-00005C710000}"/>
    <cellStyle name="Notiz 2 8 2 2" xfId="1933" xr:uid="{00000000-0005-0000-0000-00005D710000}"/>
    <cellStyle name="Notiz 2 8 2 2 2" xfId="5838" xr:uid="{00000000-0005-0000-0000-00005E710000}"/>
    <cellStyle name="Notiz 2 8 2 2 2 2" xfId="17566" xr:uid="{00000000-0005-0000-0000-00005F710000}"/>
    <cellStyle name="Notiz 2 8 2 2 2 3" xfId="29293" xr:uid="{00000000-0005-0000-0000-000060710000}"/>
    <cellStyle name="Notiz 2 8 2 2 3" xfId="9743" xr:uid="{00000000-0005-0000-0000-000061710000}"/>
    <cellStyle name="Notiz 2 8 2 2 3 2" xfId="21471" xr:uid="{00000000-0005-0000-0000-000062710000}"/>
    <cellStyle name="Notiz 2 8 2 2 3 3" xfId="33198" xr:uid="{00000000-0005-0000-0000-000063710000}"/>
    <cellStyle name="Notiz 2 8 2 2 4" xfId="13661" xr:uid="{00000000-0005-0000-0000-000064710000}"/>
    <cellStyle name="Notiz 2 8 2 2 5" xfId="25388" xr:uid="{00000000-0005-0000-0000-000065710000}"/>
    <cellStyle name="Notiz 2 8 2 3" xfId="3231" xr:uid="{00000000-0005-0000-0000-000066710000}"/>
    <cellStyle name="Notiz 2 8 2 3 2" xfId="7136" xr:uid="{00000000-0005-0000-0000-000067710000}"/>
    <cellStyle name="Notiz 2 8 2 3 2 2" xfId="18864" xr:uid="{00000000-0005-0000-0000-000068710000}"/>
    <cellStyle name="Notiz 2 8 2 3 2 3" xfId="30591" xr:uid="{00000000-0005-0000-0000-000069710000}"/>
    <cellStyle name="Notiz 2 8 2 3 3" xfId="11041" xr:uid="{00000000-0005-0000-0000-00006A710000}"/>
    <cellStyle name="Notiz 2 8 2 3 3 2" xfId="22769" xr:uid="{00000000-0005-0000-0000-00006B710000}"/>
    <cellStyle name="Notiz 2 8 2 3 3 3" xfId="34496" xr:uid="{00000000-0005-0000-0000-00006C710000}"/>
    <cellStyle name="Notiz 2 8 2 3 4" xfId="14959" xr:uid="{00000000-0005-0000-0000-00006D710000}"/>
    <cellStyle name="Notiz 2 8 2 3 5" xfId="26686" xr:uid="{00000000-0005-0000-0000-00006E710000}"/>
    <cellStyle name="Notiz 2 8 2 4" xfId="4540" xr:uid="{00000000-0005-0000-0000-00006F710000}"/>
    <cellStyle name="Notiz 2 8 2 4 2" xfId="16268" xr:uid="{00000000-0005-0000-0000-000070710000}"/>
    <cellStyle name="Notiz 2 8 2 4 3" xfId="27995" xr:uid="{00000000-0005-0000-0000-000071710000}"/>
    <cellStyle name="Notiz 2 8 2 5" xfId="8445" xr:uid="{00000000-0005-0000-0000-000072710000}"/>
    <cellStyle name="Notiz 2 8 2 5 2" xfId="20173" xr:uid="{00000000-0005-0000-0000-000073710000}"/>
    <cellStyle name="Notiz 2 8 2 5 3" xfId="31900" xr:uid="{00000000-0005-0000-0000-000074710000}"/>
    <cellStyle name="Notiz 2 8 2 6" xfId="12363" xr:uid="{00000000-0005-0000-0000-000075710000}"/>
    <cellStyle name="Notiz 2 8 2 7" xfId="24090" xr:uid="{00000000-0005-0000-0000-000076710000}"/>
    <cellStyle name="Notiz 2 8 3" xfId="1064" xr:uid="{00000000-0005-0000-0000-000077710000}"/>
    <cellStyle name="Notiz 2 8 3 2" xfId="2362" xr:uid="{00000000-0005-0000-0000-000078710000}"/>
    <cellStyle name="Notiz 2 8 3 2 2" xfId="6267" xr:uid="{00000000-0005-0000-0000-000079710000}"/>
    <cellStyle name="Notiz 2 8 3 2 2 2" xfId="17995" xr:uid="{00000000-0005-0000-0000-00007A710000}"/>
    <cellStyle name="Notiz 2 8 3 2 2 3" xfId="29722" xr:uid="{00000000-0005-0000-0000-00007B710000}"/>
    <cellStyle name="Notiz 2 8 3 2 3" xfId="10172" xr:uid="{00000000-0005-0000-0000-00007C710000}"/>
    <cellStyle name="Notiz 2 8 3 2 3 2" xfId="21900" xr:uid="{00000000-0005-0000-0000-00007D710000}"/>
    <cellStyle name="Notiz 2 8 3 2 3 3" xfId="33627" xr:uid="{00000000-0005-0000-0000-00007E710000}"/>
    <cellStyle name="Notiz 2 8 3 2 4" xfId="14090" xr:uid="{00000000-0005-0000-0000-00007F710000}"/>
    <cellStyle name="Notiz 2 8 3 2 5" xfId="25817" xr:uid="{00000000-0005-0000-0000-000080710000}"/>
    <cellStyle name="Notiz 2 8 3 3" xfId="3660" xr:uid="{00000000-0005-0000-0000-000081710000}"/>
    <cellStyle name="Notiz 2 8 3 3 2" xfId="7565" xr:uid="{00000000-0005-0000-0000-000082710000}"/>
    <cellStyle name="Notiz 2 8 3 3 2 2" xfId="19293" xr:uid="{00000000-0005-0000-0000-000083710000}"/>
    <cellStyle name="Notiz 2 8 3 3 2 3" xfId="31020" xr:uid="{00000000-0005-0000-0000-000084710000}"/>
    <cellStyle name="Notiz 2 8 3 3 3" xfId="11470" xr:uid="{00000000-0005-0000-0000-000085710000}"/>
    <cellStyle name="Notiz 2 8 3 3 3 2" xfId="23198" xr:uid="{00000000-0005-0000-0000-000086710000}"/>
    <cellStyle name="Notiz 2 8 3 3 3 3" xfId="34925" xr:uid="{00000000-0005-0000-0000-000087710000}"/>
    <cellStyle name="Notiz 2 8 3 3 4" xfId="15388" xr:uid="{00000000-0005-0000-0000-000088710000}"/>
    <cellStyle name="Notiz 2 8 3 3 5" xfId="27115" xr:uid="{00000000-0005-0000-0000-000089710000}"/>
    <cellStyle name="Notiz 2 8 3 4" xfId="4969" xr:uid="{00000000-0005-0000-0000-00008A710000}"/>
    <cellStyle name="Notiz 2 8 3 4 2" xfId="16697" xr:uid="{00000000-0005-0000-0000-00008B710000}"/>
    <cellStyle name="Notiz 2 8 3 4 3" xfId="28424" xr:uid="{00000000-0005-0000-0000-00008C710000}"/>
    <cellStyle name="Notiz 2 8 3 5" xfId="8874" xr:uid="{00000000-0005-0000-0000-00008D710000}"/>
    <cellStyle name="Notiz 2 8 3 5 2" xfId="20602" xr:uid="{00000000-0005-0000-0000-00008E710000}"/>
    <cellStyle name="Notiz 2 8 3 5 3" xfId="32329" xr:uid="{00000000-0005-0000-0000-00008F710000}"/>
    <cellStyle name="Notiz 2 8 3 6" xfId="12792" xr:uid="{00000000-0005-0000-0000-000090710000}"/>
    <cellStyle name="Notiz 2 8 3 7" xfId="24519" xr:uid="{00000000-0005-0000-0000-000091710000}"/>
    <cellStyle name="Notiz 2 8 4" xfId="1504" xr:uid="{00000000-0005-0000-0000-000092710000}"/>
    <cellStyle name="Notiz 2 8 4 2" xfId="5409" xr:uid="{00000000-0005-0000-0000-000093710000}"/>
    <cellStyle name="Notiz 2 8 4 2 2" xfId="17137" xr:uid="{00000000-0005-0000-0000-000094710000}"/>
    <cellStyle name="Notiz 2 8 4 2 3" xfId="28864" xr:uid="{00000000-0005-0000-0000-000095710000}"/>
    <cellStyle name="Notiz 2 8 4 3" xfId="9314" xr:uid="{00000000-0005-0000-0000-000096710000}"/>
    <cellStyle name="Notiz 2 8 4 3 2" xfId="21042" xr:uid="{00000000-0005-0000-0000-000097710000}"/>
    <cellStyle name="Notiz 2 8 4 3 3" xfId="32769" xr:uid="{00000000-0005-0000-0000-000098710000}"/>
    <cellStyle name="Notiz 2 8 4 4" xfId="13232" xr:uid="{00000000-0005-0000-0000-000099710000}"/>
    <cellStyle name="Notiz 2 8 4 5" xfId="24959" xr:uid="{00000000-0005-0000-0000-00009A710000}"/>
    <cellStyle name="Notiz 2 8 5" xfId="2802" xr:uid="{00000000-0005-0000-0000-00009B710000}"/>
    <cellStyle name="Notiz 2 8 5 2" xfId="6707" xr:uid="{00000000-0005-0000-0000-00009C710000}"/>
    <cellStyle name="Notiz 2 8 5 2 2" xfId="18435" xr:uid="{00000000-0005-0000-0000-00009D710000}"/>
    <cellStyle name="Notiz 2 8 5 2 3" xfId="30162" xr:uid="{00000000-0005-0000-0000-00009E710000}"/>
    <cellStyle name="Notiz 2 8 5 3" xfId="10612" xr:uid="{00000000-0005-0000-0000-00009F710000}"/>
    <cellStyle name="Notiz 2 8 5 3 2" xfId="22340" xr:uid="{00000000-0005-0000-0000-0000A0710000}"/>
    <cellStyle name="Notiz 2 8 5 3 3" xfId="34067" xr:uid="{00000000-0005-0000-0000-0000A1710000}"/>
    <cellStyle name="Notiz 2 8 5 4" xfId="14530" xr:uid="{00000000-0005-0000-0000-0000A2710000}"/>
    <cellStyle name="Notiz 2 8 5 5" xfId="26257" xr:uid="{00000000-0005-0000-0000-0000A3710000}"/>
    <cellStyle name="Notiz 2 8 6" xfId="4111" xr:uid="{00000000-0005-0000-0000-0000A4710000}"/>
    <cellStyle name="Notiz 2 8 6 2" xfId="15839" xr:uid="{00000000-0005-0000-0000-0000A5710000}"/>
    <cellStyle name="Notiz 2 8 6 3" xfId="27566" xr:uid="{00000000-0005-0000-0000-0000A6710000}"/>
    <cellStyle name="Notiz 2 8 7" xfId="8016" xr:uid="{00000000-0005-0000-0000-0000A7710000}"/>
    <cellStyle name="Notiz 2 8 7 2" xfId="19744" xr:uid="{00000000-0005-0000-0000-0000A8710000}"/>
    <cellStyle name="Notiz 2 8 7 3" xfId="31471" xr:uid="{00000000-0005-0000-0000-0000A9710000}"/>
    <cellStyle name="Notiz 2 8 8" xfId="11934" xr:uid="{00000000-0005-0000-0000-0000AA710000}"/>
    <cellStyle name="Notiz 2 8 9" xfId="23661" xr:uid="{00000000-0005-0000-0000-0000AB710000}"/>
    <cellStyle name="Notiz 2 9" xfId="244" xr:uid="{00000000-0005-0000-0000-0000AC710000}"/>
    <cellStyle name="Notiz 2 9 2" xfId="673" xr:uid="{00000000-0005-0000-0000-0000AD710000}"/>
    <cellStyle name="Notiz 2 9 2 2" xfId="1971" xr:uid="{00000000-0005-0000-0000-0000AE710000}"/>
    <cellStyle name="Notiz 2 9 2 2 2" xfId="5876" xr:uid="{00000000-0005-0000-0000-0000AF710000}"/>
    <cellStyle name="Notiz 2 9 2 2 2 2" xfId="17604" xr:uid="{00000000-0005-0000-0000-0000B0710000}"/>
    <cellStyle name="Notiz 2 9 2 2 2 3" xfId="29331" xr:uid="{00000000-0005-0000-0000-0000B1710000}"/>
    <cellStyle name="Notiz 2 9 2 2 3" xfId="9781" xr:uid="{00000000-0005-0000-0000-0000B2710000}"/>
    <cellStyle name="Notiz 2 9 2 2 3 2" xfId="21509" xr:uid="{00000000-0005-0000-0000-0000B3710000}"/>
    <cellStyle name="Notiz 2 9 2 2 3 3" xfId="33236" xr:uid="{00000000-0005-0000-0000-0000B4710000}"/>
    <cellStyle name="Notiz 2 9 2 2 4" xfId="13699" xr:uid="{00000000-0005-0000-0000-0000B5710000}"/>
    <cellStyle name="Notiz 2 9 2 2 5" xfId="25426" xr:uid="{00000000-0005-0000-0000-0000B6710000}"/>
    <cellStyle name="Notiz 2 9 2 3" xfId="3269" xr:uid="{00000000-0005-0000-0000-0000B7710000}"/>
    <cellStyle name="Notiz 2 9 2 3 2" xfId="7174" xr:uid="{00000000-0005-0000-0000-0000B8710000}"/>
    <cellStyle name="Notiz 2 9 2 3 2 2" xfId="18902" xr:uid="{00000000-0005-0000-0000-0000B9710000}"/>
    <cellStyle name="Notiz 2 9 2 3 2 3" xfId="30629" xr:uid="{00000000-0005-0000-0000-0000BA710000}"/>
    <cellStyle name="Notiz 2 9 2 3 3" xfId="11079" xr:uid="{00000000-0005-0000-0000-0000BB710000}"/>
    <cellStyle name="Notiz 2 9 2 3 3 2" xfId="22807" xr:uid="{00000000-0005-0000-0000-0000BC710000}"/>
    <cellStyle name="Notiz 2 9 2 3 3 3" xfId="34534" xr:uid="{00000000-0005-0000-0000-0000BD710000}"/>
    <cellStyle name="Notiz 2 9 2 3 4" xfId="14997" xr:uid="{00000000-0005-0000-0000-0000BE710000}"/>
    <cellStyle name="Notiz 2 9 2 3 5" xfId="26724" xr:uid="{00000000-0005-0000-0000-0000BF710000}"/>
    <cellStyle name="Notiz 2 9 2 4" xfId="4578" xr:uid="{00000000-0005-0000-0000-0000C0710000}"/>
    <cellStyle name="Notiz 2 9 2 4 2" xfId="16306" xr:uid="{00000000-0005-0000-0000-0000C1710000}"/>
    <cellStyle name="Notiz 2 9 2 4 3" xfId="28033" xr:uid="{00000000-0005-0000-0000-0000C2710000}"/>
    <cellStyle name="Notiz 2 9 2 5" xfId="8483" xr:uid="{00000000-0005-0000-0000-0000C3710000}"/>
    <cellStyle name="Notiz 2 9 2 5 2" xfId="20211" xr:uid="{00000000-0005-0000-0000-0000C4710000}"/>
    <cellStyle name="Notiz 2 9 2 5 3" xfId="31938" xr:uid="{00000000-0005-0000-0000-0000C5710000}"/>
    <cellStyle name="Notiz 2 9 2 6" xfId="12401" xr:uid="{00000000-0005-0000-0000-0000C6710000}"/>
    <cellStyle name="Notiz 2 9 2 7" xfId="24128" xr:uid="{00000000-0005-0000-0000-0000C7710000}"/>
    <cellStyle name="Notiz 2 9 3" xfId="1102" xr:uid="{00000000-0005-0000-0000-0000C8710000}"/>
    <cellStyle name="Notiz 2 9 3 2" xfId="2400" xr:uid="{00000000-0005-0000-0000-0000C9710000}"/>
    <cellStyle name="Notiz 2 9 3 2 2" xfId="6305" xr:uid="{00000000-0005-0000-0000-0000CA710000}"/>
    <cellStyle name="Notiz 2 9 3 2 2 2" xfId="18033" xr:uid="{00000000-0005-0000-0000-0000CB710000}"/>
    <cellStyle name="Notiz 2 9 3 2 2 3" xfId="29760" xr:uid="{00000000-0005-0000-0000-0000CC710000}"/>
    <cellStyle name="Notiz 2 9 3 2 3" xfId="10210" xr:uid="{00000000-0005-0000-0000-0000CD710000}"/>
    <cellStyle name="Notiz 2 9 3 2 3 2" xfId="21938" xr:uid="{00000000-0005-0000-0000-0000CE710000}"/>
    <cellStyle name="Notiz 2 9 3 2 3 3" xfId="33665" xr:uid="{00000000-0005-0000-0000-0000CF710000}"/>
    <cellStyle name="Notiz 2 9 3 2 4" xfId="14128" xr:uid="{00000000-0005-0000-0000-0000D0710000}"/>
    <cellStyle name="Notiz 2 9 3 2 5" xfId="25855" xr:uid="{00000000-0005-0000-0000-0000D1710000}"/>
    <cellStyle name="Notiz 2 9 3 3" xfId="3698" xr:uid="{00000000-0005-0000-0000-0000D2710000}"/>
    <cellStyle name="Notiz 2 9 3 3 2" xfId="7603" xr:uid="{00000000-0005-0000-0000-0000D3710000}"/>
    <cellStyle name="Notiz 2 9 3 3 2 2" xfId="19331" xr:uid="{00000000-0005-0000-0000-0000D4710000}"/>
    <cellStyle name="Notiz 2 9 3 3 2 3" xfId="31058" xr:uid="{00000000-0005-0000-0000-0000D5710000}"/>
    <cellStyle name="Notiz 2 9 3 3 3" xfId="11508" xr:uid="{00000000-0005-0000-0000-0000D6710000}"/>
    <cellStyle name="Notiz 2 9 3 3 3 2" xfId="23236" xr:uid="{00000000-0005-0000-0000-0000D7710000}"/>
    <cellStyle name="Notiz 2 9 3 3 3 3" xfId="34963" xr:uid="{00000000-0005-0000-0000-0000D8710000}"/>
    <cellStyle name="Notiz 2 9 3 3 4" xfId="15426" xr:uid="{00000000-0005-0000-0000-0000D9710000}"/>
    <cellStyle name="Notiz 2 9 3 3 5" xfId="27153" xr:uid="{00000000-0005-0000-0000-0000DA710000}"/>
    <cellStyle name="Notiz 2 9 3 4" xfId="5007" xr:uid="{00000000-0005-0000-0000-0000DB710000}"/>
    <cellStyle name="Notiz 2 9 3 4 2" xfId="16735" xr:uid="{00000000-0005-0000-0000-0000DC710000}"/>
    <cellStyle name="Notiz 2 9 3 4 3" xfId="28462" xr:uid="{00000000-0005-0000-0000-0000DD710000}"/>
    <cellStyle name="Notiz 2 9 3 5" xfId="8912" xr:uid="{00000000-0005-0000-0000-0000DE710000}"/>
    <cellStyle name="Notiz 2 9 3 5 2" xfId="20640" xr:uid="{00000000-0005-0000-0000-0000DF710000}"/>
    <cellStyle name="Notiz 2 9 3 5 3" xfId="32367" xr:uid="{00000000-0005-0000-0000-0000E0710000}"/>
    <cellStyle name="Notiz 2 9 3 6" xfId="12830" xr:uid="{00000000-0005-0000-0000-0000E1710000}"/>
    <cellStyle name="Notiz 2 9 3 7" xfId="24557" xr:uid="{00000000-0005-0000-0000-0000E2710000}"/>
    <cellStyle name="Notiz 2 9 4" xfId="1542" xr:uid="{00000000-0005-0000-0000-0000E3710000}"/>
    <cellStyle name="Notiz 2 9 4 2" xfId="5447" xr:uid="{00000000-0005-0000-0000-0000E4710000}"/>
    <cellStyle name="Notiz 2 9 4 2 2" xfId="17175" xr:uid="{00000000-0005-0000-0000-0000E5710000}"/>
    <cellStyle name="Notiz 2 9 4 2 3" xfId="28902" xr:uid="{00000000-0005-0000-0000-0000E6710000}"/>
    <cellStyle name="Notiz 2 9 4 3" xfId="9352" xr:uid="{00000000-0005-0000-0000-0000E7710000}"/>
    <cellStyle name="Notiz 2 9 4 3 2" xfId="21080" xr:uid="{00000000-0005-0000-0000-0000E8710000}"/>
    <cellStyle name="Notiz 2 9 4 3 3" xfId="32807" xr:uid="{00000000-0005-0000-0000-0000E9710000}"/>
    <cellStyle name="Notiz 2 9 4 4" xfId="13270" xr:uid="{00000000-0005-0000-0000-0000EA710000}"/>
    <cellStyle name="Notiz 2 9 4 5" xfId="24997" xr:uid="{00000000-0005-0000-0000-0000EB710000}"/>
    <cellStyle name="Notiz 2 9 5" xfId="2840" xr:uid="{00000000-0005-0000-0000-0000EC710000}"/>
    <cellStyle name="Notiz 2 9 5 2" xfId="6745" xr:uid="{00000000-0005-0000-0000-0000ED710000}"/>
    <cellStyle name="Notiz 2 9 5 2 2" xfId="18473" xr:uid="{00000000-0005-0000-0000-0000EE710000}"/>
    <cellStyle name="Notiz 2 9 5 2 3" xfId="30200" xr:uid="{00000000-0005-0000-0000-0000EF710000}"/>
    <cellStyle name="Notiz 2 9 5 3" xfId="10650" xr:uid="{00000000-0005-0000-0000-0000F0710000}"/>
    <cellStyle name="Notiz 2 9 5 3 2" xfId="22378" xr:uid="{00000000-0005-0000-0000-0000F1710000}"/>
    <cellStyle name="Notiz 2 9 5 3 3" xfId="34105" xr:uid="{00000000-0005-0000-0000-0000F2710000}"/>
    <cellStyle name="Notiz 2 9 5 4" xfId="14568" xr:uid="{00000000-0005-0000-0000-0000F3710000}"/>
    <cellStyle name="Notiz 2 9 5 5" xfId="26295" xr:uid="{00000000-0005-0000-0000-0000F4710000}"/>
    <cellStyle name="Notiz 2 9 6" xfId="4149" xr:uid="{00000000-0005-0000-0000-0000F5710000}"/>
    <cellStyle name="Notiz 2 9 6 2" xfId="15877" xr:uid="{00000000-0005-0000-0000-0000F6710000}"/>
    <cellStyle name="Notiz 2 9 6 3" xfId="27604" xr:uid="{00000000-0005-0000-0000-0000F7710000}"/>
    <cellStyle name="Notiz 2 9 7" xfId="8054" xr:uid="{00000000-0005-0000-0000-0000F8710000}"/>
    <cellStyle name="Notiz 2 9 7 2" xfId="19782" xr:uid="{00000000-0005-0000-0000-0000F9710000}"/>
    <cellStyle name="Notiz 2 9 7 3" xfId="31509" xr:uid="{00000000-0005-0000-0000-0000FA710000}"/>
    <cellStyle name="Notiz 2 9 8" xfId="11972" xr:uid="{00000000-0005-0000-0000-0000FB710000}"/>
    <cellStyle name="Notiz 2 9 9" xfId="23699" xr:uid="{00000000-0005-0000-0000-0000FC710000}"/>
    <cellStyle name="Notiz 3" xfId="64" xr:uid="{00000000-0005-0000-0000-0000FD710000}"/>
    <cellStyle name="Notiz 3 10" xfId="285" xr:uid="{00000000-0005-0000-0000-0000FE710000}"/>
    <cellStyle name="Notiz 3 10 2" xfId="714" xr:uid="{00000000-0005-0000-0000-0000FF710000}"/>
    <cellStyle name="Notiz 3 10 2 2" xfId="2012" xr:uid="{00000000-0005-0000-0000-000000720000}"/>
    <cellStyle name="Notiz 3 10 2 2 2" xfId="5917" xr:uid="{00000000-0005-0000-0000-000001720000}"/>
    <cellStyle name="Notiz 3 10 2 2 2 2" xfId="17645" xr:uid="{00000000-0005-0000-0000-000002720000}"/>
    <cellStyle name="Notiz 3 10 2 2 2 3" xfId="29372" xr:uid="{00000000-0005-0000-0000-000003720000}"/>
    <cellStyle name="Notiz 3 10 2 2 3" xfId="9822" xr:uid="{00000000-0005-0000-0000-000004720000}"/>
    <cellStyle name="Notiz 3 10 2 2 3 2" xfId="21550" xr:uid="{00000000-0005-0000-0000-000005720000}"/>
    <cellStyle name="Notiz 3 10 2 2 3 3" xfId="33277" xr:uid="{00000000-0005-0000-0000-000006720000}"/>
    <cellStyle name="Notiz 3 10 2 2 4" xfId="13740" xr:uid="{00000000-0005-0000-0000-000007720000}"/>
    <cellStyle name="Notiz 3 10 2 2 5" xfId="25467" xr:uid="{00000000-0005-0000-0000-000008720000}"/>
    <cellStyle name="Notiz 3 10 2 3" xfId="3310" xr:uid="{00000000-0005-0000-0000-000009720000}"/>
    <cellStyle name="Notiz 3 10 2 3 2" xfId="7215" xr:uid="{00000000-0005-0000-0000-00000A720000}"/>
    <cellStyle name="Notiz 3 10 2 3 2 2" xfId="18943" xr:uid="{00000000-0005-0000-0000-00000B720000}"/>
    <cellStyle name="Notiz 3 10 2 3 2 3" xfId="30670" xr:uid="{00000000-0005-0000-0000-00000C720000}"/>
    <cellStyle name="Notiz 3 10 2 3 3" xfId="11120" xr:uid="{00000000-0005-0000-0000-00000D720000}"/>
    <cellStyle name="Notiz 3 10 2 3 3 2" xfId="22848" xr:uid="{00000000-0005-0000-0000-00000E720000}"/>
    <cellStyle name="Notiz 3 10 2 3 3 3" xfId="34575" xr:uid="{00000000-0005-0000-0000-00000F720000}"/>
    <cellStyle name="Notiz 3 10 2 3 4" xfId="15038" xr:uid="{00000000-0005-0000-0000-000010720000}"/>
    <cellStyle name="Notiz 3 10 2 3 5" xfId="26765" xr:uid="{00000000-0005-0000-0000-000011720000}"/>
    <cellStyle name="Notiz 3 10 2 4" xfId="4619" xr:uid="{00000000-0005-0000-0000-000012720000}"/>
    <cellStyle name="Notiz 3 10 2 4 2" xfId="16347" xr:uid="{00000000-0005-0000-0000-000013720000}"/>
    <cellStyle name="Notiz 3 10 2 4 3" xfId="28074" xr:uid="{00000000-0005-0000-0000-000014720000}"/>
    <cellStyle name="Notiz 3 10 2 5" xfId="8524" xr:uid="{00000000-0005-0000-0000-000015720000}"/>
    <cellStyle name="Notiz 3 10 2 5 2" xfId="20252" xr:uid="{00000000-0005-0000-0000-000016720000}"/>
    <cellStyle name="Notiz 3 10 2 5 3" xfId="31979" xr:uid="{00000000-0005-0000-0000-000017720000}"/>
    <cellStyle name="Notiz 3 10 2 6" xfId="12442" xr:uid="{00000000-0005-0000-0000-000018720000}"/>
    <cellStyle name="Notiz 3 10 2 7" xfId="24169" xr:uid="{00000000-0005-0000-0000-000019720000}"/>
    <cellStyle name="Notiz 3 10 3" xfId="1143" xr:uid="{00000000-0005-0000-0000-00001A720000}"/>
    <cellStyle name="Notiz 3 10 3 2" xfId="2441" xr:uid="{00000000-0005-0000-0000-00001B720000}"/>
    <cellStyle name="Notiz 3 10 3 2 2" xfId="6346" xr:uid="{00000000-0005-0000-0000-00001C720000}"/>
    <cellStyle name="Notiz 3 10 3 2 2 2" xfId="18074" xr:uid="{00000000-0005-0000-0000-00001D720000}"/>
    <cellStyle name="Notiz 3 10 3 2 2 3" xfId="29801" xr:uid="{00000000-0005-0000-0000-00001E720000}"/>
    <cellStyle name="Notiz 3 10 3 2 3" xfId="10251" xr:uid="{00000000-0005-0000-0000-00001F720000}"/>
    <cellStyle name="Notiz 3 10 3 2 3 2" xfId="21979" xr:uid="{00000000-0005-0000-0000-000020720000}"/>
    <cellStyle name="Notiz 3 10 3 2 3 3" xfId="33706" xr:uid="{00000000-0005-0000-0000-000021720000}"/>
    <cellStyle name="Notiz 3 10 3 2 4" xfId="14169" xr:uid="{00000000-0005-0000-0000-000022720000}"/>
    <cellStyle name="Notiz 3 10 3 2 5" xfId="25896" xr:uid="{00000000-0005-0000-0000-000023720000}"/>
    <cellStyle name="Notiz 3 10 3 3" xfId="3739" xr:uid="{00000000-0005-0000-0000-000024720000}"/>
    <cellStyle name="Notiz 3 10 3 3 2" xfId="7644" xr:uid="{00000000-0005-0000-0000-000025720000}"/>
    <cellStyle name="Notiz 3 10 3 3 2 2" xfId="19372" xr:uid="{00000000-0005-0000-0000-000026720000}"/>
    <cellStyle name="Notiz 3 10 3 3 2 3" xfId="31099" xr:uid="{00000000-0005-0000-0000-000027720000}"/>
    <cellStyle name="Notiz 3 10 3 3 3" xfId="11549" xr:uid="{00000000-0005-0000-0000-000028720000}"/>
    <cellStyle name="Notiz 3 10 3 3 3 2" xfId="23277" xr:uid="{00000000-0005-0000-0000-000029720000}"/>
    <cellStyle name="Notiz 3 10 3 3 3 3" xfId="35004" xr:uid="{00000000-0005-0000-0000-00002A720000}"/>
    <cellStyle name="Notiz 3 10 3 3 4" xfId="15467" xr:uid="{00000000-0005-0000-0000-00002B720000}"/>
    <cellStyle name="Notiz 3 10 3 3 5" xfId="27194" xr:uid="{00000000-0005-0000-0000-00002C720000}"/>
    <cellStyle name="Notiz 3 10 3 4" xfId="5048" xr:uid="{00000000-0005-0000-0000-00002D720000}"/>
    <cellStyle name="Notiz 3 10 3 4 2" xfId="16776" xr:uid="{00000000-0005-0000-0000-00002E720000}"/>
    <cellStyle name="Notiz 3 10 3 4 3" xfId="28503" xr:uid="{00000000-0005-0000-0000-00002F720000}"/>
    <cellStyle name="Notiz 3 10 3 5" xfId="8953" xr:uid="{00000000-0005-0000-0000-000030720000}"/>
    <cellStyle name="Notiz 3 10 3 5 2" xfId="20681" xr:uid="{00000000-0005-0000-0000-000031720000}"/>
    <cellStyle name="Notiz 3 10 3 5 3" xfId="32408" xr:uid="{00000000-0005-0000-0000-000032720000}"/>
    <cellStyle name="Notiz 3 10 3 6" xfId="12871" xr:uid="{00000000-0005-0000-0000-000033720000}"/>
    <cellStyle name="Notiz 3 10 3 7" xfId="24598" xr:uid="{00000000-0005-0000-0000-000034720000}"/>
    <cellStyle name="Notiz 3 10 4" xfId="1583" xr:uid="{00000000-0005-0000-0000-000035720000}"/>
    <cellStyle name="Notiz 3 10 4 2" xfId="5488" xr:uid="{00000000-0005-0000-0000-000036720000}"/>
    <cellStyle name="Notiz 3 10 4 2 2" xfId="17216" xr:uid="{00000000-0005-0000-0000-000037720000}"/>
    <cellStyle name="Notiz 3 10 4 2 3" xfId="28943" xr:uid="{00000000-0005-0000-0000-000038720000}"/>
    <cellStyle name="Notiz 3 10 4 3" xfId="9393" xr:uid="{00000000-0005-0000-0000-000039720000}"/>
    <cellStyle name="Notiz 3 10 4 3 2" xfId="21121" xr:uid="{00000000-0005-0000-0000-00003A720000}"/>
    <cellStyle name="Notiz 3 10 4 3 3" xfId="32848" xr:uid="{00000000-0005-0000-0000-00003B720000}"/>
    <cellStyle name="Notiz 3 10 4 4" xfId="13311" xr:uid="{00000000-0005-0000-0000-00003C720000}"/>
    <cellStyle name="Notiz 3 10 4 5" xfId="25038" xr:uid="{00000000-0005-0000-0000-00003D720000}"/>
    <cellStyle name="Notiz 3 10 5" xfId="2881" xr:uid="{00000000-0005-0000-0000-00003E720000}"/>
    <cellStyle name="Notiz 3 10 5 2" xfId="6786" xr:uid="{00000000-0005-0000-0000-00003F720000}"/>
    <cellStyle name="Notiz 3 10 5 2 2" xfId="18514" xr:uid="{00000000-0005-0000-0000-000040720000}"/>
    <cellStyle name="Notiz 3 10 5 2 3" xfId="30241" xr:uid="{00000000-0005-0000-0000-000041720000}"/>
    <cellStyle name="Notiz 3 10 5 3" xfId="10691" xr:uid="{00000000-0005-0000-0000-000042720000}"/>
    <cellStyle name="Notiz 3 10 5 3 2" xfId="22419" xr:uid="{00000000-0005-0000-0000-000043720000}"/>
    <cellStyle name="Notiz 3 10 5 3 3" xfId="34146" xr:uid="{00000000-0005-0000-0000-000044720000}"/>
    <cellStyle name="Notiz 3 10 5 4" xfId="14609" xr:uid="{00000000-0005-0000-0000-000045720000}"/>
    <cellStyle name="Notiz 3 10 5 5" xfId="26336" xr:uid="{00000000-0005-0000-0000-000046720000}"/>
    <cellStyle name="Notiz 3 10 6" xfId="4190" xr:uid="{00000000-0005-0000-0000-000047720000}"/>
    <cellStyle name="Notiz 3 10 6 2" xfId="15918" xr:uid="{00000000-0005-0000-0000-000048720000}"/>
    <cellStyle name="Notiz 3 10 6 3" xfId="27645" xr:uid="{00000000-0005-0000-0000-000049720000}"/>
    <cellStyle name="Notiz 3 10 7" xfId="8095" xr:uid="{00000000-0005-0000-0000-00004A720000}"/>
    <cellStyle name="Notiz 3 10 7 2" xfId="19823" xr:uid="{00000000-0005-0000-0000-00004B720000}"/>
    <cellStyle name="Notiz 3 10 7 3" xfId="31550" xr:uid="{00000000-0005-0000-0000-00004C720000}"/>
    <cellStyle name="Notiz 3 10 8" xfId="12013" xr:uid="{00000000-0005-0000-0000-00004D720000}"/>
    <cellStyle name="Notiz 3 10 9" xfId="23740" xr:uid="{00000000-0005-0000-0000-00004E720000}"/>
    <cellStyle name="Notiz 3 11" xfId="283" xr:uid="{00000000-0005-0000-0000-00004F720000}"/>
    <cellStyle name="Notiz 3 11 2" xfId="712" xr:uid="{00000000-0005-0000-0000-000050720000}"/>
    <cellStyle name="Notiz 3 11 2 2" xfId="2010" xr:uid="{00000000-0005-0000-0000-000051720000}"/>
    <cellStyle name="Notiz 3 11 2 2 2" xfId="5915" xr:uid="{00000000-0005-0000-0000-000052720000}"/>
    <cellStyle name="Notiz 3 11 2 2 2 2" xfId="17643" xr:uid="{00000000-0005-0000-0000-000053720000}"/>
    <cellStyle name="Notiz 3 11 2 2 2 3" xfId="29370" xr:uid="{00000000-0005-0000-0000-000054720000}"/>
    <cellStyle name="Notiz 3 11 2 2 3" xfId="9820" xr:uid="{00000000-0005-0000-0000-000055720000}"/>
    <cellStyle name="Notiz 3 11 2 2 3 2" xfId="21548" xr:uid="{00000000-0005-0000-0000-000056720000}"/>
    <cellStyle name="Notiz 3 11 2 2 3 3" xfId="33275" xr:uid="{00000000-0005-0000-0000-000057720000}"/>
    <cellStyle name="Notiz 3 11 2 2 4" xfId="13738" xr:uid="{00000000-0005-0000-0000-000058720000}"/>
    <cellStyle name="Notiz 3 11 2 2 5" xfId="25465" xr:uid="{00000000-0005-0000-0000-000059720000}"/>
    <cellStyle name="Notiz 3 11 2 3" xfId="3308" xr:uid="{00000000-0005-0000-0000-00005A720000}"/>
    <cellStyle name="Notiz 3 11 2 3 2" xfId="7213" xr:uid="{00000000-0005-0000-0000-00005B720000}"/>
    <cellStyle name="Notiz 3 11 2 3 2 2" xfId="18941" xr:uid="{00000000-0005-0000-0000-00005C720000}"/>
    <cellStyle name="Notiz 3 11 2 3 2 3" xfId="30668" xr:uid="{00000000-0005-0000-0000-00005D720000}"/>
    <cellStyle name="Notiz 3 11 2 3 3" xfId="11118" xr:uid="{00000000-0005-0000-0000-00005E720000}"/>
    <cellStyle name="Notiz 3 11 2 3 3 2" xfId="22846" xr:uid="{00000000-0005-0000-0000-00005F720000}"/>
    <cellStyle name="Notiz 3 11 2 3 3 3" xfId="34573" xr:uid="{00000000-0005-0000-0000-000060720000}"/>
    <cellStyle name="Notiz 3 11 2 3 4" xfId="15036" xr:uid="{00000000-0005-0000-0000-000061720000}"/>
    <cellStyle name="Notiz 3 11 2 3 5" xfId="26763" xr:uid="{00000000-0005-0000-0000-000062720000}"/>
    <cellStyle name="Notiz 3 11 2 4" xfId="4617" xr:uid="{00000000-0005-0000-0000-000063720000}"/>
    <cellStyle name="Notiz 3 11 2 4 2" xfId="16345" xr:uid="{00000000-0005-0000-0000-000064720000}"/>
    <cellStyle name="Notiz 3 11 2 4 3" xfId="28072" xr:uid="{00000000-0005-0000-0000-000065720000}"/>
    <cellStyle name="Notiz 3 11 2 5" xfId="8522" xr:uid="{00000000-0005-0000-0000-000066720000}"/>
    <cellStyle name="Notiz 3 11 2 5 2" xfId="20250" xr:uid="{00000000-0005-0000-0000-000067720000}"/>
    <cellStyle name="Notiz 3 11 2 5 3" xfId="31977" xr:uid="{00000000-0005-0000-0000-000068720000}"/>
    <cellStyle name="Notiz 3 11 2 6" xfId="12440" xr:uid="{00000000-0005-0000-0000-000069720000}"/>
    <cellStyle name="Notiz 3 11 2 7" xfId="24167" xr:uid="{00000000-0005-0000-0000-00006A720000}"/>
    <cellStyle name="Notiz 3 11 3" xfId="1141" xr:uid="{00000000-0005-0000-0000-00006B720000}"/>
    <cellStyle name="Notiz 3 11 3 2" xfId="2439" xr:uid="{00000000-0005-0000-0000-00006C720000}"/>
    <cellStyle name="Notiz 3 11 3 2 2" xfId="6344" xr:uid="{00000000-0005-0000-0000-00006D720000}"/>
    <cellStyle name="Notiz 3 11 3 2 2 2" xfId="18072" xr:uid="{00000000-0005-0000-0000-00006E720000}"/>
    <cellStyle name="Notiz 3 11 3 2 2 3" xfId="29799" xr:uid="{00000000-0005-0000-0000-00006F720000}"/>
    <cellStyle name="Notiz 3 11 3 2 3" xfId="10249" xr:uid="{00000000-0005-0000-0000-000070720000}"/>
    <cellStyle name="Notiz 3 11 3 2 3 2" xfId="21977" xr:uid="{00000000-0005-0000-0000-000071720000}"/>
    <cellStyle name="Notiz 3 11 3 2 3 3" xfId="33704" xr:uid="{00000000-0005-0000-0000-000072720000}"/>
    <cellStyle name="Notiz 3 11 3 2 4" xfId="14167" xr:uid="{00000000-0005-0000-0000-000073720000}"/>
    <cellStyle name="Notiz 3 11 3 2 5" xfId="25894" xr:uid="{00000000-0005-0000-0000-000074720000}"/>
    <cellStyle name="Notiz 3 11 3 3" xfId="3737" xr:uid="{00000000-0005-0000-0000-000075720000}"/>
    <cellStyle name="Notiz 3 11 3 3 2" xfId="7642" xr:uid="{00000000-0005-0000-0000-000076720000}"/>
    <cellStyle name="Notiz 3 11 3 3 2 2" xfId="19370" xr:uid="{00000000-0005-0000-0000-000077720000}"/>
    <cellStyle name="Notiz 3 11 3 3 2 3" xfId="31097" xr:uid="{00000000-0005-0000-0000-000078720000}"/>
    <cellStyle name="Notiz 3 11 3 3 3" xfId="11547" xr:uid="{00000000-0005-0000-0000-000079720000}"/>
    <cellStyle name="Notiz 3 11 3 3 3 2" xfId="23275" xr:uid="{00000000-0005-0000-0000-00007A720000}"/>
    <cellStyle name="Notiz 3 11 3 3 3 3" xfId="35002" xr:uid="{00000000-0005-0000-0000-00007B720000}"/>
    <cellStyle name="Notiz 3 11 3 3 4" xfId="15465" xr:uid="{00000000-0005-0000-0000-00007C720000}"/>
    <cellStyle name="Notiz 3 11 3 3 5" xfId="27192" xr:uid="{00000000-0005-0000-0000-00007D720000}"/>
    <cellStyle name="Notiz 3 11 3 4" xfId="5046" xr:uid="{00000000-0005-0000-0000-00007E720000}"/>
    <cellStyle name="Notiz 3 11 3 4 2" xfId="16774" xr:uid="{00000000-0005-0000-0000-00007F720000}"/>
    <cellStyle name="Notiz 3 11 3 4 3" xfId="28501" xr:uid="{00000000-0005-0000-0000-000080720000}"/>
    <cellStyle name="Notiz 3 11 3 5" xfId="8951" xr:uid="{00000000-0005-0000-0000-000081720000}"/>
    <cellStyle name="Notiz 3 11 3 5 2" xfId="20679" xr:uid="{00000000-0005-0000-0000-000082720000}"/>
    <cellStyle name="Notiz 3 11 3 5 3" xfId="32406" xr:uid="{00000000-0005-0000-0000-000083720000}"/>
    <cellStyle name="Notiz 3 11 3 6" xfId="12869" xr:uid="{00000000-0005-0000-0000-000084720000}"/>
    <cellStyle name="Notiz 3 11 3 7" xfId="24596" xr:uid="{00000000-0005-0000-0000-000085720000}"/>
    <cellStyle name="Notiz 3 11 4" xfId="1581" xr:uid="{00000000-0005-0000-0000-000086720000}"/>
    <cellStyle name="Notiz 3 11 4 2" xfId="5486" xr:uid="{00000000-0005-0000-0000-000087720000}"/>
    <cellStyle name="Notiz 3 11 4 2 2" xfId="17214" xr:uid="{00000000-0005-0000-0000-000088720000}"/>
    <cellStyle name="Notiz 3 11 4 2 3" xfId="28941" xr:uid="{00000000-0005-0000-0000-000089720000}"/>
    <cellStyle name="Notiz 3 11 4 3" xfId="9391" xr:uid="{00000000-0005-0000-0000-00008A720000}"/>
    <cellStyle name="Notiz 3 11 4 3 2" xfId="21119" xr:uid="{00000000-0005-0000-0000-00008B720000}"/>
    <cellStyle name="Notiz 3 11 4 3 3" xfId="32846" xr:uid="{00000000-0005-0000-0000-00008C720000}"/>
    <cellStyle name="Notiz 3 11 4 4" xfId="13309" xr:uid="{00000000-0005-0000-0000-00008D720000}"/>
    <cellStyle name="Notiz 3 11 4 5" xfId="25036" xr:uid="{00000000-0005-0000-0000-00008E720000}"/>
    <cellStyle name="Notiz 3 11 5" xfId="2879" xr:uid="{00000000-0005-0000-0000-00008F720000}"/>
    <cellStyle name="Notiz 3 11 5 2" xfId="6784" xr:uid="{00000000-0005-0000-0000-000090720000}"/>
    <cellStyle name="Notiz 3 11 5 2 2" xfId="18512" xr:uid="{00000000-0005-0000-0000-000091720000}"/>
    <cellStyle name="Notiz 3 11 5 2 3" xfId="30239" xr:uid="{00000000-0005-0000-0000-000092720000}"/>
    <cellStyle name="Notiz 3 11 5 3" xfId="10689" xr:uid="{00000000-0005-0000-0000-000093720000}"/>
    <cellStyle name="Notiz 3 11 5 3 2" xfId="22417" xr:uid="{00000000-0005-0000-0000-000094720000}"/>
    <cellStyle name="Notiz 3 11 5 3 3" xfId="34144" xr:uid="{00000000-0005-0000-0000-000095720000}"/>
    <cellStyle name="Notiz 3 11 5 4" xfId="14607" xr:uid="{00000000-0005-0000-0000-000096720000}"/>
    <cellStyle name="Notiz 3 11 5 5" xfId="26334" xr:uid="{00000000-0005-0000-0000-000097720000}"/>
    <cellStyle name="Notiz 3 11 6" xfId="4188" xr:uid="{00000000-0005-0000-0000-000098720000}"/>
    <cellStyle name="Notiz 3 11 6 2" xfId="15916" xr:uid="{00000000-0005-0000-0000-000099720000}"/>
    <cellStyle name="Notiz 3 11 6 3" xfId="27643" xr:uid="{00000000-0005-0000-0000-00009A720000}"/>
    <cellStyle name="Notiz 3 11 7" xfId="8093" xr:uid="{00000000-0005-0000-0000-00009B720000}"/>
    <cellStyle name="Notiz 3 11 7 2" xfId="19821" xr:uid="{00000000-0005-0000-0000-00009C720000}"/>
    <cellStyle name="Notiz 3 11 7 3" xfId="31548" xr:uid="{00000000-0005-0000-0000-00009D720000}"/>
    <cellStyle name="Notiz 3 11 8" xfId="12011" xr:uid="{00000000-0005-0000-0000-00009E720000}"/>
    <cellStyle name="Notiz 3 11 9" xfId="23738" xr:uid="{00000000-0005-0000-0000-00009F720000}"/>
    <cellStyle name="Notiz 3 12" xfId="288" xr:uid="{00000000-0005-0000-0000-0000A0720000}"/>
    <cellStyle name="Notiz 3 12 2" xfId="717" xr:uid="{00000000-0005-0000-0000-0000A1720000}"/>
    <cellStyle name="Notiz 3 12 2 2" xfId="2015" xr:uid="{00000000-0005-0000-0000-0000A2720000}"/>
    <cellStyle name="Notiz 3 12 2 2 2" xfId="5920" xr:uid="{00000000-0005-0000-0000-0000A3720000}"/>
    <cellStyle name="Notiz 3 12 2 2 2 2" xfId="17648" xr:uid="{00000000-0005-0000-0000-0000A4720000}"/>
    <cellStyle name="Notiz 3 12 2 2 2 3" xfId="29375" xr:uid="{00000000-0005-0000-0000-0000A5720000}"/>
    <cellStyle name="Notiz 3 12 2 2 3" xfId="9825" xr:uid="{00000000-0005-0000-0000-0000A6720000}"/>
    <cellStyle name="Notiz 3 12 2 2 3 2" xfId="21553" xr:uid="{00000000-0005-0000-0000-0000A7720000}"/>
    <cellStyle name="Notiz 3 12 2 2 3 3" xfId="33280" xr:uid="{00000000-0005-0000-0000-0000A8720000}"/>
    <cellStyle name="Notiz 3 12 2 2 4" xfId="13743" xr:uid="{00000000-0005-0000-0000-0000A9720000}"/>
    <cellStyle name="Notiz 3 12 2 2 5" xfId="25470" xr:uid="{00000000-0005-0000-0000-0000AA720000}"/>
    <cellStyle name="Notiz 3 12 2 3" xfId="3313" xr:uid="{00000000-0005-0000-0000-0000AB720000}"/>
    <cellStyle name="Notiz 3 12 2 3 2" xfId="7218" xr:uid="{00000000-0005-0000-0000-0000AC720000}"/>
    <cellStyle name="Notiz 3 12 2 3 2 2" xfId="18946" xr:uid="{00000000-0005-0000-0000-0000AD720000}"/>
    <cellStyle name="Notiz 3 12 2 3 2 3" xfId="30673" xr:uid="{00000000-0005-0000-0000-0000AE720000}"/>
    <cellStyle name="Notiz 3 12 2 3 3" xfId="11123" xr:uid="{00000000-0005-0000-0000-0000AF720000}"/>
    <cellStyle name="Notiz 3 12 2 3 3 2" xfId="22851" xr:uid="{00000000-0005-0000-0000-0000B0720000}"/>
    <cellStyle name="Notiz 3 12 2 3 3 3" xfId="34578" xr:uid="{00000000-0005-0000-0000-0000B1720000}"/>
    <cellStyle name="Notiz 3 12 2 3 4" xfId="15041" xr:uid="{00000000-0005-0000-0000-0000B2720000}"/>
    <cellStyle name="Notiz 3 12 2 3 5" xfId="26768" xr:uid="{00000000-0005-0000-0000-0000B3720000}"/>
    <cellStyle name="Notiz 3 12 2 4" xfId="4622" xr:uid="{00000000-0005-0000-0000-0000B4720000}"/>
    <cellStyle name="Notiz 3 12 2 4 2" xfId="16350" xr:uid="{00000000-0005-0000-0000-0000B5720000}"/>
    <cellStyle name="Notiz 3 12 2 4 3" xfId="28077" xr:uid="{00000000-0005-0000-0000-0000B6720000}"/>
    <cellStyle name="Notiz 3 12 2 5" xfId="8527" xr:uid="{00000000-0005-0000-0000-0000B7720000}"/>
    <cellStyle name="Notiz 3 12 2 5 2" xfId="20255" xr:uid="{00000000-0005-0000-0000-0000B8720000}"/>
    <cellStyle name="Notiz 3 12 2 5 3" xfId="31982" xr:uid="{00000000-0005-0000-0000-0000B9720000}"/>
    <cellStyle name="Notiz 3 12 2 6" xfId="12445" xr:uid="{00000000-0005-0000-0000-0000BA720000}"/>
    <cellStyle name="Notiz 3 12 2 7" xfId="24172" xr:uid="{00000000-0005-0000-0000-0000BB720000}"/>
    <cellStyle name="Notiz 3 12 3" xfId="1146" xr:uid="{00000000-0005-0000-0000-0000BC720000}"/>
    <cellStyle name="Notiz 3 12 3 2" xfId="2444" xr:uid="{00000000-0005-0000-0000-0000BD720000}"/>
    <cellStyle name="Notiz 3 12 3 2 2" xfId="6349" xr:uid="{00000000-0005-0000-0000-0000BE720000}"/>
    <cellStyle name="Notiz 3 12 3 2 2 2" xfId="18077" xr:uid="{00000000-0005-0000-0000-0000BF720000}"/>
    <cellStyle name="Notiz 3 12 3 2 2 3" xfId="29804" xr:uid="{00000000-0005-0000-0000-0000C0720000}"/>
    <cellStyle name="Notiz 3 12 3 2 3" xfId="10254" xr:uid="{00000000-0005-0000-0000-0000C1720000}"/>
    <cellStyle name="Notiz 3 12 3 2 3 2" xfId="21982" xr:uid="{00000000-0005-0000-0000-0000C2720000}"/>
    <cellStyle name="Notiz 3 12 3 2 3 3" xfId="33709" xr:uid="{00000000-0005-0000-0000-0000C3720000}"/>
    <cellStyle name="Notiz 3 12 3 2 4" xfId="14172" xr:uid="{00000000-0005-0000-0000-0000C4720000}"/>
    <cellStyle name="Notiz 3 12 3 2 5" xfId="25899" xr:uid="{00000000-0005-0000-0000-0000C5720000}"/>
    <cellStyle name="Notiz 3 12 3 3" xfId="3742" xr:uid="{00000000-0005-0000-0000-0000C6720000}"/>
    <cellStyle name="Notiz 3 12 3 3 2" xfId="7647" xr:uid="{00000000-0005-0000-0000-0000C7720000}"/>
    <cellStyle name="Notiz 3 12 3 3 2 2" xfId="19375" xr:uid="{00000000-0005-0000-0000-0000C8720000}"/>
    <cellStyle name="Notiz 3 12 3 3 2 3" xfId="31102" xr:uid="{00000000-0005-0000-0000-0000C9720000}"/>
    <cellStyle name="Notiz 3 12 3 3 3" xfId="11552" xr:uid="{00000000-0005-0000-0000-0000CA720000}"/>
    <cellStyle name="Notiz 3 12 3 3 3 2" xfId="23280" xr:uid="{00000000-0005-0000-0000-0000CB720000}"/>
    <cellStyle name="Notiz 3 12 3 3 3 3" xfId="35007" xr:uid="{00000000-0005-0000-0000-0000CC720000}"/>
    <cellStyle name="Notiz 3 12 3 3 4" xfId="15470" xr:uid="{00000000-0005-0000-0000-0000CD720000}"/>
    <cellStyle name="Notiz 3 12 3 3 5" xfId="27197" xr:uid="{00000000-0005-0000-0000-0000CE720000}"/>
    <cellStyle name="Notiz 3 12 3 4" xfId="5051" xr:uid="{00000000-0005-0000-0000-0000CF720000}"/>
    <cellStyle name="Notiz 3 12 3 4 2" xfId="16779" xr:uid="{00000000-0005-0000-0000-0000D0720000}"/>
    <cellStyle name="Notiz 3 12 3 4 3" xfId="28506" xr:uid="{00000000-0005-0000-0000-0000D1720000}"/>
    <cellStyle name="Notiz 3 12 3 5" xfId="8956" xr:uid="{00000000-0005-0000-0000-0000D2720000}"/>
    <cellStyle name="Notiz 3 12 3 5 2" xfId="20684" xr:uid="{00000000-0005-0000-0000-0000D3720000}"/>
    <cellStyle name="Notiz 3 12 3 5 3" xfId="32411" xr:uid="{00000000-0005-0000-0000-0000D4720000}"/>
    <cellStyle name="Notiz 3 12 3 6" xfId="12874" xr:uid="{00000000-0005-0000-0000-0000D5720000}"/>
    <cellStyle name="Notiz 3 12 3 7" xfId="24601" xr:uid="{00000000-0005-0000-0000-0000D6720000}"/>
    <cellStyle name="Notiz 3 12 4" xfId="1586" xr:uid="{00000000-0005-0000-0000-0000D7720000}"/>
    <cellStyle name="Notiz 3 12 4 2" xfId="5491" xr:uid="{00000000-0005-0000-0000-0000D8720000}"/>
    <cellStyle name="Notiz 3 12 4 2 2" xfId="17219" xr:uid="{00000000-0005-0000-0000-0000D9720000}"/>
    <cellStyle name="Notiz 3 12 4 2 3" xfId="28946" xr:uid="{00000000-0005-0000-0000-0000DA720000}"/>
    <cellStyle name="Notiz 3 12 4 3" xfId="9396" xr:uid="{00000000-0005-0000-0000-0000DB720000}"/>
    <cellStyle name="Notiz 3 12 4 3 2" xfId="21124" xr:uid="{00000000-0005-0000-0000-0000DC720000}"/>
    <cellStyle name="Notiz 3 12 4 3 3" xfId="32851" xr:uid="{00000000-0005-0000-0000-0000DD720000}"/>
    <cellStyle name="Notiz 3 12 4 4" xfId="13314" xr:uid="{00000000-0005-0000-0000-0000DE720000}"/>
    <cellStyle name="Notiz 3 12 4 5" xfId="25041" xr:uid="{00000000-0005-0000-0000-0000DF720000}"/>
    <cellStyle name="Notiz 3 12 5" xfId="2884" xr:uid="{00000000-0005-0000-0000-0000E0720000}"/>
    <cellStyle name="Notiz 3 12 5 2" xfId="6789" xr:uid="{00000000-0005-0000-0000-0000E1720000}"/>
    <cellStyle name="Notiz 3 12 5 2 2" xfId="18517" xr:uid="{00000000-0005-0000-0000-0000E2720000}"/>
    <cellStyle name="Notiz 3 12 5 2 3" xfId="30244" xr:uid="{00000000-0005-0000-0000-0000E3720000}"/>
    <cellStyle name="Notiz 3 12 5 3" xfId="10694" xr:uid="{00000000-0005-0000-0000-0000E4720000}"/>
    <cellStyle name="Notiz 3 12 5 3 2" xfId="22422" xr:uid="{00000000-0005-0000-0000-0000E5720000}"/>
    <cellStyle name="Notiz 3 12 5 3 3" xfId="34149" xr:uid="{00000000-0005-0000-0000-0000E6720000}"/>
    <cellStyle name="Notiz 3 12 5 4" xfId="14612" xr:uid="{00000000-0005-0000-0000-0000E7720000}"/>
    <cellStyle name="Notiz 3 12 5 5" xfId="26339" xr:uid="{00000000-0005-0000-0000-0000E8720000}"/>
    <cellStyle name="Notiz 3 12 6" xfId="4193" xr:uid="{00000000-0005-0000-0000-0000E9720000}"/>
    <cellStyle name="Notiz 3 12 6 2" xfId="15921" xr:uid="{00000000-0005-0000-0000-0000EA720000}"/>
    <cellStyle name="Notiz 3 12 6 3" xfId="27648" xr:uid="{00000000-0005-0000-0000-0000EB720000}"/>
    <cellStyle name="Notiz 3 12 7" xfId="8098" xr:uid="{00000000-0005-0000-0000-0000EC720000}"/>
    <cellStyle name="Notiz 3 12 7 2" xfId="19826" xr:uid="{00000000-0005-0000-0000-0000ED720000}"/>
    <cellStyle name="Notiz 3 12 7 3" xfId="31553" xr:uid="{00000000-0005-0000-0000-0000EE720000}"/>
    <cellStyle name="Notiz 3 12 8" xfId="12016" xr:uid="{00000000-0005-0000-0000-0000EF720000}"/>
    <cellStyle name="Notiz 3 12 9" xfId="23743" xr:uid="{00000000-0005-0000-0000-0000F0720000}"/>
    <cellStyle name="Notiz 3 13" xfId="284" xr:uid="{00000000-0005-0000-0000-0000F1720000}"/>
    <cellStyle name="Notiz 3 13 2" xfId="713" xr:uid="{00000000-0005-0000-0000-0000F2720000}"/>
    <cellStyle name="Notiz 3 13 2 2" xfId="2011" xr:uid="{00000000-0005-0000-0000-0000F3720000}"/>
    <cellStyle name="Notiz 3 13 2 2 2" xfId="5916" xr:uid="{00000000-0005-0000-0000-0000F4720000}"/>
    <cellStyle name="Notiz 3 13 2 2 2 2" xfId="17644" xr:uid="{00000000-0005-0000-0000-0000F5720000}"/>
    <cellStyle name="Notiz 3 13 2 2 2 3" xfId="29371" xr:uid="{00000000-0005-0000-0000-0000F6720000}"/>
    <cellStyle name="Notiz 3 13 2 2 3" xfId="9821" xr:uid="{00000000-0005-0000-0000-0000F7720000}"/>
    <cellStyle name="Notiz 3 13 2 2 3 2" xfId="21549" xr:uid="{00000000-0005-0000-0000-0000F8720000}"/>
    <cellStyle name="Notiz 3 13 2 2 3 3" xfId="33276" xr:uid="{00000000-0005-0000-0000-0000F9720000}"/>
    <cellStyle name="Notiz 3 13 2 2 4" xfId="13739" xr:uid="{00000000-0005-0000-0000-0000FA720000}"/>
    <cellStyle name="Notiz 3 13 2 2 5" xfId="25466" xr:uid="{00000000-0005-0000-0000-0000FB720000}"/>
    <cellStyle name="Notiz 3 13 2 3" xfId="3309" xr:uid="{00000000-0005-0000-0000-0000FC720000}"/>
    <cellStyle name="Notiz 3 13 2 3 2" xfId="7214" xr:uid="{00000000-0005-0000-0000-0000FD720000}"/>
    <cellStyle name="Notiz 3 13 2 3 2 2" xfId="18942" xr:uid="{00000000-0005-0000-0000-0000FE720000}"/>
    <cellStyle name="Notiz 3 13 2 3 2 3" xfId="30669" xr:uid="{00000000-0005-0000-0000-0000FF720000}"/>
    <cellStyle name="Notiz 3 13 2 3 3" xfId="11119" xr:uid="{00000000-0005-0000-0000-000000730000}"/>
    <cellStyle name="Notiz 3 13 2 3 3 2" xfId="22847" xr:uid="{00000000-0005-0000-0000-000001730000}"/>
    <cellStyle name="Notiz 3 13 2 3 3 3" xfId="34574" xr:uid="{00000000-0005-0000-0000-000002730000}"/>
    <cellStyle name="Notiz 3 13 2 3 4" xfId="15037" xr:uid="{00000000-0005-0000-0000-000003730000}"/>
    <cellStyle name="Notiz 3 13 2 3 5" xfId="26764" xr:uid="{00000000-0005-0000-0000-000004730000}"/>
    <cellStyle name="Notiz 3 13 2 4" xfId="4618" xr:uid="{00000000-0005-0000-0000-000005730000}"/>
    <cellStyle name="Notiz 3 13 2 4 2" xfId="16346" xr:uid="{00000000-0005-0000-0000-000006730000}"/>
    <cellStyle name="Notiz 3 13 2 4 3" xfId="28073" xr:uid="{00000000-0005-0000-0000-000007730000}"/>
    <cellStyle name="Notiz 3 13 2 5" xfId="8523" xr:uid="{00000000-0005-0000-0000-000008730000}"/>
    <cellStyle name="Notiz 3 13 2 5 2" xfId="20251" xr:uid="{00000000-0005-0000-0000-000009730000}"/>
    <cellStyle name="Notiz 3 13 2 5 3" xfId="31978" xr:uid="{00000000-0005-0000-0000-00000A730000}"/>
    <cellStyle name="Notiz 3 13 2 6" xfId="12441" xr:uid="{00000000-0005-0000-0000-00000B730000}"/>
    <cellStyle name="Notiz 3 13 2 7" xfId="24168" xr:uid="{00000000-0005-0000-0000-00000C730000}"/>
    <cellStyle name="Notiz 3 13 3" xfId="1142" xr:uid="{00000000-0005-0000-0000-00000D730000}"/>
    <cellStyle name="Notiz 3 13 3 2" xfId="2440" xr:uid="{00000000-0005-0000-0000-00000E730000}"/>
    <cellStyle name="Notiz 3 13 3 2 2" xfId="6345" xr:uid="{00000000-0005-0000-0000-00000F730000}"/>
    <cellStyle name="Notiz 3 13 3 2 2 2" xfId="18073" xr:uid="{00000000-0005-0000-0000-000010730000}"/>
    <cellStyle name="Notiz 3 13 3 2 2 3" xfId="29800" xr:uid="{00000000-0005-0000-0000-000011730000}"/>
    <cellStyle name="Notiz 3 13 3 2 3" xfId="10250" xr:uid="{00000000-0005-0000-0000-000012730000}"/>
    <cellStyle name="Notiz 3 13 3 2 3 2" xfId="21978" xr:uid="{00000000-0005-0000-0000-000013730000}"/>
    <cellStyle name="Notiz 3 13 3 2 3 3" xfId="33705" xr:uid="{00000000-0005-0000-0000-000014730000}"/>
    <cellStyle name="Notiz 3 13 3 2 4" xfId="14168" xr:uid="{00000000-0005-0000-0000-000015730000}"/>
    <cellStyle name="Notiz 3 13 3 2 5" xfId="25895" xr:uid="{00000000-0005-0000-0000-000016730000}"/>
    <cellStyle name="Notiz 3 13 3 3" xfId="3738" xr:uid="{00000000-0005-0000-0000-000017730000}"/>
    <cellStyle name="Notiz 3 13 3 3 2" xfId="7643" xr:uid="{00000000-0005-0000-0000-000018730000}"/>
    <cellStyle name="Notiz 3 13 3 3 2 2" xfId="19371" xr:uid="{00000000-0005-0000-0000-000019730000}"/>
    <cellStyle name="Notiz 3 13 3 3 2 3" xfId="31098" xr:uid="{00000000-0005-0000-0000-00001A730000}"/>
    <cellStyle name="Notiz 3 13 3 3 3" xfId="11548" xr:uid="{00000000-0005-0000-0000-00001B730000}"/>
    <cellStyle name="Notiz 3 13 3 3 3 2" xfId="23276" xr:uid="{00000000-0005-0000-0000-00001C730000}"/>
    <cellStyle name="Notiz 3 13 3 3 3 3" xfId="35003" xr:uid="{00000000-0005-0000-0000-00001D730000}"/>
    <cellStyle name="Notiz 3 13 3 3 4" xfId="15466" xr:uid="{00000000-0005-0000-0000-00001E730000}"/>
    <cellStyle name="Notiz 3 13 3 3 5" xfId="27193" xr:uid="{00000000-0005-0000-0000-00001F730000}"/>
    <cellStyle name="Notiz 3 13 3 4" xfId="5047" xr:uid="{00000000-0005-0000-0000-000020730000}"/>
    <cellStyle name="Notiz 3 13 3 4 2" xfId="16775" xr:uid="{00000000-0005-0000-0000-000021730000}"/>
    <cellStyle name="Notiz 3 13 3 4 3" xfId="28502" xr:uid="{00000000-0005-0000-0000-000022730000}"/>
    <cellStyle name="Notiz 3 13 3 5" xfId="8952" xr:uid="{00000000-0005-0000-0000-000023730000}"/>
    <cellStyle name="Notiz 3 13 3 5 2" xfId="20680" xr:uid="{00000000-0005-0000-0000-000024730000}"/>
    <cellStyle name="Notiz 3 13 3 5 3" xfId="32407" xr:uid="{00000000-0005-0000-0000-000025730000}"/>
    <cellStyle name="Notiz 3 13 3 6" xfId="12870" xr:uid="{00000000-0005-0000-0000-000026730000}"/>
    <cellStyle name="Notiz 3 13 3 7" xfId="24597" xr:uid="{00000000-0005-0000-0000-000027730000}"/>
    <cellStyle name="Notiz 3 13 4" xfId="1582" xr:uid="{00000000-0005-0000-0000-000028730000}"/>
    <cellStyle name="Notiz 3 13 4 2" xfId="5487" xr:uid="{00000000-0005-0000-0000-000029730000}"/>
    <cellStyle name="Notiz 3 13 4 2 2" xfId="17215" xr:uid="{00000000-0005-0000-0000-00002A730000}"/>
    <cellStyle name="Notiz 3 13 4 2 3" xfId="28942" xr:uid="{00000000-0005-0000-0000-00002B730000}"/>
    <cellStyle name="Notiz 3 13 4 3" xfId="9392" xr:uid="{00000000-0005-0000-0000-00002C730000}"/>
    <cellStyle name="Notiz 3 13 4 3 2" xfId="21120" xr:uid="{00000000-0005-0000-0000-00002D730000}"/>
    <cellStyle name="Notiz 3 13 4 3 3" xfId="32847" xr:uid="{00000000-0005-0000-0000-00002E730000}"/>
    <cellStyle name="Notiz 3 13 4 4" xfId="13310" xr:uid="{00000000-0005-0000-0000-00002F730000}"/>
    <cellStyle name="Notiz 3 13 4 5" xfId="25037" xr:uid="{00000000-0005-0000-0000-000030730000}"/>
    <cellStyle name="Notiz 3 13 5" xfId="2880" xr:uid="{00000000-0005-0000-0000-000031730000}"/>
    <cellStyle name="Notiz 3 13 5 2" xfId="6785" xr:uid="{00000000-0005-0000-0000-000032730000}"/>
    <cellStyle name="Notiz 3 13 5 2 2" xfId="18513" xr:uid="{00000000-0005-0000-0000-000033730000}"/>
    <cellStyle name="Notiz 3 13 5 2 3" xfId="30240" xr:uid="{00000000-0005-0000-0000-000034730000}"/>
    <cellStyle name="Notiz 3 13 5 3" xfId="10690" xr:uid="{00000000-0005-0000-0000-000035730000}"/>
    <cellStyle name="Notiz 3 13 5 3 2" xfId="22418" xr:uid="{00000000-0005-0000-0000-000036730000}"/>
    <cellStyle name="Notiz 3 13 5 3 3" xfId="34145" xr:uid="{00000000-0005-0000-0000-000037730000}"/>
    <cellStyle name="Notiz 3 13 5 4" xfId="14608" xr:uid="{00000000-0005-0000-0000-000038730000}"/>
    <cellStyle name="Notiz 3 13 5 5" xfId="26335" xr:uid="{00000000-0005-0000-0000-000039730000}"/>
    <cellStyle name="Notiz 3 13 6" xfId="4189" xr:uid="{00000000-0005-0000-0000-00003A730000}"/>
    <cellStyle name="Notiz 3 13 6 2" xfId="15917" xr:uid="{00000000-0005-0000-0000-00003B730000}"/>
    <cellStyle name="Notiz 3 13 6 3" xfId="27644" xr:uid="{00000000-0005-0000-0000-00003C730000}"/>
    <cellStyle name="Notiz 3 13 7" xfId="8094" xr:uid="{00000000-0005-0000-0000-00003D730000}"/>
    <cellStyle name="Notiz 3 13 7 2" xfId="19822" xr:uid="{00000000-0005-0000-0000-00003E730000}"/>
    <cellStyle name="Notiz 3 13 7 3" xfId="31549" xr:uid="{00000000-0005-0000-0000-00003F730000}"/>
    <cellStyle name="Notiz 3 13 8" xfId="12012" xr:uid="{00000000-0005-0000-0000-000040730000}"/>
    <cellStyle name="Notiz 3 13 9" xfId="23739" xr:uid="{00000000-0005-0000-0000-000041730000}"/>
    <cellStyle name="Notiz 3 14" xfId="313" xr:uid="{00000000-0005-0000-0000-000042730000}"/>
    <cellStyle name="Notiz 3 14 2" xfId="742" xr:uid="{00000000-0005-0000-0000-000043730000}"/>
    <cellStyle name="Notiz 3 14 2 2" xfId="2040" xr:uid="{00000000-0005-0000-0000-000044730000}"/>
    <cellStyle name="Notiz 3 14 2 2 2" xfId="5945" xr:uid="{00000000-0005-0000-0000-000045730000}"/>
    <cellStyle name="Notiz 3 14 2 2 2 2" xfId="17673" xr:uid="{00000000-0005-0000-0000-000046730000}"/>
    <cellStyle name="Notiz 3 14 2 2 2 3" xfId="29400" xr:uid="{00000000-0005-0000-0000-000047730000}"/>
    <cellStyle name="Notiz 3 14 2 2 3" xfId="9850" xr:uid="{00000000-0005-0000-0000-000048730000}"/>
    <cellStyle name="Notiz 3 14 2 2 3 2" xfId="21578" xr:uid="{00000000-0005-0000-0000-000049730000}"/>
    <cellStyle name="Notiz 3 14 2 2 3 3" xfId="33305" xr:uid="{00000000-0005-0000-0000-00004A730000}"/>
    <cellStyle name="Notiz 3 14 2 2 4" xfId="13768" xr:uid="{00000000-0005-0000-0000-00004B730000}"/>
    <cellStyle name="Notiz 3 14 2 2 5" xfId="25495" xr:uid="{00000000-0005-0000-0000-00004C730000}"/>
    <cellStyle name="Notiz 3 14 2 3" xfId="3338" xr:uid="{00000000-0005-0000-0000-00004D730000}"/>
    <cellStyle name="Notiz 3 14 2 3 2" xfId="7243" xr:uid="{00000000-0005-0000-0000-00004E730000}"/>
    <cellStyle name="Notiz 3 14 2 3 2 2" xfId="18971" xr:uid="{00000000-0005-0000-0000-00004F730000}"/>
    <cellStyle name="Notiz 3 14 2 3 2 3" xfId="30698" xr:uid="{00000000-0005-0000-0000-000050730000}"/>
    <cellStyle name="Notiz 3 14 2 3 3" xfId="11148" xr:uid="{00000000-0005-0000-0000-000051730000}"/>
    <cellStyle name="Notiz 3 14 2 3 3 2" xfId="22876" xr:uid="{00000000-0005-0000-0000-000052730000}"/>
    <cellStyle name="Notiz 3 14 2 3 3 3" xfId="34603" xr:uid="{00000000-0005-0000-0000-000053730000}"/>
    <cellStyle name="Notiz 3 14 2 3 4" xfId="15066" xr:uid="{00000000-0005-0000-0000-000054730000}"/>
    <cellStyle name="Notiz 3 14 2 3 5" xfId="26793" xr:uid="{00000000-0005-0000-0000-000055730000}"/>
    <cellStyle name="Notiz 3 14 2 4" xfId="4647" xr:uid="{00000000-0005-0000-0000-000056730000}"/>
    <cellStyle name="Notiz 3 14 2 4 2" xfId="16375" xr:uid="{00000000-0005-0000-0000-000057730000}"/>
    <cellStyle name="Notiz 3 14 2 4 3" xfId="28102" xr:uid="{00000000-0005-0000-0000-000058730000}"/>
    <cellStyle name="Notiz 3 14 2 5" xfId="8552" xr:uid="{00000000-0005-0000-0000-000059730000}"/>
    <cellStyle name="Notiz 3 14 2 5 2" xfId="20280" xr:uid="{00000000-0005-0000-0000-00005A730000}"/>
    <cellStyle name="Notiz 3 14 2 5 3" xfId="32007" xr:uid="{00000000-0005-0000-0000-00005B730000}"/>
    <cellStyle name="Notiz 3 14 2 6" xfId="12470" xr:uid="{00000000-0005-0000-0000-00005C730000}"/>
    <cellStyle name="Notiz 3 14 2 7" xfId="24197" xr:uid="{00000000-0005-0000-0000-00005D730000}"/>
    <cellStyle name="Notiz 3 14 3" xfId="1171" xr:uid="{00000000-0005-0000-0000-00005E730000}"/>
    <cellStyle name="Notiz 3 14 3 2" xfId="2469" xr:uid="{00000000-0005-0000-0000-00005F730000}"/>
    <cellStyle name="Notiz 3 14 3 2 2" xfId="6374" xr:uid="{00000000-0005-0000-0000-000060730000}"/>
    <cellStyle name="Notiz 3 14 3 2 2 2" xfId="18102" xr:uid="{00000000-0005-0000-0000-000061730000}"/>
    <cellStyle name="Notiz 3 14 3 2 2 3" xfId="29829" xr:uid="{00000000-0005-0000-0000-000062730000}"/>
    <cellStyle name="Notiz 3 14 3 2 3" xfId="10279" xr:uid="{00000000-0005-0000-0000-000063730000}"/>
    <cellStyle name="Notiz 3 14 3 2 3 2" xfId="22007" xr:uid="{00000000-0005-0000-0000-000064730000}"/>
    <cellStyle name="Notiz 3 14 3 2 3 3" xfId="33734" xr:uid="{00000000-0005-0000-0000-000065730000}"/>
    <cellStyle name="Notiz 3 14 3 2 4" xfId="14197" xr:uid="{00000000-0005-0000-0000-000066730000}"/>
    <cellStyle name="Notiz 3 14 3 2 5" xfId="25924" xr:uid="{00000000-0005-0000-0000-000067730000}"/>
    <cellStyle name="Notiz 3 14 3 3" xfId="3767" xr:uid="{00000000-0005-0000-0000-000068730000}"/>
    <cellStyle name="Notiz 3 14 3 3 2" xfId="7672" xr:uid="{00000000-0005-0000-0000-000069730000}"/>
    <cellStyle name="Notiz 3 14 3 3 2 2" xfId="19400" xr:uid="{00000000-0005-0000-0000-00006A730000}"/>
    <cellStyle name="Notiz 3 14 3 3 2 3" xfId="31127" xr:uid="{00000000-0005-0000-0000-00006B730000}"/>
    <cellStyle name="Notiz 3 14 3 3 3" xfId="11577" xr:uid="{00000000-0005-0000-0000-00006C730000}"/>
    <cellStyle name="Notiz 3 14 3 3 3 2" xfId="23305" xr:uid="{00000000-0005-0000-0000-00006D730000}"/>
    <cellStyle name="Notiz 3 14 3 3 3 3" xfId="35032" xr:uid="{00000000-0005-0000-0000-00006E730000}"/>
    <cellStyle name="Notiz 3 14 3 3 4" xfId="15495" xr:uid="{00000000-0005-0000-0000-00006F730000}"/>
    <cellStyle name="Notiz 3 14 3 3 5" xfId="27222" xr:uid="{00000000-0005-0000-0000-000070730000}"/>
    <cellStyle name="Notiz 3 14 3 4" xfId="5076" xr:uid="{00000000-0005-0000-0000-000071730000}"/>
    <cellStyle name="Notiz 3 14 3 4 2" xfId="16804" xr:uid="{00000000-0005-0000-0000-000072730000}"/>
    <cellStyle name="Notiz 3 14 3 4 3" xfId="28531" xr:uid="{00000000-0005-0000-0000-000073730000}"/>
    <cellStyle name="Notiz 3 14 3 5" xfId="8981" xr:uid="{00000000-0005-0000-0000-000074730000}"/>
    <cellStyle name="Notiz 3 14 3 5 2" xfId="20709" xr:uid="{00000000-0005-0000-0000-000075730000}"/>
    <cellStyle name="Notiz 3 14 3 5 3" xfId="32436" xr:uid="{00000000-0005-0000-0000-000076730000}"/>
    <cellStyle name="Notiz 3 14 3 6" xfId="12899" xr:uid="{00000000-0005-0000-0000-000077730000}"/>
    <cellStyle name="Notiz 3 14 3 7" xfId="24626" xr:uid="{00000000-0005-0000-0000-000078730000}"/>
    <cellStyle name="Notiz 3 14 4" xfId="1611" xr:uid="{00000000-0005-0000-0000-000079730000}"/>
    <cellStyle name="Notiz 3 14 4 2" xfId="5516" xr:uid="{00000000-0005-0000-0000-00007A730000}"/>
    <cellStyle name="Notiz 3 14 4 2 2" xfId="17244" xr:uid="{00000000-0005-0000-0000-00007B730000}"/>
    <cellStyle name="Notiz 3 14 4 2 3" xfId="28971" xr:uid="{00000000-0005-0000-0000-00007C730000}"/>
    <cellStyle name="Notiz 3 14 4 3" xfId="9421" xr:uid="{00000000-0005-0000-0000-00007D730000}"/>
    <cellStyle name="Notiz 3 14 4 3 2" xfId="21149" xr:uid="{00000000-0005-0000-0000-00007E730000}"/>
    <cellStyle name="Notiz 3 14 4 3 3" xfId="32876" xr:uid="{00000000-0005-0000-0000-00007F730000}"/>
    <cellStyle name="Notiz 3 14 4 4" xfId="13339" xr:uid="{00000000-0005-0000-0000-000080730000}"/>
    <cellStyle name="Notiz 3 14 4 5" xfId="25066" xr:uid="{00000000-0005-0000-0000-000081730000}"/>
    <cellStyle name="Notiz 3 14 5" xfId="2909" xr:uid="{00000000-0005-0000-0000-000082730000}"/>
    <cellStyle name="Notiz 3 14 5 2" xfId="6814" xr:uid="{00000000-0005-0000-0000-000083730000}"/>
    <cellStyle name="Notiz 3 14 5 2 2" xfId="18542" xr:uid="{00000000-0005-0000-0000-000084730000}"/>
    <cellStyle name="Notiz 3 14 5 2 3" xfId="30269" xr:uid="{00000000-0005-0000-0000-000085730000}"/>
    <cellStyle name="Notiz 3 14 5 3" xfId="10719" xr:uid="{00000000-0005-0000-0000-000086730000}"/>
    <cellStyle name="Notiz 3 14 5 3 2" xfId="22447" xr:uid="{00000000-0005-0000-0000-000087730000}"/>
    <cellStyle name="Notiz 3 14 5 3 3" xfId="34174" xr:uid="{00000000-0005-0000-0000-000088730000}"/>
    <cellStyle name="Notiz 3 14 5 4" xfId="14637" xr:uid="{00000000-0005-0000-0000-000089730000}"/>
    <cellStyle name="Notiz 3 14 5 5" xfId="26364" xr:uid="{00000000-0005-0000-0000-00008A730000}"/>
    <cellStyle name="Notiz 3 14 6" xfId="4218" xr:uid="{00000000-0005-0000-0000-00008B730000}"/>
    <cellStyle name="Notiz 3 14 6 2" xfId="15946" xr:uid="{00000000-0005-0000-0000-00008C730000}"/>
    <cellStyle name="Notiz 3 14 6 3" xfId="27673" xr:uid="{00000000-0005-0000-0000-00008D730000}"/>
    <cellStyle name="Notiz 3 14 7" xfId="8123" xr:uid="{00000000-0005-0000-0000-00008E730000}"/>
    <cellStyle name="Notiz 3 14 7 2" xfId="19851" xr:uid="{00000000-0005-0000-0000-00008F730000}"/>
    <cellStyle name="Notiz 3 14 7 3" xfId="31578" xr:uid="{00000000-0005-0000-0000-000090730000}"/>
    <cellStyle name="Notiz 3 14 8" xfId="12041" xr:uid="{00000000-0005-0000-0000-000091730000}"/>
    <cellStyle name="Notiz 3 14 9" xfId="23768" xr:uid="{00000000-0005-0000-0000-000092730000}"/>
    <cellStyle name="Notiz 3 15" xfId="181" xr:uid="{00000000-0005-0000-0000-000093730000}"/>
    <cellStyle name="Notiz 3 15 2" xfId="1479" xr:uid="{00000000-0005-0000-0000-000094730000}"/>
    <cellStyle name="Notiz 3 15 2 2" xfId="5384" xr:uid="{00000000-0005-0000-0000-000095730000}"/>
    <cellStyle name="Notiz 3 15 2 2 2" xfId="17112" xr:uid="{00000000-0005-0000-0000-000096730000}"/>
    <cellStyle name="Notiz 3 15 2 2 3" xfId="28839" xr:uid="{00000000-0005-0000-0000-000097730000}"/>
    <cellStyle name="Notiz 3 15 2 3" xfId="9289" xr:uid="{00000000-0005-0000-0000-000098730000}"/>
    <cellStyle name="Notiz 3 15 2 3 2" xfId="21017" xr:uid="{00000000-0005-0000-0000-000099730000}"/>
    <cellStyle name="Notiz 3 15 2 3 3" xfId="32744" xr:uid="{00000000-0005-0000-0000-00009A730000}"/>
    <cellStyle name="Notiz 3 15 2 4" xfId="13207" xr:uid="{00000000-0005-0000-0000-00009B730000}"/>
    <cellStyle name="Notiz 3 15 2 5" xfId="24934" xr:uid="{00000000-0005-0000-0000-00009C730000}"/>
    <cellStyle name="Notiz 3 15 3" xfId="2777" xr:uid="{00000000-0005-0000-0000-00009D730000}"/>
    <cellStyle name="Notiz 3 15 3 2" xfId="6682" xr:uid="{00000000-0005-0000-0000-00009E730000}"/>
    <cellStyle name="Notiz 3 15 3 2 2" xfId="18410" xr:uid="{00000000-0005-0000-0000-00009F730000}"/>
    <cellStyle name="Notiz 3 15 3 2 3" xfId="30137" xr:uid="{00000000-0005-0000-0000-0000A0730000}"/>
    <cellStyle name="Notiz 3 15 3 3" xfId="10587" xr:uid="{00000000-0005-0000-0000-0000A1730000}"/>
    <cellStyle name="Notiz 3 15 3 3 2" xfId="22315" xr:uid="{00000000-0005-0000-0000-0000A2730000}"/>
    <cellStyle name="Notiz 3 15 3 3 3" xfId="34042" xr:uid="{00000000-0005-0000-0000-0000A3730000}"/>
    <cellStyle name="Notiz 3 15 3 4" xfId="14505" xr:uid="{00000000-0005-0000-0000-0000A4730000}"/>
    <cellStyle name="Notiz 3 15 3 5" xfId="26232" xr:uid="{00000000-0005-0000-0000-0000A5730000}"/>
    <cellStyle name="Notiz 3 15 4" xfId="4086" xr:uid="{00000000-0005-0000-0000-0000A6730000}"/>
    <cellStyle name="Notiz 3 15 4 2" xfId="15814" xr:uid="{00000000-0005-0000-0000-0000A7730000}"/>
    <cellStyle name="Notiz 3 15 4 3" xfId="27541" xr:uid="{00000000-0005-0000-0000-0000A8730000}"/>
    <cellStyle name="Notiz 3 15 5" xfId="7991" xr:uid="{00000000-0005-0000-0000-0000A9730000}"/>
    <cellStyle name="Notiz 3 15 5 2" xfId="19719" xr:uid="{00000000-0005-0000-0000-0000AA730000}"/>
    <cellStyle name="Notiz 3 15 5 3" xfId="31446" xr:uid="{00000000-0005-0000-0000-0000AB730000}"/>
    <cellStyle name="Notiz 3 15 6" xfId="11909" xr:uid="{00000000-0005-0000-0000-0000AC730000}"/>
    <cellStyle name="Notiz 3 15 7" xfId="23636" xr:uid="{00000000-0005-0000-0000-0000AD730000}"/>
    <cellStyle name="Notiz 3 16" xfId="170" xr:uid="{00000000-0005-0000-0000-0000AE730000}"/>
    <cellStyle name="Notiz 3 16 2" xfId="4075" xr:uid="{00000000-0005-0000-0000-0000AF730000}"/>
    <cellStyle name="Notiz 3 16 2 2" xfId="15803" xr:uid="{00000000-0005-0000-0000-0000B0730000}"/>
    <cellStyle name="Notiz 3 16 2 3" xfId="27530" xr:uid="{00000000-0005-0000-0000-0000B1730000}"/>
    <cellStyle name="Notiz 3 16 3" xfId="7980" xr:uid="{00000000-0005-0000-0000-0000B2730000}"/>
    <cellStyle name="Notiz 3 16 3 2" xfId="19708" xr:uid="{00000000-0005-0000-0000-0000B3730000}"/>
    <cellStyle name="Notiz 3 16 3 3" xfId="31435" xr:uid="{00000000-0005-0000-0000-0000B4730000}"/>
    <cellStyle name="Notiz 3 16 4" xfId="11898" xr:uid="{00000000-0005-0000-0000-0000B5730000}"/>
    <cellStyle name="Notiz 3 16 5" xfId="23625" xr:uid="{00000000-0005-0000-0000-0000B6730000}"/>
    <cellStyle name="Notiz 3 17" xfId="159" xr:uid="{00000000-0005-0000-0000-0000B7730000}"/>
    <cellStyle name="Notiz 3 17 2" xfId="11887" xr:uid="{00000000-0005-0000-0000-0000B8730000}"/>
    <cellStyle name="Notiz 3 17 3" xfId="23614" xr:uid="{00000000-0005-0000-0000-0000B9730000}"/>
    <cellStyle name="Notiz 3 18" xfId="143" xr:uid="{00000000-0005-0000-0000-0000BA730000}"/>
    <cellStyle name="Notiz 3 19" xfId="137" xr:uid="{00000000-0005-0000-0000-0000BB730000}"/>
    <cellStyle name="Notiz 3 2" xfId="65" xr:uid="{00000000-0005-0000-0000-0000BC730000}"/>
    <cellStyle name="Notiz 3 2 10" xfId="294" xr:uid="{00000000-0005-0000-0000-0000BD730000}"/>
    <cellStyle name="Notiz 3 2 10 2" xfId="723" xr:uid="{00000000-0005-0000-0000-0000BE730000}"/>
    <cellStyle name="Notiz 3 2 10 2 2" xfId="2021" xr:uid="{00000000-0005-0000-0000-0000BF730000}"/>
    <cellStyle name="Notiz 3 2 10 2 2 2" xfId="5926" xr:uid="{00000000-0005-0000-0000-0000C0730000}"/>
    <cellStyle name="Notiz 3 2 10 2 2 2 2" xfId="17654" xr:uid="{00000000-0005-0000-0000-0000C1730000}"/>
    <cellStyle name="Notiz 3 2 10 2 2 2 3" xfId="29381" xr:uid="{00000000-0005-0000-0000-0000C2730000}"/>
    <cellStyle name="Notiz 3 2 10 2 2 3" xfId="9831" xr:uid="{00000000-0005-0000-0000-0000C3730000}"/>
    <cellStyle name="Notiz 3 2 10 2 2 3 2" xfId="21559" xr:uid="{00000000-0005-0000-0000-0000C4730000}"/>
    <cellStyle name="Notiz 3 2 10 2 2 3 3" xfId="33286" xr:uid="{00000000-0005-0000-0000-0000C5730000}"/>
    <cellStyle name="Notiz 3 2 10 2 2 4" xfId="13749" xr:uid="{00000000-0005-0000-0000-0000C6730000}"/>
    <cellStyle name="Notiz 3 2 10 2 2 5" xfId="25476" xr:uid="{00000000-0005-0000-0000-0000C7730000}"/>
    <cellStyle name="Notiz 3 2 10 2 3" xfId="3319" xr:uid="{00000000-0005-0000-0000-0000C8730000}"/>
    <cellStyle name="Notiz 3 2 10 2 3 2" xfId="7224" xr:uid="{00000000-0005-0000-0000-0000C9730000}"/>
    <cellStyle name="Notiz 3 2 10 2 3 2 2" xfId="18952" xr:uid="{00000000-0005-0000-0000-0000CA730000}"/>
    <cellStyle name="Notiz 3 2 10 2 3 2 3" xfId="30679" xr:uid="{00000000-0005-0000-0000-0000CB730000}"/>
    <cellStyle name="Notiz 3 2 10 2 3 3" xfId="11129" xr:uid="{00000000-0005-0000-0000-0000CC730000}"/>
    <cellStyle name="Notiz 3 2 10 2 3 3 2" xfId="22857" xr:uid="{00000000-0005-0000-0000-0000CD730000}"/>
    <cellStyle name="Notiz 3 2 10 2 3 3 3" xfId="34584" xr:uid="{00000000-0005-0000-0000-0000CE730000}"/>
    <cellStyle name="Notiz 3 2 10 2 3 4" xfId="15047" xr:uid="{00000000-0005-0000-0000-0000CF730000}"/>
    <cellStyle name="Notiz 3 2 10 2 3 5" xfId="26774" xr:uid="{00000000-0005-0000-0000-0000D0730000}"/>
    <cellStyle name="Notiz 3 2 10 2 4" xfId="4628" xr:uid="{00000000-0005-0000-0000-0000D1730000}"/>
    <cellStyle name="Notiz 3 2 10 2 4 2" xfId="16356" xr:uid="{00000000-0005-0000-0000-0000D2730000}"/>
    <cellStyle name="Notiz 3 2 10 2 4 3" xfId="28083" xr:uid="{00000000-0005-0000-0000-0000D3730000}"/>
    <cellStyle name="Notiz 3 2 10 2 5" xfId="8533" xr:uid="{00000000-0005-0000-0000-0000D4730000}"/>
    <cellStyle name="Notiz 3 2 10 2 5 2" xfId="20261" xr:uid="{00000000-0005-0000-0000-0000D5730000}"/>
    <cellStyle name="Notiz 3 2 10 2 5 3" xfId="31988" xr:uid="{00000000-0005-0000-0000-0000D6730000}"/>
    <cellStyle name="Notiz 3 2 10 2 6" xfId="12451" xr:uid="{00000000-0005-0000-0000-0000D7730000}"/>
    <cellStyle name="Notiz 3 2 10 2 7" xfId="24178" xr:uid="{00000000-0005-0000-0000-0000D8730000}"/>
    <cellStyle name="Notiz 3 2 10 3" xfId="1152" xr:uid="{00000000-0005-0000-0000-0000D9730000}"/>
    <cellStyle name="Notiz 3 2 10 3 2" xfId="2450" xr:uid="{00000000-0005-0000-0000-0000DA730000}"/>
    <cellStyle name="Notiz 3 2 10 3 2 2" xfId="6355" xr:uid="{00000000-0005-0000-0000-0000DB730000}"/>
    <cellStyle name="Notiz 3 2 10 3 2 2 2" xfId="18083" xr:uid="{00000000-0005-0000-0000-0000DC730000}"/>
    <cellStyle name="Notiz 3 2 10 3 2 2 3" xfId="29810" xr:uid="{00000000-0005-0000-0000-0000DD730000}"/>
    <cellStyle name="Notiz 3 2 10 3 2 3" xfId="10260" xr:uid="{00000000-0005-0000-0000-0000DE730000}"/>
    <cellStyle name="Notiz 3 2 10 3 2 3 2" xfId="21988" xr:uid="{00000000-0005-0000-0000-0000DF730000}"/>
    <cellStyle name="Notiz 3 2 10 3 2 3 3" xfId="33715" xr:uid="{00000000-0005-0000-0000-0000E0730000}"/>
    <cellStyle name="Notiz 3 2 10 3 2 4" xfId="14178" xr:uid="{00000000-0005-0000-0000-0000E1730000}"/>
    <cellStyle name="Notiz 3 2 10 3 2 5" xfId="25905" xr:uid="{00000000-0005-0000-0000-0000E2730000}"/>
    <cellStyle name="Notiz 3 2 10 3 3" xfId="3748" xr:uid="{00000000-0005-0000-0000-0000E3730000}"/>
    <cellStyle name="Notiz 3 2 10 3 3 2" xfId="7653" xr:uid="{00000000-0005-0000-0000-0000E4730000}"/>
    <cellStyle name="Notiz 3 2 10 3 3 2 2" xfId="19381" xr:uid="{00000000-0005-0000-0000-0000E5730000}"/>
    <cellStyle name="Notiz 3 2 10 3 3 2 3" xfId="31108" xr:uid="{00000000-0005-0000-0000-0000E6730000}"/>
    <cellStyle name="Notiz 3 2 10 3 3 3" xfId="11558" xr:uid="{00000000-0005-0000-0000-0000E7730000}"/>
    <cellStyle name="Notiz 3 2 10 3 3 3 2" xfId="23286" xr:uid="{00000000-0005-0000-0000-0000E8730000}"/>
    <cellStyle name="Notiz 3 2 10 3 3 3 3" xfId="35013" xr:uid="{00000000-0005-0000-0000-0000E9730000}"/>
    <cellStyle name="Notiz 3 2 10 3 3 4" xfId="15476" xr:uid="{00000000-0005-0000-0000-0000EA730000}"/>
    <cellStyle name="Notiz 3 2 10 3 3 5" xfId="27203" xr:uid="{00000000-0005-0000-0000-0000EB730000}"/>
    <cellStyle name="Notiz 3 2 10 3 4" xfId="5057" xr:uid="{00000000-0005-0000-0000-0000EC730000}"/>
    <cellStyle name="Notiz 3 2 10 3 4 2" xfId="16785" xr:uid="{00000000-0005-0000-0000-0000ED730000}"/>
    <cellStyle name="Notiz 3 2 10 3 4 3" xfId="28512" xr:uid="{00000000-0005-0000-0000-0000EE730000}"/>
    <cellStyle name="Notiz 3 2 10 3 5" xfId="8962" xr:uid="{00000000-0005-0000-0000-0000EF730000}"/>
    <cellStyle name="Notiz 3 2 10 3 5 2" xfId="20690" xr:uid="{00000000-0005-0000-0000-0000F0730000}"/>
    <cellStyle name="Notiz 3 2 10 3 5 3" xfId="32417" xr:uid="{00000000-0005-0000-0000-0000F1730000}"/>
    <cellStyle name="Notiz 3 2 10 3 6" xfId="12880" xr:uid="{00000000-0005-0000-0000-0000F2730000}"/>
    <cellStyle name="Notiz 3 2 10 3 7" xfId="24607" xr:uid="{00000000-0005-0000-0000-0000F3730000}"/>
    <cellStyle name="Notiz 3 2 10 4" xfId="1592" xr:uid="{00000000-0005-0000-0000-0000F4730000}"/>
    <cellStyle name="Notiz 3 2 10 4 2" xfId="5497" xr:uid="{00000000-0005-0000-0000-0000F5730000}"/>
    <cellStyle name="Notiz 3 2 10 4 2 2" xfId="17225" xr:uid="{00000000-0005-0000-0000-0000F6730000}"/>
    <cellStyle name="Notiz 3 2 10 4 2 3" xfId="28952" xr:uid="{00000000-0005-0000-0000-0000F7730000}"/>
    <cellStyle name="Notiz 3 2 10 4 3" xfId="9402" xr:uid="{00000000-0005-0000-0000-0000F8730000}"/>
    <cellStyle name="Notiz 3 2 10 4 3 2" xfId="21130" xr:uid="{00000000-0005-0000-0000-0000F9730000}"/>
    <cellStyle name="Notiz 3 2 10 4 3 3" xfId="32857" xr:uid="{00000000-0005-0000-0000-0000FA730000}"/>
    <cellStyle name="Notiz 3 2 10 4 4" xfId="13320" xr:uid="{00000000-0005-0000-0000-0000FB730000}"/>
    <cellStyle name="Notiz 3 2 10 4 5" xfId="25047" xr:uid="{00000000-0005-0000-0000-0000FC730000}"/>
    <cellStyle name="Notiz 3 2 10 5" xfId="2890" xr:uid="{00000000-0005-0000-0000-0000FD730000}"/>
    <cellStyle name="Notiz 3 2 10 5 2" xfId="6795" xr:uid="{00000000-0005-0000-0000-0000FE730000}"/>
    <cellStyle name="Notiz 3 2 10 5 2 2" xfId="18523" xr:uid="{00000000-0005-0000-0000-0000FF730000}"/>
    <cellStyle name="Notiz 3 2 10 5 2 3" xfId="30250" xr:uid="{00000000-0005-0000-0000-000000740000}"/>
    <cellStyle name="Notiz 3 2 10 5 3" xfId="10700" xr:uid="{00000000-0005-0000-0000-000001740000}"/>
    <cellStyle name="Notiz 3 2 10 5 3 2" xfId="22428" xr:uid="{00000000-0005-0000-0000-000002740000}"/>
    <cellStyle name="Notiz 3 2 10 5 3 3" xfId="34155" xr:uid="{00000000-0005-0000-0000-000003740000}"/>
    <cellStyle name="Notiz 3 2 10 5 4" xfId="14618" xr:uid="{00000000-0005-0000-0000-000004740000}"/>
    <cellStyle name="Notiz 3 2 10 5 5" xfId="26345" xr:uid="{00000000-0005-0000-0000-000005740000}"/>
    <cellStyle name="Notiz 3 2 10 6" xfId="4199" xr:uid="{00000000-0005-0000-0000-000006740000}"/>
    <cellStyle name="Notiz 3 2 10 6 2" xfId="15927" xr:uid="{00000000-0005-0000-0000-000007740000}"/>
    <cellStyle name="Notiz 3 2 10 6 3" xfId="27654" xr:uid="{00000000-0005-0000-0000-000008740000}"/>
    <cellStyle name="Notiz 3 2 10 7" xfId="8104" xr:uid="{00000000-0005-0000-0000-000009740000}"/>
    <cellStyle name="Notiz 3 2 10 7 2" xfId="19832" xr:uid="{00000000-0005-0000-0000-00000A740000}"/>
    <cellStyle name="Notiz 3 2 10 7 3" xfId="31559" xr:uid="{00000000-0005-0000-0000-00000B740000}"/>
    <cellStyle name="Notiz 3 2 10 8" xfId="12022" xr:uid="{00000000-0005-0000-0000-00000C740000}"/>
    <cellStyle name="Notiz 3 2 10 9" xfId="23749" xr:uid="{00000000-0005-0000-0000-00000D740000}"/>
    <cellStyle name="Notiz 3 2 11" xfId="281" xr:uid="{00000000-0005-0000-0000-00000E740000}"/>
    <cellStyle name="Notiz 3 2 11 2" xfId="710" xr:uid="{00000000-0005-0000-0000-00000F740000}"/>
    <cellStyle name="Notiz 3 2 11 2 2" xfId="2008" xr:uid="{00000000-0005-0000-0000-000010740000}"/>
    <cellStyle name="Notiz 3 2 11 2 2 2" xfId="5913" xr:uid="{00000000-0005-0000-0000-000011740000}"/>
    <cellStyle name="Notiz 3 2 11 2 2 2 2" xfId="17641" xr:uid="{00000000-0005-0000-0000-000012740000}"/>
    <cellStyle name="Notiz 3 2 11 2 2 2 3" xfId="29368" xr:uid="{00000000-0005-0000-0000-000013740000}"/>
    <cellStyle name="Notiz 3 2 11 2 2 3" xfId="9818" xr:uid="{00000000-0005-0000-0000-000014740000}"/>
    <cellStyle name="Notiz 3 2 11 2 2 3 2" xfId="21546" xr:uid="{00000000-0005-0000-0000-000015740000}"/>
    <cellStyle name="Notiz 3 2 11 2 2 3 3" xfId="33273" xr:uid="{00000000-0005-0000-0000-000016740000}"/>
    <cellStyle name="Notiz 3 2 11 2 2 4" xfId="13736" xr:uid="{00000000-0005-0000-0000-000017740000}"/>
    <cellStyle name="Notiz 3 2 11 2 2 5" xfId="25463" xr:uid="{00000000-0005-0000-0000-000018740000}"/>
    <cellStyle name="Notiz 3 2 11 2 3" xfId="3306" xr:uid="{00000000-0005-0000-0000-000019740000}"/>
    <cellStyle name="Notiz 3 2 11 2 3 2" xfId="7211" xr:uid="{00000000-0005-0000-0000-00001A740000}"/>
    <cellStyle name="Notiz 3 2 11 2 3 2 2" xfId="18939" xr:uid="{00000000-0005-0000-0000-00001B740000}"/>
    <cellStyle name="Notiz 3 2 11 2 3 2 3" xfId="30666" xr:uid="{00000000-0005-0000-0000-00001C740000}"/>
    <cellStyle name="Notiz 3 2 11 2 3 3" xfId="11116" xr:uid="{00000000-0005-0000-0000-00001D740000}"/>
    <cellStyle name="Notiz 3 2 11 2 3 3 2" xfId="22844" xr:uid="{00000000-0005-0000-0000-00001E740000}"/>
    <cellStyle name="Notiz 3 2 11 2 3 3 3" xfId="34571" xr:uid="{00000000-0005-0000-0000-00001F740000}"/>
    <cellStyle name="Notiz 3 2 11 2 3 4" xfId="15034" xr:uid="{00000000-0005-0000-0000-000020740000}"/>
    <cellStyle name="Notiz 3 2 11 2 3 5" xfId="26761" xr:uid="{00000000-0005-0000-0000-000021740000}"/>
    <cellStyle name="Notiz 3 2 11 2 4" xfId="4615" xr:uid="{00000000-0005-0000-0000-000022740000}"/>
    <cellStyle name="Notiz 3 2 11 2 4 2" xfId="16343" xr:uid="{00000000-0005-0000-0000-000023740000}"/>
    <cellStyle name="Notiz 3 2 11 2 4 3" xfId="28070" xr:uid="{00000000-0005-0000-0000-000024740000}"/>
    <cellStyle name="Notiz 3 2 11 2 5" xfId="8520" xr:uid="{00000000-0005-0000-0000-000025740000}"/>
    <cellStyle name="Notiz 3 2 11 2 5 2" xfId="20248" xr:uid="{00000000-0005-0000-0000-000026740000}"/>
    <cellStyle name="Notiz 3 2 11 2 5 3" xfId="31975" xr:uid="{00000000-0005-0000-0000-000027740000}"/>
    <cellStyle name="Notiz 3 2 11 2 6" xfId="12438" xr:uid="{00000000-0005-0000-0000-000028740000}"/>
    <cellStyle name="Notiz 3 2 11 2 7" xfId="24165" xr:uid="{00000000-0005-0000-0000-000029740000}"/>
    <cellStyle name="Notiz 3 2 11 3" xfId="1139" xr:uid="{00000000-0005-0000-0000-00002A740000}"/>
    <cellStyle name="Notiz 3 2 11 3 2" xfId="2437" xr:uid="{00000000-0005-0000-0000-00002B740000}"/>
    <cellStyle name="Notiz 3 2 11 3 2 2" xfId="6342" xr:uid="{00000000-0005-0000-0000-00002C740000}"/>
    <cellStyle name="Notiz 3 2 11 3 2 2 2" xfId="18070" xr:uid="{00000000-0005-0000-0000-00002D740000}"/>
    <cellStyle name="Notiz 3 2 11 3 2 2 3" xfId="29797" xr:uid="{00000000-0005-0000-0000-00002E740000}"/>
    <cellStyle name="Notiz 3 2 11 3 2 3" xfId="10247" xr:uid="{00000000-0005-0000-0000-00002F740000}"/>
    <cellStyle name="Notiz 3 2 11 3 2 3 2" xfId="21975" xr:uid="{00000000-0005-0000-0000-000030740000}"/>
    <cellStyle name="Notiz 3 2 11 3 2 3 3" xfId="33702" xr:uid="{00000000-0005-0000-0000-000031740000}"/>
    <cellStyle name="Notiz 3 2 11 3 2 4" xfId="14165" xr:uid="{00000000-0005-0000-0000-000032740000}"/>
    <cellStyle name="Notiz 3 2 11 3 2 5" xfId="25892" xr:uid="{00000000-0005-0000-0000-000033740000}"/>
    <cellStyle name="Notiz 3 2 11 3 3" xfId="3735" xr:uid="{00000000-0005-0000-0000-000034740000}"/>
    <cellStyle name="Notiz 3 2 11 3 3 2" xfId="7640" xr:uid="{00000000-0005-0000-0000-000035740000}"/>
    <cellStyle name="Notiz 3 2 11 3 3 2 2" xfId="19368" xr:uid="{00000000-0005-0000-0000-000036740000}"/>
    <cellStyle name="Notiz 3 2 11 3 3 2 3" xfId="31095" xr:uid="{00000000-0005-0000-0000-000037740000}"/>
    <cellStyle name="Notiz 3 2 11 3 3 3" xfId="11545" xr:uid="{00000000-0005-0000-0000-000038740000}"/>
    <cellStyle name="Notiz 3 2 11 3 3 3 2" xfId="23273" xr:uid="{00000000-0005-0000-0000-000039740000}"/>
    <cellStyle name="Notiz 3 2 11 3 3 3 3" xfId="35000" xr:uid="{00000000-0005-0000-0000-00003A740000}"/>
    <cellStyle name="Notiz 3 2 11 3 3 4" xfId="15463" xr:uid="{00000000-0005-0000-0000-00003B740000}"/>
    <cellStyle name="Notiz 3 2 11 3 3 5" xfId="27190" xr:uid="{00000000-0005-0000-0000-00003C740000}"/>
    <cellStyle name="Notiz 3 2 11 3 4" xfId="5044" xr:uid="{00000000-0005-0000-0000-00003D740000}"/>
    <cellStyle name="Notiz 3 2 11 3 4 2" xfId="16772" xr:uid="{00000000-0005-0000-0000-00003E740000}"/>
    <cellStyle name="Notiz 3 2 11 3 4 3" xfId="28499" xr:uid="{00000000-0005-0000-0000-00003F740000}"/>
    <cellStyle name="Notiz 3 2 11 3 5" xfId="8949" xr:uid="{00000000-0005-0000-0000-000040740000}"/>
    <cellStyle name="Notiz 3 2 11 3 5 2" xfId="20677" xr:uid="{00000000-0005-0000-0000-000041740000}"/>
    <cellStyle name="Notiz 3 2 11 3 5 3" xfId="32404" xr:uid="{00000000-0005-0000-0000-000042740000}"/>
    <cellStyle name="Notiz 3 2 11 3 6" xfId="12867" xr:uid="{00000000-0005-0000-0000-000043740000}"/>
    <cellStyle name="Notiz 3 2 11 3 7" xfId="24594" xr:uid="{00000000-0005-0000-0000-000044740000}"/>
    <cellStyle name="Notiz 3 2 11 4" xfId="1579" xr:uid="{00000000-0005-0000-0000-000045740000}"/>
    <cellStyle name="Notiz 3 2 11 4 2" xfId="5484" xr:uid="{00000000-0005-0000-0000-000046740000}"/>
    <cellStyle name="Notiz 3 2 11 4 2 2" xfId="17212" xr:uid="{00000000-0005-0000-0000-000047740000}"/>
    <cellStyle name="Notiz 3 2 11 4 2 3" xfId="28939" xr:uid="{00000000-0005-0000-0000-000048740000}"/>
    <cellStyle name="Notiz 3 2 11 4 3" xfId="9389" xr:uid="{00000000-0005-0000-0000-000049740000}"/>
    <cellStyle name="Notiz 3 2 11 4 3 2" xfId="21117" xr:uid="{00000000-0005-0000-0000-00004A740000}"/>
    <cellStyle name="Notiz 3 2 11 4 3 3" xfId="32844" xr:uid="{00000000-0005-0000-0000-00004B740000}"/>
    <cellStyle name="Notiz 3 2 11 4 4" xfId="13307" xr:uid="{00000000-0005-0000-0000-00004C740000}"/>
    <cellStyle name="Notiz 3 2 11 4 5" xfId="25034" xr:uid="{00000000-0005-0000-0000-00004D740000}"/>
    <cellStyle name="Notiz 3 2 11 5" xfId="2877" xr:uid="{00000000-0005-0000-0000-00004E740000}"/>
    <cellStyle name="Notiz 3 2 11 5 2" xfId="6782" xr:uid="{00000000-0005-0000-0000-00004F740000}"/>
    <cellStyle name="Notiz 3 2 11 5 2 2" xfId="18510" xr:uid="{00000000-0005-0000-0000-000050740000}"/>
    <cellStyle name="Notiz 3 2 11 5 2 3" xfId="30237" xr:uid="{00000000-0005-0000-0000-000051740000}"/>
    <cellStyle name="Notiz 3 2 11 5 3" xfId="10687" xr:uid="{00000000-0005-0000-0000-000052740000}"/>
    <cellStyle name="Notiz 3 2 11 5 3 2" xfId="22415" xr:uid="{00000000-0005-0000-0000-000053740000}"/>
    <cellStyle name="Notiz 3 2 11 5 3 3" xfId="34142" xr:uid="{00000000-0005-0000-0000-000054740000}"/>
    <cellStyle name="Notiz 3 2 11 5 4" xfId="14605" xr:uid="{00000000-0005-0000-0000-000055740000}"/>
    <cellStyle name="Notiz 3 2 11 5 5" xfId="26332" xr:uid="{00000000-0005-0000-0000-000056740000}"/>
    <cellStyle name="Notiz 3 2 11 6" xfId="4186" xr:uid="{00000000-0005-0000-0000-000057740000}"/>
    <cellStyle name="Notiz 3 2 11 6 2" xfId="15914" xr:uid="{00000000-0005-0000-0000-000058740000}"/>
    <cellStyle name="Notiz 3 2 11 6 3" xfId="27641" xr:uid="{00000000-0005-0000-0000-000059740000}"/>
    <cellStyle name="Notiz 3 2 11 7" xfId="8091" xr:uid="{00000000-0005-0000-0000-00005A740000}"/>
    <cellStyle name="Notiz 3 2 11 7 2" xfId="19819" xr:uid="{00000000-0005-0000-0000-00005B740000}"/>
    <cellStyle name="Notiz 3 2 11 7 3" xfId="31546" xr:uid="{00000000-0005-0000-0000-00005C740000}"/>
    <cellStyle name="Notiz 3 2 11 8" xfId="12009" xr:uid="{00000000-0005-0000-0000-00005D740000}"/>
    <cellStyle name="Notiz 3 2 11 9" xfId="23736" xr:uid="{00000000-0005-0000-0000-00005E740000}"/>
    <cellStyle name="Notiz 3 2 12" xfId="291" xr:uid="{00000000-0005-0000-0000-00005F740000}"/>
    <cellStyle name="Notiz 3 2 12 2" xfId="720" xr:uid="{00000000-0005-0000-0000-000060740000}"/>
    <cellStyle name="Notiz 3 2 12 2 2" xfId="2018" xr:uid="{00000000-0005-0000-0000-000061740000}"/>
    <cellStyle name="Notiz 3 2 12 2 2 2" xfId="5923" xr:uid="{00000000-0005-0000-0000-000062740000}"/>
    <cellStyle name="Notiz 3 2 12 2 2 2 2" xfId="17651" xr:uid="{00000000-0005-0000-0000-000063740000}"/>
    <cellStyle name="Notiz 3 2 12 2 2 2 3" xfId="29378" xr:uid="{00000000-0005-0000-0000-000064740000}"/>
    <cellStyle name="Notiz 3 2 12 2 2 3" xfId="9828" xr:uid="{00000000-0005-0000-0000-000065740000}"/>
    <cellStyle name="Notiz 3 2 12 2 2 3 2" xfId="21556" xr:uid="{00000000-0005-0000-0000-000066740000}"/>
    <cellStyle name="Notiz 3 2 12 2 2 3 3" xfId="33283" xr:uid="{00000000-0005-0000-0000-000067740000}"/>
    <cellStyle name="Notiz 3 2 12 2 2 4" xfId="13746" xr:uid="{00000000-0005-0000-0000-000068740000}"/>
    <cellStyle name="Notiz 3 2 12 2 2 5" xfId="25473" xr:uid="{00000000-0005-0000-0000-000069740000}"/>
    <cellStyle name="Notiz 3 2 12 2 3" xfId="3316" xr:uid="{00000000-0005-0000-0000-00006A740000}"/>
    <cellStyle name="Notiz 3 2 12 2 3 2" xfId="7221" xr:uid="{00000000-0005-0000-0000-00006B740000}"/>
    <cellStyle name="Notiz 3 2 12 2 3 2 2" xfId="18949" xr:uid="{00000000-0005-0000-0000-00006C740000}"/>
    <cellStyle name="Notiz 3 2 12 2 3 2 3" xfId="30676" xr:uid="{00000000-0005-0000-0000-00006D740000}"/>
    <cellStyle name="Notiz 3 2 12 2 3 3" xfId="11126" xr:uid="{00000000-0005-0000-0000-00006E740000}"/>
    <cellStyle name="Notiz 3 2 12 2 3 3 2" xfId="22854" xr:uid="{00000000-0005-0000-0000-00006F740000}"/>
    <cellStyle name="Notiz 3 2 12 2 3 3 3" xfId="34581" xr:uid="{00000000-0005-0000-0000-000070740000}"/>
    <cellStyle name="Notiz 3 2 12 2 3 4" xfId="15044" xr:uid="{00000000-0005-0000-0000-000071740000}"/>
    <cellStyle name="Notiz 3 2 12 2 3 5" xfId="26771" xr:uid="{00000000-0005-0000-0000-000072740000}"/>
    <cellStyle name="Notiz 3 2 12 2 4" xfId="4625" xr:uid="{00000000-0005-0000-0000-000073740000}"/>
    <cellStyle name="Notiz 3 2 12 2 4 2" xfId="16353" xr:uid="{00000000-0005-0000-0000-000074740000}"/>
    <cellStyle name="Notiz 3 2 12 2 4 3" xfId="28080" xr:uid="{00000000-0005-0000-0000-000075740000}"/>
    <cellStyle name="Notiz 3 2 12 2 5" xfId="8530" xr:uid="{00000000-0005-0000-0000-000076740000}"/>
    <cellStyle name="Notiz 3 2 12 2 5 2" xfId="20258" xr:uid="{00000000-0005-0000-0000-000077740000}"/>
    <cellStyle name="Notiz 3 2 12 2 5 3" xfId="31985" xr:uid="{00000000-0005-0000-0000-000078740000}"/>
    <cellStyle name="Notiz 3 2 12 2 6" xfId="12448" xr:uid="{00000000-0005-0000-0000-000079740000}"/>
    <cellStyle name="Notiz 3 2 12 2 7" xfId="24175" xr:uid="{00000000-0005-0000-0000-00007A740000}"/>
    <cellStyle name="Notiz 3 2 12 3" xfId="1149" xr:uid="{00000000-0005-0000-0000-00007B740000}"/>
    <cellStyle name="Notiz 3 2 12 3 2" xfId="2447" xr:uid="{00000000-0005-0000-0000-00007C740000}"/>
    <cellStyle name="Notiz 3 2 12 3 2 2" xfId="6352" xr:uid="{00000000-0005-0000-0000-00007D740000}"/>
    <cellStyle name="Notiz 3 2 12 3 2 2 2" xfId="18080" xr:uid="{00000000-0005-0000-0000-00007E740000}"/>
    <cellStyle name="Notiz 3 2 12 3 2 2 3" xfId="29807" xr:uid="{00000000-0005-0000-0000-00007F740000}"/>
    <cellStyle name="Notiz 3 2 12 3 2 3" xfId="10257" xr:uid="{00000000-0005-0000-0000-000080740000}"/>
    <cellStyle name="Notiz 3 2 12 3 2 3 2" xfId="21985" xr:uid="{00000000-0005-0000-0000-000081740000}"/>
    <cellStyle name="Notiz 3 2 12 3 2 3 3" xfId="33712" xr:uid="{00000000-0005-0000-0000-000082740000}"/>
    <cellStyle name="Notiz 3 2 12 3 2 4" xfId="14175" xr:uid="{00000000-0005-0000-0000-000083740000}"/>
    <cellStyle name="Notiz 3 2 12 3 2 5" xfId="25902" xr:uid="{00000000-0005-0000-0000-000084740000}"/>
    <cellStyle name="Notiz 3 2 12 3 3" xfId="3745" xr:uid="{00000000-0005-0000-0000-000085740000}"/>
    <cellStyle name="Notiz 3 2 12 3 3 2" xfId="7650" xr:uid="{00000000-0005-0000-0000-000086740000}"/>
    <cellStyle name="Notiz 3 2 12 3 3 2 2" xfId="19378" xr:uid="{00000000-0005-0000-0000-000087740000}"/>
    <cellStyle name="Notiz 3 2 12 3 3 2 3" xfId="31105" xr:uid="{00000000-0005-0000-0000-000088740000}"/>
    <cellStyle name="Notiz 3 2 12 3 3 3" xfId="11555" xr:uid="{00000000-0005-0000-0000-000089740000}"/>
    <cellStyle name="Notiz 3 2 12 3 3 3 2" xfId="23283" xr:uid="{00000000-0005-0000-0000-00008A740000}"/>
    <cellStyle name="Notiz 3 2 12 3 3 3 3" xfId="35010" xr:uid="{00000000-0005-0000-0000-00008B740000}"/>
    <cellStyle name="Notiz 3 2 12 3 3 4" xfId="15473" xr:uid="{00000000-0005-0000-0000-00008C740000}"/>
    <cellStyle name="Notiz 3 2 12 3 3 5" xfId="27200" xr:uid="{00000000-0005-0000-0000-00008D740000}"/>
    <cellStyle name="Notiz 3 2 12 3 4" xfId="5054" xr:uid="{00000000-0005-0000-0000-00008E740000}"/>
    <cellStyle name="Notiz 3 2 12 3 4 2" xfId="16782" xr:uid="{00000000-0005-0000-0000-00008F740000}"/>
    <cellStyle name="Notiz 3 2 12 3 4 3" xfId="28509" xr:uid="{00000000-0005-0000-0000-000090740000}"/>
    <cellStyle name="Notiz 3 2 12 3 5" xfId="8959" xr:uid="{00000000-0005-0000-0000-000091740000}"/>
    <cellStyle name="Notiz 3 2 12 3 5 2" xfId="20687" xr:uid="{00000000-0005-0000-0000-000092740000}"/>
    <cellStyle name="Notiz 3 2 12 3 5 3" xfId="32414" xr:uid="{00000000-0005-0000-0000-000093740000}"/>
    <cellStyle name="Notiz 3 2 12 3 6" xfId="12877" xr:uid="{00000000-0005-0000-0000-000094740000}"/>
    <cellStyle name="Notiz 3 2 12 3 7" xfId="24604" xr:uid="{00000000-0005-0000-0000-000095740000}"/>
    <cellStyle name="Notiz 3 2 12 4" xfId="1589" xr:uid="{00000000-0005-0000-0000-000096740000}"/>
    <cellStyle name="Notiz 3 2 12 4 2" xfId="5494" xr:uid="{00000000-0005-0000-0000-000097740000}"/>
    <cellStyle name="Notiz 3 2 12 4 2 2" xfId="17222" xr:uid="{00000000-0005-0000-0000-000098740000}"/>
    <cellStyle name="Notiz 3 2 12 4 2 3" xfId="28949" xr:uid="{00000000-0005-0000-0000-000099740000}"/>
    <cellStyle name="Notiz 3 2 12 4 3" xfId="9399" xr:uid="{00000000-0005-0000-0000-00009A740000}"/>
    <cellStyle name="Notiz 3 2 12 4 3 2" xfId="21127" xr:uid="{00000000-0005-0000-0000-00009B740000}"/>
    <cellStyle name="Notiz 3 2 12 4 3 3" xfId="32854" xr:uid="{00000000-0005-0000-0000-00009C740000}"/>
    <cellStyle name="Notiz 3 2 12 4 4" xfId="13317" xr:uid="{00000000-0005-0000-0000-00009D740000}"/>
    <cellStyle name="Notiz 3 2 12 4 5" xfId="25044" xr:uid="{00000000-0005-0000-0000-00009E740000}"/>
    <cellStyle name="Notiz 3 2 12 5" xfId="2887" xr:uid="{00000000-0005-0000-0000-00009F740000}"/>
    <cellStyle name="Notiz 3 2 12 5 2" xfId="6792" xr:uid="{00000000-0005-0000-0000-0000A0740000}"/>
    <cellStyle name="Notiz 3 2 12 5 2 2" xfId="18520" xr:uid="{00000000-0005-0000-0000-0000A1740000}"/>
    <cellStyle name="Notiz 3 2 12 5 2 3" xfId="30247" xr:uid="{00000000-0005-0000-0000-0000A2740000}"/>
    <cellStyle name="Notiz 3 2 12 5 3" xfId="10697" xr:uid="{00000000-0005-0000-0000-0000A3740000}"/>
    <cellStyle name="Notiz 3 2 12 5 3 2" xfId="22425" xr:uid="{00000000-0005-0000-0000-0000A4740000}"/>
    <cellStyle name="Notiz 3 2 12 5 3 3" xfId="34152" xr:uid="{00000000-0005-0000-0000-0000A5740000}"/>
    <cellStyle name="Notiz 3 2 12 5 4" xfId="14615" xr:uid="{00000000-0005-0000-0000-0000A6740000}"/>
    <cellStyle name="Notiz 3 2 12 5 5" xfId="26342" xr:uid="{00000000-0005-0000-0000-0000A7740000}"/>
    <cellStyle name="Notiz 3 2 12 6" xfId="4196" xr:uid="{00000000-0005-0000-0000-0000A8740000}"/>
    <cellStyle name="Notiz 3 2 12 6 2" xfId="15924" xr:uid="{00000000-0005-0000-0000-0000A9740000}"/>
    <cellStyle name="Notiz 3 2 12 6 3" xfId="27651" xr:uid="{00000000-0005-0000-0000-0000AA740000}"/>
    <cellStyle name="Notiz 3 2 12 7" xfId="8101" xr:uid="{00000000-0005-0000-0000-0000AB740000}"/>
    <cellStyle name="Notiz 3 2 12 7 2" xfId="19829" xr:uid="{00000000-0005-0000-0000-0000AC740000}"/>
    <cellStyle name="Notiz 3 2 12 7 3" xfId="31556" xr:uid="{00000000-0005-0000-0000-0000AD740000}"/>
    <cellStyle name="Notiz 3 2 12 8" xfId="12019" xr:uid="{00000000-0005-0000-0000-0000AE740000}"/>
    <cellStyle name="Notiz 3 2 12 9" xfId="23746" xr:uid="{00000000-0005-0000-0000-0000AF740000}"/>
    <cellStyle name="Notiz 3 2 13" xfId="314" xr:uid="{00000000-0005-0000-0000-0000B0740000}"/>
    <cellStyle name="Notiz 3 2 13 2" xfId="743" xr:uid="{00000000-0005-0000-0000-0000B1740000}"/>
    <cellStyle name="Notiz 3 2 13 2 2" xfId="2041" xr:uid="{00000000-0005-0000-0000-0000B2740000}"/>
    <cellStyle name="Notiz 3 2 13 2 2 2" xfId="5946" xr:uid="{00000000-0005-0000-0000-0000B3740000}"/>
    <cellStyle name="Notiz 3 2 13 2 2 2 2" xfId="17674" xr:uid="{00000000-0005-0000-0000-0000B4740000}"/>
    <cellStyle name="Notiz 3 2 13 2 2 2 3" xfId="29401" xr:uid="{00000000-0005-0000-0000-0000B5740000}"/>
    <cellStyle name="Notiz 3 2 13 2 2 3" xfId="9851" xr:uid="{00000000-0005-0000-0000-0000B6740000}"/>
    <cellStyle name="Notiz 3 2 13 2 2 3 2" xfId="21579" xr:uid="{00000000-0005-0000-0000-0000B7740000}"/>
    <cellStyle name="Notiz 3 2 13 2 2 3 3" xfId="33306" xr:uid="{00000000-0005-0000-0000-0000B8740000}"/>
    <cellStyle name="Notiz 3 2 13 2 2 4" xfId="13769" xr:uid="{00000000-0005-0000-0000-0000B9740000}"/>
    <cellStyle name="Notiz 3 2 13 2 2 5" xfId="25496" xr:uid="{00000000-0005-0000-0000-0000BA740000}"/>
    <cellStyle name="Notiz 3 2 13 2 3" xfId="3339" xr:uid="{00000000-0005-0000-0000-0000BB740000}"/>
    <cellStyle name="Notiz 3 2 13 2 3 2" xfId="7244" xr:uid="{00000000-0005-0000-0000-0000BC740000}"/>
    <cellStyle name="Notiz 3 2 13 2 3 2 2" xfId="18972" xr:uid="{00000000-0005-0000-0000-0000BD740000}"/>
    <cellStyle name="Notiz 3 2 13 2 3 2 3" xfId="30699" xr:uid="{00000000-0005-0000-0000-0000BE740000}"/>
    <cellStyle name="Notiz 3 2 13 2 3 3" xfId="11149" xr:uid="{00000000-0005-0000-0000-0000BF740000}"/>
    <cellStyle name="Notiz 3 2 13 2 3 3 2" xfId="22877" xr:uid="{00000000-0005-0000-0000-0000C0740000}"/>
    <cellStyle name="Notiz 3 2 13 2 3 3 3" xfId="34604" xr:uid="{00000000-0005-0000-0000-0000C1740000}"/>
    <cellStyle name="Notiz 3 2 13 2 3 4" xfId="15067" xr:uid="{00000000-0005-0000-0000-0000C2740000}"/>
    <cellStyle name="Notiz 3 2 13 2 3 5" xfId="26794" xr:uid="{00000000-0005-0000-0000-0000C3740000}"/>
    <cellStyle name="Notiz 3 2 13 2 4" xfId="4648" xr:uid="{00000000-0005-0000-0000-0000C4740000}"/>
    <cellStyle name="Notiz 3 2 13 2 4 2" xfId="16376" xr:uid="{00000000-0005-0000-0000-0000C5740000}"/>
    <cellStyle name="Notiz 3 2 13 2 4 3" xfId="28103" xr:uid="{00000000-0005-0000-0000-0000C6740000}"/>
    <cellStyle name="Notiz 3 2 13 2 5" xfId="8553" xr:uid="{00000000-0005-0000-0000-0000C7740000}"/>
    <cellStyle name="Notiz 3 2 13 2 5 2" xfId="20281" xr:uid="{00000000-0005-0000-0000-0000C8740000}"/>
    <cellStyle name="Notiz 3 2 13 2 5 3" xfId="32008" xr:uid="{00000000-0005-0000-0000-0000C9740000}"/>
    <cellStyle name="Notiz 3 2 13 2 6" xfId="12471" xr:uid="{00000000-0005-0000-0000-0000CA740000}"/>
    <cellStyle name="Notiz 3 2 13 2 7" xfId="24198" xr:uid="{00000000-0005-0000-0000-0000CB740000}"/>
    <cellStyle name="Notiz 3 2 13 3" xfId="1172" xr:uid="{00000000-0005-0000-0000-0000CC740000}"/>
    <cellStyle name="Notiz 3 2 13 3 2" xfId="2470" xr:uid="{00000000-0005-0000-0000-0000CD740000}"/>
    <cellStyle name="Notiz 3 2 13 3 2 2" xfId="6375" xr:uid="{00000000-0005-0000-0000-0000CE740000}"/>
    <cellStyle name="Notiz 3 2 13 3 2 2 2" xfId="18103" xr:uid="{00000000-0005-0000-0000-0000CF740000}"/>
    <cellStyle name="Notiz 3 2 13 3 2 2 3" xfId="29830" xr:uid="{00000000-0005-0000-0000-0000D0740000}"/>
    <cellStyle name="Notiz 3 2 13 3 2 3" xfId="10280" xr:uid="{00000000-0005-0000-0000-0000D1740000}"/>
    <cellStyle name="Notiz 3 2 13 3 2 3 2" xfId="22008" xr:uid="{00000000-0005-0000-0000-0000D2740000}"/>
    <cellStyle name="Notiz 3 2 13 3 2 3 3" xfId="33735" xr:uid="{00000000-0005-0000-0000-0000D3740000}"/>
    <cellStyle name="Notiz 3 2 13 3 2 4" xfId="14198" xr:uid="{00000000-0005-0000-0000-0000D4740000}"/>
    <cellStyle name="Notiz 3 2 13 3 2 5" xfId="25925" xr:uid="{00000000-0005-0000-0000-0000D5740000}"/>
    <cellStyle name="Notiz 3 2 13 3 3" xfId="3768" xr:uid="{00000000-0005-0000-0000-0000D6740000}"/>
    <cellStyle name="Notiz 3 2 13 3 3 2" xfId="7673" xr:uid="{00000000-0005-0000-0000-0000D7740000}"/>
    <cellStyle name="Notiz 3 2 13 3 3 2 2" xfId="19401" xr:uid="{00000000-0005-0000-0000-0000D8740000}"/>
    <cellStyle name="Notiz 3 2 13 3 3 2 3" xfId="31128" xr:uid="{00000000-0005-0000-0000-0000D9740000}"/>
    <cellStyle name="Notiz 3 2 13 3 3 3" xfId="11578" xr:uid="{00000000-0005-0000-0000-0000DA740000}"/>
    <cellStyle name="Notiz 3 2 13 3 3 3 2" xfId="23306" xr:uid="{00000000-0005-0000-0000-0000DB740000}"/>
    <cellStyle name="Notiz 3 2 13 3 3 3 3" xfId="35033" xr:uid="{00000000-0005-0000-0000-0000DC740000}"/>
    <cellStyle name="Notiz 3 2 13 3 3 4" xfId="15496" xr:uid="{00000000-0005-0000-0000-0000DD740000}"/>
    <cellStyle name="Notiz 3 2 13 3 3 5" xfId="27223" xr:uid="{00000000-0005-0000-0000-0000DE740000}"/>
    <cellStyle name="Notiz 3 2 13 3 4" xfId="5077" xr:uid="{00000000-0005-0000-0000-0000DF740000}"/>
    <cellStyle name="Notiz 3 2 13 3 4 2" xfId="16805" xr:uid="{00000000-0005-0000-0000-0000E0740000}"/>
    <cellStyle name="Notiz 3 2 13 3 4 3" xfId="28532" xr:uid="{00000000-0005-0000-0000-0000E1740000}"/>
    <cellStyle name="Notiz 3 2 13 3 5" xfId="8982" xr:uid="{00000000-0005-0000-0000-0000E2740000}"/>
    <cellStyle name="Notiz 3 2 13 3 5 2" xfId="20710" xr:uid="{00000000-0005-0000-0000-0000E3740000}"/>
    <cellStyle name="Notiz 3 2 13 3 5 3" xfId="32437" xr:uid="{00000000-0005-0000-0000-0000E4740000}"/>
    <cellStyle name="Notiz 3 2 13 3 6" xfId="12900" xr:uid="{00000000-0005-0000-0000-0000E5740000}"/>
    <cellStyle name="Notiz 3 2 13 3 7" xfId="24627" xr:uid="{00000000-0005-0000-0000-0000E6740000}"/>
    <cellStyle name="Notiz 3 2 13 4" xfId="1612" xr:uid="{00000000-0005-0000-0000-0000E7740000}"/>
    <cellStyle name="Notiz 3 2 13 4 2" xfId="5517" xr:uid="{00000000-0005-0000-0000-0000E8740000}"/>
    <cellStyle name="Notiz 3 2 13 4 2 2" xfId="17245" xr:uid="{00000000-0005-0000-0000-0000E9740000}"/>
    <cellStyle name="Notiz 3 2 13 4 2 3" xfId="28972" xr:uid="{00000000-0005-0000-0000-0000EA740000}"/>
    <cellStyle name="Notiz 3 2 13 4 3" xfId="9422" xr:uid="{00000000-0005-0000-0000-0000EB740000}"/>
    <cellStyle name="Notiz 3 2 13 4 3 2" xfId="21150" xr:uid="{00000000-0005-0000-0000-0000EC740000}"/>
    <cellStyle name="Notiz 3 2 13 4 3 3" xfId="32877" xr:uid="{00000000-0005-0000-0000-0000ED740000}"/>
    <cellStyle name="Notiz 3 2 13 4 4" xfId="13340" xr:uid="{00000000-0005-0000-0000-0000EE740000}"/>
    <cellStyle name="Notiz 3 2 13 4 5" xfId="25067" xr:uid="{00000000-0005-0000-0000-0000EF740000}"/>
    <cellStyle name="Notiz 3 2 13 5" xfId="2910" xr:uid="{00000000-0005-0000-0000-0000F0740000}"/>
    <cellStyle name="Notiz 3 2 13 5 2" xfId="6815" xr:uid="{00000000-0005-0000-0000-0000F1740000}"/>
    <cellStyle name="Notiz 3 2 13 5 2 2" xfId="18543" xr:uid="{00000000-0005-0000-0000-0000F2740000}"/>
    <cellStyle name="Notiz 3 2 13 5 2 3" xfId="30270" xr:uid="{00000000-0005-0000-0000-0000F3740000}"/>
    <cellStyle name="Notiz 3 2 13 5 3" xfId="10720" xr:uid="{00000000-0005-0000-0000-0000F4740000}"/>
    <cellStyle name="Notiz 3 2 13 5 3 2" xfId="22448" xr:uid="{00000000-0005-0000-0000-0000F5740000}"/>
    <cellStyle name="Notiz 3 2 13 5 3 3" xfId="34175" xr:uid="{00000000-0005-0000-0000-0000F6740000}"/>
    <cellStyle name="Notiz 3 2 13 5 4" xfId="14638" xr:uid="{00000000-0005-0000-0000-0000F7740000}"/>
    <cellStyle name="Notiz 3 2 13 5 5" xfId="26365" xr:uid="{00000000-0005-0000-0000-0000F8740000}"/>
    <cellStyle name="Notiz 3 2 13 6" xfId="4219" xr:uid="{00000000-0005-0000-0000-0000F9740000}"/>
    <cellStyle name="Notiz 3 2 13 6 2" xfId="15947" xr:uid="{00000000-0005-0000-0000-0000FA740000}"/>
    <cellStyle name="Notiz 3 2 13 6 3" xfId="27674" xr:uid="{00000000-0005-0000-0000-0000FB740000}"/>
    <cellStyle name="Notiz 3 2 13 7" xfId="8124" xr:uid="{00000000-0005-0000-0000-0000FC740000}"/>
    <cellStyle name="Notiz 3 2 13 7 2" xfId="19852" xr:uid="{00000000-0005-0000-0000-0000FD740000}"/>
    <cellStyle name="Notiz 3 2 13 7 3" xfId="31579" xr:uid="{00000000-0005-0000-0000-0000FE740000}"/>
    <cellStyle name="Notiz 3 2 13 8" xfId="12042" xr:uid="{00000000-0005-0000-0000-0000FF740000}"/>
    <cellStyle name="Notiz 3 2 13 9" xfId="23769" xr:uid="{00000000-0005-0000-0000-000000750000}"/>
    <cellStyle name="Notiz 3 2 14" xfId="182" xr:uid="{00000000-0005-0000-0000-000001750000}"/>
    <cellStyle name="Notiz 3 2 14 2" xfId="1480" xr:uid="{00000000-0005-0000-0000-000002750000}"/>
    <cellStyle name="Notiz 3 2 14 2 2" xfId="5385" xr:uid="{00000000-0005-0000-0000-000003750000}"/>
    <cellStyle name="Notiz 3 2 14 2 2 2" xfId="17113" xr:uid="{00000000-0005-0000-0000-000004750000}"/>
    <cellStyle name="Notiz 3 2 14 2 2 3" xfId="28840" xr:uid="{00000000-0005-0000-0000-000005750000}"/>
    <cellStyle name="Notiz 3 2 14 2 3" xfId="9290" xr:uid="{00000000-0005-0000-0000-000006750000}"/>
    <cellStyle name="Notiz 3 2 14 2 3 2" xfId="21018" xr:uid="{00000000-0005-0000-0000-000007750000}"/>
    <cellStyle name="Notiz 3 2 14 2 3 3" xfId="32745" xr:uid="{00000000-0005-0000-0000-000008750000}"/>
    <cellStyle name="Notiz 3 2 14 2 4" xfId="13208" xr:uid="{00000000-0005-0000-0000-000009750000}"/>
    <cellStyle name="Notiz 3 2 14 2 5" xfId="24935" xr:uid="{00000000-0005-0000-0000-00000A750000}"/>
    <cellStyle name="Notiz 3 2 14 3" xfId="2778" xr:uid="{00000000-0005-0000-0000-00000B750000}"/>
    <cellStyle name="Notiz 3 2 14 3 2" xfId="6683" xr:uid="{00000000-0005-0000-0000-00000C750000}"/>
    <cellStyle name="Notiz 3 2 14 3 2 2" xfId="18411" xr:uid="{00000000-0005-0000-0000-00000D750000}"/>
    <cellStyle name="Notiz 3 2 14 3 2 3" xfId="30138" xr:uid="{00000000-0005-0000-0000-00000E750000}"/>
    <cellStyle name="Notiz 3 2 14 3 3" xfId="10588" xr:uid="{00000000-0005-0000-0000-00000F750000}"/>
    <cellStyle name="Notiz 3 2 14 3 3 2" xfId="22316" xr:uid="{00000000-0005-0000-0000-000010750000}"/>
    <cellStyle name="Notiz 3 2 14 3 3 3" xfId="34043" xr:uid="{00000000-0005-0000-0000-000011750000}"/>
    <cellStyle name="Notiz 3 2 14 3 4" xfId="14506" xr:uid="{00000000-0005-0000-0000-000012750000}"/>
    <cellStyle name="Notiz 3 2 14 3 5" xfId="26233" xr:uid="{00000000-0005-0000-0000-000013750000}"/>
    <cellStyle name="Notiz 3 2 14 4" xfId="4087" xr:uid="{00000000-0005-0000-0000-000014750000}"/>
    <cellStyle name="Notiz 3 2 14 4 2" xfId="15815" xr:uid="{00000000-0005-0000-0000-000015750000}"/>
    <cellStyle name="Notiz 3 2 14 4 3" xfId="27542" xr:uid="{00000000-0005-0000-0000-000016750000}"/>
    <cellStyle name="Notiz 3 2 14 5" xfId="7992" xr:uid="{00000000-0005-0000-0000-000017750000}"/>
    <cellStyle name="Notiz 3 2 14 5 2" xfId="19720" xr:uid="{00000000-0005-0000-0000-000018750000}"/>
    <cellStyle name="Notiz 3 2 14 5 3" xfId="31447" xr:uid="{00000000-0005-0000-0000-000019750000}"/>
    <cellStyle name="Notiz 3 2 14 6" xfId="11910" xr:uid="{00000000-0005-0000-0000-00001A750000}"/>
    <cellStyle name="Notiz 3 2 14 7" xfId="23637" xr:uid="{00000000-0005-0000-0000-00001B750000}"/>
    <cellStyle name="Notiz 3 2 15" xfId="171" xr:uid="{00000000-0005-0000-0000-00001C750000}"/>
    <cellStyle name="Notiz 3 2 15 2" xfId="4076" xr:uid="{00000000-0005-0000-0000-00001D750000}"/>
    <cellStyle name="Notiz 3 2 15 2 2" xfId="15804" xr:uid="{00000000-0005-0000-0000-00001E750000}"/>
    <cellStyle name="Notiz 3 2 15 2 3" xfId="27531" xr:uid="{00000000-0005-0000-0000-00001F750000}"/>
    <cellStyle name="Notiz 3 2 15 3" xfId="7981" xr:uid="{00000000-0005-0000-0000-000020750000}"/>
    <cellStyle name="Notiz 3 2 15 3 2" xfId="19709" xr:uid="{00000000-0005-0000-0000-000021750000}"/>
    <cellStyle name="Notiz 3 2 15 3 3" xfId="31436" xr:uid="{00000000-0005-0000-0000-000022750000}"/>
    <cellStyle name="Notiz 3 2 15 4" xfId="11899" xr:uid="{00000000-0005-0000-0000-000023750000}"/>
    <cellStyle name="Notiz 3 2 15 5" xfId="23626" xr:uid="{00000000-0005-0000-0000-000024750000}"/>
    <cellStyle name="Notiz 3 2 16" xfId="160" xr:uid="{00000000-0005-0000-0000-000025750000}"/>
    <cellStyle name="Notiz 3 2 16 2" xfId="11888" xr:uid="{00000000-0005-0000-0000-000026750000}"/>
    <cellStyle name="Notiz 3 2 16 3" xfId="23615" xr:uid="{00000000-0005-0000-0000-000027750000}"/>
    <cellStyle name="Notiz 3 2 17" xfId="144" xr:uid="{00000000-0005-0000-0000-000028750000}"/>
    <cellStyle name="Notiz 3 2 18" xfId="23604" xr:uid="{00000000-0005-0000-0000-000029750000}"/>
    <cellStyle name="Notiz 3 2 19" xfId="126" xr:uid="{00000000-0005-0000-0000-00002A750000}"/>
    <cellStyle name="Notiz 3 2 2" xfId="103" xr:uid="{00000000-0005-0000-0000-00002B750000}"/>
    <cellStyle name="Notiz 3 2 2 10" xfId="2831" xr:uid="{00000000-0005-0000-0000-00002C750000}"/>
    <cellStyle name="Notiz 3 2 2 10 2" xfId="6736" xr:uid="{00000000-0005-0000-0000-00002D750000}"/>
    <cellStyle name="Notiz 3 2 2 10 2 2" xfId="18464" xr:uid="{00000000-0005-0000-0000-00002E750000}"/>
    <cellStyle name="Notiz 3 2 2 10 2 3" xfId="30191" xr:uid="{00000000-0005-0000-0000-00002F750000}"/>
    <cellStyle name="Notiz 3 2 2 10 3" xfId="10641" xr:uid="{00000000-0005-0000-0000-000030750000}"/>
    <cellStyle name="Notiz 3 2 2 10 3 2" xfId="22369" xr:uid="{00000000-0005-0000-0000-000031750000}"/>
    <cellStyle name="Notiz 3 2 2 10 3 3" xfId="34096" xr:uid="{00000000-0005-0000-0000-000032750000}"/>
    <cellStyle name="Notiz 3 2 2 10 4" xfId="14559" xr:uid="{00000000-0005-0000-0000-000033750000}"/>
    <cellStyle name="Notiz 3 2 2 10 5" xfId="26286" xr:uid="{00000000-0005-0000-0000-000034750000}"/>
    <cellStyle name="Notiz 3 2 2 11" xfId="4140" xr:uid="{00000000-0005-0000-0000-000035750000}"/>
    <cellStyle name="Notiz 3 2 2 11 2" xfId="15868" xr:uid="{00000000-0005-0000-0000-000036750000}"/>
    <cellStyle name="Notiz 3 2 2 11 3" xfId="27595" xr:uid="{00000000-0005-0000-0000-000037750000}"/>
    <cellStyle name="Notiz 3 2 2 12" xfId="8045" xr:uid="{00000000-0005-0000-0000-000038750000}"/>
    <cellStyle name="Notiz 3 2 2 12 2" xfId="19773" xr:uid="{00000000-0005-0000-0000-000039750000}"/>
    <cellStyle name="Notiz 3 2 2 12 3" xfId="31500" xr:uid="{00000000-0005-0000-0000-00003A750000}"/>
    <cellStyle name="Notiz 3 2 2 13" xfId="11963" xr:uid="{00000000-0005-0000-0000-00003B750000}"/>
    <cellStyle name="Notiz 3 2 2 14" xfId="23690" xr:uid="{00000000-0005-0000-0000-00003C750000}"/>
    <cellStyle name="Notiz 3 2 2 15" xfId="35331" xr:uid="{00000000-0005-0000-0000-00003D750000}"/>
    <cellStyle name="Notiz 3 2 2 16" xfId="35345" xr:uid="{00000000-0005-0000-0000-00003E750000}"/>
    <cellStyle name="Notiz 3 2 2 17" xfId="35356" xr:uid="{00000000-0005-0000-0000-00003F750000}"/>
    <cellStyle name="Notiz 3 2 2 18" xfId="235" xr:uid="{00000000-0005-0000-0000-000040750000}"/>
    <cellStyle name="Notiz 3 2 2 2" xfId="389" xr:uid="{00000000-0005-0000-0000-000041750000}"/>
    <cellStyle name="Notiz 3 2 2 2 10" xfId="12117" xr:uid="{00000000-0005-0000-0000-000042750000}"/>
    <cellStyle name="Notiz 3 2 2 2 11" xfId="23844" xr:uid="{00000000-0005-0000-0000-000043750000}"/>
    <cellStyle name="Notiz 3 2 2 2 2" xfId="488" xr:uid="{00000000-0005-0000-0000-000044750000}"/>
    <cellStyle name="Notiz 3 2 2 2 2 2" xfId="917" xr:uid="{00000000-0005-0000-0000-000045750000}"/>
    <cellStyle name="Notiz 3 2 2 2 2 2 2" xfId="2215" xr:uid="{00000000-0005-0000-0000-000046750000}"/>
    <cellStyle name="Notiz 3 2 2 2 2 2 2 2" xfId="6120" xr:uid="{00000000-0005-0000-0000-000047750000}"/>
    <cellStyle name="Notiz 3 2 2 2 2 2 2 2 2" xfId="17848" xr:uid="{00000000-0005-0000-0000-000048750000}"/>
    <cellStyle name="Notiz 3 2 2 2 2 2 2 2 3" xfId="29575" xr:uid="{00000000-0005-0000-0000-000049750000}"/>
    <cellStyle name="Notiz 3 2 2 2 2 2 2 3" xfId="10025" xr:uid="{00000000-0005-0000-0000-00004A750000}"/>
    <cellStyle name="Notiz 3 2 2 2 2 2 2 3 2" xfId="21753" xr:uid="{00000000-0005-0000-0000-00004B750000}"/>
    <cellStyle name="Notiz 3 2 2 2 2 2 2 3 3" xfId="33480" xr:uid="{00000000-0005-0000-0000-00004C750000}"/>
    <cellStyle name="Notiz 3 2 2 2 2 2 2 4" xfId="13943" xr:uid="{00000000-0005-0000-0000-00004D750000}"/>
    <cellStyle name="Notiz 3 2 2 2 2 2 2 5" xfId="25670" xr:uid="{00000000-0005-0000-0000-00004E750000}"/>
    <cellStyle name="Notiz 3 2 2 2 2 2 3" xfId="3513" xr:uid="{00000000-0005-0000-0000-00004F750000}"/>
    <cellStyle name="Notiz 3 2 2 2 2 2 3 2" xfId="7418" xr:uid="{00000000-0005-0000-0000-000050750000}"/>
    <cellStyle name="Notiz 3 2 2 2 2 2 3 2 2" xfId="19146" xr:uid="{00000000-0005-0000-0000-000051750000}"/>
    <cellStyle name="Notiz 3 2 2 2 2 2 3 2 3" xfId="30873" xr:uid="{00000000-0005-0000-0000-000052750000}"/>
    <cellStyle name="Notiz 3 2 2 2 2 2 3 3" xfId="11323" xr:uid="{00000000-0005-0000-0000-000053750000}"/>
    <cellStyle name="Notiz 3 2 2 2 2 2 3 3 2" xfId="23051" xr:uid="{00000000-0005-0000-0000-000054750000}"/>
    <cellStyle name="Notiz 3 2 2 2 2 2 3 3 3" xfId="34778" xr:uid="{00000000-0005-0000-0000-000055750000}"/>
    <cellStyle name="Notiz 3 2 2 2 2 2 3 4" xfId="15241" xr:uid="{00000000-0005-0000-0000-000056750000}"/>
    <cellStyle name="Notiz 3 2 2 2 2 2 3 5" xfId="26968" xr:uid="{00000000-0005-0000-0000-000057750000}"/>
    <cellStyle name="Notiz 3 2 2 2 2 2 4" xfId="4822" xr:uid="{00000000-0005-0000-0000-000058750000}"/>
    <cellStyle name="Notiz 3 2 2 2 2 2 4 2" xfId="16550" xr:uid="{00000000-0005-0000-0000-000059750000}"/>
    <cellStyle name="Notiz 3 2 2 2 2 2 4 3" xfId="28277" xr:uid="{00000000-0005-0000-0000-00005A750000}"/>
    <cellStyle name="Notiz 3 2 2 2 2 2 5" xfId="8727" xr:uid="{00000000-0005-0000-0000-00005B750000}"/>
    <cellStyle name="Notiz 3 2 2 2 2 2 5 2" xfId="20455" xr:uid="{00000000-0005-0000-0000-00005C750000}"/>
    <cellStyle name="Notiz 3 2 2 2 2 2 5 3" xfId="32182" xr:uid="{00000000-0005-0000-0000-00005D750000}"/>
    <cellStyle name="Notiz 3 2 2 2 2 2 6" xfId="12645" xr:uid="{00000000-0005-0000-0000-00005E750000}"/>
    <cellStyle name="Notiz 3 2 2 2 2 2 7" xfId="24372" xr:uid="{00000000-0005-0000-0000-00005F750000}"/>
    <cellStyle name="Notiz 3 2 2 2 2 3" xfId="1346" xr:uid="{00000000-0005-0000-0000-000060750000}"/>
    <cellStyle name="Notiz 3 2 2 2 2 3 2" xfId="2644" xr:uid="{00000000-0005-0000-0000-000061750000}"/>
    <cellStyle name="Notiz 3 2 2 2 2 3 2 2" xfId="6549" xr:uid="{00000000-0005-0000-0000-000062750000}"/>
    <cellStyle name="Notiz 3 2 2 2 2 3 2 2 2" xfId="18277" xr:uid="{00000000-0005-0000-0000-000063750000}"/>
    <cellStyle name="Notiz 3 2 2 2 2 3 2 2 3" xfId="30004" xr:uid="{00000000-0005-0000-0000-000064750000}"/>
    <cellStyle name="Notiz 3 2 2 2 2 3 2 3" xfId="10454" xr:uid="{00000000-0005-0000-0000-000065750000}"/>
    <cellStyle name="Notiz 3 2 2 2 2 3 2 3 2" xfId="22182" xr:uid="{00000000-0005-0000-0000-000066750000}"/>
    <cellStyle name="Notiz 3 2 2 2 2 3 2 3 3" xfId="33909" xr:uid="{00000000-0005-0000-0000-000067750000}"/>
    <cellStyle name="Notiz 3 2 2 2 2 3 2 4" xfId="14372" xr:uid="{00000000-0005-0000-0000-000068750000}"/>
    <cellStyle name="Notiz 3 2 2 2 2 3 2 5" xfId="26099" xr:uid="{00000000-0005-0000-0000-000069750000}"/>
    <cellStyle name="Notiz 3 2 2 2 2 3 3" xfId="3942" xr:uid="{00000000-0005-0000-0000-00006A750000}"/>
    <cellStyle name="Notiz 3 2 2 2 2 3 3 2" xfId="7847" xr:uid="{00000000-0005-0000-0000-00006B750000}"/>
    <cellStyle name="Notiz 3 2 2 2 2 3 3 2 2" xfId="19575" xr:uid="{00000000-0005-0000-0000-00006C750000}"/>
    <cellStyle name="Notiz 3 2 2 2 2 3 3 2 3" xfId="31302" xr:uid="{00000000-0005-0000-0000-00006D750000}"/>
    <cellStyle name="Notiz 3 2 2 2 2 3 3 3" xfId="11752" xr:uid="{00000000-0005-0000-0000-00006E750000}"/>
    <cellStyle name="Notiz 3 2 2 2 2 3 3 3 2" xfId="23480" xr:uid="{00000000-0005-0000-0000-00006F750000}"/>
    <cellStyle name="Notiz 3 2 2 2 2 3 3 3 3" xfId="35207" xr:uid="{00000000-0005-0000-0000-000070750000}"/>
    <cellStyle name="Notiz 3 2 2 2 2 3 3 4" xfId="15670" xr:uid="{00000000-0005-0000-0000-000071750000}"/>
    <cellStyle name="Notiz 3 2 2 2 2 3 3 5" xfId="27397" xr:uid="{00000000-0005-0000-0000-000072750000}"/>
    <cellStyle name="Notiz 3 2 2 2 2 3 4" xfId="5251" xr:uid="{00000000-0005-0000-0000-000073750000}"/>
    <cellStyle name="Notiz 3 2 2 2 2 3 4 2" xfId="16979" xr:uid="{00000000-0005-0000-0000-000074750000}"/>
    <cellStyle name="Notiz 3 2 2 2 2 3 4 3" xfId="28706" xr:uid="{00000000-0005-0000-0000-000075750000}"/>
    <cellStyle name="Notiz 3 2 2 2 2 3 5" xfId="9156" xr:uid="{00000000-0005-0000-0000-000076750000}"/>
    <cellStyle name="Notiz 3 2 2 2 2 3 5 2" xfId="20884" xr:uid="{00000000-0005-0000-0000-000077750000}"/>
    <cellStyle name="Notiz 3 2 2 2 2 3 5 3" xfId="32611" xr:uid="{00000000-0005-0000-0000-000078750000}"/>
    <cellStyle name="Notiz 3 2 2 2 2 3 6" xfId="13074" xr:uid="{00000000-0005-0000-0000-000079750000}"/>
    <cellStyle name="Notiz 3 2 2 2 2 3 7" xfId="24801" xr:uid="{00000000-0005-0000-0000-00007A750000}"/>
    <cellStyle name="Notiz 3 2 2 2 2 4" xfId="1786" xr:uid="{00000000-0005-0000-0000-00007B750000}"/>
    <cellStyle name="Notiz 3 2 2 2 2 4 2" xfId="5691" xr:uid="{00000000-0005-0000-0000-00007C750000}"/>
    <cellStyle name="Notiz 3 2 2 2 2 4 2 2" xfId="17419" xr:uid="{00000000-0005-0000-0000-00007D750000}"/>
    <cellStyle name="Notiz 3 2 2 2 2 4 2 3" xfId="29146" xr:uid="{00000000-0005-0000-0000-00007E750000}"/>
    <cellStyle name="Notiz 3 2 2 2 2 4 3" xfId="9596" xr:uid="{00000000-0005-0000-0000-00007F750000}"/>
    <cellStyle name="Notiz 3 2 2 2 2 4 3 2" xfId="21324" xr:uid="{00000000-0005-0000-0000-000080750000}"/>
    <cellStyle name="Notiz 3 2 2 2 2 4 3 3" xfId="33051" xr:uid="{00000000-0005-0000-0000-000081750000}"/>
    <cellStyle name="Notiz 3 2 2 2 2 4 4" xfId="13514" xr:uid="{00000000-0005-0000-0000-000082750000}"/>
    <cellStyle name="Notiz 3 2 2 2 2 4 5" xfId="25241" xr:uid="{00000000-0005-0000-0000-000083750000}"/>
    <cellStyle name="Notiz 3 2 2 2 2 5" xfId="3084" xr:uid="{00000000-0005-0000-0000-000084750000}"/>
    <cellStyle name="Notiz 3 2 2 2 2 5 2" xfId="6989" xr:uid="{00000000-0005-0000-0000-000085750000}"/>
    <cellStyle name="Notiz 3 2 2 2 2 5 2 2" xfId="18717" xr:uid="{00000000-0005-0000-0000-000086750000}"/>
    <cellStyle name="Notiz 3 2 2 2 2 5 2 3" xfId="30444" xr:uid="{00000000-0005-0000-0000-000087750000}"/>
    <cellStyle name="Notiz 3 2 2 2 2 5 3" xfId="10894" xr:uid="{00000000-0005-0000-0000-000088750000}"/>
    <cellStyle name="Notiz 3 2 2 2 2 5 3 2" xfId="22622" xr:uid="{00000000-0005-0000-0000-000089750000}"/>
    <cellStyle name="Notiz 3 2 2 2 2 5 3 3" xfId="34349" xr:uid="{00000000-0005-0000-0000-00008A750000}"/>
    <cellStyle name="Notiz 3 2 2 2 2 5 4" xfId="14812" xr:uid="{00000000-0005-0000-0000-00008B750000}"/>
    <cellStyle name="Notiz 3 2 2 2 2 5 5" xfId="26539" xr:uid="{00000000-0005-0000-0000-00008C750000}"/>
    <cellStyle name="Notiz 3 2 2 2 2 6" xfId="4393" xr:uid="{00000000-0005-0000-0000-00008D750000}"/>
    <cellStyle name="Notiz 3 2 2 2 2 6 2" xfId="16121" xr:uid="{00000000-0005-0000-0000-00008E750000}"/>
    <cellStyle name="Notiz 3 2 2 2 2 6 3" xfId="27848" xr:uid="{00000000-0005-0000-0000-00008F750000}"/>
    <cellStyle name="Notiz 3 2 2 2 2 7" xfId="8298" xr:uid="{00000000-0005-0000-0000-000090750000}"/>
    <cellStyle name="Notiz 3 2 2 2 2 7 2" xfId="20026" xr:uid="{00000000-0005-0000-0000-000091750000}"/>
    <cellStyle name="Notiz 3 2 2 2 2 7 3" xfId="31753" xr:uid="{00000000-0005-0000-0000-000092750000}"/>
    <cellStyle name="Notiz 3 2 2 2 2 8" xfId="12216" xr:uid="{00000000-0005-0000-0000-000093750000}"/>
    <cellStyle name="Notiz 3 2 2 2 2 9" xfId="23943" xr:uid="{00000000-0005-0000-0000-000094750000}"/>
    <cellStyle name="Notiz 3 2 2 2 3" xfId="587" xr:uid="{00000000-0005-0000-0000-000095750000}"/>
    <cellStyle name="Notiz 3 2 2 2 3 2" xfId="1016" xr:uid="{00000000-0005-0000-0000-000096750000}"/>
    <cellStyle name="Notiz 3 2 2 2 3 2 2" xfId="2314" xr:uid="{00000000-0005-0000-0000-000097750000}"/>
    <cellStyle name="Notiz 3 2 2 2 3 2 2 2" xfId="6219" xr:uid="{00000000-0005-0000-0000-000098750000}"/>
    <cellStyle name="Notiz 3 2 2 2 3 2 2 2 2" xfId="17947" xr:uid="{00000000-0005-0000-0000-000099750000}"/>
    <cellStyle name="Notiz 3 2 2 2 3 2 2 2 3" xfId="29674" xr:uid="{00000000-0005-0000-0000-00009A750000}"/>
    <cellStyle name="Notiz 3 2 2 2 3 2 2 3" xfId="10124" xr:uid="{00000000-0005-0000-0000-00009B750000}"/>
    <cellStyle name="Notiz 3 2 2 2 3 2 2 3 2" xfId="21852" xr:uid="{00000000-0005-0000-0000-00009C750000}"/>
    <cellStyle name="Notiz 3 2 2 2 3 2 2 3 3" xfId="33579" xr:uid="{00000000-0005-0000-0000-00009D750000}"/>
    <cellStyle name="Notiz 3 2 2 2 3 2 2 4" xfId="14042" xr:uid="{00000000-0005-0000-0000-00009E750000}"/>
    <cellStyle name="Notiz 3 2 2 2 3 2 2 5" xfId="25769" xr:uid="{00000000-0005-0000-0000-00009F750000}"/>
    <cellStyle name="Notiz 3 2 2 2 3 2 3" xfId="3612" xr:uid="{00000000-0005-0000-0000-0000A0750000}"/>
    <cellStyle name="Notiz 3 2 2 2 3 2 3 2" xfId="7517" xr:uid="{00000000-0005-0000-0000-0000A1750000}"/>
    <cellStyle name="Notiz 3 2 2 2 3 2 3 2 2" xfId="19245" xr:uid="{00000000-0005-0000-0000-0000A2750000}"/>
    <cellStyle name="Notiz 3 2 2 2 3 2 3 2 3" xfId="30972" xr:uid="{00000000-0005-0000-0000-0000A3750000}"/>
    <cellStyle name="Notiz 3 2 2 2 3 2 3 3" xfId="11422" xr:uid="{00000000-0005-0000-0000-0000A4750000}"/>
    <cellStyle name="Notiz 3 2 2 2 3 2 3 3 2" xfId="23150" xr:uid="{00000000-0005-0000-0000-0000A5750000}"/>
    <cellStyle name="Notiz 3 2 2 2 3 2 3 3 3" xfId="34877" xr:uid="{00000000-0005-0000-0000-0000A6750000}"/>
    <cellStyle name="Notiz 3 2 2 2 3 2 3 4" xfId="15340" xr:uid="{00000000-0005-0000-0000-0000A7750000}"/>
    <cellStyle name="Notiz 3 2 2 2 3 2 3 5" xfId="27067" xr:uid="{00000000-0005-0000-0000-0000A8750000}"/>
    <cellStyle name="Notiz 3 2 2 2 3 2 4" xfId="4921" xr:uid="{00000000-0005-0000-0000-0000A9750000}"/>
    <cellStyle name="Notiz 3 2 2 2 3 2 4 2" xfId="16649" xr:uid="{00000000-0005-0000-0000-0000AA750000}"/>
    <cellStyle name="Notiz 3 2 2 2 3 2 4 3" xfId="28376" xr:uid="{00000000-0005-0000-0000-0000AB750000}"/>
    <cellStyle name="Notiz 3 2 2 2 3 2 5" xfId="8826" xr:uid="{00000000-0005-0000-0000-0000AC750000}"/>
    <cellStyle name="Notiz 3 2 2 2 3 2 5 2" xfId="20554" xr:uid="{00000000-0005-0000-0000-0000AD750000}"/>
    <cellStyle name="Notiz 3 2 2 2 3 2 5 3" xfId="32281" xr:uid="{00000000-0005-0000-0000-0000AE750000}"/>
    <cellStyle name="Notiz 3 2 2 2 3 2 6" xfId="12744" xr:uid="{00000000-0005-0000-0000-0000AF750000}"/>
    <cellStyle name="Notiz 3 2 2 2 3 2 7" xfId="24471" xr:uid="{00000000-0005-0000-0000-0000B0750000}"/>
    <cellStyle name="Notiz 3 2 2 2 3 3" xfId="1445" xr:uid="{00000000-0005-0000-0000-0000B1750000}"/>
    <cellStyle name="Notiz 3 2 2 2 3 3 2" xfId="2743" xr:uid="{00000000-0005-0000-0000-0000B2750000}"/>
    <cellStyle name="Notiz 3 2 2 2 3 3 2 2" xfId="6648" xr:uid="{00000000-0005-0000-0000-0000B3750000}"/>
    <cellStyle name="Notiz 3 2 2 2 3 3 2 2 2" xfId="18376" xr:uid="{00000000-0005-0000-0000-0000B4750000}"/>
    <cellStyle name="Notiz 3 2 2 2 3 3 2 2 3" xfId="30103" xr:uid="{00000000-0005-0000-0000-0000B5750000}"/>
    <cellStyle name="Notiz 3 2 2 2 3 3 2 3" xfId="10553" xr:uid="{00000000-0005-0000-0000-0000B6750000}"/>
    <cellStyle name="Notiz 3 2 2 2 3 3 2 3 2" xfId="22281" xr:uid="{00000000-0005-0000-0000-0000B7750000}"/>
    <cellStyle name="Notiz 3 2 2 2 3 3 2 3 3" xfId="34008" xr:uid="{00000000-0005-0000-0000-0000B8750000}"/>
    <cellStyle name="Notiz 3 2 2 2 3 3 2 4" xfId="14471" xr:uid="{00000000-0005-0000-0000-0000B9750000}"/>
    <cellStyle name="Notiz 3 2 2 2 3 3 2 5" xfId="26198" xr:uid="{00000000-0005-0000-0000-0000BA750000}"/>
    <cellStyle name="Notiz 3 2 2 2 3 3 3" xfId="4041" xr:uid="{00000000-0005-0000-0000-0000BB750000}"/>
    <cellStyle name="Notiz 3 2 2 2 3 3 3 2" xfId="7946" xr:uid="{00000000-0005-0000-0000-0000BC750000}"/>
    <cellStyle name="Notiz 3 2 2 2 3 3 3 2 2" xfId="19674" xr:uid="{00000000-0005-0000-0000-0000BD750000}"/>
    <cellStyle name="Notiz 3 2 2 2 3 3 3 2 3" xfId="31401" xr:uid="{00000000-0005-0000-0000-0000BE750000}"/>
    <cellStyle name="Notiz 3 2 2 2 3 3 3 3" xfId="11851" xr:uid="{00000000-0005-0000-0000-0000BF750000}"/>
    <cellStyle name="Notiz 3 2 2 2 3 3 3 3 2" xfId="23579" xr:uid="{00000000-0005-0000-0000-0000C0750000}"/>
    <cellStyle name="Notiz 3 2 2 2 3 3 3 3 3" xfId="35306" xr:uid="{00000000-0005-0000-0000-0000C1750000}"/>
    <cellStyle name="Notiz 3 2 2 2 3 3 3 4" xfId="15769" xr:uid="{00000000-0005-0000-0000-0000C2750000}"/>
    <cellStyle name="Notiz 3 2 2 2 3 3 3 5" xfId="27496" xr:uid="{00000000-0005-0000-0000-0000C3750000}"/>
    <cellStyle name="Notiz 3 2 2 2 3 3 4" xfId="5350" xr:uid="{00000000-0005-0000-0000-0000C4750000}"/>
    <cellStyle name="Notiz 3 2 2 2 3 3 4 2" xfId="17078" xr:uid="{00000000-0005-0000-0000-0000C5750000}"/>
    <cellStyle name="Notiz 3 2 2 2 3 3 4 3" xfId="28805" xr:uid="{00000000-0005-0000-0000-0000C6750000}"/>
    <cellStyle name="Notiz 3 2 2 2 3 3 5" xfId="9255" xr:uid="{00000000-0005-0000-0000-0000C7750000}"/>
    <cellStyle name="Notiz 3 2 2 2 3 3 5 2" xfId="20983" xr:uid="{00000000-0005-0000-0000-0000C8750000}"/>
    <cellStyle name="Notiz 3 2 2 2 3 3 5 3" xfId="32710" xr:uid="{00000000-0005-0000-0000-0000C9750000}"/>
    <cellStyle name="Notiz 3 2 2 2 3 3 6" xfId="13173" xr:uid="{00000000-0005-0000-0000-0000CA750000}"/>
    <cellStyle name="Notiz 3 2 2 2 3 3 7" xfId="24900" xr:uid="{00000000-0005-0000-0000-0000CB750000}"/>
    <cellStyle name="Notiz 3 2 2 2 3 4" xfId="1885" xr:uid="{00000000-0005-0000-0000-0000CC750000}"/>
    <cellStyle name="Notiz 3 2 2 2 3 4 2" xfId="5790" xr:uid="{00000000-0005-0000-0000-0000CD750000}"/>
    <cellStyle name="Notiz 3 2 2 2 3 4 2 2" xfId="17518" xr:uid="{00000000-0005-0000-0000-0000CE750000}"/>
    <cellStyle name="Notiz 3 2 2 2 3 4 2 3" xfId="29245" xr:uid="{00000000-0005-0000-0000-0000CF750000}"/>
    <cellStyle name="Notiz 3 2 2 2 3 4 3" xfId="9695" xr:uid="{00000000-0005-0000-0000-0000D0750000}"/>
    <cellStyle name="Notiz 3 2 2 2 3 4 3 2" xfId="21423" xr:uid="{00000000-0005-0000-0000-0000D1750000}"/>
    <cellStyle name="Notiz 3 2 2 2 3 4 3 3" xfId="33150" xr:uid="{00000000-0005-0000-0000-0000D2750000}"/>
    <cellStyle name="Notiz 3 2 2 2 3 4 4" xfId="13613" xr:uid="{00000000-0005-0000-0000-0000D3750000}"/>
    <cellStyle name="Notiz 3 2 2 2 3 4 5" xfId="25340" xr:uid="{00000000-0005-0000-0000-0000D4750000}"/>
    <cellStyle name="Notiz 3 2 2 2 3 5" xfId="3183" xr:uid="{00000000-0005-0000-0000-0000D5750000}"/>
    <cellStyle name="Notiz 3 2 2 2 3 5 2" xfId="7088" xr:uid="{00000000-0005-0000-0000-0000D6750000}"/>
    <cellStyle name="Notiz 3 2 2 2 3 5 2 2" xfId="18816" xr:uid="{00000000-0005-0000-0000-0000D7750000}"/>
    <cellStyle name="Notiz 3 2 2 2 3 5 2 3" xfId="30543" xr:uid="{00000000-0005-0000-0000-0000D8750000}"/>
    <cellStyle name="Notiz 3 2 2 2 3 5 3" xfId="10993" xr:uid="{00000000-0005-0000-0000-0000D9750000}"/>
    <cellStyle name="Notiz 3 2 2 2 3 5 3 2" xfId="22721" xr:uid="{00000000-0005-0000-0000-0000DA750000}"/>
    <cellStyle name="Notiz 3 2 2 2 3 5 3 3" xfId="34448" xr:uid="{00000000-0005-0000-0000-0000DB750000}"/>
    <cellStyle name="Notiz 3 2 2 2 3 5 4" xfId="14911" xr:uid="{00000000-0005-0000-0000-0000DC750000}"/>
    <cellStyle name="Notiz 3 2 2 2 3 5 5" xfId="26638" xr:uid="{00000000-0005-0000-0000-0000DD750000}"/>
    <cellStyle name="Notiz 3 2 2 2 3 6" xfId="4492" xr:uid="{00000000-0005-0000-0000-0000DE750000}"/>
    <cellStyle name="Notiz 3 2 2 2 3 6 2" xfId="16220" xr:uid="{00000000-0005-0000-0000-0000DF750000}"/>
    <cellStyle name="Notiz 3 2 2 2 3 6 3" xfId="27947" xr:uid="{00000000-0005-0000-0000-0000E0750000}"/>
    <cellStyle name="Notiz 3 2 2 2 3 7" xfId="8397" xr:uid="{00000000-0005-0000-0000-0000E1750000}"/>
    <cellStyle name="Notiz 3 2 2 2 3 7 2" xfId="20125" xr:uid="{00000000-0005-0000-0000-0000E2750000}"/>
    <cellStyle name="Notiz 3 2 2 2 3 7 3" xfId="31852" xr:uid="{00000000-0005-0000-0000-0000E3750000}"/>
    <cellStyle name="Notiz 3 2 2 2 3 8" xfId="12315" xr:uid="{00000000-0005-0000-0000-0000E4750000}"/>
    <cellStyle name="Notiz 3 2 2 2 3 9" xfId="24042" xr:uid="{00000000-0005-0000-0000-0000E5750000}"/>
    <cellStyle name="Notiz 3 2 2 2 4" xfId="818" xr:uid="{00000000-0005-0000-0000-0000E6750000}"/>
    <cellStyle name="Notiz 3 2 2 2 4 2" xfId="2116" xr:uid="{00000000-0005-0000-0000-0000E7750000}"/>
    <cellStyle name="Notiz 3 2 2 2 4 2 2" xfId="6021" xr:uid="{00000000-0005-0000-0000-0000E8750000}"/>
    <cellStyle name="Notiz 3 2 2 2 4 2 2 2" xfId="17749" xr:uid="{00000000-0005-0000-0000-0000E9750000}"/>
    <cellStyle name="Notiz 3 2 2 2 4 2 2 3" xfId="29476" xr:uid="{00000000-0005-0000-0000-0000EA750000}"/>
    <cellStyle name="Notiz 3 2 2 2 4 2 3" xfId="9926" xr:uid="{00000000-0005-0000-0000-0000EB750000}"/>
    <cellStyle name="Notiz 3 2 2 2 4 2 3 2" xfId="21654" xr:uid="{00000000-0005-0000-0000-0000EC750000}"/>
    <cellStyle name="Notiz 3 2 2 2 4 2 3 3" xfId="33381" xr:uid="{00000000-0005-0000-0000-0000ED750000}"/>
    <cellStyle name="Notiz 3 2 2 2 4 2 4" xfId="13844" xr:uid="{00000000-0005-0000-0000-0000EE750000}"/>
    <cellStyle name="Notiz 3 2 2 2 4 2 5" xfId="25571" xr:uid="{00000000-0005-0000-0000-0000EF750000}"/>
    <cellStyle name="Notiz 3 2 2 2 4 3" xfId="3414" xr:uid="{00000000-0005-0000-0000-0000F0750000}"/>
    <cellStyle name="Notiz 3 2 2 2 4 3 2" xfId="7319" xr:uid="{00000000-0005-0000-0000-0000F1750000}"/>
    <cellStyle name="Notiz 3 2 2 2 4 3 2 2" xfId="19047" xr:uid="{00000000-0005-0000-0000-0000F2750000}"/>
    <cellStyle name="Notiz 3 2 2 2 4 3 2 3" xfId="30774" xr:uid="{00000000-0005-0000-0000-0000F3750000}"/>
    <cellStyle name="Notiz 3 2 2 2 4 3 3" xfId="11224" xr:uid="{00000000-0005-0000-0000-0000F4750000}"/>
    <cellStyle name="Notiz 3 2 2 2 4 3 3 2" xfId="22952" xr:uid="{00000000-0005-0000-0000-0000F5750000}"/>
    <cellStyle name="Notiz 3 2 2 2 4 3 3 3" xfId="34679" xr:uid="{00000000-0005-0000-0000-0000F6750000}"/>
    <cellStyle name="Notiz 3 2 2 2 4 3 4" xfId="15142" xr:uid="{00000000-0005-0000-0000-0000F7750000}"/>
    <cellStyle name="Notiz 3 2 2 2 4 3 5" xfId="26869" xr:uid="{00000000-0005-0000-0000-0000F8750000}"/>
    <cellStyle name="Notiz 3 2 2 2 4 4" xfId="4723" xr:uid="{00000000-0005-0000-0000-0000F9750000}"/>
    <cellStyle name="Notiz 3 2 2 2 4 4 2" xfId="16451" xr:uid="{00000000-0005-0000-0000-0000FA750000}"/>
    <cellStyle name="Notiz 3 2 2 2 4 4 3" xfId="28178" xr:uid="{00000000-0005-0000-0000-0000FB750000}"/>
    <cellStyle name="Notiz 3 2 2 2 4 5" xfId="8628" xr:uid="{00000000-0005-0000-0000-0000FC750000}"/>
    <cellStyle name="Notiz 3 2 2 2 4 5 2" xfId="20356" xr:uid="{00000000-0005-0000-0000-0000FD750000}"/>
    <cellStyle name="Notiz 3 2 2 2 4 5 3" xfId="32083" xr:uid="{00000000-0005-0000-0000-0000FE750000}"/>
    <cellStyle name="Notiz 3 2 2 2 4 6" xfId="12546" xr:uid="{00000000-0005-0000-0000-0000FF750000}"/>
    <cellStyle name="Notiz 3 2 2 2 4 7" xfId="24273" xr:uid="{00000000-0005-0000-0000-000000760000}"/>
    <cellStyle name="Notiz 3 2 2 2 5" xfId="1247" xr:uid="{00000000-0005-0000-0000-000001760000}"/>
    <cellStyle name="Notiz 3 2 2 2 5 2" xfId="2545" xr:uid="{00000000-0005-0000-0000-000002760000}"/>
    <cellStyle name="Notiz 3 2 2 2 5 2 2" xfId="6450" xr:uid="{00000000-0005-0000-0000-000003760000}"/>
    <cellStyle name="Notiz 3 2 2 2 5 2 2 2" xfId="18178" xr:uid="{00000000-0005-0000-0000-000004760000}"/>
    <cellStyle name="Notiz 3 2 2 2 5 2 2 3" xfId="29905" xr:uid="{00000000-0005-0000-0000-000005760000}"/>
    <cellStyle name="Notiz 3 2 2 2 5 2 3" xfId="10355" xr:uid="{00000000-0005-0000-0000-000006760000}"/>
    <cellStyle name="Notiz 3 2 2 2 5 2 3 2" xfId="22083" xr:uid="{00000000-0005-0000-0000-000007760000}"/>
    <cellStyle name="Notiz 3 2 2 2 5 2 3 3" xfId="33810" xr:uid="{00000000-0005-0000-0000-000008760000}"/>
    <cellStyle name="Notiz 3 2 2 2 5 2 4" xfId="14273" xr:uid="{00000000-0005-0000-0000-000009760000}"/>
    <cellStyle name="Notiz 3 2 2 2 5 2 5" xfId="26000" xr:uid="{00000000-0005-0000-0000-00000A760000}"/>
    <cellStyle name="Notiz 3 2 2 2 5 3" xfId="3843" xr:uid="{00000000-0005-0000-0000-00000B760000}"/>
    <cellStyle name="Notiz 3 2 2 2 5 3 2" xfId="7748" xr:uid="{00000000-0005-0000-0000-00000C760000}"/>
    <cellStyle name="Notiz 3 2 2 2 5 3 2 2" xfId="19476" xr:uid="{00000000-0005-0000-0000-00000D760000}"/>
    <cellStyle name="Notiz 3 2 2 2 5 3 2 3" xfId="31203" xr:uid="{00000000-0005-0000-0000-00000E760000}"/>
    <cellStyle name="Notiz 3 2 2 2 5 3 3" xfId="11653" xr:uid="{00000000-0005-0000-0000-00000F760000}"/>
    <cellStyle name="Notiz 3 2 2 2 5 3 3 2" xfId="23381" xr:uid="{00000000-0005-0000-0000-000010760000}"/>
    <cellStyle name="Notiz 3 2 2 2 5 3 3 3" xfId="35108" xr:uid="{00000000-0005-0000-0000-000011760000}"/>
    <cellStyle name="Notiz 3 2 2 2 5 3 4" xfId="15571" xr:uid="{00000000-0005-0000-0000-000012760000}"/>
    <cellStyle name="Notiz 3 2 2 2 5 3 5" xfId="27298" xr:uid="{00000000-0005-0000-0000-000013760000}"/>
    <cellStyle name="Notiz 3 2 2 2 5 4" xfId="5152" xr:uid="{00000000-0005-0000-0000-000014760000}"/>
    <cellStyle name="Notiz 3 2 2 2 5 4 2" xfId="16880" xr:uid="{00000000-0005-0000-0000-000015760000}"/>
    <cellStyle name="Notiz 3 2 2 2 5 4 3" xfId="28607" xr:uid="{00000000-0005-0000-0000-000016760000}"/>
    <cellStyle name="Notiz 3 2 2 2 5 5" xfId="9057" xr:uid="{00000000-0005-0000-0000-000017760000}"/>
    <cellStyle name="Notiz 3 2 2 2 5 5 2" xfId="20785" xr:uid="{00000000-0005-0000-0000-000018760000}"/>
    <cellStyle name="Notiz 3 2 2 2 5 5 3" xfId="32512" xr:uid="{00000000-0005-0000-0000-000019760000}"/>
    <cellStyle name="Notiz 3 2 2 2 5 6" xfId="12975" xr:uid="{00000000-0005-0000-0000-00001A760000}"/>
    <cellStyle name="Notiz 3 2 2 2 5 7" xfId="24702" xr:uid="{00000000-0005-0000-0000-00001B760000}"/>
    <cellStyle name="Notiz 3 2 2 2 6" xfId="1687" xr:uid="{00000000-0005-0000-0000-00001C760000}"/>
    <cellStyle name="Notiz 3 2 2 2 6 2" xfId="5592" xr:uid="{00000000-0005-0000-0000-00001D760000}"/>
    <cellStyle name="Notiz 3 2 2 2 6 2 2" xfId="17320" xr:uid="{00000000-0005-0000-0000-00001E760000}"/>
    <cellStyle name="Notiz 3 2 2 2 6 2 3" xfId="29047" xr:uid="{00000000-0005-0000-0000-00001F760000}"/>
    <cellStyle name="Notiz 3 2 2 2 6 3" xfId="9497" xr:uid="{00000000-0005-0000-0000-000020760000}"/>
    <cellStyle name="Notiz 3 2 2 2 6 3 2" xfId="21225" xr:uid="{00000000-0005-0000-0000-000021760000}"/>
    <cellStyle name="Notiz 3 2 2 2 6 3 3" xfId="32952" xr:uid="{00000000-0005-0000-0000-000022760000}"/>
    <cellStyle name="Notiz 3 2 2 2 6 4" xfId="13415" xr:uid="{00000000-0005-0000-0000-000023760000}"/>
    <cellStyle name="Notiz 3 2 2 2 6 5" xfId="25142" xr:uid="{00000000-0005-0000-0000-000024760000}"/>
    <cellStyle name="Notiz 3 2 2 2 7" xfId="2985" xr:uid="{00000000-0005-0000-0000-000025760000}"/>
    <cellStyle name="Notiz 3 2 2 2 7 2" xfId="6890" xr:uid="{00000000-0005-0000-0000-000026760000}"/>
    <cellStyle name="Notiz 3 2 2 2 7 2 2" xfId="18618" xr:uid="{00000000-0005-0000-0000-000027760000}"/>
    <cellStyle name="Notiz 3 2 2 2 7 2 3" xfId="30345" xr:uid="{00000000-0005-0000-0000-000028760000}"/>
    <cellStyle name="Notiz 3 2 2 2 7 3" xfId="10795" xr:uid="{00000000-0005-0000-0000-000029760000}"/>
    <cellStyle name="Notiz 3 2 2 2 7 3 2" xfId="22523" xr:uid="{00000000-0005-0000-0000-00002A760000}"/>
    <cellStyle name="Notiz 3 2 2 2 7 3 3" xfId="34250" xr:uid="{00000000-0005-0000-0000-00002B760000}"/>
    <cellStyle name="Notiz 3 2 2 2 7 4" xfId="14713" xr:uid="{00000000-0005-0000-0000-00002C760000}"/>
    <cellStyle name="Notiz 3 2 2 2 7 5" xfId="26440" xr:uid="{00000000-0005-0000-0000-00002D760000}"/>
    <cellStyle name="Notiz 3 2 2 2 8" xfId="4294" xr:uid="{00000000-0005-0000-0000-00002E760000}"/>
    <cellStyle name="Notiz 3 2 2 2 8 2" xfId="16022" xr:uid="{00000000-0005-0000-0000-00002F760000}"/>
    <cellStyle name="Notiz 3 2 2 2 8 3" xfId="27749" xr:uid="{00000000-0005-0000-0000-000030760000}"/>
    <cellStyle name="Notiz 3 2 2 2 9" xfId="8199" xr:uid="{00000000-0005-0000-0000-000031760000}"/>
    <cellStyle name="Notiz 3 2 2 2 9 2" xfId="19927" xr:uid="{00000000-0005-0000-0000-000032760000}"/>
    <cellStyle name="Notiz 3 2 2 2 9 3" xfId="31654" xr:uid="{00000000-0005-0000-0000-000033760000}"/>
    <cellStyle name="Notiz 3 2 2 3" xfId="411" xr:uid="{00000000-0005-0000-0000-000034760000}"/>
    <cellStyle name="Notiz 3 2 2 3 10" xfId="12139" xr:uid="{00000000-0005-0000-0000-000035760000}"/>
    <cellStyle name="Notiz 3 2 2 3 11" xfId="23866" xr:uid="{00000000-0005-0000-0000-000036760000}"/>
    <cellStyle name="Notiz 3 2 2 3 2" xfId="510" xr:uid="{00000000-0005-0000-0000-000037760000}"/>
    <cellStyle name="Notiz 3 2 2 3 2 2" xfId="939" xr:uid="{00000000-0005-0000-0000-000038760000}"/>
    <cellStyle name="Notiz 3 2 2 3 2 2 2" xfId="2237" xr:uid="{00000000-0005-0000-0000-000039760000}"/>
    <cellStyle name="Notiz 3 2 2 3 2 2 2 2" xfId="6142" xr:uid="{00000000-0005-0000-0000-00003A760000}"/>
    <cellStyle name="Notiz 3 2 2 3 2 2 2 2 2" xfId="17870" xr:uid="{00000000-0005-0000-0000-00003B760000}"/>
    <cellStyle name="Notiz 3 2 2 3 2 2 2 2 3" xfId="29597" xr:uid="{00000000-0005-0000-0000-00003C760000}"/>
    <cellStyle name="Notiz 3 2 2 3 2 2 2 3" xfId="10047" xr:uid="{00000000-0005-0000-0000-00003D760000}"/>
    <cellStyle name="Notiz 3 2 2 3 2 2 2 3 2" xfId="21775" xr:uid="{00000000-0005-0000-0000-00003E760000}"/>
    <cellStyle name="Notiz 3 2 2 3 2 2 2 3 3" xfId="33502" xr:uid="{00000000-0005-0000-0000-00003F760000}"/>
    <cellStyle name="Notiz 3 2 2 3 2 2 2 4" xfId="13965" xr:uid="{00000000-0005-0000-0000-000040760000}"/>
    <cellStyle name="Notiz 3 2 2 3 2 2 2 5" xfId="25692" xr:uid="{00000000-0005-0000-0000-000041760000}"/>
    <cellStyle name="Notiz 3 2 2 3 2 2 3" xfId="3535" xr:uid="{00000000-0005-0000-0000-000042760000}"/>
    <cellStyle name="Notiz 3 2 2 3 2 2 3 2" xfId="7440" xr:uid="{00000000-0005-0000-0000-000043760000}"/>
    <cellStyle name="Notiz 3 2 2 3 2 2 3 2 2" xfId="19168" xr:uid="{00000000-0005-0000-0000-000044760000}"/>
    <cellStyle name="Notiz 3 2 2 3 2 2 3 2 3" xfId="30895" xr:uid="{00000000-0005-0000-0000-000045760000}"/>
    <cellStyle name="Notiz 3 2 2 3 2 2 3 3" xfId="11345" xr:uid="{00000000-0005-0000-0000-000046760000}"/>
    <cellStyle name="Notiz 3 2 2 3 2 2 3 3 2" xfId="23073" xr:uid="{00000000-0005-0000-0000-000047760000}"/>
    <cellStyle name="Notiz 3 2 2 3 2 2 3 3 3" xfId="34800" xr:uid="{00000000-0005-0000-0000-000048760000}"/>
    <cellStyle name="Notiz 3 2 2 3 2 2 3 4" xfId="15263" xr:uid="{00000000-0005-0000-0000-000049760000}"/>
    <cellStyle name="Notiz 3 2 2 3 2 2 3 5" xfId="26990" xr:uid="{00000000-0005-0000-0000-00004A760000}"/>
    <cellStyle name="Notiz 3 2 2 3 2 2 4" xfId="4844" xr:uid="{00000000-0005-0000-0000-00004B760000}"/>
    <cellStyle name="Notiz 3 2 2 3 2 2 4 2" xfId="16572" xr:uid="{00000000-0005-0000-0000-00004C760000}"/>
    <cellStyle name="Notiz 3 2 2 3 2 2 4 3" xfId="28299" xr:uid="{00000000-0005-0000-0000-00004D760000}"/>
    <cellStyle name="Notiz 3 2 2 3 2 2 5" xfId="8749" xr:uid="{00000000-0005-0000-0000-00004E760000}"/>
    <cellStyle name="Notiz 3 2 2 3 2 2 5 2" xfId="20477" xr:uid="{00000000-0005-0000-0000-00004F760000}"/>
    <cellStyle name="Notiz 3 2 2 3 2 2 5 3" xfId="32204" xr:uid="{00000000-0005-0000-0000-000050760000}"/>
    <cellStyle name="Notiz 3 2 2 3 2 2 6" xfId="12667" xr:uid="{00000000-0005-0000-0000-000051760000}"/>
    <cellStyle name="Notiz 3 2 2 3 2 2 7" xfId="24394" xr:uid="{00000000-0005-0000-0000-000052760000}"/>
    <cellStyle name="Notiz 3 2 2 3 2 3" xfId="1368" xr:uid="{00000000-0005-0000-0000-000053760000}"/>
    <cellStyle name="Notiz 3 2 2 3 2 3 2" xfId="2666" xr:uid="{00000000-0005-0000-0000-000054760000}"/>
    <cellStyle name="Notiz 3 2 2 3 2 3 2 2" xfId="6571" xr:uid="{00000000-0005-0000-0000-000055760000}"/>
    <cellStyle name="Notiz 3 2 2 3 2 3 2 2 2" xfId="18299" xr:uid="{00000000-0005-0000-0000-000056760000}"/>
    <cellStyle name="Notiz 3 2 2 3 2 3 2 2 3" xfId="30026" xr:uid="{00000000-0005-0000-0000-000057760000}"/>
    <cellStyle name="Notiz 3 2 2 3 2 3 2 3" xfId="10476" xr:uid="{00000000-0005-0000-0000-000058760000}"/>
    <cellStyle name="Notiz 3 2 2 3 2 3 2 3 2" xfId="22204" xr:uid="{00000000-0005-0000-0000-000059760000}"/>
    <cellStyle name="Notiz 3 2 2 3 2 3 2 3 3" xfId="33931" xr:uid="{00000000-0005-0000-0000-00005A760000}"/>
    <cellStyle name="Notiz 3 2 2 3 2 3 2 4" xfId="14394" xr:uid="{00000000-0005-0000-0000-00005B760000}"/>
    <cellStyle name="Notiz 3 2 2 3 2 3 2 5" xfId="26121" xr:uid="{00000000-0005-0000-0000-00005C760000}"/>
    <cellStyle name="Notiz 3 2 2 3 2 3 3" xfId="3964" xr:uid="{00000000-0005-0000-0000-00005D760000}"/>
    <cellStyle name="Notiz 3 2 2 3 2 3 3 2" xfId="7869" xr:uid="{00000000-0005-0000-0000-00005E760000}"/>
    <cellStyle name="Notiz 3 2 2 3 2 3 3 2 2" xfId="19597" xr:uid="{00000000-0005-0000-0000-00005F760000}"/>
    <cellStyle name="Notiz 3 2 2 3 2 3 3 2 3" xfId="31324" xr:uid="{00000000-0005-0000-0000-000060760000}"/>
    <cellStyle name="Notiz 3 2 2 3 2 3 3 3" xfId="11774" xr:uid="{00000000-0005-0000-0000-000061760000}"/>
    <cellStyle name="Notiz 3 2 2 3 2 3 3 3 2" xfId="23502" xr:uid="{00000000-0005-0000-0000-000062760000}"/>
    <cellStyle name="Notiz 3 2 2 3 2 3 3 3 3" xfId="35229" xr:uid="{00000000-0005-0000-0000-000063760000}"/>
    <cellStyle name="Notiz 3 2 2 3 2 3 3 4" xfId="15692" xr:uid="{00000000-0005-0000-0000-000064760000}"/>
    <cellStyle name="Notiz 3 2 2 3 2 3 3 5" xfId="27419" xr:uid="{00000000-0005-0000-0000-000065760000}"/>
    <cellStyle name="Notiz 3 2 2 3 2 3 4" xfId="5273" xr:uid="{00000000-0005-0000-0000-000066760000}"/>
    <cellStyle name="Notiz 3 2 2 3 2 3 4 2" xfId="17001" xr:uid="{00000000-0005-0000-0000-000067760000}"/>
    <cellStyle name="Notiz 3 2 2 3 2 3 4 3" xfId="28728" xr:uid="{00000000-0005-0000-0000-000068760000}"/>
    <cellStyle name="Notiz 3 2 2 3 2 3 5" xfId="9178" xr:uid="{00000000-0005-0000-0000-000069760000}"/>
    <cellStyle name="Notiz 3 2 2 3 2 3 5 2" xfId="20906" xr:uid="{00000000-0005-0000-0000-00006A760000}"/>
    <cellStyle name="Notiz 3 2 2 3 2 3 5 3" xfId="32633" xr:uid="{00000000-0005-0000-0000-00006B760000}"/>
    <cellStyle name="Notiz 3 2 2 3 2 3 6" xfId="13096" xr:uid="{00000000-0005-0000-0000-00006C760000}"/>
    <cellStyle name="Notiz 3 2 2 3 2 3 7" xfId="24823" xr:uid="{00000000-0005-0000-0000-00006D760000}"/>
    <cellStyle name="Notiz 3 2 2 3 2 4" xfId="1808" xr:uid="{00000000-0005-0000-0000-00006E760000}"/>
    <cellStyle name="Notiz 3 2 2 3 2 4 2" xfId="5713" xr:uid="{00000000-0005-0000-0000-00006F760000}"/>
    <cellStyle name="Notiz 3 2 2 3 2 4 2 2" xfId="17441" xr:uid="{00000000-0005-0000-0000-000070760000}"/>
    <cellStyle name="Notiz 3 2 2 3 2 4 2 3" xfId="29168" xr:uid="{00000000-0005-0000-0000-000071760000}"/>
    <cellStyle name="Notiz 3 2 2 3 2 4 3" xfId="9618" xr:uid="{00000000-0005-0000-0000-000072760000}"/>
    <cellStyle name="Notiz 3 2 2 3 2 4 3 2" xfId="21346" xr:uid="{00000000-0005-0000-0000-000073760000}"/>
    <cellStyle name="Notiz 3 2 2 3 2 4 3 3" xfId="33073" xr:uid="{00000000-0005-0000-0000-000074760000}"/>
    <cellStyle name="Notiz 3 2 2 3 2 4 4" xfId="13536" xr:uid="{00000000-0005-0000-0000-000075760000}"/>
    <cellStyle name="Notiz 3 2 2 3 2 4 5" xfId="25263" xr:uid="{00000000-0005-0000-0000-000076760000}"/>
    <cellStyle name="Notiz 3 2 2 3 2 5" xfId="3106" xr:uid="{00000000-0005-0000-0000-000077760000}"/>
    <cellStyle name="Notiz 3 2 2 3 2 5 2" xfId="7011" xr:uid="{00000000-0005-0000-0000-000078760000}"/>
    <cellStyle name="Notiz 3 2 2 3 2 5 2 2" xfId="18739" xr:uid="{00000000-0005-0000-0000-000079760000}"/>
    <cellStyle name="Notiz 3 2 2 3 2 5 2 3" xfId="30466" xr:uid="{00000000-0005-0000-0000-00007A760000}"/>
    <cellStyle name="Notiz 3 2 2 3 2 5 3" xfId="10916" xr:uid="{00000000-0005-0000-0000-00007B760000}"/>
    <cellStyle name="Notiz 3 2 2 3 2 5 3 2" xfId="22644" xr:uid="{00000000-0005-0000-0000-00007C760000}"/>
    <cellStyle name="Notiz 3 2 2 3 2 5 3 3" xfId="34371" xr:uid="{00000000-0005-0000-0000-00007D760000}"/>
    <cellStyle name="Notiz 3 2 2 3 2 5 4" xfId="14834" xr:uid="{00000000-0005-0000-0000-00007E760000}"/>
    <cellStyle name="Notiz 3 2 2 3 2 5 5" xfId="26561" xr:uid="{00000000-0005-0000-0000-00007F760000}"/>
    <cellStyle name="Notiz 3 2 2 3 2 6" xfId="4415" xr:uid="{00000000-0005-0000-0000-000080760000}"/>
    <cellStyle name="Notiz 3 2 2 3 2 6 2" xfId="16143" xr:uid="{00000000-0005-0000-0000-000081760000}"/>
    <cellStyle name="Notiz 3 2 2 3 2 6 3" xfId="27870" xr:uid="{00000000-0005-0000-0000-000082760000}"/>
    <cellStyle name="Notiz 3 2 2 3 2 7" xfId="8320" xr:uid="{00000000-0005-0000-0000-000083760000}"/>
    <cellStyle name="Notiz 3 2 2 3 2 7 2" xfId="20048" xr:uid="{00000000-0005-0000-0000-000084760000}"/>
    <cellStyle name="Notiz 3 2 2 3 2 7 3" xfId="31775" xr:uid="{00000000-0005-0000-0000-000085760000}"/>
    <cellStyle name="Notiz 3 2 2 3 2 8" xfId="12238" xr:uid="{00000000-0005-0000-0000-000086760000}"/>
    <cellStyle name="Notiz 3 2 2 3 2 9" xfId="23965" xr:uid="{00000000-0005-0000-0000-000087760000}"/>
    <cellStyle name="Notiz 3 2 2 3 3" xfId="609" xr:uid="{00000000-0005-0000-0000-000088760000}"/>
    <cellStyle name="Notiz 3 2 2 3 3 2" xfId="1038" xr:uid="{00000000-0005-0000-0000-000089760000}"/>
    <cellStyle name="Notiz 3 2 2 3 3 2 2" xfId="2336" xr:uid="{00000000-0005-0000-0000-00008A760000}"/>
    <cellStyle name="Notiz 3 2 2 3 3 2 2 2" xfId="6241" xr:uid="{00000000-0005-0000-0000-00008B760000}"/>
    <cellStyle name="Notiz 3 2 2 3 3 2 2 2 2" xfId="17969" xr:uid="{00000000-0005-0000-0000-00008C760000}"/>
    <cellStyle name="Notiz 3 2 2 3 3 2 2 2 3" xfId="29696" xr:uid="{00000000-0005-0000-0000-00008D760000}"/>
    <cellStyle name="Notiz 3 2 2 3 3 2 2 3" xfId="10146" xr:uid="{00000000-0005-0000-0000-00008E760000}"/>
    <cellStyle name="Notiz 3 2 2 3 3 2 2 3 2" xfId="21874" xr:uid="{00000000-0005-0000-0000-00008F760000}"/>
    <cellStyle name="Notiz 3 2 2 3 3 2 2 3 3" xfId="33601" xr:uid="{00000000-0005-0000-0000-000090760000}"/>
    <cellStyle name="Notiz 3 2 2 3 3 2 2 4" xfId="14064" xr:uid="{00000000-0005-0000-0000-000091760000}"/>
    <cellStyle name="Notiz 3 2 2 3 3 2 2 5" xfId="25791" xr:uid="{00000000-0005-0000-0000-000092760000}"/>
    <cellStyle name="Notiz 3 2 2 3 3 2 3" xfId="3634" xr:uid="{00000000-0005-0000-0000-000093760000}"/>
    <cellStyle name="Notiz 3 2 2 3 3 2 3 2" xfId="7539" xr:uid="{00000000-0005-0000-0000-000094760000}"/>
    <cellStyle name="Notiz 3 2 2 3 3 2 3 2 2" xfId="19267" xr:uid="{00000000-0005-0000-0000-000095760000}"/>
    <cellStyle name="Notiz 3 2 2 3 3 2 3 2 3" xfId="30994" xr:uid="{00000000-0005-0000-0000-000096760000}"/>
    <cellStyle name="Notiz 3 2 2 3 3 2 3 3" xfId="11444" xr:uid="{00000000-0005-0000-0000-000097760000}"/>
    <cellStyle name="Notiz 3 2 2 3 3 2 3 3 2" xfId="23172" xr:uid="{00000000-0005-0000-0000-000098760000}"/>
    <cellStyle name="Notiz 3 2 2 3 3 2 3 3 3" xfId="34899" xr:uid="{00000000-0005-0000-0000-000099760000}"/>
    <cellStyle name="Notiz 3 2 2 3 3 2 3 4" xfId="15362" xr:uid="{00000000-0005-0000-0000-00009A760000}"/>
    <cellStyle name="Notiz 3 2 2 3 3 2 3 5" xfId="27089" xr:uid="{00000000-0005-0000-0000-00009B760000}"/>
    <cellStyle name="Notiz 3 2 2 3 3 2 4" xfId="4943" xr:uid="{00000000-0005-0000-0000-00009C760000}"/>
    <cellStyle name="Notiz 3 2 2 3 3 2 4 2" xfId="16671" xr:uid="{00000000-0005-0000-0000-00009D760000}"/>
    <cellStyle name="Notiz 3 2 2 3 3 2 4 3" xfId="28398" xr:uid="{00000000-0005-0000-0000-00009E760000}"/>
    <cellStyle name="Notiz 3 2 2 3 3 2 5" xfId="8848" xr:uid="{00000000-0005-0000-0000-00009F760000}"/>
    <cellStyle name="Notiz 3 2 2 3 3 2 5 2" xfId="20576" xr:uid="{00000000-0005-0000-0000-0000A0760000}"/>
    <cellStyle name="Notiz 3 2 2 3 3 2 5 3" xfId="32303" xr:uid="{00000000-0005-0000-0000-0000A1760000}"/>
    <cellStyle name="Notiz 3 2 2 3 3 2 6" xfId="12766" xr:uid="{00000000-0005-0000-0000-0000A2760000}"/>
    <cellStyle name="Notiz 3 2 2 3 3 2 7" xfId="24493" xr:uid="{00000000-0005-0000-0000-0000A3760000}"/>
    <cellStyle name="Notiz 3 2 2 3 3 3" xfId="1467" xr:uid="{00000000-0005-0000-0000-0000A4760000}"/>
    <cellStyle name="Notiz 3 2 2 3 3 3 2" xfId="2765" xr:uid="{00000000-0005-0000-0000-0000A5760000}"/>
    <cellStyle name="Notiz 3 2 2 3 3 3 2 2" xfId="6670" xr:uid="{00000000-0005-0000-0000-0000A6760000}"/>
    <cellStyle name="Notiz 3 2 2 3 3 3 2 2 2" xfId="18398" xr:uid="{00000000-0005-0000-0000-0000A7760000}"/>
    <cellStyle name="Notiz 3 2 2 3 3 3 2 2 3" xfId="30125" xr:uid="{00000000-0005-0000-0000-0000A8760000}"/>
    <cellStyle name="Notiz 3 2 2 3 3 3 2 3" xfId="10575" xr:uid="{00000000-0005-0000-0000-0000A9760000}"/>
    <cellStyle name="Notiz 3 2 2 3 3 3 2 3 2" xfId="22303" xr:uid="{00000000-0005-0000-0000-0000AA760000}"/>
    <cellStyle name="Notiz 3 2 2 3 3 3 2 3 3" xfId="34030" xr:uid="{00000000-0005-0000-0000-0000AB760000}"/>
    <cellStyle name="Notiz 3 2 2 3 3 3 2 4" xfId="14493" xr:uid="{00000000-0005-0000-0000-0000AC760000}"/>
    <cellStyle name="Notiz 3 2 2 3 3 3 2 5" xfId="26220" xr:uid="{00000000-0005-0000-0000-0000AD760000}"/>
    <cellStyle name="Notiz 3 2 2 3 3 3 3" xfId="4063" xr:uid="{00000000-0005-0000-0000-0000AE760000}"/>
    <cellStyle name="Notiz 3 2 2 3 3 3 3 2" xfId="7968" xr:uid="{00000000-0005-0000-0000-0000AF760000}"/>
    <cellStyle name="Notiz 3 2 2 3 3 3 3 2 2" xfId="19696" xr:uid="{00000000-0005-0000-0000-0000B0760000}"/>
    <cellStyle name="Notiz 3 2 2 3 3 3 3 2 3" xfId="31423" xr:uid="{00000000-0005-0000-0000-0000B1760000}"/>
    <cellStyle name="Notiz 3 2 2 3 3 3 3 3" xfId="11873" xr:uid="{00000000-0005-0000-0000-0000B2760000}"/>
    <cellStyle name="Notiz 3 2 2 3 3 3 3 3 2" xfId="23601" xr:uid="{00000000-0005-0000-0000-0000B3760000}"/>
    <cellStyle name="Notiz 3 2 2 3 3 3 3 3 3" xfId="35328" xr:uid="{00000000-0005-0000-0000-0000B4760000}"/>
    <cellStyle name="Notiz 3 2 2 3 3 3 3 4" xfId="15791" xr:uid="{00000000-0005-0000-0000-0000B5760000}"/>
    <cellStyle name="Notiz 3 2 2 3 3 3 3 5" xfId="27518" xr:uid="{00000000-0005-0000-0000-0000B6760000}"/>
    <cellStyle name="Notiz 3 2 2 3 3 3 4" xfId="5372" xr:uid="{00000000-0005-0000-0000-0000B7760000}"/>
    <cellStyle name="Notiz 3 2 2 3 3 3 4 2" xfId="17100" xr:uid="{00000000-0005-0000-0000-0000B8760000}"/>
    <cellStyle name="Notiz 3 2 2 3 3 3 4 3" xfId="28827" xr:uid="{00000000-0005-0000-0000-0000B9760000}"/>
    <cellStyle name="Notiz 3 2 2 3 3 3 5" xfId="9277" xr:uid="{00000000-0005-0000-0000-0000BA760000}"/>
    <cellStyle name="Notiz 3 2 2 3 3 3 5 2" xfId="21005" xr:uid="{00000000-0005-0000-0000-0000BB760000}"/>
    <cellStyle name="Notiz 3 2 2 3 3 3 5 3" xfId="32732" xr:uid="{00000000-0005-0000-0000-0000BC760000}"/>
    <cellStyle name="Notiz 3 2 2 3 3 3 6" xfId="13195" xr:uid="{00000000-0005-0000-0000-0000BD760000}"/>
    <cellStyle name="Notiz 3 2 2 3 3 3 7" xfId="24922" xr:uid="{00000000-0005-0000-0000-0000BE760000}"/>
    <cellStyle name="Notiz 3 2 2 3 3 4" xfId="1907" xr:uid="{00000000-0005-0000-0000-0000BF760000}"/>
    <cellStyle name="Notiz 3 2 2 3 3 4 2" xfId="5812" xr:uid="{00000000-0005-0000-0000-0000C0760000}"/>
    <cellStyle name="Notiz 3 2 2 3 3 4 2 2" xfId="17540" xr:uid="{00000000-0005-0000-0000-0000C1760000}"/>
    <cellStyle name="Notiz 3 2 2 3 3 4 2 3" xfId="29267" xr:uid="{00000000-0005-0000-0000-0000C2760000}"/>
    <cellStyle name="Notiz 3 2 2 3 3 4 3" xfId="9717" xr:uid="{00000000-0005-0000-0000-0000C3760000}"/>
    <cellStyle name="Notiz 3 2 2 3 3 4 3 2" xfId="21445" xr:uid="{00000000-0005-0000-0000-0000C4760000}"/>
    <cellStyle name="Notiz 3 2 2 3 3 4 3 3" xfId="33172" xr:uid="{00000000-0005-0000-0000-0000C5760000}"/>
    <cellStyle name="Notiz 3 2 2 3 3 4 4" xfId="13635" xr:uid="{00000000-0005-0000-0000-0000C6760000}"/>
    <cellStyle name="Notiz 3 2 2 3 3 4 5" xfId="25362" xr:uid="{00000000-0005-0000-0000-0000C7760000}"/>
    <cellStyle name="Notiz 3 2 2 3 3 5" xfId="3205" xr:uid="{00000000-0005-0000-0000-0000C8760000}"/>
    <cellStyle name="Notiz 3 2 2 3 3 5 2" xfId="7110" xr:uid="{00000000-0005-0000-0000-0000C9760000}"/>
    <cellStyle name="Notiz 3 2 2 3 3 5 2 2" xfId="18838" xr:uid="{00000000-0005-0000-0000-0000CA760000}"/>
    <cellStyle name="Notiz 3 2 2 3 3 5 2 3" xfId="30565" xr:uid="{00000000-0005-0000-0000-0000CB760000}"/>
    <cellStyle name="Notiz 3 2 2 3 3 5 3" xfId="11015" xr:uid="{00000000-0005-0000-0000-0000CC760000}"/>
    <cellStyle name="Notiz 3 2 2 3 3 5 3 2" xfId="22743" xr:uid="{00000000-0005-0000-0000-0000CD760000}"/>
    <cellStyle name="Notiz 3 2 2 3 3 5 3 3" xfId="34470" xr:uid="{00000000-0005-0000-0000-0000CE760000}"/>
    <cellStyle name="Notiz 3 2 2 3 3 5 4" xfId="14933" xr:uid="{00000000-0005-0000-0000-0000CF760000}"/>
    <cellStyle name="Notiz 3 2 2 3 3 5 5" xfId="26660" xr:uid="{00000000-0005-0000-0000-0000D0760000}"/>
    <cellStyle name="Notiz 3 2 2 3 3 6" xfId="4514" xr:uid="{00000000-0005-0000-0000-0000D1760000}"/>
    <cellStyle name="Notiz 3 2 2 3 3 6 2" xfId="16242" xr:uid="{00000000-0005-0000-0000-0000D2760000}"/>
    <cellStyle name="Notiz 3 2 2 3 3 6 3" xfId="27969" xr:uid="{00000000-0005-0000-0000-0000D3760000}"/>
    <cellStyle name="Notiz 3 2 2 3 3 7" xfId="8419" xr:uid="{00000000-0005-0000-0000-0000D4760000}"/>
    <cellStyle name="Notiz 3 2 2 3 3 7 2" xfId="20147" xr:uid="{00000000-0005-0000-0000-0000D5760000}"/>
    <cellStyle name="Notiz 3 2 2 3 3 7 3" xfId="31874" xr:uid="{00000000-0005-0000-0000-0000D6760000}"/>
    <cellStyle name="Notiz 3 2 2 3 3 8" xfId="12337" xr:uid="{00000000-0005-0000-0000-0000D7760000}"/>
    <cellStyle name="Notiz 3 2 2 3 3 9" xfId="24064" xr:uid="{00000000-0005-0000-0000-0000D8760000}"/>
    <cellStyle name="Notiz 3 2 2 3 4" xfId="840" xr:uid="{00000000-0005-0000-0000-0000D9760000}"/>
    <cellStyle name="Notiz 3 2 2 3 4 2" xfId="2138" xr:uid="{00000000-0005-0000-0000-0000DA760000}"/>
    <cellStyle name="Notiz 3 2 2 3 4 2 2" xfId="6043" xr:uid="{00000000-0005-0000-0000-0000DB760000}"/>
    <cellStyle name="Notiz 3 2 2 3 4 2 2 2" xfId="17771" xr:uid="{00000000-0005-0000-0000-0000DC760000}"/>
    <cellStyle name="Notiz 3 2 2 3 4 2 2 3" xfId="29498" xr:uid="{00000000-0005-0000-0000-0000DD760000}"/>
    <cellStyle name="Notiz 3 2 2 3 4 2 3" xfId="9948" xr:uid="{00000000-0005-0000-0000-0000DE760000}"/>
    <cellStyle name="Notiz 3 2 2 3 4 2 3 2" xfId="21676" xr:uid="{00000000-0005-0000-0000-0000DF760000}"/>
    <cellStyle name="Notiz 3 2 2 3 4 2 3 3" xfId="33403" xr:uid="{00000000-0005-0000-0000-0000E0760000}"/>
    <cellStyle name="Notiz 3 2 2 3 4 2 4" xfId="13866" xr:uid="{00000000-0005-0000-0000-0000E1760000}"/>
    <cellStyle name="Notiz 3 2 2 3 4 2 5" xfId="25593" xr:uid="{00000000-0005-0000-0000-0000E2760000}"/>
    <cellStyle name="Notiz 3 2 2 3 4 3" xfId="3436" xr:uid="{00000000-0005-0000-0000-0000E3760000}"/>
    <cellStyle name="Notiz 3 2 2 3 4 3 2" xfId="7341" xr:uid="{00000000-0005-0000-0000-0000E4760000}"/>
    <cellStyle name="Notiz 3 2 2 3 4 3 2 2" xfId="19069" xr:uid="{00000000-0005-0000-0000-0000E5760000}"/>
    <cellStyle name="Notiz 3 2 2 3 4 3 2 3" xfId="30796" xr:uid="{00000000-0005-0000-0000-0000E6760000}"/>
    <cellStyle name="Notiz 3 2 2 3 4 3 3" xfId="11246" xr:uid="{00000000-0005-0000-0000-0000E7760000}"/>
    <cellStyle name="Notiz 3 2 2 3 4 3 3 2" xfId="22974" xr:uid="{00000000-0005-0000-0000-0000E8760000}"/>
    <cellStyle name="Notiz 3 2 2 3 4 3 3 3" xfId="34701" xr:uid="{00000000-0005-0000-0000-0000E9760000}"/>
    <cellStyle name="Notiz 3 2 2 3 4 3 4" xfId="15164" xr:uid="{00000000-0005-0000-0000-0000EA760000}"/>
    <cellStyle name="Notiz 3 2 2 3 4 3 5" xfId="26891" xr:uid="{00000000-0005-0000-0000-0000EB760000}"/>
    <cellStyle name="Notiz 3 2 2 3 4 4" xfId="4745" xr:uid="{00000000-0005-0000-0000-0000EC760000}"/>
    <cellStyle name="Notiz 3 2 2 3 4 4 2" xfId="16473" xr:uid="{00000000-0005-0000-0000-0000ED760000}"/>
    <cellStyle name="Notiz 3 2 2 3 4 4 3" xfId="28200" xr:uid="{00000000-0005-0000-0000-0000EE760000}"/>
    <cellStyle name="Notiz 3 2 2 3 4 5" xfId="8650" xr:uid="{00000000-0005-0000-0000-0000EF760000}"/>
    <cellStyle name="Notiz 3 2 2 3 4 5 2" xfId="20378" xr:uid="{00000000-0005-0000-0000-0000F0760000}"/>
    <cellStyle name="Notiz 3 2 2 3 4 5 3" xfId="32105" xr:uid="{00000000-0005-0000-0000-0000F1760000}"/>
    <cellStyle name="Notiz 3 2 2 3 4 6" xfId="12568" xr:uid="{00000000-0005-0000-0000-0000F2760000}"/>
    <cellStyle name="Notiz 3 2 2 3 4 7" xfId="24295" xr:uid="{00000000-0005-0000-0000-0000F3760000}"/>
    <cellStyle name="Notiz 3 2 2 3 5" xfId="1269" xr:uid="{00000000-0005-0000-0000-0000F4760000}"/>
    <cellStyle name="Notiz 3 2 2 3 5 2" xfId="2567" xr:uid="{00000000-0005-0000-0000-0000F5760000}"/>
    <cellStyle name="Notiz 3 2 2 3 5 2 2" xfId="6472" xr:uid="{00000000-0005-0000-0000-0000F6760000}"/>
    <cellStyle name="Notiz 3 2 2 3 5 2 2 2" xfId="18200" xr:uid="{00000000-0005-0000-0000-0000F7760000}"/>
    <cellStyle name="Notiz 3 2 2 3 5 2 2 3" xfId="29927" xr:uid="{00000000-0005-0000-0000-0000F8760000}"/>
    <cellStyle name="Notiz 3 2 2 3 5 2 3" xfId="10377" xr:uid="{00000000-0005-0000-0000-0000F9760000}"/>
    <cellStyle name="Notiz 3 2 2 3 5 2 3 2" xfId="22105" xr:uid="{00000000-0005-0000-0000-0000FA760000}"/>
    <cellStyle name="Notiz 3 2 2 3 5 2 3 3" xfId="33832" xr:uid="{00000000-0005-0000-0000-0000FB760000}"/>
    <cellStyle name="Notiz 3 2 2 3 5 2 4" xfId="14295" xr:uid="{00000000-0005-0000-0000-0000FC760000}"/>
    <cellStyle name="Notiz 3 2 2 3 5 2 5" xfId="26022" xr:uid="{00000000-0005-0000-0000-0000FD760000}"/>
    <cellStyle name="Notiz 3 2 2 3 5 3" xfId="3865" xr:uid="{00000000-0005-0000-0000-0000FE760000}"/>
    <cellStyle name="Notiz 3 2 2 3 5 3 2" xfId="7770" xr:uid="{00000000-0005-0000-0000-0000FF760000}"/>
    <cellStyle name="Notiz 3 2 2 3 5 3 2 2" xfId="19498" xr:uid="{00000000-0005-0000-0000-000000770000}"/>
    <cellStyle name="Notiz 3 2 2 3 5 3 2 3" xfId="31225" xr:uid="{00000000-0005-0000-0000-000001770000}"/>
    <cellStyle name="Notiz 3 2 2 3 5 3 3" xfId="11675" xr:uid="{00000000-0005-0000-0000-000002770000}"/>
    <cellStyle name="Notiz 3 2 2 3 5 3 3 2" xfId="23403" xr:uid="{00000000-0005-0000-0000-000003770000}"/>
    <cellStyle name="Notiz 3 2 2 3 5 3 3 3" xfId="35130" xr:uid="{00000000-0005-0000-0000-000004770000}"/>
    <cellStyle name="Notiz 3 2 2 3 5 3 4" xfId="15593" xr:uid="{00000000-0005-0000-0000-000005770000}"/>
    <cellStyle name="Notiz 3 2 2 3 5 3 5" xfId="27320" xr:uid="{00000000-0005-0000-0000-000006770000}"/>
    <cellStyle name="Notiz 3 2 2 3 5 4" xfId="5174" xr:uid="{00000000-0005-0000-0000-000007770000}"/>
    <cellStyle name="Notiz 3 2 2 3 5 4 2" xfId="16902" xr:uid="{00000000-0005-0000-0000-000008770000}"/>
    <cellStyle name="Notiz 3 2 2 3 5 4 3" xfId="28629" xr:uid="{00000000-0005-0000-0000-000009770000}"/>
    <cellStyle name="Notiz 3 2 2 3 5 5" xfId="9079" xr:uid="{00000000-0005-0000-0000-00000A770000}"/>
    <cellStyle name="Notiz 3 2 2 3 5 5 2" xfId="20807" xr:uid="{00000000-0005-0000-0000-00000B770000}"/>
    <cellStyle name="Notiz 3 2 2 3 5 5 3" xfId="32534" xr:uid="{00000000-0005-0000-0000-00000C770000}"/>
    <cellStyle name="Notiz 3 2 2 3 5 6" xfId="12997" xr:uid="{00000000-0005-0000-0000-00000D770000}"/>
    <cellStyle name="Notiz 3 2 2 3 5 7" xfId="24724" xr:uid="{00000000-0005-0000-0000-00000E770000}"/>
    <cellStyle name="Notiz 3 2 2 3 6" xfId="1709" xr:uid="{00000000-0005-0000-0000-00000F770000}"/>
    <cellStyle name="Notiz 3 2 2 3 6 2" xfId="5614" xr:uid="{00000000-0005-0000-0000-000010770000}"/>
    <cellStyle name="Notiz 3 2 2 3 6 2 2" xfId="17342" xr:uid="{00000000-0005-0000-0000-000011770000}"/>
    <cellStyle name="Notiz 3 2 2 3 6 2 3" xfId="29069" xr:uid="{00000000-0005-0000-0000-000012770000}"/>
    <cellStyle name="Notiz 3 2 2 3 6 3" xfId="9519" xr:uid="{00000000-0005-0000-0000-000013770000}"/>
    <cellStyle name="Notiz 3 2 2 3 6 3 2" xfId="21247" xr:uid="{00000000-0005-0000-0000-000014770000}"/>
    <cellStyle name="Notiz 3 2 2 3 6 3 3" xfId="32974" xr:uid="{00000000-0005-0000-0000-000015770000}"/>
    <cellStyle name="Notiz 3 2 2 3 6 4" xfId="13437" xr:uid="{00000000-0005-0000-0000-000016770000}"/>
    <cellStyle name="Notiz 3 2 2 3 6 5" xfId="25164" xr:uid="{00000000-0005-0000-0000-000017770000}"/>
    <cellStyle name="Notiz 3 2 2 3 7" xfId="3007" xr:uid="{00000000-0005-0000-0000-000018770000}"/>
    <cellStyle name="Notiz 3 2 2 3 7 2" xfId="6912" xr:uid="{00000000-0005-0000-0000-000019770000}"/>
    <cellStyle name="Notiz 3 2 2 3 7 2 2" xfId="18640" xr:uid="{00000000-0005-0000-0000-00001A770000}"/>
    <cellStyle name="Notiz 3 2 2 3 7 2 3" xfId="30367" xr:uid="{00000000-0005-0000-0000-00001B770000}"/>
    <cellStyle name="Notiz 3 2 2 3 7 3" xfId="10817" xr:uid="{00000000-0005-0000-0000-00001C770000}"/>
    <cellStyle name="Notiz 3 2 2 3 7 3 2" xfId="22545" xr:uid="{00000000-0005-0000-0000-00001D770000}"/>
    <cellStyle name="Notiz 3 2 2 3 7 3 3" xfId="34272" xr:uid="{00000000-0005-0000-0000-00001E770000}"/>
    <cellStyle name="Notiz 3 2 2 3 7 4" xfId="14735" xr:uid="{00000000-0005-0000-0000-00001F770000}"/>
    <cellStyle name="Notiz 3 2 2 3 7 5" xfId="26462" xr:uid="{00000000-0005-0000-0000-000020770000}"/>
    <cellStyle name="Notiz 3 2 2 3 8" xfId="4316" xr:uid="{00000000-0005-0000-0000-000021770000}"/>
    <cellStyle name="Notiz 3 2 2 3 8 2" xfId="16044" xr:uid="{00000000-0005-0000-0000-000022770000}"/>
    <cellStyle name="Notiz 3 2 2 3 8 3" xfId="27771" xr:uid="{00000000-0005-0000-0000-000023770000}"/>
    <cellStyle name="Notiz 3 2 2 3 9" xfId="8221" xr:uid="{00000000-0005-0000-0000-000024770000}"/>
    <cellStyle name="Notiz 3 2 2 3 9 2" xfId="19949" xr:uid="{00000000-0005-0000-0000-000025770000}"/>
    <cellStyle name="Notiz 3 2 2 3 9 3" xfId="31676" xr:uid="{00000000-0005-0000-0000-000026770000}"/>
    <cellStyle name="Notiz 3 2 2 4" xfId="366" xr:uid="{00000000-0005-0000-0000-000027770000}"/>
    <cellStyle name="Notiz 3 2 2 4 2" xfId="795" xr:uid="{00000000-0005-0000-0000-000028770000}"/>
    <cellStyle name="Notiz 3 2 2 4 2 2" xfId="2093" xr:uid="{00000000-0005-0000-0000-000029770000}"/>
    <cellStyle name="Notiz 3 2 2 4 2 2 2" xfId="5998" xr:uid="{00000000-0005-0000-0000-00002A770000}"/>
    <cellStyle name="Notiz 3 2 2 4 2 2 2 2" xfId="17726" xr:uid="{00000000-0005-0000-0000-00002B770000}"/>
    <cellStyle name="Notiz 3 2 2 4 2 2 2 3" xfId="29453" xr:uid="{00000000-0005-0000-0000-00002C770000}"/>
    <cellStyle name="Notiz 3 2 2 4 2 2 3" xfId="9903" xr:uid="{00000000-0005-0000-0000-00002D770000}"/>
    <cellStyle name="Notiz 3 2 2 4 2 2 3 2" xfId="21631" xr:uid="{00000000-0005-0000-0000-00002E770000}"/>
    <cellStyle name="Notiz 3 2 2 4 2 2 3 3" xfId="33358" xr:uid="{00000000-0005-0000-0000-00002F770000}"/>
    <cellStyle name="Notiz 3 2 2 4 2 2 4" xfId="13821" xr:uid="{00000000-0005-0000-0000-000030770000}"/>
    <cellStyle name="Notiz 3 2 2 4 2 2 5" xfId="25548" xr:uid="{00000000-0005-0000-0000-000031770000}"/>
    <cellStyle name="Notiz 3 2 2 4 2 3" xfId="3391" xr:uid="{00000000-0005-0000-0000-000032770000}"/>
    <cellStyle name="Notiz 3 2 2 4 2 3 2" xfId="7296" xr:uid="{00000000-0005-0000-0000-000033770000}"/>
    <cellStyle name="Notiz 3 2 2 4 2 3 2 2" xfId="19024" xr:uid="{00000000-0005-0000-0000-000034770000}"/>
    <cellStyle name="Notiz 3 2 2 4 2 3 2 3" xfId="30751" xr:uid="{00000000-0005-0000-0000-000035770000}"/>
    <cellStyle name="Notiz 3 2 2 4 2 3 3" xfId="11201" xr:uid="{00000000-0005-0000-0000-000036770000}"/>
    <cellStyle name="Notiz 3 2 2 4 2 3 3 2" xfId="22929" xr:uid="{00000000-0005-0000-0000-000037770000}"/>
    <cellStyle name="Notiz 3 2 2 4 2 3 3 3" xfId="34656" xr:uid="{00000000-0005-0000-0000-000038770000}"/>
    <cellStyle name="Notiz 3 2 2 4 2 3 4" xfId="15119" xr:uid="{00000000-0005-0000-0000-000039770000}"/>
    <cellStyle name="Notiz 3 2 2 4 2 3 5" xfId="26846" xr:uid="{00000000-0005-0000-0000-00003A770000}"/>
    <cellStyle name="Notiz 3 2 2 4 2 4" xfId="4700" xr:uid="{00000000-0005-0000-0000-00003B770000}"/>
    <cellStyle name="Notiz 3 2 2 4 2 4 2" xfId="16428" xr:uid="{00000000-0005-0000-0000-00003C770000}"/>
    <cellStyle name="Notiz 3 2 2 4 2 4 3" xfId="28155" xr:uid="{00000000-0005-0000-0000-00003D770000}"/>
    <cellStyle name="Notiz 3 2 2 4 2 5" xfId="8605" xr:uid="{00000000-0005-0000-0000-00003E770000}"/>
    <cellStyle name="Notiz 3 2 2 4 2 5 2" xfId="20333" xr:uid="{00000000-0005-0000-0000-00003F770000}"/>
    <cellStyle name="Notiz 3 2 2 4 2 5 3" xfId="32060" xr:uid="{00000000-0005-0000-0000-000040770000}"/>
    <cellStyle name="Notiz 3 2 2 4 2 6" xfId="12523" xr:uid="{00000000-0005-0000-0000-000041770000}"/>
    <cellStyle name="Notiz 3 2 2 4 2 7" xfId="24250" xr:uid="{00000000-0005-0000-0000-000042770000}"/>
    <cellStyle name="Notiz 3 2 2 4 3" xfId="1224" xr:uid="{00000000-0005-0000-0000-000043770000}"/>
    <cellStyle name="Notiz 3 2 2 4 3 2" xfId="2522" xr:uid="{00000000-0005-0000-0000-000044770000}"/>
    <cellStyle name="Notiz 3 2 2 4 3 2 2" xfId="6427" xr:uid="{00000000-0005-0000-0000-000045770000}"/>
    <cellStyle name="Notiz 3 2 2 4 3 2 2 2" xfId="18155" xr:uid="{00000000-0005-0000-0000-000046770000}"/>
    <cellStyle name="Notiz 3 2 2 4 3 2 2 3" xfId="29882" xr:uid="{00000000-0005-0000-0000-000047770000}"/>
    <cellStyle name="Notiz 3 2 2 4 3 2 3" xfId="10332" xr:uid="{00000000-0005-0000-0000-000048770000}"/>
    <cellStyle name="Notiz 3 2 2 4 3 2 3 2" xfId="22060" xr:uid="{00000000-0005-0000-0000-000049770000}"/>
    <cellStyle name="Notiz 3 2 2 4 3 2 3 3" xfId="33787" xr:uid="{00000000-0005-0000-0000-00004A770000}"/>
    <cellStyle name="Notiz 3 2 2 4 3 2 4" xfId="14250" xr:uid="{00000000-0005-0000-0000-00004B770000}"/>
    <cellStyle name="Notiz 3 2 2 4 3 2 5" xfId="25977" xr:uid="{00000000-0005-0000-0000-00004C770000}"/>
    <cellStyle name="Notiz 3 2 2 4 3 3" xfId="3820" xr:uid="{00000000-0005-0000-0000-00004D770000}"/>
    <cellStyle name="Notiz 3 2 2 4 3 3 2" xfId="7725" xr:uid="{00000000-0005-0000-0000-00004E770000}"/>
    <cellStyle name="Notiz 3 2 2 4 3 3 2 2" xfId="19453" xr:uid="{00000000-0005-0000-0000-00004F770000}"/>
    <cellStyle name="Notiz 3 2 2 4 3 3 2 3" xfId="31180" xr:uid="{00000000-0005-0000-0000-000050770000}"/>
    <cellStyle name="Notiz 3 2 2 4 3 3 3" xfId="11630" xr:uid="{00000000-0005-0000-0000-000051770000}"/>
    <cellStyle name="Notiz 3 2 2 4 3 3 3 2" xfId="23358" xr:uid="{00000000-0005-0000-0000-000052770000}"/>
    <cellStyle name="Notiz 3 2 2 4 3 3 3 3" xfId="35085" xr:uid="{00000000-0005-0000-0000-000053770000}"/>
    <cellStyle name="Notiz 3 2 2 4 3 3 4" xfId="15548" xr:uid="{00000000-0005-0000-0000-000054770000}"/>
    <cellStyle name="Notiz 3 2 2 4 3 3 5" xfId="27275" xr:uid="{00000000-0005-0000-0000-000055770000}"/>
    <cellStyle name="Notiz 3 2 2 4 3 4" xfId="5129" xr:uid="{00000000-0005-0000-0000-000056770000}"/>
    <cellStyle name="Notiz 3 2 2 4 3 4 2" xfId="16857" xr:uid="{00000000-0005-0000-0000-000057770000}"/>
    <cellStyle name="Notiz 3 2 2 4 3 4 3" xfId="28584" xr:uid="{00000000-0005-0000-0000-000058770000}"/>
    <cellStyle name="Notiz 3 2 2 4 3 5" xfId="9034" xr:uid="{00000000-0005-0000-0000-000059770000}"/>
    <cellStyle name="Notiz 3 2 2 4 3 5 2" xfId="20762" xr:uid="{00000000-0005-0000-0000-00005A770000}"/>
    <cellStyle name="Notiz 3 2 2 4 3 5 3" xfId="32489" xr:uid="{00000000-0005-0000-0000-00005B770000}"/>
    <cellStyle name="Notiz 3 2 2 4 3 6" xfId="12952" xr:uid="{00000000-0005-0000-0000-00005C770000}"/>
    <cellStyle name="Notiz 3 2 2 4 3 7" xfId="24679" xr:uid="{00000000-0005-0000-0000-00005D770000}"/>
    <cellStyle name="Notiz 3 2 2 4 4" xfId="1664" xr:uid="{00000000-0005-0000-0000-00005E770000}"/>
    <cellStyle name="Notiz 3 2 2 4 4 2" xfId="5569" xr:uid="{00000000-0005-0000-0000-00005F770000}"/>
    <cellStyle name="Notiz 3 2 2 4 4 2 2" xfId="17297" xr:uid="{00000000-0005-0000-0000-000060770000}"/>
    <cellStyle name="Notiz 3 2 2 4 4 2 3" xfId="29024" xr:uid="{00000000-0005-0000-0000-000061770000}"/>
    <cellStyle name="Notiz 3 2 2 4 4 3" xfId="9474" xr:uid="{00000000-0005-0000-0000-000062770000}"/>
    <cellStyle name="Notiz 3 2 2 4 4 3 2" xfId="21202" xr:uid="{00000000-0005-0000-0000-000063770000}"/>
    <cellStyle name="Notiz 3 2 2 4 4 3 3" xfId="32929" xr:uid="{00000000-0005-0000-0000-000064770000}"/>
    <cellStyle name="Notiz 3 2 2 4 4 4" xfId="13392" xr:uid="{00000000-0005-0000-0000-000065770000}"/>
    <cellStyle name="Notiz 3 2 2 4 4 5" xfId="25119" xr:uid="{00000000-0005-0000-0000-000066770000}"/>
    <cellStyle name="Notiz 3 2 2 4 5" xfId="2962" xr:uid="{00000000-0005-0000-0000-000067770000}"/>
    <cellStyle name="Notiz 3 2 2 4 5 2" xfId="6867" xr:uid="{00000000-0005-0000-0000-000068770000}"/>
    <cellStyle name="Notiz 3 2 2 4 5 2 2" xfId="18595" xr:uid="{00000000-0005-0000-0000-000069770000}"/>
    <cellStyle name="Notiz 3 2 2 4 5 2 3" xfId="30322" xr:uid="{00000000-0005-0000-0000-00006A770000}"/>
    <cellStyle name="Notiz 3 2 2 4 5 3" xfId="10772" xr:uid="{00000000-0005-0000-0000-00006B770000}"/>
    <cellStyle name="Notiz 3 2 2 4 5 3 2" xfId="22500" xr:uid="{00000000-0005-0000-0000-00006C770000}"/>
    <cellStyle name="Notiz 3 2 2 4 5 3 3" xfId="34227" xr:uid="{00000000-0005-0000-0000-00006D770000}"/>
    <cellStyle name="Notiz 3 2 2 4 5 4" xfId="14690" xr:uid="{00000000-0005-0000-0000-00006E770000}"/>
    <cellStyle name="Notiz 3 2 2 4 5 5" xfId="26417" xr:uid="{00000000-0005-0000-0000-00006F770000}"/>
    <cellStyle name="Notiz 3 2 2 4 6" xfId="4271" xr:uid="{00000000-0005-0000-0000-000070770000}"/>
    <cellStyle name="Notiz 3 2 2 4 6 2" xfId="15999" xr:uid="{00000000-0005-0000-0000-000071770000}"/>
    <cellStyle name="Notiz 3 2 2 4 6 3" xfId="27726" xr:uid="{00000000-0005-0000-0000-000072770000}"/>
    <cellStyle name="Notiz 3 2 2 4 7" xfId="8176" xr:uid="{00000000-0005-0000-0000-000073770000}"/>
    <cellStyle name="Notiz 3 2 2 4 7 2" xfId="19904" xr:uid="{00000000-0005-0000-0000-000074770000}"/>
    <cellStyle name="Notiz 3 2 2 4 7 3" xfId="31631" xr:uid="{00000000-0005-0000-0000-000075770000}"/>
    <cellStyle name="Notiz 3 2 2 4 8" xfId="12094" xr:uid="{00000000-0005-0000-0000-000076770000}"/>
    <cellStyle name="Notiz 3 2 2 4 9" xfId="23821" xr:uid="{00000000-0005-0000-0000-000077770000}"/>
    <cellStyle name="Notiz 3 2 2 5" xfId="465" xr:uid="{00000000-0005-0000-0000-000078770000}"/>
    <cellStyle name="Notiz 3 2 2 5 2" xfId="894" xr:uid="{00000000-0005-0000-0000-000079770000}"/>
    <cellStyle name="Notiz 3 2 2 5 2 2" xfId="2192" xr:uid="{00000000-0005-0000-0000-00007A770000}"/>
    <cellStyle name="Notiz 3 2 2 5 2 2 2" xfId="6097" xr:uid="{00000000-0005-0000-0000-00007B770000}"/>
    <cellStyle name="Notiz 3 2 2 5 2 2 2 2" xfId="17825" xr:uid="{00000000-0005-0000-0000-00007C770000}"/>
    <cellStyle name="Notiz 3 2 2 5 2 2 2 3" xfId="29552" xr:uid="{00000000-0005-0000-0000-00007D770000}"/>
    <cellStyle name="Notiz 3 2 2 5 2 2 3" xfId="10002" xr:uid="{00000000-0005-0000-0000-00007E770000}"/>
    <cellStyle name="Notiz 3 2 2 5 2 2 3 2" xfId="21730" xr:uid="{00000000-0005-0000-0000-00007F770000}"/>
    <cellStyle name="Notiz 3 2 2 5 2 2 3 3" xfId="33457" xr:uid="{00000000-0005-0000-0000-000080770000}"/>
    <cellStyle name="Notiz 3 2 2 5 2 2 4" xfId="13920" xr:uid="{00000000-0005-0000-0000-000081770000}"/>
    <cellStyle name="Notiz 3 2 2 5 2 2 5" xfId="25647" xr:uid="{00000000-0005-0000-0000-000082770000}"/>
    <cellStyle name="Notiz 3 2 2 5 2 3" xfId="3490" xr:uid="{00000000-0005-0000-0000-000083770000}"/>
    <cellStyle name="Notiz 3 2 2 5 2 3 2" xfId="7395" xr:uid="{00000000-0005-0000-0000-000084770000}"/>
    <cellStyle name="Notiz 3 2 2 5 2 3 2 2" xfId="19123" xr:uid="{00000000-0005-0000-0000-000085770000}"/>
    <cellStyle name="Notiz 3 2 2 5 2 3 2 3" xfId="30850" xr:uid="{00000000-0005-0000-0000-000086770000}"/>
    <cellStyle name="Notiz 3 2 2 5 2 3 3" xfId="11300" xr:uid="{00000000-0005-0000-0000-000087770000}"/>
    <cellStyle name="Notiz 3 2 2 5 2 3 3 2" xfId="23028" xr:uid="{00000000-0005-0000-0000-000088770000}"/>
    <cellStyle name="Notiz 3 2 2 5 2 3 3 3" xfId="34755" xr:uid="{00000000-0005-0000-0000-000089770000}"/>
    <cellStyle name="Notiz 3 2 2 5 2 3 4" xfId="15218" xr:uid="{00000000-0005-0000-0000-00008A770000}"/>
    <cellStyle name="Notiz 3 2 2 5 2 3 5" xfId="26945" xr:uid="{00000000-0005-0000-0000-00008B770000}"/>
    <cellStyle name="Notiz 3 2 2 5 2 4" xfId="4799" xr:uid="{00000000-0005-0000-0000-00008C770000}"/>
    <cellStyle name="Notiz 3 2 2 5 2 4 2" xfId="16527" xr:uid="{00000000-0005-0000-0000-00008D770000}"/>
    <cellStyle name="Notiz 3 2 2 5 2 4 3" xfId="28254" xr:uid="{00000000-0005-0000-0000-00008E770000}"/>
    <cellStyle name="Notiz 3 2 2 5 2 5" xfId="8704" xr:uid="{00000000-0005-0000-0000-00008F770000}"/>
    <cellStyle name="Notiz 3 2 2 5 2 5 2" xfId="20432" xr:uid="{00000000-0005-0000-0000-000090770000}"/>
    <cellStyle name="Notiz 3 2 2 5 2 5 3" xfId="32159" xr:uid="{00000000-0005-0000-0000-000091770000}"/>
    <cellStyle name="Notiz 3 2 2 5 2 6" xfId="12622" xr:uid="{00000000-0005-0000-0000-000092770000}"/>
    <cellStyle name="Notiz 3 2 2 5 2 7" xfId="24349" xr:uid="{00000000-0005-0000-0000-000093770000}"/>
    <cellStyle name="Notiz 3 2 2 5 3" xfId="1323" xr:uid="{00000000-0005-0000-0000-000094770000}"/>
    <cellStyle name="Notiz 3 2 2 5 3 2" xfId="2621" xr:uid="{00000000-0005-0000-0000-000095770000}"/>
    <cellStyle name="Notiz 3 2 2 5 3 2 2" xfId="6526" xr:uid="{00000000-0005-0000-0000-000096770000}"/>
    <cellStyle name="Notiz 3 2 2 5 3 2 2 2" xfId="18254" xr:uid="{00000000-0005-0000-0000-000097770000}"/>
    <cellStyle name="Notiz 3 2 2 5 3 2 2 3" xfId="29981" xr:uid="{00000000-0005-0000-0000-000098770000}"/>
    <cellStyle name="Notiz 3 2 2 5 3 2 3" xfId="10431" xr:uid="{00000000-0005-0000-0000-000099770000}"/>
    <cellStyle name="Notiz 3 2 2 5 3 2 3 2" xfId="22159" xr:uid="{00000000-0005-0000-0000-00009A770000}"/>
    <cellStyle name="Notiz 3 2 2 5 3 2 3 3" xfId="33886" xr:uid="{00000000-0005-0000-0000-00009B770000}"/>
    <cellStyle name="Notiz 3 2 2 5 3 2 4" xfId="14349" xr:uid="{00000000-0005-0000-0000-00009C770000}"/>
    <cellStyle name="Notiz 3 2 2 5 3 2 5" xfId="26076" xr:uid="{00000000-0005-0000-0000-00009D770000}"/>
    <cellStyle name="Notiz 3 2 2 5 3 3" xfId="3919" xr:uid="{00000000-0005-0000-0000-00009E770000}"/>
    <cellStyle name="Notiz 3 2 2 5 3 3 2" xfId="7824" xr:uid="{00000000-0005-0000-0000-00009F770000}"/>
    <cellStyle name="Notiz 3 2 2 5 3 3 2 2" xfId="19552" xr:uid="{00000000-0005-0000-0000-0000A0770000}"/>
    <cellStyle name="Notiz 3 2 2 5 3 3 2 3" xfId="31279" xr:uid="{00000000-0005-0000-0000-0000A1770000}"/>
    <cellStyle name="Notiz 3 2 2 5 3 3 3" xfId="11729" xr:uid="{00000000-0005-0000-0000-0000A2770000}"/>
    <cellStyle name="Notiz 3 2 2 5 3 3 3 2" xfId="23457" xr:uid="{00000000-0005-0000-0000-0000A3770000}"/>
    <cellStyle name="Notiz 3 2 2 5 3 3 3 3" xfId="35184" xr:uid="{00000000-0005-0000-0000-0000A4770000}"/>
    <cellStyle name="Notiz 3 2 2 5 3 3 4" xfId="15647" xr:uid="{00000000-0005-0000-0000-0000A5770000}"/>
    <cellStyle name="Notiz 3 2 2 5 3 3 5" xfId="27374" xr:uid="{00000000-0005-0000-0000-0000A6770000}"/>
    <cellStyle name="Notiz 3 2 2 5 3 4" xfId="5228" xr:uid="{00000000-0005-0000-0000-0000A7770000}"/>
    <cellStyle name="Notiz 3 2 2 5 3 4 2" xfId="16956" xr:uid="{00000000-0005-0000-0000-0000A8770000}"/>
    <cellStyle name="Notiz 3 2 2 5 3 4 3" xfId="28683" xr:uid="{00000000-0005-0000-0000-0000A9770000}"/>
    <cellStyle name="Notiz 3 2 2 5 3 5" xfId="9133" xr:uid="{00000000-0005-0000-0000-0000AA770000}"/>
    <cellStyle name="Notiz 3 2 2 5 3 5 2" xfId="20861" xr:uid="{00000000-0005-0000-0000-0000AB770000}"/>
    <cellStyle name="Notiz 3 2 2 5 3 5 3" xfId="32588" xr:uid="{00000000-0005-0000-0000-0000AC770000}"/>
    <cellStyle name="Notiz 3 2 2 5 3 6" xfId="13051" xr:uid="{00000000-0005-0000-0000-0000AD770000}"/>
    <cellStyle name="Notiz 3 2 2 5 3 7" xfId="24778" xr:uid="{00000000-0005-0000-0000-0000AE770000}"/>
    <cellStyle name="Notiz 3 2 2 5 4" xfId="1763" xr:uid="{00000000-0005-0000-0000-0000AF770000}"/>
    <cellStyle name="Notiz 3 2 2 5 4 2" xfId="5668" xr:uid="{00000000-0005-0000-0000-0000B0770000}"/>
    <cellStyle name="Notiz 3 2 2 5 4 2 2" xfId="17396" xr:uid="{00000000-0005-0000-0000-0000B1770000}"/>
    <cellStyle name="Notiz 3 2 2 5 4 2 3" xfId="29123" xr:uid="{00000000-0005-0000-0000-0000B2770000}"/>
    <cellStyle name="Notiz 3 2 2 5 4 3" xfId="9573" xr:uid="{00000000-0005-0000-0000-0000B3770000}"/>
    <cellStyle name="Notiz 3 2 2 5 4 3 2" xfId="21301" xr:uid="{00000000-0005-0000-0000-0000B4770000}"/>
    <cellStyle name="Notiz 3 2 2 5 4 3 3" xfId="33028" xr:uid="{00000000-0005-0000-0000-0000B5770000}"/>
    <cellStyle name="Notiz 3 2 2 5 4 4" xfId="13491" xr:uid="{00000000-0005-0000-0000-0000B6770000}"/>
    <cellStyle name="Notiz 3 2 2 5 4 5" xfId="25218" xr:uid="{00000000-0005-0000-0000-0000B7770000}"/>
    <cellStyle name="Notiz 3 2 2 5 5" xfId="3061" xr:uid="{00000000-0005-0000-0000-0000B8770000}"/>
    <cellStyle name="Notiz 3 2 2 5 5 2" xfId="6966" xr:uid="{00000000-0005-0000-0000-0000B9770000}"/>
    <cellStyle name="Notiz 3 2 2 5 5 2 2" xfId="18694" xr:uid="{00000000-0005-0000-0000-0000BA770000}"/>
    <cellStyle name="Notiz 3 2 2 5 5 2 3" xfId="30421" xr:uid="{00000000-0005-0000-0000-0000BB770000}"/>
    <cellStyle name="Notiz 3 2 2 5 5 3" xfId="10871" xr:uid="{00000000-0005-0000-0000-0000BC770000}"/>
    <cellStyle name="Notiz 3 2 2 5 5 3 2" xfId="22599" xr:uid="{00000000-0005-0000-0000-0000BD770000}"/>
    <cellStyle name="Notiz 3 2 2 5 5 3 3" xfId="34326" xr:uid="{00000000-0005-0000-0000-0000BE770000}"/>
    <cellStyle name="Notiz 3 2 2 5 5 4" xfId="14789" xr:uid="{00000000-0005-0000-0000-0000BF770000}"/>
    <cellStyle name="Notiz 3 2 2 5 5 5" xfId="26516" xr:uid="{00000000-0005-0000-0000-0000C0770000}"/>
    <cellStyle name="Notiz 3 2 2 5 6" xfId="4370" xr:uid="{00000000-0005-0000-0000-0000C1770000}"/>
    <cellStyle name="Notiz 3 2 2 5 6 2" xfId="16098" xr:uid="{00000000-0005-0000-0000-0000C2770000}"/>
    <cellStyle name="Notiz 3 2 2 5 6 3" xfId="27825" xr:uid="{00000000-0005-0000-0000-0000C3770000}"/>
    <cellStyle name="Notiz 3 2 2 5 7" xfId="8275" xr:uid="{00000000-0005-0000-0000-0000C4770000}"/>
    <cellStyle name="Notiz 3 2 2 5 7 2" xfId="20003" xr:uid="{00000000-0005-0000-0000-0000C5770000}"/>
    <cellStyle name="Notiz 3 2 2 5 7 3" xfId="31730" xr:uid="{00000000-0005-0000-0000-0000C6770000}"/>
    <cellStyle name="Notiz 3 2 2 5 8" xfId="12193" xr:uid="{00000000-0005-0000-0000-0000C7770000}"/>
    <cellStyle name="Notiz 3 2 2 5 9" xfId="23920" xr:uid="{00000000-0005-0000-0000-0000C8770000}"/>
    <cellStyle name="Notiz 3 2 2 6" xfId="564" xr:uid="{00000000-0005-0000-0000-0000C9770000}"/>
    <cellStyle name="Notiz 3 2 2 6 2" xfId="993" xr:uid="{00000000-0005-0000-0000-0000CA770000}"/>
    <cellStyle name="Notiz 3 2 2 6 2 2" xfId="2291" xr:uid="{00000000-0005-0000-0000-0000CB770000}"/>
    <cellStyle name="Notiz 3 2 2 6 2 2 2" xfId="6196" xr:uid="{00000000-0005-0000-0000-0000CC770000}"/>
    <cellStyle name="Notiz 3 2 2 6 2 2 2 2" xfId="17924" xr:uid="{00000000-0005-0000-0000-0000CD770000}"/>
    <cellStyle name="Notiz 3 2 2 6 2 2 2 3" xfId="29651" xr:uid="{00000000-0005-0000-0000-0000CE770000}"/>
    <cellStyle name="Notiz 3 2 2 6 2 2 3" xfId="10101" xr:uid="{00000000-0005-0000-0000-0000CF770000}"/>
    <cellStyle name="Notiz 3 2 2 6 2 2 3 2" xfId="21829" xr:uid="{00000000-0005-0000-0000-0000D0770000}"/>
    <cellStyle name="Notiz 3 2 2 6 2 2 3 3" xfId="33556" xr:uid="{00000000-0005-0000-0000-0000D1770000}"/>
    <cellStyle name="Notiz 3 2 2 6 2 2 4" xfId="14019" xr:uid="{00000000-0005-0000-0000-0000D2770000}"/>
    <cellStyle name="Notiz 3 2 2 6 2 2 5" xfId="25746" xr:uid="{00000000-0005-0000-0000-0000D3770000}"/>
    <cellStyle name="Notiz 3 2 2 6 2 3" xfId="3589" xr:uid="{00000000-0005-0000-0000-0000D4770000}"/>
    <cellStyle name="Notiz 3 2 2 6 2 3 2" xfId="7494" xr:uid="{00000000-0005-0000-0000-0000D5770000}"/>
    <cellStyle name="Notiz 3 2 2 6 2 3 2 2" xfId="19222" xr:uid="{00000000-0005-0000-0000-0000D6770000}"/>
    <cellStyle name="Notiz 3 2 2 6 2 3 2 3" xfId="30949" xr:uid="{00000000-0005-0000-0000-0000D7770000}"/>
    <cellStyle name="Notiz 3 2 2 6 2 3 3" xfId="11399" xr:uid="{00000000-0005-0000-0000-0000D8770000}"/>
    <cellStyle name="Notiz 3 2 2 6 2 3 3 2" xfId="23127" xr:uid="{00000000-0005-0000-0000-0000D9770000}"/>
    <cellStyle name="Notiz 3 2 2 6 2 3 3 3" xfId="34854" xr:uid="{00000000-0005-0000-0000-0000DA770000}"/>
    <cellStyle name="Notiz 3 2 2 6 2 3 4" xfId="15317" xr:uid="{00000000-0005-0000-0000-0000DB770000}"/>
    <cellStyle name="Notiz 3 2 2 6 2 3 5" xfId="27044" xr:uid="{00000000-0005-0000-0000-0000DC770000}"/>
    <cellStyle name="Notiz 3 2 2 6 2 4" xfId="4898" xr:uid="{00000000-0005-0000-0000-0000DD770000}"/>
    <cellStyle name="Notiz 3 2 2 6 2 4 2" xfId="16626" xr:uid="{00000000-0005-0000-0000-0000DE770000}"/>
    <cellStyle name="Notiz 3 2 2 6 2 4 3" xfId="28353" xr:uid="{00000000-0005-0000-0000-0000DF770000}"/>
    <cellStyle name="Notiz 3 2 2 6 2 5" xfId="8803" xr:uid="{00000000-0005-0000-0000-0000E0770000}"/>
    <cellStyle name="Notiz 3 2 2 6 2 5 2" xfId="20531" xr:uid="{00000000-0005-0000-0000-0000E1770000}"/>
    <cellStyle name="Notiz 3 2 2 6 2 5 3" xfId="32258" xr:uid="{00000000-0005-0000-0000-0000E2770000}"/>
    <cellStyle name="Notiz 3 2 2 6 2 6" xfId="12721" xr:uid="{00000000-0005-0000-0000-0000E3770000}"/>
    <cellStyle name="Notiz 3 2 2 6 2 7" xfId="24448" xr:uid="{00000000-0005-0000-0000-0000E4770000}"/>
    <cellStyle name="Notiz 3 2 2 6 3" xfId="1422" xr:uid="{00000000-0005-0000-0000-0000E5770000}"/>
    <cellStyle name="Notiz 3 2 2 6 3 2" xfId="2720" xr:uid="{00000000-0005-0000-0000-0000E6770000}"/>
    <cellStyle name="Notiz 3 2 2 6 3 2 2" xfId="6625" xr:uid="{00000000-0005-0000-0000-0000E7770000}"/>
    <cellStyle name="Notiz 3 2 2 6 3 2 2 2" xfId="18353" xr:uid="{00000000-0005-0000-0000-0000E8770000}"/>
    <cellStyle name="Notiz 3 2 2 6 3 2 2 3" xfId="30080" xr:uid="{00000000-0005-0000-0000-0000E9770000}"/>
    <cellStyle name="Notiz 3 2 2 6 3 2 3" xfId="10530" xr:uid="{00000000-0005-0000-0000-0000EA770000}"/>
    <cellStyle name="Notiz 3 2 2 6 3 2 3 2" xfId="22258" xr:uid="{00000000-0005-0000-0000-0000EB770000}"/>
    <cellStyle name="Notiz 3 2 2 6 3 2 3 3" xfId="33985" xr:uid="{00000000-0005-0000-0000-0000EC770000}"/>
    <cellStyle name="Notiz 3 2 2 6 3 2 4" xfId="14448" xr:uid="{00000000-0005-0000-0000-0000ED770000}"/>
    <cellStyle name="Notiz 3 2 2 6 3 2 5" xfId="26175" xr:uid="{00000000-0005-0000-0000-0000EE770000}"/>
    <cellStyle name="Notiz 3 2 2 6 3 3" xfId="4018" xr:uid="{00000000-0005-0000-0000-0000EF770000}"/>
    <cellStyle name="Notiz 3 2 2 6 3 3 2" xfId="7923" xr:uid="{00000000-0005-0000-0000-0000F0770000}"/>
    <cellStyle name="Notiz 3 2 2 6 3 3 2 2" xfId="19651" xr:uid="{00000000-0005-0000-0000-0000F1770000}"/>
    <cellStyle name="Notiz 3 2 2 6 3 3 2 3" xfId="31378" xr:uid="{00000000-0005-0000-0000-0000F2770000}"/>
    <cellStyle name="Notiz 3 2 2 6 3 3 3" xfId="11828" xr:uid="{00000000-0005-0000-0000-0000F3770000}"/>
    <cellStyle name="Notiz 3 2 2 6 3 3 3 2" xfId="23556" xr:uid="{00000000-0005-0000-0000-0000F4770000}"/>
    <cellStyle name="Notiz 3 2 2 6 3 3 3 3" xfId="35283" xr:uid="{00000000-0005-0000-0000-0000F5770000}"/>
    <cellStyle name="Notiz 3 2 2 6 3 3 4" xfId="15746" xr:uid="{00000000-0005-0000-0000-0000F6770000}"/>
    <cellStyle name="Notiz 3 2 2 6 3 3 5" xfId="27473" xr:uid="{00000000-0005-0000-0000-0000F7770000}"/>
    <cellStyle name="Notiz 3 2 2 6 3 4" xfId="5327" xr:uid="{00000000-0005-0000-0000-0000F8770000}"/>
    <cellStyle name="Notiz 3 2 2 6 3 4 2" xfId="17055" xr:uid="{00000000-0005-0000-0000-0000F9770000}"/>
    <cellStyle name="Notiz 3 2 2 6 3 4 3" xfId="28782" xr:uid="{00000000-0005-0000-0000-0000FA770000}"/>
    <cellStyle name="Notiz 3 2 2 6 3 5" xfId="9232" xr:uid="{00000000-0005-0000-0000-0000FB770000}"/>
    <cellStyle name="Notiz 3 2 2 6 3 5 2" xfId="20960" xr:uid="{00000000-0005-0000-0000-0000FC770000}"/>
    <cellStyle name="Notiz 3 2 2 6 3 5 3" xfId="32687" xr:uid="{00000000-0005-0000-0000-0000FD770000}"/>
    <cellStyle name="Notiz 3 2 2 6 3 6" xfId="13150" xr:uid="{00000000-0005-0000-0000-0000FE770000}"/>
    <cellStyle name="Notiz 3 2 2 6 3 7" xfId="24877" xr:uid="{00000000-0005-0000-0000-0000FF770000}"/>
    <cellStyle name="Notiz 3 2 2 6 4" xfId="1862" xr:uid="{00000000-0005-0000-0000-000000780000}"/>
    <cellStyle name="Notiz 3 2 2 6 4 2" xfId="5767" xr:uid="{00000000-0005-0000-0000-000001780000}"/>
    <cellStyle name="Notiz 3 2 2 6 4 2 2" xfId="17495" xr:uid="{00000000-0005-0000-0000-000002780000}"/>
    <cellStyle name="Notiz 3 2 2 6 4 2 3" xfId="29222" xr:uid="{00000000-0005-0000-0000-000003780000}"/>
    <cellStyle name="Notiz 3 2 2 6 4 3" xfId="9672" xr:uid="{00000000-0005-0000-0000-000004780000}"/>
    <cellStyle name="Notiz 3 2 2 6 4 3 2" xfId="21400" xr:uid="{00000000-0005-0000-0000-000005780000}"/>
    <cellStyle name="Notiz 3 2 2 6 4 3 3" xfId="33127" xr:uid="{00000000-0005-0000-0000-000006780000}"/>
    <cellStyle name="Notiz 3 2 2 6 4 4" xfId="13590" xr:uid="{00000000-0005-0000-0000-000007780000}"/>
    <cellStyle name="Notiz 3 2 2 6 4 5" xfId="25317" xr:uid="{00000000-0005-0000-0000-000008780000}"/>
    <cellStyle name="Notiz 3 2 2 6 5" xfId="3160" xr:uid="{00000000-0005-0000-0000-000009780000}"/>
    <cellStyle name="Notiz 3 2 2 6 5 2" xfId="7065" xr:uid="{00000000-0005-0000-0000-00000A780000}"/>
    <cellStyle name="Notiz 3 2 2 6 5 2 2" xfId="18793" xr:uid="{00000000-0005-0000-0000-00000B780000}"/>
    <cellStyle name="Notiz 3 2 2 6 5 2 3" xfId="30520" xr:uid="{00000000-0005-0000-0000-00000C780000}"/>
    <cellStyle name="Notiz 3 2 2 6 5 3" xfId="10970" xr:uid="{00000000-0005-0000-0000-00000D780000}"/>
    <cellStyle name="Notiz 3 2 2 6 5 3 2" xfId="22698" xr:uid="{00000000-0005-0000-0000-00000E780000}"/>
    <cellStyle name="Notiz 3 2 2 6 5 3 3" xfId="34425" xr:uid="{00000000-0005-0000-0000-00000F780000}"/>
    <cellStyle name="Notiz 3 2 2 6 5 4" xfId="14888" xr:uid="{00000000-0005-0000-0000-000010780000}"/>
    <cellStyle name="Notiz 3 2 2 6 5 5" xfId="26615" xr:uid="{00000000-0005-0000-0000-000011780000}"/>
    <cellStyle name="Notiz 3 2 2 6 6" xfId="4469" xr:uid="{00000000-0005-0000-0000-000012780000}"/>
    <cellStyle name="Notiz 3 2 2 6 6 2" xfId="16197" xr:uid="{00000000-0005-0000-0000-000013780000}"/>
    <cellStyle name="Notiz 3 2 2 6 6 3" xfId="27924" xr:uid="{00000000-0005-0000-0000-000014780000}"/>
    <cellStyle name="Notiz 3 2 2 6 7" xfId="8374" xr:uid="{00000000-0005-0000-0000-000015780000}"/>
    <cellStyle name="Notiz 3 2 2 6 7 2" xfId="20102" xr:uid="{00000000-0005-0000-0000-000016780000}"/>
    <cellStyle name="Notiz 3 2 2 6 7 3" xfId="31829" xr:uid="{00000000-0005-0000-0000-000017780000}"/>
    <cellStyle name="Notiz 3 2 2 6 8" xfId="12292" xr:uid="{00000000-0005-0000-0000-000018780000}"/>
    <cellStyle name="Notiz 3 2 2 6 9" xfId="24019" xr:uid="{00000000-0005-0000-0000-000019780000}"/>
    <cellStyle name="Notiz 3 2 2 7" xfId="664" xr:uid="{00000000-0005-0000-0000-00001A780000}"/>
    <cellStyle name="Notiz 3 2 2 7 2" xfId="1962" xr:uid="{00000000-0005-0000-0000-00001B780000}"/>
    <cellStyle name="Notiz 3 2 2 7 2 2" xfId="5867" xr:uid="{00000000-0005-0000-0000-00001C780000}"/>
    <cellStyle name="Notiz 3 2 2 7 2 2 2" xfId="17595" xr:uid="{00000000-0005-0000-0000-00001D780000}"/>
    <cellStyle name="Notiz 3 2 2 7 2 2 3" xfId="29322" xr:uid="{00000000-0005-0000-0000-00001E780000}"/>
    <cellStyle name="Notiz 3 2 2 7 2 3" xfId="9772" xr:uid="{00000000-0005-0000-0000-00001F780000}"/>
    <cellStyle name="Notiz 3 2 2 7 2 3 2" xfId="21500" xr:uid="{00000000-0005-0000-0000-000020780000}"/>
    <cellStyle name="Notiz 3 2 2 7 2 3 3" xfId="33227" xr:uid="{00000000-0005-0000-0000-000021780000}"/>
    <cellStyle name="Notiz 3 2 2 7 2 4" xfId="13690" xr:uid="{00000000-0005-0000-0000-000022780000}"/>
    <cellStyle name="Notiz 3 2 2 7 2 5" xfId="25417" xr:uid="{00000000-0005-0000-0000-000023780000}"/>
    <cellStyle name="Notiz 3 2 2 7 3" xfId="3260" xr:uid="{00000000-0005-0000-0000-000024780000}"/>
    <cellStyle name="Notiz 3 2 2 7 3 2" xfId="7165" xr:uid="{00000000-0005-0000-0000-000025780000}"/>
    <cellStyle name="Notiz 3 2 2 7 3 2 2" xfId="18893" xr:uid="{00000000-0005-0000-0000-000026780000}"/>
    <cellStyle name="Notiz 3 2 2 7 3 2 3" xfId="30620" xr:uid="{00000000-0005-0000-0000-000027780000}"/>
    <cellStyle name="Notiz 3 2 2 7 3 3" xfId="11070" xr:uid="{00000000-0005-0000-0000-000028780000}"/>
    <cellStyle name="Notiz 3 2 2 7 3 3 2" xfId="22798" xr:uid="{00000000-0005-0000-0000-000029780000}"/>
    <cellStyle name="Notiz 3 2 2 7 3 3 3" xfId="34525" xr:uid="{00000000-0005-0000-0000-00002A780000}"/>
    <cellStyle name="Notiz 3 2 2 7 3 4" xfId="14988" xr:uid="{00000000-0005-0000-0000-00002B780000}"/>
    <cellStyle name="Notiz 3 2 2 7 3 5" xfId="26715" xr:uid="{00000000-0005-0000-0000-00002C780000}"/>
    <cellStyle name="Notiz 3 2 2 7 4" xfId="4569" xr:uid="{00000000-0005-0000-0000-00002D780000}"/>
    <cellStyle name="Notiz 3 2 2 7 4 2" xfId="16297" xr:uid="{00000000-0005-0000-0000-00002E780000}"/>
    <cellStyle name="Notiz 3 2 2 7 4 3" xfId="28024" xr:uid="{00000000-0005-0000-0000-00002F780000}"/>
    <cellStyle name="Notiz 3 2 2 7 5" xfId="8474" xr:uid="{00000000-0005-0000-0000-000030780000}"/>
    <cellStyle name="Notiz 3 2 2 7 5 2" xfId="20202" xr:uid="{00000000-0005-0000-0000-000031780000}"/>
    <cellStyle name="Notiz 3 2 2 7 5 3" xfId="31929" xr:uid="{00000000-0005-0000-0000-000032780000}"/>
    <cellStyle name="Notiz 3 2 2 7 6" xfId="12392" xr:uid="{00000000-0005-0000-0000-000033780000}"/>
    <cellStyle name="Notiz 3 2 2 7 7" xfId="24119" xr:uid="{00000000-0005-0000-0000-000034780000}"/>
    <cellStyle name="Notiz 3 2 2 8" xfId="1093" xr:uid="{00000000-0005-0000-0000-000035780000}"/>
    <cellStyle name="Notiz 3 2 2 8 2" xfId="2391" xr:uid="{00000000-0005-0000-0000-000036780000}"/>
    <cellStyle name="Notiz 3 2 2 8 2 2" xfId="6296" xr:uid="{00000000-0005-0000-0000-000037780000}"/>
    <cellStyle name="Notiz 3 2 2 8 2 2 2" xfId="18024" xr:uid="{00000000-0005-0000-0000-000038780000}"/>
    <cellStyle name="Notiz 3 2 2 8 2 2 3" xfId="29751" xr:uid="{00000000-0005-0000-0000-000039780000}"/>
    <cellStyle name="Notiz 3 2 2 8 2 3" xfId="10201" xr:uid="{00000000-0005-0000-0000-00003A780000}"/>
    <cellStyle name="Notiz 3 2 2 8 2 3 2" xfId="21929" xr:uid="{00000000-0005-0000-0000-00003B780000}"/>
    <cellStyle name="Notiz 3 2 2 8 2 3 3" xfId="33656" xr:uid="{00000000-0005-0000-0000-00003C780000}"/>
    <cellStyle name="Notiz 3 2 2 8 2 4" xfId="14119" xr:uid="{00000000-0005-0000-0000-00003D780000}"/>
    <cellStyle name="Notiz 3 2 2 8 2 5" xfId="25846" xr:uid="{00000000-0005-0000-0000-00003E780000}"/>
    <cellStyle name="Notiz 3 2 2 8 3" xfId="3689" xr:uid="{00000000-0005-0000-0000-00003F780000}"/>
    <cellStyle name="Notiz 3 2 2 8 3 2" xfId="7594" xr:uid="{00000000-0005-0000-0000-000040780000}"/>
    <cellStyle name="Notiz 3 2 2 8 3 2 2" xfId="19322" xr:uid="{00000000-0005-0000-0000-000041780000}"/>
    <cellStyle name="Notiz 3 2 2 8 3 2 3" xfId="31049" xr:uid="{00000000-0005-0000-0000-000042780000}"/>
    <cellStyle name="Notiz 3 2 2 8 3 3" xfId="11499" xr:uid="{00000000-0005-0000-0000-000043780000}"/>
    <cellStyle name="Notiz 3 2 2 8 3 3 2" xfId="23227" xr:uid="{00000000-0005-0000-0000-000044780000}"/>
    <cellStyle name="Notiz 3 2 2 8 3 3 3" xfId="34954" xr:uid="{00000000-0005-0000-0000-000045780000}"/>
    <cellStyle name="Notiz 3 2 2 8 3 4" xfId="15417" xr:uid="{00000000-0005-0000-0000-000046780000}"/>
    <cellStyle name="Notiz 3 2 2 8 3 5" xfId="27144" xr:uid="{00000000-0005-0000-0000-000047780000}"/>
    <cellStyle name="Notiz 3 2 2 8 4" xfId="4998" xr:uid="{00000000-0005-0000-0000-000048780000}"/>
    <cellStyle name="Notiz 3 2 2 8 4 2" xfId="16726" xr:uid="{00000000-0005-0000-0000-000049780000}"/>
    <cellStyle name="Notiz 3 2 2 8 4 3" xfId="28453" xr:uid="{00000000-0005-0000-0000-00004A780000}"/>
    <cellStyle name="Notiz 3 2 2 8 5" xfId="8903" xr:uid="{00000000-0005-0000-0000-00004B780000}"/>
    <cellStyle name="Notiz 3 2 2 8 5 2" xfId="20631" xr:uid="{00000000-0005-0000-0000-00004C780000}"/>
    <cellStyle name="Notiz 3 2 2 8 5 3" xfId="32358" xr:uid="{00000000-0005-0000-0000-00004D780000}"/>
    <cellStyle name="Notiz 3 2 2 8 6" xfId="12821" xr:uid="{00000000-0005-0000-0000-00004E780000}"/>
    <cellStyle name="Notiz 3 2 2 8 7" xfId="24548" xr:uid="{00000000-0005-0000-0000-00004F780000}"/>
    <cellStyle name="Notiz 3 2 2 9" xfId="1533" xr:uid="{00000000-0005-0000-0000-000050780000}"/>
    <cellStyle name="Notiz 3 2 2 9 2" xfId="5438" xr:uid="{00000000-0005-0000-0000-000051780000}"/>
    <cellStyle name="Notiz 3 2 2 9 2 2" xfId="17166" xr:uid="{00000000-0005-0000-0000-000052780000}"/>
    <cellStyle name="Notiz 3 2 2 9 2 3" xfId="28893" xr:uid="{00000000-0005-0000-0000-000053780000}"/>
    <cellStyle name="Notiz 3 2 2 9 3" xfId="9343" xr:uid="{00000000-0005-0000-0000-000054780000}"/>
    <cellStyle name="Notiz 3 2 2 9 3 2" xfId="21071" xr:uid="{00000000-0005-0000-0000-000055780000}"/>
    <cellStyle name="Notiz 3 2 2 9 3 3" xfId="32798" xr:uid="{00000000-0005-0000-0000-000056780000}"/>
    <cellStyle name="Notiz 3 2 2 9 4" xfId="13261" xr:uid="{00000000-0005-0000-0000-000057780000}"/>
    <cellStyle name="Notiz 3 2 2 9 5" xfId="24988" xr:uid="{00000000-0005-0000-0000-000058780000}"/>
    <cellStyle name="Notiz 3 2 20" xfId="124" xr:uid="{00000000-0005-0000-0000-000059780000}"/>
    <cellStyle name="Notiz 3 2 21" xfId="35377" xr:uid="{00000000-0005-0000-0000-00005A780000}"/>
    <cellStyle name="Notiz 3 2 22" xfId="35465" xr:uid="{00000000-0005-0000-0000-00005B780000}"/>
    <cellStyle name="Notiz 3 2 3" xfId="194" xr:uid="{00000000-0005-0000-0000-00005C780000}"/>
    <cellStyle name="Notiz 3 2 3 10" xfId="2790" xr:uid="{00000000-0005-0000-0000-00005D780000}"/>
    <cellStyle name="Notiz 3 2 3 10 2" xfId="6695" xr:uid="{00000000-0005-0000-0000-00005E780000}"/>
    <cellStyle name="Notiz 3 2 3 10 2 2" xfId="18423" xr:uid="{00000000-0005-0000-0000-00005F780000}"/>
    <cellStyle name="Notiz 3 2 3 10 2 3" xfId="30150" xr:uid="{00000000-0005-0000-0000-000060780000}"/>
    <cellStyle name="Notiz 3 2 3 10 3" xfId="10600" xr:uid="{00000000-0005-0000-0000-000061780000}"/>
    <cellStyle name="Notiz 3 2 3 10 3 2" xfId="22328" xr:uid="{00000000-0005-0000-0000-000062780000}"/>
    <cellStyle name="Notiz 3 2 3 10 3 3" xfId="34055" xr:uid="{00000000-0005-0000-0000-000063780000}"/>
    <cellStyle name="Notiz 3 2 3 10 4" xfId="14518" xr:uid="{00000000-0005-0000-0000-000064780000}"/>
    <cellStyle name="Notiz 3 2 3 10 5" xfId="26245" xr:uid="{00000000-0005-0000-0000-000065780000}"/>
    <cellStyle name="Notiz 3 2 3 11" xfId="4099" xr:uid="{00000000-0005-0000-0000-000066780000}"/>
    <cellStyle name="Notiz 3 2 3 11 2" xfId="15827" xr:uid="{00000000-0005-0000-0000-000067780000}"/>
    <cellStyle name="Notiz 3 2 3 11 3" xfId="27554" xr:uid="{00000000-0005-0000-0000-000068780000}"/>
    <cellStyle name="Notiz 3 2 3 12" xfId="8004" xr:uid="{00000000-0005-0000-0000-000069780000}"/>
    <cellStyle name="Notiz 3 2 3 12 2" xfId="19732" xr:uid="{00000000-0005-0000-0000-00006A780000}"/>
    <cellStyle name="Notiz 3 2 3 12 3" xfId="31459" xr:uid="{00000000-0005-0000-0000-00006B780000}"/>
    <cellStyle name="Notiz 3 2 3 13" xfId="11922" xr:uid="{00000000-0005-0000-0000-00006C780000}"/>
    <cellStyle name="Notiz 3 2 3 14" xfId="23649" xr:uid="{00000000-0005-0000-0000-00006D780000}"/>
    <cellStyle name="Notiz 3 2 3 2" xfId="371" xr:uid="{00000000-0005-0000-0000-00006E780000}"/>
    <cellStyle name="Notiz 3 2 3 2 10" xfId="12099" xr:uid="{00000000-0005-0000-0000-00006F780000}"/>
    <cellStyle name="Notiz 3 2 3 2 11" xfId="23826" xr:uid="{00000000-0005-0000-0000-000070780000}"/>
    <cellStyle name="Notiz 3 2 3 2 2" xfId="470" xr:uid="{00000000-0005-0000-0000-000071780000}"/>
    <cellStyle name="Notiz 3 2 3 2 2 2" xfId="899" xr:uid="{00000000-0005-0000-0000-000072780000}"/>
    <cellStyle name="Notiz 3 2 3 2 2 2 2" xfId="2197" xr:uid="{00000000-0005-0000-0000-000073780000}"/>
    <cellStyle name="Notiz 3 2 3 2 2 2 2 2" xfId="6102" xr:uid="{00000000-0005-0000-0000-000074780000}"/>
    <cellStyle name="Notiz 3 2 3 2 2 2 2 2 2" xfId="17830" xr:uid="{00000000-0005-0000-0000-000075780000}"/>
    <cellStyle name="Notiz 3 2 3 2 2 2 2 2 3" xfId="29557" xr:uid="{00000000-0005-0000-0000-000076780000}"/>
    <cellStyle name="Notiz 3 2 3 2 2 2 2 3" xfId="10007" xr:uid="{00000000-0005-0000-0000-000077780000}"/>
    <cellStyle name="Notiz 3 2 3 2 2 2 2 3 2" xfId="21735" xr:uid="{00000000-0005-0000-0000-000078780000}"/>
    <cellStyle name="Notiz 3 2 3 2 2 2 2 3 3" xfId="33462" xr:uid="{00000000-0005-0000-0000-000079780000}"/>
    <cellStyle name="Notiz 3 2 3 2 2 2 2 4" xfId="13925" xr:uid="{00000000-0005-0000-0000-00007A780000}"/>
    <cellStyle name="Notiz 3 2 3 2 2 2 2 5" xfId="25652" xr:uid="{00000000-0005-0000-0000-00007B780000}"/>
    <cellStyle name="Notiz 3 2 3 2 2 2 3" xfId="3495" xr:uid="{00000000-0005-0000-0000-00007C780000}"/>
    <cellStyle name="Notiz 3 2 3 2 2 2 3 2" xfId="7400" xr:uid="{00000000-0005-0000-0000-00007D780000}"/>
    <cellStyle name="Notiz 3 2 3 2 2 2 3 2 2" xfId="19128" xr:uid="{00000000-0005-0000-0000-00007E780000}"/>
    <cellStyle name="Notiz 3 2 3 2 2 2 3 2 3" xfId="30855" xr:uid="{00000000-0005-0000-0000-00007F780000}"/>
    <cellStyle name="Notiz 3 2 3 2 2 2 3 3" xfId="11305" xr:uid="{00000000-0005-0000-0000-000080780000}"/>
    <cellStyle name="Notiz 3 2 3 2 2 2 3 3 2" xfId="23033" xr:uid="{00000000-0005-0000-0000-000081780000}"/>
    <cellStyle name="Notiz 3 2 3 2 2 2 3 3 3" xfId="34760" xr:uid="{00000000-0005-0000-0000-000082780000}"/>
    <cellStyle name="Notiz 3 2 3 2 2 2 3 4" xfId="15223" xr:uid="{00000000-0005-0000-0000-000083780000}"/>
    <cellStyle name="Notiz 3 2 3 2 2 2 3 5" xfId="26950" xr:uid="{00000000-0005-0000-0000-000084780000}"/>
    <cellStyle name="Notiz 3 2 3 2 2 2 4" xfId="4804" xr:uid="{00000000-0005-0000-0000-000085780000}"/>
    <cellStyle name="Notiz 3 2 3 2 2 2 4 2" xfId="16532" xr:uid="{00000000-0005-0000-0000-000086780000}"/>
    <cellStyle name="Notiz 3 2 3 2 2 2 4 3" xfId="28259" xr:uid="{00000000-0005-0000-0000-000087780000}"/>
    <cellStyle name="Notiz 3 2 3 2 2 2 5" xfId="8709" xr:uid="{00000000-0005-0000-0000-000088780000}"/>
    <cellStyle name="Notiz 3 2 3 2 2 2 5 2" xfId="20437" xr:uid="{00000000-0005-0000-0000-000089780000}"/>
    <cellStyle name="Notiz 3 2 3 2 2 2 5 3" xfId="32164" xr:uid="{00000000-0005-0000-0000-00008A780000}"/>
    <cellStyle name="Notiz 3 2 3 2 2 2 6" xfId="12627" xr:uid="{00000000-0005-0000-0000-00008B780000}"/>
    <cellStyle name="Notiz 3 2 3 2 2 2 7" xfId="24354" xr:uid="{00000000-0005-0000-0000-00008C780000}"/>
    <cellStyle name="Notiz 3 2 3 2 2 3" xfId="1328" xr:uid="{00000000-0005-0000-0000-00008D780000}"/>
    <cellStyle name="Notiz 3 2 3 2 2 3 2" xfId="2626" xr:uid="{00000000-0005-0000-0000-00008E780000}"/>
    <cellStyle name="Notiz 3 2 3 2 2 3 2 2" xfId="6531" xr:uid="{00000000-0005-0000-0000-00008F780000}"/>
    <cellStyle name="Notiz 3 2 3 2 2 3 2 2 2" xfId="18259" xr:uid="{00000000-0005-0000-0000-000090780000}"/>
    <cellStyle name="Notiz 3 2 3 2 2 3 2 2 3" xfId="29986" xr:uid="{00000000-0005-0000-0000-000091780000}"/>
    <cellStyle name="Notiz 3 2 3 2 2 3 2 3" xfId="10436" xr:uid="{00000000-0005-0000-0000-000092780000}"/>
    <cellStyle name="Notiz 3 2 3 2 2 3 2 3 2" xfId="22164" xr:uid="{00000000-0005-0000-0000-000093780000}"/>
    <cellStyle name="Notiz 3 2 3 2 2 3 2 3 3" xfId="33891" xr:uid="{00000000-0005-0000-0000-000094780000}"/>
    <cellStyle name="Notiz 3 2 3 2 2 3 2 4" xfId="14354" xr:uid="{00000000-0005-0000-0000-000095780000}"/>
    <cellStyle name="Notiz 3 2 3 2 2 3 2 5" xfId="26081" xr:uid="{00000000-0005-0000-0000-000096780000}"/>
    <cellStyle name="Notiz 3 2 3 2 2 3 3" xfId="3924" xr:uid="{00000000-0005-0000-0000-000097780000}"/>
    <cellStyle name="Notiz 3 2 3 2 2 3 3 2" xfId="7829" xr:uid="{00000000-0005-0000-0000-000098780000}"/>
    <cellStyle name="Notiz 3 2 3 2 2 3 3 2 2" xfId="19557" xr:uid="{00000000-0005-0000-0000-000099780000}"/>
    <cellStyle name="Notiz 3 2 3 2 2 3 3 2 3" xfId="31284" xr:uid="{00000000-0005-0000-0000-00009A780000}"/>
    <cellStyle name="Notiz 3 2 3 2 2 3 3 3" xfId="11734" xr:uid="{00000000-0005-0000-0000-00009B780000}"/>
    <cellStyle name="Notiz 3 2 3 2 2 3 3 3 2" xfId="23462" xr:uid="{00000000-0005-0000-0000-00009C780000}"/>
    <cellStyle name="Notiz 3 2 3 2 2 3 3 3 3" xfId="35189" xr:uid="{00000000-0005-0000-0000-00009D780000}"/>
    <cellStyle name="Notiz 3 2 3 2 2 3 3 4" xfId="15652" xr:uid="{00000000-0005-0000-0000-00009E780000}"/>
    <cellStyle name="Notiz 3 2 3 2 2 3 3 5" xfId="27379" xr:uid="{00000000-0005-0000-0000-00009F780000}"/>
    <cellStyle name="Notiz 3 2 3 2 2 3 4" xfId="5233" xr:uid="{00000000-0005-0000-0000-0000A0780000}"/>
    <cellStyle name="Notiz 3 2 3 2 2 3 4 2" xfId="16961" xr:uid="{00000000-0005-0000-0000-0000A1780000}"/>
    <cellStyle name="Notiz 3 2 3 2 2 3 4 3" xfId="28688" xr:uid="{00000000-0005-0000-0000-0000A2780000}"/>
    <cellStyle name="Notiz 3 2 3 2 2 3 5" xfId="9138" xr:uid="{00000000-0005-0000-0000-0000A3780000}"/>
    <cellStyle name="Notiz 3 2 3 2 2 3 5 2" xfId="20866" xr:uid="{00000000-0005-0000-0000-0000A4780000}"/>
    <cellStyle name="Notiz 3 2 3 2 2 3 5 3" xfId="32593" xr:uid="{00000000-0005-0000-0000-0000A5780000}"/>
    <cellStyle name="Notiz 3 2 3 2 2 3 6" xfId="13056" xr:uid="{00000000-0005-0000-0000-0000A6780000}"/>
    <cellStyle name="Notiz 3 2 3 2 2 3 7" xfId="24783" xr:uid="{00000000-0005-0000-0000-0000A7780000}"/>
    <cellStyle name="Notiz 3 2 3 2 2 4" xfId="1768" xr:uid="{00000000-0005-0000-0000-0000A8780000}"/>
    <cellStyle name="Notiz 3 2 3 2 2 4 2" xfId="5673" xr:uid="{00000000-0005-0000-0000-0000A9780000}"/>
    <cellStyle name="Notiz 3 2 3 2 2 4 2 2" xfId="17401" xr:uid="{00000000-0005-0000-0000-0000AA780000}"/>
    <cellStyle name="Notiz 3 2 3 2 2 4 2 3" xfId="29128" xr:uid="{00000000-0005-0000-0000-0000AB780000}"/>
    <cellStyle name="Notiz 3 2 3 2 2 4 3" xfId="9578" xr:uid="{00000000-0005-0000-0000-0000AC780000}"/>
    <cellStyle name="Notiz 3 2 3 2 2 4 3 2" xfId="21306" xr:uid="{00000000-0005-0000-0000-0000AD780000}"/>
    <cellStyle name="Notiz 3 2 3 2 2 4 3 3" xfId="33033" xr:uid="{00000000-0005-0000-0000-0000AE780000}"/>
    <cellStyle name="Notiz 3 2 3 2 2 4 4" xfId="13496" xr:uid="{00000000-0005-0000-0000-0000AF780000}"/>
    <cellStyle name="Notiz 3 2 3 2 2 4 5" xfId="25223" xr:uid="{00000000-0005-0000-0000-0000B0780000}"/>
    <cellStyle name="Notiz 3 2 3 2 2 5" xfId="3066" xr:uid="{00000000-0005-0000-0000-0000B1780000}"/>
    <cellStyle name="Notiz 3 2 3 2 2 5 2" xfId="6971" xr:uid="{00000000-0005-0000-0000-0000B2780000}"/>
    <cellStyle name="Notiz 3 2 3 2 2 5 2 2" xfId="18699" xr:uid="{00000000-0005-0000-0000-0000B3780000}"/>
    <cellStyle name="Notiz 3 2 3 2 2 5 2 3" xfId="30426" xr:uid="{00000000-0005-0000-0000-0000B4780000}"/>
    <cellStyle name="Notiz 3 2 3 2 2 5 3" xfId="10876" xr:uid="{00000000-0005-0000-0000-0000B5780000}"/>
    <cellStyle name="Notiz 3 2 3 2 2 5 3 2" xfId="22604" xr:uid="{00000000-0005-0000-0000-0000B6780000}"/>
    <cellStyle name="Notiz 3 2 3 2 2 5 3 3" xfId="34331" xr:uid="{00000000-0005-0000-0000-0000B7780000}"/>
    <cellStyle name="Notiz 3 2 3 2 2 5 4" xfId="14794" xr:uid="{00000000-0005-0000-0000-0000B8780000}"/>
    <cellStyle name="Notiz 3 2 3 2 2 5 5" xfId="26521" xr:uid="{00000000-0005-0000-0000-0000B9780000}"/>
    <cellStyle name="Notiz 3 2 3 2 2 6" xfId="4375" xr:uid="{00000000-0005-0000-0000-0000BA780000}"/>
    <cellStyle name="Notiz 3 2 3 2 2 6 2" xfId="16103" xr:uid="{00000000-0005-0000-0000-0000BB780000}"/>
    <cellStyle name="Notiz 3 2 3 2 2 6 3" xfId="27830" xr:uid="{00000000-0005-0000-0000-0000BC780000}"/>
    <cellStyle name="Notiz 3 2 3 2 2 7" xfId="8280" xr:uid="{00000000-0005-0000-0000-0000BD780000}"/>
    <cellStyle name="Notiz 3 2 3 2 2 7 2" xfId="20008" xr:uid="{00000000-0005-0000-0000-0000BE780000}"/>
    <cellStyle name="Notiz 3 2 3 2 2 7 3" xfId="31735" xr:uid="{00000000-0005-0000-0000-0000BF780000}"/>
    <cellStyle name="Notiz 3 2 3 2 2 8" xfId="12198" xr:uid="{00000000-0005-0000-0000-0000C0780000}"/>
    <cellStyle name="Notiz 3 2 3 2 2 9" xfId="23925" xr:uid="{00000000-0005-0000-0000-0000C1780000}"/>
    <cellStyle name="Notiz 3 2 3 2 3" xfId="569" xr:uid="{00000000-0005-0000-0000-0000C2780000}"/>
    <cellStyle name="Notiz 3 2 3 2 3 2" xfId="998" xr:uid="{00000000-0005-0000-0000-0000C3780000}"/>
    <cellStyle name="Notiz 3 2 3 2 3 2 2" xfId="2296" xr:uid="{00000000-0005-0000-0000-0000C4780000}"/>
    <cellStyle name="Notiz 3 2 3 2 3 2 2 2" xfId="6201" xr:uid="{00000000-0005-0000-0000-0000C5780000}"/>
    <cellStyle name="Notiz 3 2 3 2 3 2 2 2 2" xfId="17929" xr:uid="{00000000-0005-0000-0000-0000C6780000}"/>
    <cellStyle name="Notiz 3 2 3 2 3 2 2 2 3" xfId="29656" xr:uid="{00000000-0005-0000-0000-0000C7780000}"/>
    <cellStyle name="Notiz 3 2 3 2 3 2 2 3" xfId="10106" xr:uid="{00000000-0005-0000-0000-0000C8780000}"/>
    <cellStyle name="Notiz 3 2 3 2 3 2 2 3 2" xfId="21834" xr:uid="{00000000-0005-0000-0000-0000C9780000}"/>
    <cellStyle name="Notiz 3 2 3 2 3 2 2 3 3" xfId="33561" xr:uid="{00000000-0005-0000-0000-0000CA780000}"/>
    <cellStyle name="Notiz 3 2 3 2 3 2 2 4" xfId="14024" xr:uid="{00000000-0005-0000-0000-0000CB780000}"/>
    <cellStyle name="Notiz 3 2 3 2 3 2 2 5" xfId="25751" xr:uid="{00000000-0005-0000-0000-0000CC780000}"/>
    <cellStyle name="Notiz 3 2 3 2 3 2 3" xfId="3594" xr:uid="{00000000-0005-0000-0000-0000CD780000}"/>
    <cellStyle name="Notiz 3 2 3 2 3 2 3 2" xfId="7499" xr:uid="{00000000-0005-0000-0000-0000CE780000}"/>
    <cellStyle name="Notiz 3 2 3 2 3 2 3 2 2" xfId="19227" xr:uid="{00000000-0005-0000-0000-0000CF780000}"/>
    <cellStyle name="Notiz 3 2 3 2 3 2 3 2 3" xfId="30954" xr:uid="{00000000-0005-0000-0000-0000D0780000}"/>
    <cellStyle name="Notiz 3 2 3 2 3 2 3 3" xfId="11404" xr:uid="{00000000-0005-0000-0000-0000D1780000}"/>
    <cellStyle name="Notiz 3 2 3 2 3 2 3 3 2" xfId="23132" xr:uid="{00000000-0005-0000-0000-0000D2780000}"/>
    <cellStyle name="Notiz 3 2 3 2 3 2 3 3 3" xfId="34859" xr:uid="{00000000-0005-0000-0000-0000D3780000}"/>
    <cellStyle name="Notiz 3 2 3 2 3 2 3 4" xfId="15322" xr:uid="{00000000-0005-0000-0000-0000D4780000}"/>
    <cellStyle name="Notiz 3 2 3 2 3 2 3 5" xfId="27049" xr:uid="{00000000-0005-0000-0000-0000D5780000}"/>
    <cellStyle name="Notiz 3 2 3 2 3 2 4" xfId="4903" xr:uid="{00000000-0005-0000-0000-0000D6780000}"/>
    <cellStyle name="Notiz 3 2 3 2 3 2 4 2" xfId="16631" xr:uid="{00000000-0005-0000-0000-0000D7780000}"/>
    <cellStyle name="Notiz 3 2 3 2 3 2 4 3" xfId="28358" xr:uid="{00000000-0005-0000-0000-0000D8780000}"/>
    <cellStyle name="Notiz 3 2 3 2 3 2 5" xfId="8808" xr:uid="{00000000-0005-0000-0000-0000D9780000}"/>
    <cellStyle name="Notiz 3 2 3 2 3 2 5 2" xfId="20536" xr:uid="{00000000-0005-0000-0000-0000DA780000}"/>
    <cellStyle name="Notiz 3 2 3 2 3 2 5 3" xfId="32263" xr:uid="{00000000-0005-0000-0000-0000DB780000}"/>
    <cellStyle name="Notiz 3 2 3 2 3 2 6" xfId="12726" xr:uid="{00000000-0005-0000-0000-0000DC780000}"/>
    <cellStyle name="Notiz 3 2 3 2 3 2 7" xfId="24453" xr:uid="{00000000-0005-0000-0000-0000DD780000}"/>
    <cellStyle name="Notiz 3 2 3 2 3 3" xfId="1427" xr:uid="{00000000-0005-0000-0000-0000DE780000}"/>
    <cellStyle name="Notiz 3 2 3 2 3 3 2" xfId="2725" xr:uid="{00000000-0005-0000-0000-0000DF780000}"/>
    <cellStyle name="Notiz 3 2 3 2 3 3 2 2" xfId="6630" xr:uid="{00000000-0005-0000-0000-0000E0780000}"/>
    <cellStyle name="Notiz 3 2 3 2 3 3 2 2 2" xfId="18358" xr:uid="{00000000-0005-0000-0000-0000E1780000}"/>
    <cellStyle name="Notiz 3 2 3 2 3 3 2 2 3" xfId="30085" xr:uid="{00000000-0005-0000-0000-0000E2780000}"/>
    <cellStyle name="Notiz 3 2 3 2 3 3 2 3" xfId="10535" xr:uid="{00000000-0005-0000-0000-0000E3780000}"/>
    <cellStyle name="Notiz 3 2 3 2 3 3 2 3 2" xfId="22263" xr:uid="{00000000-0005-0000-0000-0000E4780000}"/>
    <cellStyle name="Notiz 3 2 3 2 3 3 2 3 3" xfId="33990" xr:uid="{00000000-0005-0000-0000-0000E5780000}"/>
    <cellStyle name="Notiz 3 2 3 2 3 3 2 4" xfId="14453" xr:uid="{00000000-0005-0000-0000-0000E6780000}"/>
    <cellStyle name="Notiz 3 2 3 2 3 3 2 5" xfId="26180" xr:uid="{00000000-0005-0000-0000-0000E7780000}"/>
    <cellStyle name="Notiz 3 2 3 2 3 3 3" xfId="4023" xr:uid="{00000000-0005-0000-0000-0000E8780000}"/>
    <cellStyle name="Notiz 3 2 3 2 3 3 3 2" xfId="7928" xr:uid="{00000000-0005-0000-0000-0000E9780000}"/>
    <cellStyle name="Notiz 3 2 3 2 3 3 3 2 2" xfId="19656" xr:uid="{00000000-0005-0000-0000-0000EA780000}"/>
    <cellStyle name="Notiz 3 2 3 2 3 3 3 2 3" xfId="31383" xr:uid="{00000000-0005-0000-0000-0000EB780000}"/>
    <cellStyle name="Notiz 3 2 3 2 3 3 3 3" xfId="11833" xr:uid="{00000000-0005-0000-0000-0000EC780000}"/>
    <cellStyle name="Notiz 3 2 3 2 3 3 3 3 2" xfId="23561" xr:uid="{00000000-0005-0000-0000-0000ED780000}"/>
    <cellStyle name="Notiz 3 2 3 2 3 3 3 3 3" xfId="35288" xr:uid="{00000000-0005-0000-0000-0000EE780000}"/>
    <cellStyle name="Notiz 3 2 3 2 3 3 3 4" xfId="15751" xr:uid="{00000000-0005-0000-0000-0000EF780000}"/>
    <cellStyle name="Notiz 3 2 3 2 3 3 3 5" xfId="27478" xr:uid="{00000000-0005-0000-0000-0000F0780000}"/>
    <cellStyle name="Notiz 3 2 3 2 3 3 4" xfId="5332" xr:uid="{00000000-0005-0000-0000-0000F1780000}"/>
    <cellStyle name="Notiz 3 2 3 2 3 3 4 2" xfId="17060" xr:uid="{00000000-0005-0000-0000-0000F2780000}"/>
    <cellStyle name="Notiz 3 2 3 2 3 3 4 3" xfId="28787" xr:uid="{00000000-0005-0000-0000-0000F3780000}"/>
    <cellStyle name="Notiz 3 2 3 2 3 3 5" xfId="9237" xr:uid="{00000000-0005-0000-0000-0000F4780000}"/>
    <cellStyle name="Notiz 3 2 3 2 3 3 5 2" xfId="20965" xr:uid="{00000000-0005-0000-0000-0000F5780000}"/>
    <cellStyle name="Notiz 3 2 3 2 3 3 5 3" xfId="32692" xr:uid="{00000000-0005-0000-0000-0000F6780000}"/>
    <cellStyle name="Notiz 3 2 3 2 3 3 6" xfId="13155" xr:uid="{00000000-0005-0000-0000-0000F7780000}"/>
    <cellStyle name="Notiz 3 2 3 2 3 3 7" xfId="24882" xr:uid="{00000000-0005-0000-0000-0000F8780000}"/>
    <cellStyle name="Notiz 3 2 3 2 3 4" xfId="1867" xr:uid="{00000000-0005-0000-0000-0000F9780000}"/>
    <cellStyle name="Notiz 3 2 3 2 3 4 2" xfId="5772" xr:uid="{00000000-0005-0000-0000-0000FA780000}"/>
    <cellStyle name="Notiz 3 2 3 2 3 4 2 2" xfId="17500" xr:uid="{00000000-0005-0000-0000-0000FB780000}"/>
    <cellStyle name="Notiz 3 2 3 2 3 4 2 3" xfId="29227" xr:uid="{00000000-0005-0000-0000-0000FC780000}"/>
    <cellStyle name="Notiz 3 2 3 2 3 4 3" xfId="9677" xr:uid="{00000000-0005-0000-0000-0000FD780000}"/>
    <cellStyle name="Notiz 3 2 3 2 3 4 3 2" xfId="21405" xr:uid="{00000000-0005-0000-0000-0000FE780000}"/>
    <cellStyle name="Notiz 3 2 3 2 3 4 3 3" xfId="33132" xr:uid="{00000000-0005-0000-0000-0000FF780000}"/>
    <cellStyle name="Notiz 3 2 3 2 3 4 4" xfId="13595" xr:uid="{00000000-0005-0000-0000-000000790000}"/>
    <cellStyle name="Notiz 3 2 3 2 3 4 5" xfId="25322" xr:uid="{00000000-0005-0000-0000-000001790000}"/>
    <cellStyle name="Notiz 3 2 3 2 3 5" xfId="3165" xr:uid="{00000000-0005-0000-0000-000002790000}"/>
    <cellStyle name="Notiz 3 2 3 2 3 5 2" xfId="7070" xr:uid="{00000000-0005-0000-0000-000003790000}"/>
    <cellStyle name="Notiz 3 2 3 2 3 5 2 2" xfId="18798" xr:uid="{00000000-0005-0000-0000-000004790000}"/>
    <cellStyle name="Notiz 3 2 3 2 3 5 2 3" xfId="30525" xr:uid="{00000000-0005-0000-0000-000005790000}"/>
    <cellStyle name="Notiz 3 2 3 2 3 5 3" xfId="10975" xr:uid="{00000000-0005-0000-0000-000006790000}"/>
    <cellStyle name="Notiz 3 2 3 2 3 5 3 2" xfId="22703" xr:uid="{00000000-0005-0000-0000-000007790000}"/>
    <cellStyle name="Notiz 3 2 3 2 3 5 3 3" xfId="34430" xr:uid="{00000000-0005-0000-0000-000008790000}"/>
    <cellStyle name="Notiz 3 2 3 2 3 5 4" xfId="14893" xr:uid="{00000000-0005-0000-0000-000009790000}"/>
    <cellStyle name="Notiz 3 2 3 2 3 5 5" xfId="26620" xr:uid="{00000000-0005-0000-0000-00000A790000}"/>
    <cellStyle name="Notiz 3 2 3 2 3 6" xfId="4474" xr:uid="{00000000-0005-0000-0000-00000B790000}"/>
    <cellStyle name="Notiz 3 2 3 2 3 6 2" xfId="16202" xr:uid="{00000000-0005-0000-0000-00000C790000}"/>
    <cellStyle name="Notiz 3 2 3 2 3 6 3" xfId="27929" xr:uid="{00000000-0005-0000-0000-00000D790000}"/>
    <cellStyle name="Notiz 3 2 3 2 3 7" xfId="8379" xr:uid="{00000000-0005-0000-0000-00000E790000}"/>
    <cellStyle name="Notiz 3 2 3 2 3 7 2" xfId="20107" xr:uid="{00000000-0005-0000-0000-00000F790000}"/>
    <cellStyle name="Notiz 3 2 3 2 3 7 3" xfId="31834" xr:uid="{00000000-0005-0000-0000-000010790000}"/>
    <cellStyle name="Notiz 3 2 3 2 3 8" xfId="12297" xr:uid="{00000000-0005-0000-0000-000011790000}"/>
    <cellStyle name="Notiz 3 2 3 2 3 9" xfId="24024" xr:uid="{00000000-0005-0000-0000-000012790000}"/>
    <cellStyle name="Notiz 3 2 3 2 4" xfId="800" xr:uid="{00000000-0005-0000-0000-000013790000}"/>
    <cellStyle name="Notiz 3 2 3 2 4 2" xfId="2098" xr:uid="{00000000-0005-0000-0000-000014790000}"/>
    <cellStyle name="Notiz 3 2 3 2 4 2 2" xfId="6003" xr:uid="{00000000-0005-0000-0000-000015790000}"/>
    <cellStyle name="Notiz 3 2 3 2 4 2 2 2" xfId="17731" xr:uid="{00000000-0005-0000-0000-000016790000}"/>
    <cellStyle name="Notiz 3 2 3 2 4 2 2 3" xfId="29458" xr:uid="{00000000-0005-0000-0000-000017790000}"/>
    <cellStyle name="Notiz 3 2 3 2 4 2 3" xfId="9908" xr:uid="{00000000-0005-0000-0000-000018790000}"/>
    <cellStyle name="Notiz 3 2 3 2 4 2 3 2" xfId="21636" xr:uid="{00000000-0005-0000-0000-000019790000}"/>
    <cellStyle name="Notiz 3 2 3 2 4 2 3 3" xfId="33363" xr:uid="{00000000-0005-0000-0000-00001A790000}"/>
    <cellStyle name="Notiz 3 2 3 2 4 2 4" xfId="13826" xr:uid="{00000000-0005-0000-0000-00001B790000}"/>
    <cellStyle name="Notiz 3 2 3 2 4 2 5" xfId="25553" xr:uid="{00000000-0005-0000-0000-00001C790000}"/>
    <cellStyle name="Notiz 3 2 3 2 4 3" xfId="3396" xr:uid="{00000000-0005-0000-0000-00001D790000}"/>
    <cellStyle name="Notiz 3 2 3 2 4 3 2" xfId="7301" xr:uid="{00000000-0005-0000-0000-00001E790000}"/>
    <cellStyle name="Notiz 3 2 3 2 4 3 2 2" xfId="19029" xr:uid="{00000000-0005-0000-0000-00001F790000}"/>
    <cellStyle name="Notiz 3 2 3 2 4 3 2 3" xfId="30756" xr:uid="{00000000-0005-0000-0000-000020790000}"/>
    <cellStyle name="Notiz 3 2 3 2 4 3 3" xfId="11206" xr:uid="{00000000-0005-0000-0000-000021790000}"/>
    <cellStyle name="Notiz 3 2 3 2 4 3 3 2" xfId="22934" xr:uid="{00000000-0005-0000-0000-000022790000}"/>
    <cellStyle name="Notiz 3 2 3 2 4 3 3 3" xfId="34661" xr:uid="{00000000-0005-0000-0000-000023790000}"/>
    <cellStyle name="Notiz 3 2 3 2 4 3 4" xfId="15124" xr:uid="{00000000-0005-0000-0000-000024790000}"/>
    <cellStyle name="Notiz 3 2 3 2 4 3 5" xfId="26851" xr:uid="{00000000-0005-0000-0000-000025790000}"/>
    <cellStyle name="Notiz 3 2 3 2 4 4" xfId="4705" xr:uid="{00000000-0005-0000-0000-000026790000}"/>
    <cellStyle name="Notiz 3 2 3 2 4 4 2" xfId="16433" xr:uid="{00000000-0005-0000-0000-000027790000}"/>
    <cellStyle name="Notiz 3 2 3 2 4 4 3" xfId="28160" xr:uid="{00000000-0005-0000-0000-000028790000}"/>
    <cellStyle name="Notiz 3 2 3 2 4 5" xfId="8610" xr:uid="{00000000-0005-0000-0000-000029790000}"/>
    <cellStyle name="Notiz 3 2 3 2 4 5 2" xfId="20338" xr:uid="{00000000-0005-0000-0000-00002A790000}"/>
    <cellStyle name="Notiz 3 2 3 2 4 5 3" xfId="32065" xr:uid="{00000000-0005-0000-0000-00002B790000}"/>
    <cellStyle name="Notiz 3 2 3 2 4 6" xfId="12528" xr:uid="{00000000-0005-0000-0000-00002C790000}"/>
    <cellStyle name="Notiz 3 2 3 2 4 7" xfId="24255" xr:uid="{00000000-0005-0000-0000-00002D790000}"/>
    <cellStyle name="Notiz 3 2 3 2 5" xfId="1229" xr:uid="{00000000-0005-0000-0000-00002E790000}"/>
    <cellStyle name="Notiz 3 2 3 2 5 2" xfId="2527" xr:uid="{00000000-0005-0000-0000-00002F790000}"/>
    <cellStyle name="Notiz 3 2 3 2 5 2 2" xfId="6432" xr:uid="{00000000-0005-0000-0000-000030790000}"/>
    <cellStyle name="Notiz 3 2 3 2 5 2 2 2" xfId="18160" xr:uid="{00000000-0005-0000-0000-000031790000}"/>
    <cellStyle name="Notiz 3 2 3 2 5 2 2 3" xfId="29887" xr:uid="{00000000-0005-0000-0000-000032790000}"/>
    <cellStyle name="Notiz 3 2 3 2 5 2 3" xfId="10337" xr:uid="{00000000-0005-0000-0000-000033790000}"/>
    <cellStyle name="Notiz 3 2 3 2 5 2 3 2" xfId="22065" xr:uid="{00000000-0005-0000-0000-000034790000}"/>
    <cellStyle name="Notiz 3 2 3 2 5 2 3 3" xfId="33792" xr:uid="{00000000-0005-0000-0000-000035790000}"/>
    <cellStyle name="Notiz 3 2 3 2 5 2 4" xfId="14255" xr:uid="{00000000-0005-0000-0000-000036790000}"/>
    <cellStyle name="Notiz 3 2 3 2 5 2 5" xfId="25982" xr:uid="{00000000-0005-0000-0000-000037790000}"/>
    <cellStyle name="Notiz 3 2 3 2 5 3" xfId="3825" xr:uid="{00000000-0005-0000-0000-000038790000}"/>
    <cellStyle name="Notiz 3 2 3 2 5 3 2" xfId="7730" xr:uid="{00000000-0005-0000-0000-000039790000}"/>
    <cellStyle name="Notiz 3 2 3 2 5 3 2 2" xfId="19458" xr:uid="{00000000-0005-0000-0000-00003A790000}"/>
    <cellStyle name="Notiz 3 2 3 2 5 3 2 3" xfId="31185" xr:uid="{00000000-0005-0000-0000-00003B790000}"/>
    <cellStyle name="Notiz 3 2 3 2 5 3 3" xfId="11635" xr:uid="{00000000-0005-0000-0000-00003C790000}"/>
    <cellStyle name="Notiz 3 2 3 2 5 3 3 2" xfId="23363" xr:uid="{00000000-0005-0000-0000-00003D790000}"/>
    <cellStyle name="Notiz 3 2 3 2 5 3 3 3" xfId="35090" xr:uid="{00000000-0005-0000-0000-00003E790000}"/>
    <cellStyle name="Notiz 3 2 3 2 5 3 4" xfId="15553" xr:uid="{00000000-0005-0000-0000-00003F790000}"/>
    <cellStyle name="Notiz 3 2 3 2 5 3 5" xfId="27280" xr:uid="{00000000-0005-0000-0000-000040790000}"/>
    <cellStyle name="Notiz 3 2 3 2 5 4" xfId="5134" xr:uid="{00000000-0005-0000-0000-000041790000}"/>
    <cellStyle name="Notiz 3 2 3 2 5 4 2" xfId="16862" xr:uid="{00000000-0005-0000-0000-000042790000}"/>
    <cellStyle name="Notiz 3 2 3 2 5 4 3" xfId="28589" xr:uid="{00000000-0005-0000-0000-000043790000}"/>
    <cellStyle name="Notiz 3 2 3 2 5 5" xfId="9039" xr:uid="{00000000-0005-0000-0000-000044790000}"/>
    <cellStyle name="Notiz 3 2 3 2 5 5 2" xfId="20767" xr:uid="{00000000-0005-0000-0000-000045790000}"/>
    <cellStyle name="Notiz 3 2 3 2 5 5 3" xfId="32494" xr:uid="{00000000-0005-0000-0000-000046790000}"/>
    <cellStyle name="Notiz 3 2 3 2 5 6" xfId="12957" xr:uid="{00000000-0005-0000-0000-000047790000}"/>
    <cellStyle name="Notiz 3 2 3 2 5 7" xfId="24684" xr:uid="{00000000-0005-0000-0000-000048790000}"/>
    <cellStyle name="Notiz 3 2 3 2 6" xfId="1669" xr:uid="{00000000-0005-0000-0000-000049790000}"/>
    <cellStyle name="Notiz 3 2 3 2 6 2" xfId="5574" xr:uid="{00000000-0005-0000-0000-00004A790000}"/>
    <cellStyle name="Notiz 3 2 3 2 6 2 2" xfId="17302" xr:uid="{00000000-0005-0000-0000-00004B790000}"/>
    <cellStyle name="Notiz 3 2 3 2 6 2 3" xfId="29029" xr:uid="{00000000-0005-0000-0000-00004C790000}"/>
    <cellStyle name="Notiz 3 2 3 2 6 3" xfId="9479" xr:uid="{00000000-0005-0000-0000-00004D790000}"/>
    <cellStyle name="Notiz 3 2 3 2 6 3 2" xfId="21207" xr:uid="{00000000-0005-0000-0000-00004E790000}"/>
    <cellStyle name="Notiz 3 2 3 2 6 3 3" xfId="32934" xr:uid="{00000000-0005-0000-0000-00004F790000}"/>
    <cellStyle name="Notiz 3 2 3 2 6 4" xfId="13397" xr:uid="{00000000-0005-0000-0000-000050790000}"/>
    <cellStyle name="Notiz 3 2 3 2 6 5" xfId="25124" xr:uid="{00000000-0005-0000-0000-000051790000}"/>
    <cellStyle name="Notiz 3 2 3 2 7" xfId="2967" xr:uid="{00000000-0005-0000-0000-000052790000}"/>
    <cellStyle name="Notiz 3 2 3 2 7 2" xfId="6872" xr:uid="{00000000-0005-0000-0000-000053790000}"/>
    <cellStyle name="Notiz 3 2 3 2 7 2 2" xfId="18600" xr:uid="{00000000-0005-0000-0000-000054790000}"/>
    <cellStyle name="Notiz 3 2 3 2 7 2 3" xfId="30327" xr:uid="{00000000-0005-0000-0000-000055790000}"/>
    <cellStyle name="Notiz 3 2 3 2 7 3" xfId="10777" xr:uid="{00000000-0005-0000-0000-000056790000}"/>
    <cellStyle name="Notiz 3 2 3 2 7 3 2" xfId="22505" xr:uid="{00000000-0005-0000-0000-000057790000}"/>
    <cellStyle name="Notiz 3 2 3 2 7 3 3" xfId="34232" xr:uid="{00000000-0005-0000-0000-000058790000}"/>
    <cellStyle name="Notiz 3 2 3 2 7 4" xfId="14695" xr:uid="{00000000-0005-0000-0000-000059790000}"/>
    <cellStyle name="Notiz 3 2 3 2 7 5" xfId="26422" xr:uid="{00000000-0005-0000-0000-00005A790000}"/>
    <cellStyle name="Notiz 3 2 3 2 8" xfId="4276" xr:uid="{00000000-0005-0000-0000-00005B790000}"/>
    <cellStyle name="Notiz 3 2 3 2 8 2" xfId="16004" xr:uid="{00000000-0005-0000-0000-00005C790000}"/>
    <cellStyle name="Notiz 3 2 3 2 8 3" xfId="27731" xr:uid="{00000000-0005-0000-0000-00005D790000}"/>
    <cellStyle name="Notiz 3 2 3 2 9" xfId="8181" xr:uid="{00000000-0005-0000-0000-00005E790000}"/>
    <cellStyle name="Notiz 3 2 3 2 9 2" xfId="19909" xr:uid="{00000000-0005-0000-0000-00005F790000}"/>
    <cellStyle name="Notiz 3 2 3 2 9 3" xfId="31636" xr:uid="{00000000-0005-0000-0000-000060790000}"/>
    <cellStyle name="Notiz 3 2 3 3" xfId="393" xr:uid="{00000000-0005-0000-0000-000061790000}"/>
    <cellStyle name="Notiz 3 2 3 3 10" xfId="12121" xr:uid="{00000000-0005-0000-0000-000062790000}"/>
    <cellStyle name="Notiz 3 2 3 3 11" xfId="23848" xr:uid="{00000000-0005-0000-0000-000063790000}"/>
    <cellStyle name="Notiz 3 2 3 3 2" xfId="492" xr:uid="{00000000-0005-0000-0000-000064790000}"/>
    <cellStyle name="Notiz 3 2 3 3 2 2" xfId="921" xr:uid="{00000000-0005-0000-0000-000065790000}"/>
    <cellStyle name="Notiz 3 2 3 3 2 2 2" xfId="2219" xr:uid="{00000000-0005-0000-0000-000066790000}"/>
    <cellStyle name="Notiz 3 2 3 3 2 2 2 2" xfId="6124" xr:uid="{00000000-0005-0000-0000-000067790000}"/>
    <cellStyle name="Notiz 3 2 3 3 2 2 2 2 2" xfId="17852" xr:uid="{00000000-0005-0000-0000-000068790000}"/>
    <cellStyle name="Notiz 3 2 3 3 2 2 2 2 3" xfId="29579" xr:uid="{00000000-0005-0000-0000-000069790000}"/>
    <cellStyle name="Notiz 3 2 3 3 2 2 2 3" xfId="10029" xr:uid="{00000000-0005-0000-0000-00006A790000}"/>
    <cellStyle name="Notiz 3 2 3 3 2 2 2 3 2" xfId="21757" xr:uid="{00000000-0005-0000-0000-00006B790000}"/>
    <cellStyle name="Notiz 3 2 3 3 2 2 2 3 3" xfId="33484" xr:uid="{00000000-0005-0000-0000-00006C790000}"/>
    <cellStyle name="Notiz 3 2 3 3 2 2 2 4" xfId="13947" xr:uid="{00000000-0005-0000-0000-00006D790000}"/>
    <cellStyle name="Notiz 3 2 3 3 2 2 2 5" xfId="25674" xr:uid="{00000000-0005-0000-0000-00006E790000}"/>
    <cellStyle name="Notiz 3 2 3 3 2 2 3" xfId="3517" xr:uid="{00000000-0005-0000-0000-00006F790000}"/>
    <cellStyle name="Notiz 3 2 3 3 2 2 3 2" xfId="7422" xr:uid="{00000000-0005-0000-0000-000070790000}"/>
    <cellStyle name="Notiz 3 2 3 3 2 2 3 2 2" xfId="19150" xr:uid="{00000000-0005-0000-0000-000071790000}"/>
    <cellStyle name="Notiz 3 2 3 3 2 2 3 2 3" xfId="30877" xr:uid="{00000000-0005-0000-0000-000072790000}"/>
    <cellStyle name="Notiz 3 2 3 3 2 2 3 3" xfId="11327" xr:uid="{00000000-0005-0000-0000-000073790000}"/>
    <cellStyle name="Notiz 3 2 3 3 2 2 3 3 2" xfId="23055" xr:uid="{00000000-0005-0000-0000-000074790000}"/>
    <cellStyle name="Notiz 3 2 3 3 2 2 3 3 3" xfId="34782" xr:uid="{00000000-0005-0000-0000-000075790000}"/>
    <cellStyle name="Notiz 3 2 3 3 2 2 3 4" xfId="15245" xr:uid="{00000000-0005-0000-0000-000076790000}"/>
    <cellStyle name="Notiz 3 2 3 3 2 2 3 5" xfId="26972" xr:uid="{00000000-0005-0000-0000-000077790000}"/>
    <cellStyle name="Notiz 3 2 3 3 2 2 4" xfId="4826" xr:uid="{00000000-0005-0000-0000-000078790000}"/>
    <cellStyle name="Notiz 3 2 3 3 2 2 4 2" xfId="16554" xr:uid="{00000000-0005-0000-0000-000079790000}"/>
    <cellStyle name="Notiz 3 2 3 3 2 2 4 3" xfId="28281" xr:uid="{00000000-0005-0000-0000-00007A790000}"/>
    <cellStyle name="Notiz 3 2 3 3 2 2 5" xfId="8731" xr:uid="{00000000-0005-0000-0000-00007B790000}"/>
    <cellStyle name="Notiz 3 2 3 3 2 2 5 2" xfId="20459" xr:uid="{00000000-0005-0000-0000-00007C790000}"/>
    <cellStyle name="Notiz 3 2 3 3 2 2 5 3" xfId="32186" xr:uid="{00000000-0005-0000-0000-00007D790000}"/>
    <cellStyle name="Notiz 3 2 3 3 2 2 6" xfId="12649" xr:uid="{00000000-0005-0000-0000-00007E790000}"/>
    <cellStyle name="Notiz 3 2 3 3 2 2 7" xfId="24376" xr:uid="{00000000-0005-0000-0000-00007F790000}"/>
    <cellStyle name="Notiz 3 2 3 3 2 3" xfId="1350" xr:uid="{00000000-0005-0000-0000-000080790000}"/>
    <cellStyle name="Notiz 3 2 3 3 2 3 2" xfId="2648" xr:uid="{00000000-0005-0000-0000-000081790000}"/>
    <cellStyle name="Notiz 3 2 3 3 2 3 2 2" xfId="6553" xr:uid="{00000000-0005-0000-0000-000082790000}"/>
    <cellStyle name="Notiz 3 2 3 3 2 3 2 2 2" xfId="18281" xr:uid="{00000000-0005-0000-0000-000083790000}"/>
    <cellStyle name="Notiz 3 2 3 3 2 3 2 2 3" xfId="30008" xr:uid="{00000000-0005-0000-0000-000084790000}"/>
    <cellStyle name="Notiz 3 2 3 3 2 3 2 3" xfId="10458" xr:uid="{00000000-0005-0000-0000-000085790000}"/>
    <cellStyle name="Notiz 3 2 3 3 2 3 2 3 2" xfId="22186" xr:uid="{00000000-0005-0000-0000-000086790000}"/>
    <cellStyle name="Notiz 3 2 3 3 2 3 2 3 3" xfId="33913" xr:uid="{00000000-0005-0000-0000-000087790000}"/>
    <cellStyle name="Notiz 3 2 3 3 2 3 2 4" xfId="14376" xr:uid="{00000000-0005-0000-0000-000088790000}"/>
    <cellStyle name="Notiz 3 2 3 3 2 3 2 5" xfId="26103" xr:uid="{00000000-0005-0000-0000-000089790000}"/>
    <cellStyle name="Notiz 3 2 3 3 2 3 3" xfId="3946" xr:uid="{00000000-0005-0000-0000-00008A790000}"/>
    <cellStyle name="Notiz 3 2 3 3 2 3 3 2" xfId="7851" xr:uid="{00000000-0005-0000-0000-00008B790000}"/>
    <cellStyle name="Notiz 3 2 3 3 2 3 3 2 2" xfId="19579" xr:uid="{00000000-0005-0000-0000-00008C790000}"/>
    <cellStyle name="Notiz 3 2 3 3 2 3 3 2 3" xfId="31306" xr:uid="{00000000-0005-0000-0000-00008D790000}"/>
    <cellStyle name="Notiz 3 2 3 3 2 3 3 3" xfId="11756" xr:uid="{00000000-0005-0000-0000-00008E790000}"/>
    <cellStyle name="Notiz 3 2 3 3 2 3 3 3 2" xfId="23484" xr:uid="{00000000-0005-0000-0000-00008F790000}"/>
    <cellStyle name="Notiz 3 2 3 3 2 3 3 3 3" xfId="35211" xr:uid="{00000000-0005-0000-0000-000090790000}"/>
    <cellStyle name="Notiz 3 2 3 3 2 3 3 4" xfId="15674" xr:uid="{00000000-0005-0000-0000-000091790000}"/>
    <cellStyle name="Notiz 3 2 3 3 2 3 3 5" xfId="27401" xr:uid="{00000000-0005-0000-0000-000092790000}"/>
    <cellStyle name="Notiz 3 2 3 3 2 3 4" xfId="5255" xr:uid="{00000000-0005-0000-0000-000093790000}"/>
    <cellStyle name="Notiz 3 2 3 3 2 3 4 2" xfId="16983" xr:uid="{00000000-0005-0000-0000-000094790000}"/>
    <cellStyle name="Notiz 3 2 3 3 2 3 4 3" xfId="28710" xr:uid="{00000000-0005-0000-0000-000095790000}"/>
    <cellStyle name="Notiz 3 2 3 3 2 3 5" xfId="9160" xr:uid="{00000000-0005-0000-0000-000096790000}"/>
    <cellStyle name="Notiz 3 2 3 3 2 3 5 2" xfId="20888" xr:uid="{00000000-0005-0000-0000-000097790000}"/>
    <cellStyle name="Notiz 3 2 3 3 2 3 5 3" xfId="32615" xr:uid="{00000000-0005-0000-0000-000098790000}"/>
    <cellStyle name="Notiz 3 2 3 3 2 3 6" xfId="13078" xr:uid="{00000000-0005-0000-0000-000099790000}"/>
    <cellStyle name="Notiz 3 2 3 3 2 3 7" xfId="24805" xr:uid="{00000000-0005-0000-0000-00009A790000}"/>
    <cellStyle name="Notiz 3 2 3 3 2 4" xfId="1790" xr:uid="{00000000-0005-0000-0000-00009B790000}"/>
    <cellStyle name="Notiz 3 2 3 3 2 4 2" xfId="5695" xr:uid="{00000000-0005-0000-0000-00009C790000}"/>
    <cellStyle name="Notiz 3 2 3 3 2 4 2 2" xfId="17423" xr:uid="{00000000-0005-0000-0000-00009D790000}"/>
    <cellStyle name="Notiz 3 2 3 3 2 4 2 3" xfId="29150" xr:uid="{00000000-0005-0000-0000-00009E790000}"/>
    <cellStyle name="Notiz 3 2 3 3 2 4 3" xfId="9600" xr:uid="{00000000-0005-0000-0000-00009F790000}"/>
    <cellStyle name="Notiz 3 2 3 3 2 4 3 2" xfId="21328" xr:uid="{00000000-0005-0000-0000-0000A0790000}"/>
    <cellStyle name="Notiz 3 2 3 3 2 4 3 3" xfId="33055" xr:uid="{00000000-0005-0000-0000-0000A1790000}"/>
    <cellStyle name="Notiz 3 2 3 3 2 4 4" xfId="13518" xr:uid="{00000000-0005-0000-0000-0000A2790000}"/>
    <cellStyle name="Notiz 3 2 3 3 2 4 5" xfId="25245" xr:uid="{00000000-0005-0000-0000-0000A3790000}"/>
    <cellStyle name="Notiz 3 2 3 3 2 5" xfId="3088" xr:uid="{00000000-0005-0000-0000-0000A4790000}"/>
    <cellStyle name="Notiz 3 2 3 3 2 5 2" xfId="6993" xr:uid="{00000000-0005-0000-0000-0000A5790000}"/>
    <cellStyle name="Notiz 3 2 3 3 2 5 2 2" xfId="18721" xr:uid="{00000000-0005-0000-0000-0000A6790000}"/>
    <cellStyle name="Notiz 3 2 3 3 2 5 2 3" xfId="30448" xr:uid="{00000000-0005-0000-0000-0000A7790000}"/>
    <cellStyle name="Notiz 3 2 3 3 2 5 3" xfId="10898" xr:uid="{00000000-0005-0000-0000-0000A8790000}"/>
    <cellStyle name="Notiz 3 2 3 3 2 5 3 2" xfId="22626" xr:uid="{00000000-0005-0000-0000-0000A9790000}"/>
    <cellStyle name="Notiz 3 2 3 3 2 5 3 3" xfId="34353" xr:uid="{00000000-0005-0000-0000-0000AA790000}"/>
    <cellStyle name="Notiz 3 2 3 3 2 5 4" xfId="14816" xr:uid="{00000000-0005-0000-0000-0000AB790000}"/>
    <cellStyle name="Notiz 3 2 3 3 2 5 5" xfId="26543" xr:uid="{00000000-0005-0000-0000-0000AC790000}"/>
    <cellStyle name="Notiz 3 2 3 3 2 6" xfId="4397" xr:uid="{00000000-0005-0000-0000-0000AD790000}"/>
    <cellStyle name="Notiz 3 2 3 3 2 6 2" xfId="16125" xr:uid="{00000000-0005-0000-0000-0000AE790000}"/>
    <cellStyle name="Notiz 3 2 3 3 2 6 3" xfId="27852" xr:uid="{00000000-0005-0000-0000-0000AF790000}"/>
    <cellStyle name="Notiz 3 2 3 3 2 7" xfId="8302" xr:uid="{00000000-0005-0000-0000-0000B0790000}"/>
    <cellStyle name="Notiz 3 2 3 3 2 7 2" xfId="20030" xr:uid="{00000000-0005-0000-0000-0000B1790000}"/>
    <cellStyle name="Notiz 3 2 3 3 2 7 3" xfId="31757" xr:uid="{00000000-0005-0000-0000-0000B2790000}"/>
    <cellStyle name="Notiz 3 2 3 3 2 8" xfId="12220" xr:uid="{00000000-0005-0000-0000-0000B3790000}"/>
    <cellStyle name="Notiz 3 2 3 3 2 9" xfId="23947" xr:uid="{00000000-0005-0000-0000-0000B4790000}"/>
    <cellStyle name="Notiz 3 2 3 3 3" xfId="591" xr:uid="{00000000-0005-0000-0000-0000B5790000}"/>
    <cellStyle name="Notiz 3 2 3 3 3 2" xfId="1020" xr:uid="{00000000-0005-0000-0000-0000B6790000}"/>
    <cellStyle name="Notiz 3 2 3 3 3 2 2" xfId="2318" xr:uid="{00000000-0005-0000-0000-0000B7790000}"/>
    <cellStyle name="Notiz 3 2 3 3 3 2 2 2" xfId="6223" xr:uid="{00000000-0005-0000-0000-0000B8790000}"/>
    <cellStyle name="Notiz 3 2 3 3 3 2 2 2 2" xfId="17951" xr:uid="{00000000-0005-0000-0000-0000B9790000}"/>
    <cellStyle name="Notiz 3 2 3 3 3 2 2 2 3" xfId="29678" xr:uid="{00000000-0005-0000-0000-0000BA790000}"/>
    <cellStyle name="Notiz 3 2 3 3 3 2 2 3" xfId="10128" xr:uid="{00000000-0005-0000-0000-0000BB790000}"/>
    <cellStyle name="Notiz 3 2 3 3 3 2 2 3 2" xfId="21856" xr:uid="{00000000-0005-0000-0000-0000BC790000}"/>
    <cellStyle name="Notiz 3 2 3 3 3 2 2 3 3" xfId="33583" xr:uid="{00000000-0005-0000-0000-0000BD790000}"/>
    <cellStyle name="Notiz 3 2 3 3 3 2 2 4" xfId="14046" xr:uid="{00000000-0005-0000-0000-0000BE790000}"/>
    <cellStyle name="Notiz 3 2 3 3 3 2 2 5" xfId="25773" xr:uid="{00000000-0005-0000-0000-0000BF790000}"/>
    <cellStyle name="Notiz 3 2 3 3 3 2 3" xfId="3616" xr:uid="{00000000-0005-0000-0000-0000C0790000}"/>
    <cellStyle name="Notiz 3 2 3 3 3 2 3 2" xfId="7521" xr:uid="{00000000-0005-0000-0000-0000C1790000}"/>
    <cellStyle name="Notiz 3 2 3 3 3 2 3 2 2" xfId="19249" xr:uid="{00000000-0005-0000-0000-0000C2790000}"/>
    <cellStyle name="Notiz 3 2 3 3 3 2 3 2 3" xfId="30976" xr:uid="{00000000-0005-0000-0000-0000C3790000}"/>
    <cellStyle name="Notiz 3 2 3 3 3 2 3 3" xfId="11426" xr:uid="{00000000-0005-0000-0000-0000C4790000}"/>
    <cellStyle name="Notiz 3 2 3 3 3 2 3 3 2" xfId="23154" xr:uid="{00000000-0005-0000-0000-0000C5790000}"/>
    <cellStyle name="Notiz 3 2 3 3 3 2 3 3 3" xfId="34881" xr:uid="{00000000-0005-0000-0000-0000C6790000}"/>
    <cellStyle name="Notiz 3 2 3 3 3 2 3 4" xfId="15344" xr:uid="{00000000-0005-0000-0000-0000C7790000}"/>
    <cellStyle name="Notiz 3 2 3 3 3 2 3 5" xfId="27071" xr:uid="{00000000-0005-0000-0000-0000C8790000}"/>
    <cellStyle name="Notiz 3 2 3 3 3 2 4" xfId="4925" xr:uid="{00000000-0005-0000-0000-0000C9790000}"/>
    <cellStyle name="Notiz 3 2 3 3 3 2 4 2" xfId="16653" xr:uid="{00000000-0005-0000-0000-0000CA790000}"/>
    <cellStyle name="Notiz 3 2 3 3 3 2 4 3" xfId="28380" xr:uid="{00000000-0005-0000-0000-0000CB790000}"/>
    <cellStyle name="Notiz 3 2 3 3 3 2 5" xfId="8830" xr:uid="{00000000-0005-0000-0000-0000CC790000}"/>
    <cellStyle name="Notiz 3 2 3 3 3 2 5 2" xfId="20558" xr:uid="{00000000-0005-0000-0000-0000CD790000}"/>
    <cellStyle name="Notiz 3 2 3 3 3 2 5 3" xfId="32285" xr:uid="{00000000-0005-0000-0000-0000CE790000}"/>
    <cellStyle name="Notiz 3 2 3 3 3 2 6" xfId="12748" xr:uid="{00000000-0005-0000-0000-0000CF790000}"/>
    <cellStyle name="Notiz 3 2 3 3 3 2 7" xfId="24475" xr:uid="{00000000-0005-0000-0000-0000D0790000}"/>
    <cellStyle name="Notiz 3 2 3 3 3 3" xfId="1449" xr:uid="{00000000-0005-0000-0000-0000D1790000}"/>
    <cellStyle name="Notiz 3 2 3 3 3 3 2" xfId="2747" xr:uid="{00000000-0005-0000-0000-0000D2790000}"/>
    <cellStyle name="Notiz 3 2 3 3 3 3 2 2" xfId="6652" xr:uid="{00000000-0005-0000-0000-0000D3790000}"/>
    <cellStyle name="Notiz 3 2 3 3 3 3 2 2 2" xfId="18380" xr:uid="{00000000-0005-0000-0000-0000D4790000}"/>
    <cellStyle name="Notiz 3 2 3 3 3 3 2 2 3" xfId="30107" xr:uid="{00000000-0005-0000-0000-0000D5790000}"/>
    <cellStyle name="Notiz 3 2 3 3 3 3 2 3" xfId="10557" xr:uid="{00000000-0005-0000-0000-0000D6790000}"/>
    <cellStyle name="Notiz 3 2 3 3 3 3 2 3 2" xfId="22285" xr:uid="{00000000-0005-0000-0000-0000D7790000}"/>
    <cellStyle name="Notiz 3 2 3 3 3 3 2 3 3" xfId="34012" xr:uid="{00000000-0005-0000-0000-0000D8790000}"/>
    <cellStyle name="Notiz 3 2 3 3 3 3 2 4" xfId="14475" xr:uid="{00000000-0005-0000-0000-0000D9790000}"/>
    <cellStyle name="Notiz 3 2 3 3 3 3 2 5" xfId="26202" xr:uid="{00000000-0005-0000-0000-0000DA790000}"/>
    <cellStyle name="Notiz 3 2 3 3 3 3 3" xfId="4045" xr:uid="{00000000-0005-0000-0000-0000DB790000}"/>
    <cellStyle name="Notiz 3 2 3 3 3 3 3 2" xfId="7950" xr:uid="{00000000-0005-0000-0000-0000DC790000}"/>
    <cellStyle name="Notiz 3 2 3 3 3 3 3 2 2" xfId="19678" xr:uid="{00000000-0005-0000-0000-0000DD790000}"/>
    <cellStyle name="Notiz 3 2 3 3 3 3 3 2 3" xfId="31405" xr:uid="{00000000-0005-0000-0000-0000DE790000}"/>
    <cellStyle name="Notiz 3 2 3 3 3 3 3 3" xfId="11855" xr:uid="{00000000-0005-0000-0000-0000DF790000}"/>
    <cellStyle name="Notiz 3 2 3 3 3 3 3 3 2" xfId="23583" xr:uid="{00000000-0005-0000-0000-0000E0790000}"/>
    <cellStyle name="Notiz 3 2 3 3 3 3 3 3 3" xfId="35310" xr:uid="{00000000-0005-0000-0000-0000E1790000}"/>
    <cellStyle name="Notiz 3 2 3 3 3 3 3 4" xfId="15773" xr:uid="{00000000-0005-0000-0000-0000E2790000}"/>
    <cellStyle name="Notiz 3 2 3 3 3 3 3 5" xfId="27500" xr:uid="{00000000-0005-0000-0000-0000E3790000}"/>
    <cellStyle name="Notiz 3 2 3 3 3 3 4" xfId="5354" xr:uid="{00000000-0005-0000-0000-0000E4790000}"/>
    <cellStyle name="Notiz 3 2 3 3 3 3 4 2" xfId="17082" xr:uid="{00000000-0005-0000-0000-0000E5790000}"/>
    <cellStyle name="Notiz 3 2 3 3 3 3 4 3" xfId="28809" xr:uid="{00000000-0005-0000-0000-0000E6790000}"/>
    <cellStyle name="Notiz 3 2 3 3 3 3 5" xfId="9259" xr:uid="{00000000-0005-0000-0000-0000E7790000}"/>
    <cellStyle name="Notiz 3 2 3 3 3 3 5 2" xfId="20987" xr:uid="{00000000-0005-0000-0000-0000E8790000}"/>
    <cellStyle name="Notiz 3 2 3 3 3 3 5 3" xfId="32714" xr:uid="{00000000-0005-0000-0000-0000E9790000}"/>
    <cellStyle name="Notiz 3 2 3 3 3 3 6" xfId="13177" xr:uid="{00000000-0005-0000-0000-0000EA790000}"/>
    <cellStyle name="Notiz 3 2 3 3 3 3 7" xfId="24904" xr:uid="{00000000-0005-0000-0000-0000EB790000}"/>
    <cellStyle name="Notiz 3 2 3 3 3 4" xfId="1889" xr:uid="{00000000-0005-0000-0000-0000EC790000}"/>
    <cellStyle name="Notiz 3 2 3 3 3 4 2" xfId="5794" xr:uid="{00000000-0005-0000-0000-0000ED790000}"/>
    <cellStyle name="Notiz 3 2 3 3 3 4 2 2" xfId="17522" xr:uid="{00000000-0005-0000-0000-0000EE790000}"/>
    <cellStyle name="Notiz 3 2 3 3 3 4 2 3" xfId="29249" xr:uid="{00000000-0005-0000-0000-0000EF790000}"/>
    <cellStyle name="Notiz 3 2 3 3 3 4 3" xfId="9699" xr:uid="{00000000-0005-0000-0000-0000F0790000}"/>
    <cellStyle name="Notiz 3 2 3 3 3 4 3 2" xfId="21427" xr:uid="{00000000-0005-0000-0000-0000F1790000}"/>
    <cellStyle name="Notiz 3 2 3 3 3 4 3 3" xfId="33154" xr:uid="{00000000-0005-0000-0000-0000F2790000}"/>
    <cellStyle name="Notiz 3 2 3 3 3 4 4" xfId="13617" xr:uid="{00000000-0005-0000-0000-0000F3790000}"/>
    <cellStyle name="Notiz 3 2 3 3 3 4 5" xfId="25344" xr:uid="{00000000-0005-0000-0000-0000F4790000}"/>
    <cellStyle name="Notiz 3 2 3 3 3 5" xfId="3187" xr:uid="{00000000-0005-0000-0000-0000F5790000}"/>
    <cellStyle name="Notiz 3 2 3 3 3 5 2" xfId="7092" xr:uid="{00000000-0005-0000-0000-0000F6790000}"/>
    <cellStyle name="Notiz 3 2 3 3 3 5 2 2" xfId="18820" xr:uid="{00000000-0005-0000-0000-0000F7790000}"/>
    <cellStyle name="Notiz 3 2 3 3 3 5 2 3" xfId="30547" xr:uid="{00000000-0005-0000-0000-0000F8790000}"/>
    <cellStyle name="Notiz 3 2 3 3 3 5 3" xfId="10997" xr:uid="{00000000-0005-0000-0000-0000F9790000}"/>
    <cellStyle name="Notiz 3 2 3 3 3 5 3 2" xfId="22725" xr:uid="{00000000-0005-0000-0000-0000FA790000}"/>
    <cellStyle name="Notiz 3 2 3 3 3 5 3 3" xfId="34452" xr:uid="{00000000-0005-0000-0000-0000FB790000}"/>
    <cellStyle name="Notiz 3 2 3 3 3 5 4" xfId="14915" xr:uid="{00000000-0005-0000-0000-0000FC790000}"/>
    <cellStyle name="Notiz 3 2 3 3 3 5 5" xfId="26642" xr:uid="{00000000-0005-0000-0000-0000FD790000}"/>
    <cellStyle name="Notiz 3 2 3 3 3 6" xfId="4496" xr:uid="{00000000-0005-0000-0000-0000FE790000}"/>
    <cellStyle name="Notiz 3 2 3 3 3 6 2" xfId="16224" xr:uid="{00000000-0005-0000-0000-0000FF790000}"/>
    <cellStyle name="Notiz 3 2 3 3 3 6 3" xfId="27951" xr:uid="{00000000-0005-0000-0000-0000007A0000}"/>
    <cellStyle name="Notiz 3 2 3 3 3 7" xfId="8401" xr:uid="{00000000-0005-0000-0000-0000017A0000}"/>
    <cellStyle name="Notiz 3 2 3 3 3 7 2" xfId="20129" xr:uid="{00000000-0005-0000-0000-0000027A0000}"/>
    <cellStyle name="Notiz 3 2 3 3 3 7 3" xfId="31856" xr:uid="{00000000-0005-0000-0000-0000037A0000}"/>
    <cellStyle name="Notiz 3 2 3 3 3 8" xfId="12319" xr:uid="{00000000-0005-0000-0000-0000047A0000}"/>
    <cellStyle name="Notiz 3 2 3 3 3 9" xfId="24046" xr:uid="{00000000-0005-0000-0000-0000057A0000}"/>
    <cellStyle name="Notiz 3 2 3 3 4" xfId="822" xr:uid="{00000000-0005-0000-0000-0000067A0000}"/>
    <cellStyle name="Notiz 3 2 3 3 4 2" xfId="2120" xr:uid="{00000000-0005-0000-0000-0000077A0000}"/>
    <cellStyle name="Notiz 3 2 3 3 4 2 2" xfId="6025" xr:uid="{00000000-0005-0000-0000-0000087A0000}"/>
    <cellStyle name="Notiz 3 2 3 3 4 2 2 2" xfId="17753" xr:uid="{00000000-0005-0000-0000-0000097A0000}"/>
    <cellStyle name="Notiz 3 2 3 3 4 2 2 3" xfId="29480" xr:uid="{00000000-0005-0000-0000-00000A7A0000}"/>
    <cellStyle name="Notiz 3 2 3 3 4 2 3" xfId="9930" xr:uid="{00000000-0005-0000-0000-00000B7A0000}"/>
    <cellStyle name="Notiz 3 2 3 3 4 2 3 2" xfId="21658" xr:uid="{00000000-0005-0000-0000-00000C7A0000}"/>
    <cellStyle name="Notiz 3 2 3 3 4 2 3 3" xfId="33385" xr:uid="{00000000-0005-0000-0000-00000D7A0000}"/>
    <cellStyle name="Notiz 3 2 3 3 4 2 4" xfId="13848" xr:uid="{00000000-0005-0000-0000-00000E7A0000}"/>
    <cellStyle name="Notiz 3 2 3 3 4 2 5" xfId="25575" xr:uid="{00000000-0005-0000-0000-00000F7A0000}"/>
    <cellStyle name="Notiz 3 2 3 3 4 3" xfId="3418" xr:uid="{00000000-0005-0000-0000-0000107A0000}"/>
    <cellStyle name="Notiz 3 2 3 3 4 3 2" xfId="7323" xr:uid="{00000000-0005-0000-0000-0000117A0000}"/>
    <cellStyle name="Notiz 3 2 3 3 4 3 2 2" xfId="19051" xr:uid="{00000000-0005-0000-0000-0000127A0000}"/>
    <cellStyle name="Notiz 3 2 3 3 4 3 2 3" xfId="30778" xr:uid="{00000000-0005-0000-0000-0000137A0000}"/>
    <cellStyle name="Notiz 3 2 3 3 4 3 3" xfId="11228" xr:uid="{00000000-0005-0000-0000-0000147A0000}"/>
    <cellStyle name="Notiz 3 2 3 3 4 3 3 2" xfId="22956" xr:uid="{00000000-0005-0000-0000-0000157A0000}"/>
    <cellStyle name="Notiz 3 2 3 3 4 3 3 3" xfId="34683" xr:uid="{00000000-0005-0000-0000-0000167A0000}"/>
    <cellStyle name="Notiz 3 2 3 3 4 3 4" xfId="15146" xr:uid="{00000000-0005-0000-0000-0000177A0000}"/>
    <cellStyle name="Notiz 3 2 3 3 4 3 5" xfId="26873" xr:uid="{00000000-0005-0000-0000-0000187A0000}"/>
    <cellStyle name="Notiz 3 2 3 3 4 4" xfId="4727" xr:uid="{00000000-0005-0000-0000-0000197A0000}"/>
    <cellStyle name="Notiz 3 2 3 3 4 4 2" xfId="16455" xr:uid="{00000000-0005-0000-0000-00001A7A0000}"/>
    <cellStyle name="Notiz 3 2 3 3 4 4 3" xfId="28182" xr:uid="{00000000-0005-0000-0000-00001B7A0000}"/>
    <cellStyle name="Notiz 3 2 3 3 4 5" xfId="8632" xr:uid="{00000000-0005-0000-0000-00001C7A0000}"/>
    <cellStyle name="Notiz 3 2 3 3 4 5 2" xfId="20360" xr:uid="{00000000-0005-0000-0000-00001D7A0000}"/>
    <cellStyle name="Notiz 3 2 3 3 4 5 3" xfId="32087" xr:uid="{00000000-0005-0000-0000-00001E7A0000}"/>
    <cellStyle name="Notiz 3 2 3 3 4 6" xfId="12550" xr:uid="{00000000-0005-0000-0000-00001F7A0000}"/>
    <cellStyle name="Notiz 3 2 3 3 4 7" xfId="24277" xr:uid="{00000000-0005-0000-0000-0000207A0000}"/>
    <cellStyle name="Notiz 3 2 3 3 5" xfId="1251" xr:uid="{00000000-0005-0000-0000-0000217A0000}"/>
    <cellStyle name="Notiz 3 2 3 3 5 2" xfId="2549" xr:uid="{00000000-0005-0000-0000-0000227A0000}"/>
    <cellStyle name="Notiz 3 2 3 3 5 2 2" xfId="6454" xr:uid="{00000000-0005-0000-0000-0000237A0000}"/>
    <cellStyle name="Notiz 3 2 3 3 5 2 2 2" xfId="18182" xr:uid="{00000000-0005-0000-0000-0000247A0000}"/>
    <cellStyle name="Notiz 3 2 3 3 5 2 2 3" xfId="29909" xr:uid="{00000000-0005-0000-0000-0000257A0000}"/>
    <cellStyle name="Notiz 3 2 3 3 5 2 3" xfId="10359" xr:uid="{00000000-0005-0000-0000-0000267A0000}"/>
    <cellStyle name="Notiz 3 2 3 3 5 2 3 2" xfId="22087" xr:uid="{00000000-0005-0000-0000-0000277A0000}"/>
    <cellStyle name="Notiz 3 2 3 3 5 2 3 3" xfId="33814" xr:uid="{00000000-0005-0000-0000-0000287A0000}"/>
    <cellStyle name="Notiz 3 2 3 3 5 2 4" xfId="14277" xr:uid="{00000000-0005-0000-0000-0000297A0000}"/>
    <cellStyle name="Notiz 3 2 3 3 5 2 5" xfId="26004" xr:uid="{00000000-0005-0000-0000-00002A7A0000}"/>
    <cellStyle name="Notiz 3 2 3 3 5 3" xfId="3847" xr:uid="{00000000-0005-0000-0000-00002B7A0000}"/>
    <cellStyle name="Notiz 3 2 3 3 5 3 2" xfId="7752" xr:uid="{00000000-0005-0000-0000-00002C7A0000}"/>
    <cellStyle name="Notiz 3 2 3 3 5 3 2 2" xfId="19480" xr:uid="{00000000-0005-0000-0000-00002D7A0000}"/>
    <cellStyle name="Notiz 3 2 3 3 5 3 2 3" xfId="31207" xr:uid="{00000000-0005-0000-0000-00002E7A0000}"/>
    <cellStyle name="Notiz 3 2 3 3 5 3 3" xfId="11657" xr:uid="{00000000-0005-0000-0000-00002F7A0000}"/>
    <cellStyle name="Notiz 3 2 3 3 5 3 3 2" xfId="23385" xr:uid="{00000000-0005-0000-0000-0000307A0000}"/>
    <cellStyle name="Notiz 3 2 3 3 5 3 3 3" xfId="35112" xr:uid="{00000000-0005-0000-0000-0000317A0000}"/>
    <cellStyle name="Notiz 3 2 3 3 5 3 4" xfId="15575" xr:uid="{00000000-0005-0000-0000-0000327A0000}"/>
    <cellStyle name="Notiz 3 2 3 3 5 3 5" xfId="27302" xr:uid="{00000000-0005-0000-0000-0000337A0000}"/>
    <cellStyle name="Notiz 3 2 3 3 5 4" xfId="5156" xr:uid="{00000000-0005-0000-0000-0000347A0000}"/>
    <cellStyle name="Notiz 3 2 3 3 5 4 2" xfId="16884" xr:uid="{00000000-0005-0000-0000-0000357A0000}"/>
    <cellStyle name="Notiz 3 2 3 3 5 4 3" xfId="28611" xr:uid="{00000000-0005-0000-0000-0000367A0000}"/>
    <cellStyle name="Notiz 3 2 3 3 5 5" xfId="9061" xr:uid="{00000000-0005-0000-0000-0000377A0000}"/>
    <cellStyle name="Notiz 3 2 3 3 5 5 2" xfId="20789" xr:uid="{00000000-0005-0000-0000-0000387A0000}"/>
    <cellStyle name="Notiz 3 2 3 3 5 5 3" xfId="32516" xr:uid="{00000000-0005-0000-0000-0000397A0000}"/>
    <cellStyle name="Notiz 3 2 3 3 5 6" xfId="12979" xr:uid="{00000000-0005-0000-0000-00003A7A0000}"/>
    <cellStyle name="Notiz 3 2 3 3 5 7" xfId="24706" xr:uid="{00000000-0005-0000-0000-00003B7A0000}"/>
    <cellStyle name="Notiz 3 2 3 3 6" xfId="1691" xr:uid="{00000000-0005-0000-0000-00003C7A0000}"/>
    <cellStyle name="Notiz 3 2 3 3 6 2" xfId="5596" xr:uid="{00000000-0005-0000-0000-00003D7A0000}"/>
    <cellStyle name="Notiz 3 2 3 3 6 2 2" xfId="17324" xr:uid="{00000000-0005-0000-0000-00003E7A0000}"/>
    <cellStyle name="Notiz 3 2 3 3 6 2 3" xfId="29051" xr:uid="{00000000-0005-0000-0000-00003F7A0000}"/>
    <cellStyle name="Notiz 3 2 3 3 6 3" xfId="9501" xr:uid="{00000000-0005-0000-0000-0000407A0000}"/>
    <cellStyle name="Notiz 3 2 3 3 6 3 2" xfId="21229" xr:uid="{00000000-0005-0000-0000-0000417A0000}"/>
    <cellStyle name="Notiz 3 2 3 3 6 3 3" xfId="32956" xr:uid="{00000000-0005-0000-0000-0000427A0000}"/>
    <cellStyle name="Notiz 3 2 3 3 6 4" xfId="13419" xr:uid="{00000000-0005-0000-0000-0000437A0000}"/>
    <cellStyle name="Notiz 3 2 3 3 6 5" xfId="25146" xr:uid="{00000000-0005-0000-0000-0000447A0000}"/>
    <cellStyle name="Notiz 3 2 3 3 7" xfId="2989" xr:uid="{00000000-0005-0000-0000-0000457A0000}"/>
    <cellStyle name="Notiz 3 2 3 3 7 2" xfId="6894" xr:uid="{00000000-0005-0000-0000-0000467A0000}"/>
    <cellStyle name="Notiz 3 2 3 3 7 2 2" xfId="18622" xr:uid="{00000000-0005-0000-0000-0000477A0000}"/>
    <cellStyle name="Notiz 3 2 3 3 7 2 3" xfId="30349" xr:uid="{00000000-0005-0000-0000-0000487A0000}"/>
    <cellStyle name="Notiz 3 2 3 3 7 3" xfId="10799" xr:uid="{00000000-0005-0000-0000-0000497A0000}"/>
    <cellStyle name="Notiz 3 2 3 3 7 3 2" xfId="22527" xr:uid="{00000000-0005-0000-0000-00004A7A0000}"/>
    <cellStyle name="Notiz 3 2 3 3 7 3 3" xfId="34254" xr:uid="{00000000-0005-0000-0000-00004B7A0000}"/>
    <cellStyle name="Notiz 3 2 3 3 7 4" xfId="14717" xr:uid="{00000000-0005-0000-0000-00004C7A0000}"/>
    <cellStyle name="Notiz 3 2 3 3 7 5" xfId="26444" xr:uid="{00000000-0005-0000-0000-00004D7A0000}"/>
    <cellStyle name="Notiz 3 2 3 3 8" xfId="4298" xr:uid="{00000000-0005-0000-0000-00004E7A0000}"/>
    <cellStyle name="Notiz 3 2 3 3 8 2" xfId="16026" xr:uid="{00000000-0005-0000-0000-00004F7A0000}"/>
    <cellStyle name="Notiz 3 2 3 3 8 3" xfId="27753" xr:uid="{00000000-0005-0000-0000-0000507A0000}"/>
    <cellStyle name="Notiz 3 2 3 3 9" xfId="8203" xr:uid="{00000000-0005-0000-0000-0000517A0000}"/>
    <cellStyle name="Notiz 3 2 3 3 9 2" xfId="19931" xr:uid="{00000000-0005-0000-0000-0000527A0000}"/>
    <cellStyle name="Notiz 3 2 3 3 9 3" xfId="31658" xr:uid="{00000000-0005-0000-0000-0000537A0000}"/>
    <cellStyle name="Notiz 3 2 3 4" xfId="348" xr:uid="{00000000-0005-0000-0000-0000547A0000}"/>
    <cellStyle name="Notiz 3 2 3 4 2" xfId="777" xr:uid="{00000000-0005-0000-0000-0000557A0000}"/>
    <cellStyle name="Notiz 3 2 3 4 2 2" xfId="2075" xr:uid="{00000000-0005-0000-0000-0000567A0000}"/>
    <cellStyle name="Notiz 3 2 3 4 2 2 2" xfId="5980" xr:uid="{00000000-0005-0000-0000-0000577A0000}"/>
    <cellStyle name="Notiz 3 2 3 4 2 2 2 2" xfId="17708" xr:uid="{00000000-0005-0000-0000-0000587A0000}"/>
    <cellStyle name="Notiz 3 2 3 4 2 2 2 3" xfId="29435" xr:uid="{00000000-0005-0000-0000-0000597A0000}"/>
    <cellStyle name="Notiz 3 2 3 4 2 2 3" xfId="9885" xr:uid="{00000000-0005-0000-0000-00005A7A0000}"/>
    <cellStyle name="Notiz 3 2 3 4 2 2 3 2" xfId="21613" xr:uid="{00000000-0005-0000-0000-00005B7A0000}"/>
    <cellStyle name="Notiz 3 2 3 4 2 2 3 3" xfId="33340" xr:uid="{00000000-0005-0000-0000-00005C7A0000}"/>
    <cellStyle name="Notiz 3 2 3 4 2 2 4" xfId="13803" xr:uid="{00000000-0005-0000-0000-00005D7A0000}"/>
    <cellStyle name="Notiz 3 2 3 4 2 2 5" xfId="25530" xr:uid="{00000000-0005-0000-0000-00005E7A0000}"/>
    <cellStyle name="Notiz 3 2 3 4 2 3" xfId="3373" xr:uid="{00000000-0005-0000-0000-00005F7A0000}"/>
    <cellStyle name="Notiz 3 2 3 4 2 3 2" xfId="7278" xr:uid="{00000000-0005-0000-0000-0000607A0000}"/>
    <cellStyle name="Notiz 3 2 3 4 2 3 2 2" xfId="19006" xr:uid="{00000000-0005-0000-0000-0000617A0000}"/>
    <cellStyle name="Notiz 3 2 3 4 2 3 2 3" xfId="30733" xr:uid="{00000000-0005-0000-0000-0000627A0000}"/>
    <cellStyle name="Notiz 3 2 3 4 2 3 3" xfId="11183" xr:uid="{00000000-0005-0000-0000-0000637A0000}"/>
    <cellStyle name="Notiz 3 2 3 4 2 3 3 2" xfId="22911" xr:uid="{00000000-0005-0000-0000-0000647A0000}"/>
    <cellStyle name="Notiz 3 2 3 4 2 3 3 3" xfId="34638" xr:uid="{00000000-0005-0000-0000-0000657A0000}"/>
    <cellStyle name="Notiz 3 2 3 4 2 3 4" xfId="15101" xr:uid="{00000000-0005-0000-0000-0000667A0000}"/>
    <cellStyle name="Notiz 3 2 3 4 2 3 5" xfId="26828" xr:uid="{00000000-0005-0000-0000-0000677A0000}"/>
    <cellStyle name="Notiz 3 2 3 4 2 4" xfId="4682" xr:uid="{00000000-0005-0000-0000-0000687A0000}"/>
    <cellStyle name="Notiz 3 2 3 4 2 4 2" xfId="16410" xr:uid="{00000000-0005-0000-0000-0000697A0000}"/>
    <cellStyle name="Notiz 3 2 3 4 2 4 3" xfId="28137" xr:uid="{00000000-0005-0000-0000-00006A7A0000}"/>
    <cellStyle name="Notiz 3 2 3 4 2 5" xfId="8587" xr:uid="{00000000-0005-0000-0000-00006B7A0000}"/>
    <cellStyle name="Notiz 3 2 3 4 2 5 2" xfId="20315" xr:uid="{00000000-0005-0000-0000-00006C7A0000}"/>
    <cellStyle name="Notiz 3 2 3 4 2 5 3" xfId="32042" xr:uid="{00000000-0005-0000-0000-00006D7A0000}"/>
    <cellStyle name="Notiz 3 2 3 4 2 6" xfId="12505" xr:uid="{00000000-0005-0000-0000-00006E7A0000}"/>
    <cellStyle name="Notiz 3 2 3 4 2 7" xfId="24232" xr:uid="{00000000-0005-0000-0000-00006F7A0000}"/>
    <cellStyle name="Notiz 3 2 3 4 3" xfId="1206" xr:uid="{00000000-0005-0000-0000-0000707A0000}"/>
    <cellStyle name="Notiz 3 2 3 4 3 2" xfId="2504" xr:uid="{00000000-0005-0000-0000-0000717A0000}"/>
    <cellStyle name="Notiz 3 2 3 4 3 2 2" xfId="6409" xr:uid="{00000000-0005-0000-0000-0000727A0000}"/>
    <cellStyle name="Notiz 3 2 3 4 3 2 2 2" xfId="18137" xr:uid="{00000000-0005-0000-0000-0000737A0000}"/>
    <cellStyle name="Notiz 3 2 3 4 3 2 2 3" xfId="29864" xr:uid="{00000000-0005-0000-0000-0000747A0000}"/>
    <cellStyle name="Notiz 3 2 3 4 3 2 3" xfId="10314" xr:uid="{00000000-0005-0000-0000-0000757A0000}"/>
    <cellStyle name="Notiz 3 2 3 4 3 2 3 2" xfId="22042" xr:uid="{00000000-0005-0000-0000-0000767A0000}"/>
    <cellStyle name="Notiz 3 2 3 4 3 2 3 3" xfId="33769" xr:uid="{00000000-0005-0000-0000-0000777A0000}"/>
    <cellStyle name="Notiz 3 2 3 4 3 2 4" xfId="14232" xr:uid="{00000000-0005-0000-0000-0000787A0000}"/>
    <cellStyle name="Notiz 3 2 3 4 3 2 5" xfId="25959" xr:uid="{00000000-0005-0000-0000-0000797A0000}"/>
    <cellStyle name="Notiz 3 2 3 4 3 3" xfId="3802" xr:uid="{00000000-0005-0000-0000-00007A7A0000}"/>
    <cellStyle name="Notiz 3 2 3 4 3 3 2" xfId="7707" xr:uid="{00000000-0005-0000-0000-00007B7A0000}"/>
    <cellStyle name="Notiz 3 2 3 4 3 3 2 2" xfId="19435" xr:uid="{00000000-0005-0000-0000-00007C7A0000}"/>
    <cellStyle name="Notiz 3 2 3 4 3 3 2 3" xfId="31162" xr:uid="{00000000-0005-0000-0000-00007D7A0000}"/>
    <cellStyle name="Notiz 3 2 3 4 3 3 3" xfId="11612" xr:uid="{00000000-0005-0000-0000-00007E7A0000}"/>
    <cellStyle name="Notiz 3 2 3 4 3 3 3 2" xfId="23340" xr:uid="{00000000-0005-0000-0000-00007F7A0000}"/>
    <cellStyle name="Notiz 3 2 3 4 3 3 3 3" xfId="35067" xr:uid="{00000000-0005-0000-0000-0000807A0000}"/>
    <cellStyle name="Notiz 3 2 3 4 3 3 4" xfId="15530" xr:uid="{00000000-0005-0000-0000-0000817A0000}"/>
    <cellStyle name="Notiz 3 2 3 4 3 3 5" xfId="27257" xr:uid="{00000000-0005-0000-0000-0000827A0000}"/>
    <cellStyle name="Notiz 3 2 3 4 3 4" xfId="5111" xr:uid="{00000000-0005-0000-0000-0000837A0000}"/>
    <cellStyle name="Notiz 3 2 3 4 3 4 2" xfId="16839" xr:uid="{00000000-0005-0000-0000-0000847A0000}"/>
    <cellStyle name="Notiz 3 2 3 4 3 4 3" xfId="28566" xr:uid="{00000000-0005-0000-0000-0000857A0000}"/>
    <cellStyle name="Notiz 3 2 3 4 3 5" xfId="9016" xr:uid="{00000000-0005-0000-0000-0000867A0000}"/>
    <cellStyle name="Notiz 3 2 3 4 3 5 2" xfId="20744" xr:uid="{00000000-0005-0000-0000-0000877A0000}"/>
    <cellStyle name="Notiz 3 2 3 4 3 5 3" xfId="32471" xr:uid="{00000000-0005-0000-0000-0000887A0000}"/>
    <cellStyle name="Notiz 3 2 3 4 3 6" xfId="12934" xr:uid="{00000000-0005-0000-0000-0000897A0000}"/>
    <cellStyle name="Notiz 3 2 3 4 3 7" xfId="24661" xr:uid="{00000000-0005-0000-0000-00008A7A0000}"/>
    <cellStyle name="Notiz 3 2 3 4 4" xfId="1646" xr:uid="{00000000-0005-0000-0000-00008B7A0000}"/>
    <cellStyle name="Notiz 3 2 3 4 4 2" xfId="5551" xr:uid="{00000000-0005-0000-0000-00008C7A0000}"/>
    <cellStyle name="Notiz 3 2 3 4 4 2 2" xfId="17279" xr:uid="{00000000-0005-0000-0000-00008D7A0000}"/>
    <cellStyle name="Notiz 3 2 3 4 4 2 3" xfId="29006" xr:uid="{00000000-0005-0000-0000-00008E7A0000}"/>
    <cellStyle name="Notiz 3 2 3 4 4 3" xfId="9456" xr:uid="{00000000-0005-0000-0000-00008F7A0000}"/>
    <cellStyle name="Notiz 3 2 3 4 4 3 2" xfId="21184" xr:uid="{00000000-0005-0000-0000-0000907A0000}"/>
    <cellStyle name="Notiz 3 2 3 4 4 3 3" xfId="32911" xr:uid="{00000000-0005-0000-0000-0000917A0000}"/>
    <cellStyle name="Notiz 3 2 3 4 4 4" xfId="13374" xr:uid="{00000000-0005-0000-0000-0000927A0000}"/>
    <cellStyle name="Notiz 3 2 3 4 4 5" xfId="25101" xr:uid="{00000000-0005-0000-0000-0000937A0000}"/>
    <cellStyle name="Notiz 3 2 3 4 5" xfId="2944" xr:uid="{00000000-0005-0000-0000-0000947A0000}"/>
    <cellStyle name="Notiz 3 2 3 4 5 2" xfId="6849" xr:uid="{00000000-0005-0000-0000-0000957A0000}"/>
    <cellStyle name="Notiz 3 2 3 4 5 2 2" xfId="18577" xr:uid="{00000000-0005-0000-0000-0000967A0000}"/>
    <cellStyle name="Notiz 3 2 3 4 5 2 3" xfId="30304" xr:uid="{00000000-0005-0000-0000-0000977A0000}"/>
    <cellStyle name="Notiz 3 2 3 4 5 3" xfId="10754" xr:uid="{00000000-0005-0000-0000-0000987A0000}"/>
    <cellStyle name="Notiz 3 2 3 4 5 3 2" xfId="22482" xr:uid="{00000000-0005-0000-0000-0000997A0000}"/>
    <cellStyle name="Notiz 3 2 3 4 5 3 3" xfId="34209" xr:uid="{00000000-0005-0000-0000-00009A7A0000}"/>
    <cellStyle name="Notiz 3 2 3 4 5 4" xfId="14672" xr:uid="{00000000-0005-0000-0000-00009B7A0000}"/>
    <cellStyle name="Notiz 3 2 3 4 5 5" xfId="26399" xr:uid="{00000000-0005-0000-0000-00009C7A0000}"/>
    <cellStyle name="Notiz 3 2 3 4 6" xfId="4253" xr:uid="{00000000-0005-0000-0000-00009D7A0000}"/>
    <cellStyle name="Notiz 3 2 3 4 6 2" xfId="15981" xr:uid="{00000000-0005-0000-0000-00009E7A0000}"/>
    <cellStyle name="Notiz 3 2 3 4 6 3" xfId="27708" xr:uid="{00000000-0005-0000-0000-00009F7A0000}"/>
    <cellStyle name="Notiz 3 2 3 4 7" xfId="8158" xr:uid="{00000000-0005-0000-0000-0000A07A0000}"/>
    <cellStyle name="Notiz 3 2 3 4 7 2" xfId="19886" xr:uid="{00000000-0005-0000-0000-0000A17A0000}"/>
    <cellStyle name="Notiz 3 2 3 4 7 3" xfId="31613" xr:uid="{00000000-0005-0000-0000-0000A27A0000}"/>
    <cellStyle name="Notiz 3 2 3 4 8" xfId="12076" xr:uid="{00000000-0005-0000-0000-0000A37A0000}"/>
    <cellStyle name="Notiz 3 2 3 4 9" xfId="23803" xr:uid="{00000000-0005-0000-0000-0000A47A0000}"/>
    <cellStyle name="Notiz 3 2 3 5" xfId="447" xr:uid="{00000000-0005-0000-0000-0000A57A0000}"/>
    <cellStyle name="Notiz 3 2 3 5 2" xfId="876" xr:uid="{00000000-0005-0000-0000-0000A67A0000}"/>
    <cellStyle name="Notiz 3 2 3 5 2 2" xfId="2174" xr:uid="{00000000-0005-0000-0000-0000A77A0000}"/>
    <cellStyle name="Notiz 3 2 3 5 2 2 2" xfId="6079" xr:uid="{00000000-0005-0000-0000-0000A87A0000}"/>
    <cellStyle name="Notiz 3 2 3 5 2 2 2 2" xfId="17807" xr:uid="{00000000-0005-0000-0000-0000A97A0000}"/>
    <cellStyle name="Notiz 3 2 3 5 2 2 2 3" xfId="29534" xr:uid="{00000000-0005-0000-0000-0000AA7A0000}"/>
    <cellStyle name="Notiz 3 2 3 5 2 2 3" xfId="9984" xr:uid="{00000000-0005-0000-0000-0000AB7A0000}"/>
    <cellStyle name="Notiz 3 2 3 5 2 2 3 2" xfId="21712" xr:uid="{00000000-0005-0000-0000-0000AC7A0000}"/>
    <cellStyle name="Notiz 3 2 3 5 2 2 3 3" xfId="33439" xr:uid="{00000000-0005-0000-0000-0000AD7A0000}"/>
    <cellStyle name="Notiz 3 2 3 5 2 2 4" xfId="13902" xr:uid="{00000000-0005-0000-0000-0000AE7A0000}"/>
    <cellStyle name="Notiz 3 2 3 5 2 2 5" xfId="25629" xr:uid="{00000000-0005-0000-0000-0000AF7A0000}"/>
    <cellStyle name="Notiz 3 2 3 5 2 3" xfId="3472" xr:uid="{00000000-0005-0000-0000-0000B07A0000}"/>
    <cellStyle name="Notiz 3 2 3 5 2 3 2" xfId="7377" xr:uid="{00000000-0005-0000-0000-0000B17A0000}"/>
    <cellStyle name="Notiz 3 2 3 5 2 3 2 2" xfId="19105" xr:uid="{00000000-0005-0000-0000-0000B27A0000}"/>
    <cellStyle name="Notiz 3 2 3 5 2 3 2 3" xfId="30832" xr:uid="{00000000-0005-0000-0000-0000B37A0000}"/>
    <cellStyle name="Notiz 3 2 3 5 2 3 3" xfId="11282" xr:uid="{00000000-0005-0000-0000-0000B47A0000}"/>
    <cellStyle name="Notiz 3 2 3 5 2 3 3 2" xfId="23010" xr:uid="{00000000-0005-0000-0000-0000B57A0000}"/>
    <cellStyle name="Notiz 3 2 3 5 2 3 3 3" xfId="34737" xr:uid="{00000000-0005-0000-0000-0000B67A0000}"/>
    <cellStyle name="Notiz 3 2 3 5 2 3 4" xfId="15200" xr:uid="{00000000-0005-0000-0000-0000B77A0000}"/>
    <cellStyle name="Notiz 3 2 3 5 2 3 5" xfId="26927" xr:uid="{00000000-0005-0000-0000-0000B87A0000}"/>
    <cellStyle name="Notiz 3 2 3 5 2 4" xfId="4781" xr:uid="{00000000-0005-0000-0000-0000B97A0000}"/>
    <cellStyle name="Notiz 3 2 3 5 2 4 2" xfId="16509" xr:uid="{00000000-0005-0000-0000-0000BA7A0000}"/>
    <cellStyle name="Notiz 3 2 3 5 2 4 3" xfId="28236" xr:uid="{00000000-0005-0000-0000-0000BB7A0000}"/>
    <cellStyle name="Notiz 3 2 3 5 2 5" xfId="8686" xr:uid="{00000000-0005-0000-0000-0000BC7A0000}"/>
    <cellStyle name="Notiz 3 2 3 5 2 5 2" xfId="20414" xr:uid="{00000000-0005-0000-0000-0000BD7A0000}"/>
    <cellStyle name="Notiz 3 2 3 5 2 5 3" xfId="32141" xr:uid="{00000000-0005-0000-0000-0000BE7A0000}"/>
    <cellStyle name="Notiz 3 2 3 5 2 6" xfId="12604" xr:uid="{00000000-0005-0000-0000-0000BF7A0000}"/>
    <cellStyle name="Notiz 3 2 3 5 2 7" xfId="24331" xr:uid="{00000000-0005-0000-0000-0000C07A0000}"/>
    <cellStyle name="Notiz 3 2 3 5 3" xfId="1305" xr:uid="{00000000-0005-0000-0000-0000C17A0000}"/>
    <cellStyle name="Notiz 3 2 3 5 3 2" xfId="2603" xr:uid="{00000000-0005-0000-0000-0000C27A0000}"/>
    <cellStyle name="Notiz 3 2 3 5 3 2 2" xfId="6508" xr:uid="{00000000-0005-0000-0000-0000C37A0000}"/>
    <cellStyle name="Notiz 3 2 3 5 3 2 2 2" xfId="18236" xr:uid="{00000000-0005-0000-0000-0000C47A0000}"/>
    <cellStyle name="Notiz 3 2 3 5 3 2 2 3" xfId="29963" xr:uid="{00000000-0005-0000-0000-0000C57A0000}"/>
    <cellStyle name="Notiz 3 2 3 5 3 2 3" xfId="10413" xr:uid="{00000000-0005-0000-0000-0000C67A0000}"/>
    <cellStyle name="Notiz 3 2 3 5 3 2 3 2" xfId="22141" xr:uid="{00000000-0005-0000-0000-0000C77A0000}"/>
    <cellStyle name="Notiz 3 2 3 5 3 2 3 3" xfId="33868" xr:uid="{00000000-0005-0000-0000-0000C87A0000}"/>
    <cellStyle name="Notiz 3 2 3 5 3 2 4" xfId="14331" xr:uid="{00000000-0005-0000-0000-0000C97A0000}"/>
    <cellStyle name="Notiz 3 2 3 5 3 2 5" xfId="26058" xr:uid="{00000000-0005-0000-0000-0000CA7A0000}"/>
    <cellStyle name="Notiz 3 2 3 5 3 3" xfId="3901" xr:uid="{00000000-0005-0000-0000-0000CB7A0000}"/>
    <cellStyle name="Notiz 3 2 3 5 3 3 2" xfId="7806" xr:uid="{00000000-0005-0000-0000-0000CC7A0000}"/>
    <cellStyle name="Notiz 3 2 3 5 3 3 2 2" xfId="19534" xr:uid="{00000000-0005-0000-0000-0000CD7A0000}"/>
    <cellStyle name="Notiz 3 2 3 5 3 3 2 3" xfId="31261" xr:uid="{00000000-0005-0000-0000-0000CE7A0000}"/>
    <cellStyle name="Notiz 3 2 3 5 3 3 3" xfId="11711" xr:uid="{00000000-0005-0000-0000-0000CF7A0000}"/>
    <cellStyle name="Notiz 3 2 3 5 3 3 3 2" xfId="23439" xr:uid="{00000000-0005-0000-0000-0000D07A0000}"/>
    <cellStyle name="Notiz 3 2 3 5 3 3 3 3" xfId="35166" xr:uid="{00000000-0005-0000-0000-0000D17A0000}"/>
    <cellStyle name="Notiz 3 2 3 5 3 3 4" xfId="15629" xr:uid="{00000000-0005-0000-0000-0000D27A0000}"/>
    <cellStyle name="Notiz 3 2 3 5 3 3 5" xfId="27356" xr:uid="{00000000-0005-0000-0000-0000D37A0000}"/>
    <cellStyle name="Notiz 3 2 3 5 3 4" xfId="5210" xr:uid="{00000000-0005-0000-0000-0000D47A0000}"/>
    <cellStyle name="Notiz 3 2 3 5 3 4 2" xfId="16938" xr:uid="{00000000-0005-0000-0000-0000D57A0000}"/>
    <cellStyle name="Notiz 3 2 3 5 3 4 3" xfId="28665" xr:uid="{00000000-0005-0000-0000-0000D67A0000}"/>
    <cellStyle name="Notiz 3 2 3 5 3 5" xfId="9115" xr:uid="{00000000-0005-0000-0000-0000D77A0000}"/>
    <cellStyle name="Notiz 3 2 3 5 3 5 2" xfId="20843" xr:uid="{00000000-0005-0000-0000-0000D87A0000}"/>
    <cellStyle name="Notiz 3 2 3 5 3 5 3" xfId="32570" xr:uid="{00000000-0005-0000-0000-0000D97A0000}"/>
    <cellStyle name="Notiz 3 2 3 5 3 6" xfId="13033" xr:uid="{00000000-0005-0000-0000-0000DA7A0000}"/>
    <cellStyle name="Notiz 3 2 3 5 3 7" xfId="24760" xr:uid="{00000000-0005-0000-0000-0000DB7A0000}"/>
    <cellStyle name="Notiz 3 2 3 5 4" xfId="1745" xr:uid="{00000000-0005-0000-0000-0000DC7A0000}"/>
    <cellStyle name="Notiz 3 2 3 5 4 2" xfId="5650" xr:uid="{00000000-0005-0000-0000-0000DD7A0000}"/>
    <cellStyle name="Notiz 3 2 3 5 4 2 2" xfId="17378" xr:uid="{00000000-0005-0000-0000-0000DE7A0000}"/>
    <cellStyle name="Notiz 3 2 3 5 4 2 3" xfId="29105" xr:uid="{00000000-0005-0000-0000-0000DF7A0000}"/>
    <cellStyle name="Notiz 3 2 3 5 4 3" xfId="9555" xr:uid="{00000000-0005-0000-0000-0000E07A0000}"/>
    <cellStyle name="Notiz 3 2 3 5 4 3 2" xfId="21283" xr:uid="{00000000-0005-0000-0000-0000E17A0000}"/>
    <cellStyle name="Notiz 3 2 3 5 4 3 3" xfId="33010" xr:uid="{00000000-0005-0000-0000-0000E27A0000}"/>
    <cellStyle name="Notiz 3 2 3 5 4 4" xfId="13473" xr:uid="{00000000-0005-0000-0000-0000E37A0000}"/>
    <cellStyle name="Notiz 3 2 3 5 4 5" xfId="25200" xr:uid="{00000000-0005-0000-0000-0000E47A0000}"/>
    <cellStyle name="Notiz 3 2 3 5 5" xfId="3043" xr:uid="{00000000-0005-0000-0000-0000E57A0000}"/>
    <cellStyle name="Notiz 3 2 3 5 5 2" xfId="6948" xr:uid="{00000000-0005-0000-0000-0000E67A0000}"/>
    <cellStyle name="Notiz 3 2 3 5 5 2 2" xfId="18676" xr:uid="{00000000-0005-0000-0000-0000E77A0000}"/>
    <cellStyle name="Notiz 3 2 3 5 5 2 3" xfId="30403" xr:uid="{00000000-0005-0000-0000-0000E87A0000}"/>
    <cellStyle name="Notiz 3 2 3 5 5 3" xfId="10853" xr:uid="{00000000-0005-0000-0000-0000E97A0000}"/>
    <cellStyle name="Notiz 3 2 3 5 5 3 2" xfId="22581" xr:uid="{00000000-0005-0000-0000-0000EA7A0000}"/>
    <cellStyle name="Notiz 3 2 3 5 5 3 3" xfId="34308" xr:uid="{00000000-0005-0000-0000-0000EB7A0000}"/>
    <cellStyle name="Notiz 3 2 3 5 5 4" xfId="14771" xr:uid="{00000000-0005-0000-0000-0000EC7A0000}"/>
    <cellStyle name="Notiz 3 2 3 5 5 5" xfId="26498" xr:uid="{00000000-0005-0000-0000-0000ED7A0000}"/>
    <cellStyle name="Notiz 3 2 3 5 6" xfId="4352" xr:uid="{00000000-0005-0000-0000-0000EE7A0000}"/>
    <cellStyle name="Notiz 3 2 3 5 6 2" xfId="16080" xr:uid="{00000000-0005-0000-0000-0000EF7A0000}"/>
    <cellStyle name="Notiz 3 2 3 5 6 3" xfId="27807" xr:uid="{00000000-0005-0000-0000-0000F07A0000}"/>
    <cellStyle name="Notiz 3 2 3 5 7" xfId="8257" xr:uid="{00000000-0005-0000-0000-0000F17A0000}"/>
    <cellStyle name="Notiz 3 2 3 5 7 2" xfId="19985" xr:uid="{00000000-0005-0000-0000-0000F27A0000}"/>
    <cellStyle name="Notiz 3 2 3 5 7 3" xfId="31712" xr:uid="{00000000-0005-0000-0000-0000F37A0000}"/>
    <cellStyle name="Notiz 3 2 3 5 8" xfId="12175" xr:uid="{00000000-0005-0000-0000-0000F47A0000}"/>
    <cellStyle name="Notiz 3 2 3 5 9" xfId="23902" xr:uid="{00000000-0005-0000-0000-0000F57A0000}"/>
    <cellStyle name="Notiz 3 2 3 6" xfId="546" xr:uid="{00000000-0005-0000-0000-0000F67A0000}"/>
    <cellStyle name="Notiz 3 2 3 6 2" xfId="975" xr:uid="{00000000-0005-0000-0000-0000F77A0000}"/>
    <cellStyle name="Notiz 3 2 3 6 2 2" xfId="2273" xr:uid="{00000000-0005-0000-0000-0000F87A0000}"/>
    <cellStyle name="Notiz 3 2 3 6 2 2 2" xfId="6178" xr:uid="{00000000-0005-0000-0000-0000F97A0000}"/>
    <cellStyle name="Notiz 3 2 3 6 2 2 2 2" xfId="17906" xr:uid="{00000000-0005-0000-0000-0000FA7A0000}"/>
    <cellStyle name="Notiz 3 2 3 6 2 2 2 3" xfId="29633" xr:uid="{00000000-0005-0000-0000-0000FB7A0000}"/>
    <cellStyle name="Notiz 3 2 3 6 2 2 3" xfId="10083" xr:uid="{00000000-0005-0000-0000-0000FC7A0000}"/>
    <cellStyle name="Notiz 3 2 3 6 2 2 3 2" xfId="21811" xr:uid="{00000000-0005-0000-0000-0000FD7A0000}"/>
    <cellStyle name="Notiz 3 2 3 6 2 2 3 3" xfId="33538" xr:uid="{00000000-0005-0000-0000-0000FE7A0000}"/>
    <cellStyle name="Notiz 3 2 3 6 2 2 4" xfId="14001" xr:uid="{00000000-0005-0000-0000-0000FF7A0000}"/>
    <cellStyle name="Notiz 3 2 3 6 2 2 5" xfId="25728" xr:uid="{00000000-0005-0000-0000-0000007B0000}"/>
    <cellStyle name="Notiz 3 2 3 6 2 3" xfId="3571" xr:uid="{00000000-0005-0000-0000-0000017B0000}"/>
    <cellStyle name="Notiz 3 2 3 6 2 3 2" xfId="7476" xr:uid="{00000000-0005-0000-0000-0000027B0000}"/>
    <cellStyle name="Notiz 3 2 3 6 2 3 2 2" xfId="19204" xr:uid="{00000000-0005-0000-0000-0000037B0000}"/>
    <cellStyle name="Notiz 3 2 3 6 2 3 2 3" xfId="30931" xr:uid="{00000000-0005-0000-0000-0000047B0000}"/>
    <cellStyle name="Notiz 3 2 3 6 2 3 3" xfId="11381" xr:uid="{00000000-0005-0000-0000-0000057B0000}"/>
    <cellStyle name="Notiz 3 2 3 6 2 3 3 2" xfId="23109" xr:uid="{00000000-0005-0000-0000-0000067B0000}"/>
    <cellStyle name="Notiz 3 2 3 6 2 3 3 3" xfId="34836" xr:uid="{00000000-0005-0000-0000-0000077B0000}"/>
    <cellStyle name="Notiz 3 2 3 6 2 3 4" xfId="15299" xr:uid="{00000000-0005-0000-0000-0000087B0000}"/>
    <cellStyle name="Notiz 3 2 3 6 2 3 5" xfId="27026" xr:uid="{00000000-0005-0000-0000-0000097B0000}"/>
    <cellStyle name="Notiz 3 2 3 6 2 4" xfId="4880" xr:uid="{00000000-0005-0000-0000-00000A7B0000}"/>
    <cellStyle name="Notiz 3 2 3 6 2 4 2" xfId="16608" xr:uid="{00000000-0005-0000-0000-00000B7B0000}"/>
    <cellStyle name="Notiz 3 2 3 6 2 4 3" xfId="28335" xr:uid="{00000000-0005-0000-0000-00000C7B0000}"/>
    <cellStyle name="Notiz 3 2 3 6 2 5" xfId="8785" xr:uid="{00000000-0005-0000-0000-00000D7B0000}"/>
    <cellStyle name="Notiz 3 2 3 6 2 5 2" xfId="20513" xr:uid="{00000000-0005-0000-0000-00000E7B0000}"/>
    <cellStyle name="Notiz 3 2 3 6 2 5 3" xfId="32240" xr:uid="{00000000-0005-0000-0000-00000F7B0000}"/>
    <cellStyle name="Notiz 3 2 3 6 2 6" xfId="12703" xr:uid="{00000000-0005-0000-0000-0000107B0000}"/>
    <cellStyle name="Notiz 3 2 3 6 2 7" xfId="24430" xr:uid="{00000000-0005-0000-0000-0000117B0000}"/>
    <cellStyle name="Notiz 3 2 3 6 3" xfId="1404" xr:uid="{00000000-0005-0000-0000-0000127B0000}"/>
    <cellStyle name="Notiz 3 2 3 6 3 2" xfId="2702" xr:uid="{00000000-0005-0000-0000-0000137B0000}"/>
    <cellStyle name="Notiz 3 2 3 6 3 2 2" xfId="6607" xr:uid="{00000000-0005-0000-0000-0000147B0000}"/>
    <cellStyle name="Notiz 3 2 3 6 3 2 2 2" xfId="18335" xr:uid="{00000000-0005-0000-0000-0000157B0000}"/>
    <cellStyle name="Notiz 3 2 3 6 3 2 2 3" xfId="30062" xr:uid="{00000000-0005-0000-0000-0000167B0000}"/>
    <cellStyle name="Notiz 3 2 3 6 3 2 3" xfId="10512" xr:uid="{00000000-0005-0000-0000-0000177B0000}"/>
    <cellStyle name="Notiz 3 2 3 6 3 2 3 2" xfId="22240" xr:uid="{00000000-0005-0000-0000-0000187B0000}"/>
    <cellStyle name="Notiz 3 2 3 6 3 2 3 3" xfId="33967" xr:uid="{00000000-0005-0000-0000-0000197B0000}"/>
    <cellStyle name="Notiz 3 2 3 6 3 2 4" xfId="14430" xr:uid="{00000000-0005-0000-0000-00001A7B0000}"/>
    <cellStyle name="Notiz 3 2 3 6 3 2 5" xfId="26157" xr:uid="{00000000-0005-0000-0000-00001B7B0000}"/>
    <cellStyle name="Notiz 3 2 3 6 3 3" xfId="4000" xr:uid="{00000000-0005-0000-0000-00001C7B0000}"/>
    <cellStyle name="Notiz 3 2 3 6 3 3 2" xfId="7905" xr:uid="{00000000-0005-0000-0000-00001D7B0000}"/>
    <cellStyle name="Notiz 3 2 3 6 3 3 2 2" xfId="19633" xr:uid="{00000000-0005-0000-0000-00001E7B0000}"/>
    <cellStyle name="Notiz 3 2 3 6 3 3 2 3" xfId="31360" xr:uid="{00000000-0005-0000-0000-00001F7B0000}"/>
    <cellStyle name="Notiz 3 2 3 6 3 3 3" xfId="11810" xr:uid="{00000000-0005-0000-0000-0000207B0000}"/>
    <cellStyle name="Notiz 3 2 3 6 3 3 3 2" xfId="23538" xr:uid="{00000000-0005-0000-0000-0000217B0000}"/>
    <cellStyle name="Notiz 3 2 3 6 3 3 3 3" xfId="35265" xr:uid="{00000000-0005-0000-0000-0000227B0000}"/>
    <cellStyle name="Notiz 3 2 3 6 3 3 4" xfId="15728" xr:uid="{00000000-0005-0000-0000-0000237B0000}"/>
    <cellStyle name="Notiz 3 2 3 6 3 3 5" xfId="27455" xr:uid="{00000000-0005-0000-0000-0000247B0000}"/>
    <cellStyle name="Notiz 3 2 3 6 3 4" xfId="5309" xr:uid="{00000000-0005-0000-0000-0000257B0000}"/>
    <cellStyle name="Notiz 3 2 3 6 3 4 2" xfId="17037" xr:uid="{00000000-0005-0000-0000-0000267B0000}"/>
    <cellStyle name="Notiz 3 2 3 6 3 4 3" xfId="28764" xr:uid="{00000000-0005-0000-0000-0000277B0000}"/>
    <cellStyle name="Notiz 3 2 3 6 3 5" xfId="9214" xr:uid="{00000000-0005-0000-0000-0000287B0000}"/>
    <cellStyle name="Notiz 3 2 3 6 3 5 2" xfId="20942" xr:uid="{00000000-0005-0000-0000-0000297B0000}"/>
    <cellStyle name="Notiz 3 2 3 6 3 5 3" xfId="32669" xr:uid="{00000000-0005-0000-0000-00002A7B0000}"/>
    <cellStyle name="Notiz 3 2 3 6 3 6" xfId="13132" xr:uid="{00000000-0005-0000-0000-00002B7B0000}"/>
    <cellStyle name="Notiz 3 2 3 6 3 7" xfId="24859" xr:uid="{00000000-0005-0000-0000-00002C7B0000}"/>
    <cellStyle name="Notiz 3 2 3 6 4" xfId="1844" xr:uid="{00000000-0005-0000-0000-00002D7B0000}"/>
    <cellStyle name="Notiz 3 2 3 6 4 2" xfId="5749" xr:uid="{00000000-0005-0000-0000-00002E7B0000}"/>
    <cellStyle name="Notiz 3 2 3 6 4 2 2" xfId="17477" xr:uid="{00000000-0005-0000-0000-00002F7B0000}"/>
    <cellStyle name="Notiz 3 2 3 6 4 2 3" xfId="29204" xr:uid="{00000000-0005-0000-0000-0000307B0000}"/>
    <cellStyle name="Notiz 3 2 3 6 4 3" xfId="9654" xr:uid="{00000000-0005-0000-0000-0000317B0000}"/>
    <cellStyle name="Notiz 3 2 3 6 4 3 2" xfId="21382" xr:uid="{00000000-0005-0000-0000-0000327B0000}"/>
    <cellStyle name="Notiz 3 2 3 6 4 3 3" xfId="33109" xr:uid="{00000000-0005-0000-0000-0000337B0000}"/>
    <cellStyle name="Notiz 3 2 3 6 4 4" xfId="13572" xr:uid="{00000000-0005-0000-0000-0000347B0000}"/>
    <cellStyle name="Notiz 3 2 3 6 4 5" xfId="25299" xr:uid="{00000000-0005-0000-0000-0000357B0000}"/>
    <cellStyle name="Notiz 3 2 3 6 5" xfId="3142" xr:uid="{00000000-0005-0000-0000-0000367B0000}"/>
    <cellStyle name="Notiz 3 2 3 6 5 2" xfId="7047" xr:uid="{00000000-0005-0000-0000-0000377B0000}"/>
    <cellStyle name="Notiz 3 2 3 6 5 2 2" xfId="18775" xr:uid="{00000000-0005-0000-0000-0000387B0000}"/>
    <cellStyle name="Notiz 3 2 3 6 5 2 3" xfId="30502" xr:uid="{00000000-0005-0000-0000-0000397B0000}"/>
    <cellStyle name="Notiz 3 2 3 6 5 3" xfId="10952" xr:uid="{00000000-0005-0000-0000-00003A7B0000}"/>
    <cellStyle name="Notiz 3 2 3 6 5 3 2" xfId="22680" xr:uid="{00000000-0005-0000-0000-00003B7B0000}"/>
    <cellStyle name="Notiz 3 2 3 6 5 3 3" xfId="34407" xr:uid="{00000000-0005-0000-0000-00003C7B0000}"/>
    <cellStyle name="Notiz 3 2 3 6 5 4" xfId="14870" xr:uid="{00000000-0005-0000-0000-00003D7B0000}"/>
    <cellStyle name="Notiz 3 2 3 6 5 5" xfId="26597" xr:uid="{00000000-0005-0000-0000-00003E7B0000}"/>
    <cellStyle name="Notiz 3 2 3 6 6" xfId="4451" xr:uid="{00000000-0005-0000-0000-00003F7B0000}"/>
    <cellStyle name="Notiz 3 2 3 6 6 2" xfId="16179" xr:uid="{00000000-0005-0000-0000-0000407B0000}"/>
    <cellStyle name="Notiz 3 2 3 6 6 3" xfId="27906" xr:uid="{00000000-0005-0000-0000-0000417B0000}"/>
    <cellStyle name="Notiz 3 2 3 6 7" xfId="8356" xr:uid="{00000000-0005-0000-0000-0000427B0000}"/>
    <cellStyle name="Notiz 3 2 3 6 7 2" xfId="20084" xr:uid="{00000000-0005-0000-0000-0000437B0000}"/>
    <cellStyle name="Notiz 3 2 3 6 7 3" xfId="31811" xr:uid="{00000000-0005-0000-0000-0000447B0000}"/>
    <cellStyle name="Notiz 3 2 3 6 8" xfId="12274" xr:uid="{00000000-0005-0000-0000-0000457B0000}"/>
    <cellStyle name="Notiz 3 2 3 6 9" xfId="24001" xr:uid="{00000000-0005-0000-0000-0000467B0000}"/>
    <cellStyle name="Notiz 3 2 3 7" xfId="623" xr:uid="{00000000-0005-0000-0000-0000477B0000}"/>
    <cellStyle name="Notiz 3 2 3 7 2" xfId="1921" xr:uid="{00000000-0005-0000-0000-0000487B0000}"/>
    <cellStyle name="Notiz 3 2 3 7 2 2" xfId="5826" xr:uid="{00000000-0005-0000-0000-0000497B0000}"/>
    <cellStyle name="Notiz 3 2 3 7 2 2 2" xfId="17554" xr:uid="{00000000-0005-0000-0000-00004A7B0000}"/>
    <cellStyle name="Notiz 3 2 3 7 2 2 3" xfId="29281" xr:uid="{00000000-0005-0000-0000-00004B7B0000}"/>
    <cellStyle name="Notiz 3 2 3 7 2 3" xfId="9731" xr:uid="{00000000-0005-0000-0000-00004C7B0000}"/>
    <cellStyle name="Notiz 3 2 3 7 2 3 2" xfId="21459" xr:uid="{00000000-0005-0000-0000-00004D7B0000}"/>
    <cellStyle name="Notiz 3 2 3 7 2 3 3" xfId="33186" xr:uid="{00000000-0005-0000-0000-00004E7B0000}"/>
    <cellStyle name="Notiz 3 2 3 7 2 4" xfId="13649" xr:uid="{00000000-0005-0000-0000-00004F7B0000}"/>
    <cellStyle name="Notiz 3 2 3 7 2 5" xfId="25376" xr:uid="{00000000-0005-0000-0000-0000507B0000}"/>
    <cellStyle name="Notiz 3 2 3 7 3" xfId="3219" xr:uid="{00000000-0005-0000-0000-0000517B0000}"/>
    <cellStyle name="Notiz 3 2 3 7 3 2" xfId="7124" xr:uid="{00000000-0005-0000-0000-0000527B0000}"/>
    <cellStyle name="Notiz 3 2 3 7 3 2 2" xfId="18852" xr:uid="{00000000-0005-0000-0000-0000537B0000}"/>
    <cellStyle name="Notiz 3 2 3 7 3 2 3" xfId="30579" xr:uid="{00000000-0005-0000-0000-0000547B0000}"/>
    <cellStyle name="Notiz 3 2 3 7 3 3" xfId="11029" xr:uid="{00000000-0005-0000-0000-0000557B0000}"/>
    <cellStyle name="Notiz 3 2 3 7 3 3 2" xfId="22757" xr:uid="{00000000-0005-0000-0000-0000567B0000}"/>
    <cellStyle name="Notiz 3 2 3 7 3 3 3" xfId="34484" xr:uid="{00000000-0005-0000-0000-0000577B0000}"/>
    <cellStyle name="Notiz 3 2 3 7 3 4" xfId="14947" xr:uid="{00000000-0005-0000-0000-0000587B0000}"/>
    <cellStyle name="Notiz 3 2 3 7 3 5" xfId="26674" xr:uid="{00000000-0005-0000-0000-0000597B0000}"/>
    <cellStyle name="Notiz 3 2 3 7 4" xfId="4528" xr:uid="{00000000-0005-0000-0000-00005A7B0000}"/>
    <cellStyle name="Notiz 3 2 3 7 4 2" xfId="16256" xr:uid="{00000000-0005-0000-0000-00005B7B0000}"/>
    <cellStyle name="Notiz 3 2 3 7 4 3" xfId="27983" xr:uid="{00000000-0005-0000-0000-00005C7B0000}"/>
    <cellStyle name="Notiz 3 2 3 7 5" xfId="8433" xr:uid="{00000000-0005-0000-0000-00005D7B0000}"/>
    <cellStyle name="Notiz 3 2 3 7 5 2" xfId="20161" xr:uid="{00000000-0005-0000-0000-00005E7B0000}"/>
    <cellStyle name="Notiz 3 2 3 7 5 3" xfId="31888" xr:uid="{00000000-0005-0000-0000-00005F7B0000}"/>
    <cellStyle name="Notiz 3 2 3 7 6" xfId="12351" xr:uid="{00000000-0005-0000-0000-0000607B0000}"/>
    <cellStyle name="Notiz 3 2 3 7 7" xfId="24078" xr:uid="{00000000-0005-0000-0000-0000617B0000}"/>
    <cellStyle name="Notiz 3 2 3 8" xfId="1052" xr:uid="{00000000-0005-0000-0000-0000627B0000}"/>
    <cellStyle name="Notiz 3 2 3 8 2" xfId="2350" xr:uid="{00000000-0005-0000-0000-0000637B0000}"/>
    <cellStyle name="Notiz 3 2 3 8 2 2" xfId="6255" xr:uid="{00000000-0005-0000-0000-0000647B0000}"/>
    <cellStyle name="Notiz 3 2 3 8 2 2 2" xfId="17983" xr:uid="{00000000-0005-0000-0000-0000657B0000}"/>
    <cellStyle name="Notiz 3 2 3 8 2 2 3" xfId="29710" xr:uid="{00000000-0005-0000-0000-0000667B0000}"/>
    <cellStyle name="Notiz 3 2 3 8 2 3" xfId="10160" xr:uid="{00000000-0005-0000-0000-0000677B0000}"/>
    <cellStyle name="Notiz 3 2 3 8 2 3 2" xfId="21888" xr:uid="{00000000-0005-0000-0000-0000687B0000}"/>
    <cellStyle name="Notiz 3 2 3 8 2 3 3" xfId="33615" xr:uid="{00000000-0005-0000-0000-0000697B0000}"/>
    <cellStyle name="Notiz 3 2 3 8 2 4" xfId="14078" xr:uid="{00000000-0005-0000-0000-00006A7B0000}"/>
    <cellStyle name="Notiz 3 2 3 8 2 5" xfId="25805" xr:uid="{00000000-0005-0000-0000-00006B7B0000}"/>
    <cellStyle name="Notiz 3 2 3 8 3" xfId="3648" xr:uid="{00000000-0005-0000-0000-00006C7B0000}"/>
    <cellStyle name="Notiz 3 2 3 8 3 2" xfId="7553" xr:uid="{00000000-0005-0000-0000-00006D7B0000}"/>
    <cellStyle name="Notiz 3 2 3 8 3 2 2" xfId="19281" xr:uid="{00000000-0005-0000-0000-00006E7B0000}"/>
    <cellStyle name="Notiz 3 2 3 8 3 2 3" xfId="31008" xr:uid="{00000000-0005-0000-0000-00006F7B0000}"/>
    <cellStyle name="Notiz 3 2 3 8 3 3" xfId="11458" xr:uid="{00000000-0005-0000-0000-0000707B0000}"/>
    <cellStyle name="Notiz 3 2 3 8 3 3 2" xfId="23186" xr:uid="{00000000-0005-0000-0000-0000717B0000}"/>
    <cellStyle name="Notiz 3 2 3 8 3 3 3" xfId="34913" xr:uid="{00000000-0005-0000-0000-0000727B0000}"/>
    <cellStyle name="Notiz 3 2 3 8 3 4" xfId="15376" xr:uid="{00000000-0005-0000-0000-0000737B0000}"/>
    <cellStyle name="Notiz 3 2 3 8 3 5" xfId="27103" xr:uid="{00000000-0005-0000-0000-0000747B0000}"/>
    <cellStyle name="Notiz 3 2 3 8 4" xfId="4957" xr:uid="{00000000-0005-0000-0000-0000757B0000}"/>
    <cellStyle name="Notiz 3 2 3 8 4 2" xfId="16685" xr:uid="{00000000-0005-0000-0000-0000767B0000}"/>
    <cellStyle name="Notiz 3 2 3 8 4 3" xfId="28412" xr:uid="{00000000-0005-0000-0000-0000777B0000}"/>
    <cellStyle name="Notiz 3 2 3 8 5" xfId="8862" xr:uid="{00000000-0005-0000-0000-0000787B0000}"/>
    <cellStyle name="Notiz 3 2 3 8 5 2" xfId="20590" xr:uid="{00000000-0005-0000-0000-0000797B0000}"/>
    <cellStyle name="Notiz 3 2 3 8 5 3" xfId="32317" xr:uid="{00000000-0005-0000-0000-00007A7B0000}"/>
    <cellStyle name="Notiz 3 2 3 8 6" xfId="12780" xr:uid="{00000000-0005-0000-0000-00007B7B0000}"/>
    <cellStyle name="Notiz 3 2 3 8 7" xfId="24507" xr:uid="{00000000-0005-0000-0000-00007C7B0000}"/>
    <cellStyle name="Notiz 3 2 3 9" xfId="1492" xr:uid="{00000000-0005-0000-0000-00007D7B0000}"/>
    <cellStyle name="Notiz 3 2 3 9 2" xfId="5397" xr:uid="{00000000-0005-0000-0000-00007E7B0000}"/>
    <cellStyle name="Notiz 3 2 3 9 2 2" xfId="17125" xr:uid="{00000000-0005-0000-0000-00007F7B0000}"/>
    <cellStyle name="Notiz 3 2 3 9 2 3" xfId="28852" xr:uid="{00000000-0005-0000-0000-0000807B0000}"/>
    <cellStyle name="Notiz 3 2 3 9 3" xfId="9302" xr:uid="{00000000-0005-0000-0000-0000817B0000}"/>
    <cellStyle name="Notiz 3 2 3 9 3 2" xfId="21030" xr:uid="{00000000-0005-0000-0000-0000827B0000}"/>
    <cellStyle name="Notiz 3 2 3 9 3 3" xfId="32757" xr:uid="{00000000-0005-0000-0000-0000837B0000}"/>
    <cellStyle name="Notiz 3 2 3 9 4" xfId="13220" xr:uid="{00000000-0005-0000-0000-0000847B0000}"/>
    <cellStyle name="Notiz 3 2 3 9 5" xfId="24947" xr:uid="{00000000-0005-0000-0000-0000857B0000}"/>
    <cellStyle name="Notiz 3 2 4" xfId="240" xr:uid="{00000000-0005-0000-0000-0000867B0000}"/>
    <cellStyle name="Notiz 3 2 4 10" xfId="8050" xr:uid="{00000000-0005-0000-0000-0000877B0000}"/>
    <cellStyle name="Notiz 3 2 4 10 2" xfId="19778" xr:uid="{00000000-0005-0000-0000-0000887B0000}"/>
    <cellStyle name="Notiz 3 2 4 10 3" xfId="31505" xr:uid="{00000000-0005-0000-0000-0000897B0000}"/>
    <cellStyle name="Notiz 3 2 4 11" xfId="11968" xr:uid="{00000000-0005-0000-0000-00008A7B0000}"/>
    <cellStyle name="Notiz 3 2 4 12" xfId="23695" xr:uid="{00000000-0005-0000-0000-00008B7B0000}"/>
    <cellStyle name="Notiz 3 2 4 2" xfId="340" xr:uid="{00000000-0005-0000-0000-00008C7B0000}"/>
    <cellStyle name="Notiz 3 2 4 2 2" xfId="769" xr:uid="{00000000-0005-0000-0000-00008D7B0000}"/>
    <cellStyle name="Notiz 3 2 4 2 2 2" xfId="2067" xr:uid="{00000000-0005-0000-0000-00008E7B0000}"/>
    <cellStyle name="Notiz 3 2 4 2 2 2 2" xfId="5972" xr:uid="{00000000-0005-0000-0000-00008F7B0000}"/>
    <cellStyle name="Notiz 3 2 4 2 2 2 2 2" xfId="17700" xr:uid="{00000000-0005-0000-0000-0000907B0000}"/>
    <cellStyle name="Notiz 3 2 4 2 2 2 2 3" xfId="29427" xr:uid="{00000000-0005-0000-0000-0000917B0000}"/>
    <cellStyle name="Notiz 3 2 4 2 2 2 3" xfId="9877" xr:uid="{00000000-0005-0000-0000-0000927B0000}"/>
    <cellStyle name="Notiz 3 2 4 2 2 2 3 2" xfId="21605" xr:uid="{00000000-0005-0000-0000-0000937B0000}"/>
    <cellStyle name="Notiz 3 2 4 2 2 2 3 3" xfId="33332" xr:uid="{00000000-0005-0000-0000-0000947B0000}"/>
    <cellStyle name="Notiz 3 2 4 2 2 2 4" xfId="13795" xr:uid="{00000000-0005-0000-0000-0000957B0000}"/>
    <cellStyle name="Notiz 3 2 4 2 2 2 5" xfId="25522" xr:uid="{00000000-0005-0000-0000-0000967B0000}"/>
    <cellStyle name="Notiz 3 2 4 2 2 3" xfId="3365" xr:uid="{00000000-0005-0000-0000-0000977B0000}"/>
    <cellStyle name="Notiz 3 2 4 2 2 3 2" xfId="7270" xr:uid="{00000000-0005-0000-0000-0000987B0000}"/>
    <cellStyle name="Notiz 3 2 4 2 2 3 2 2" xfId="18998" xr:uid="{00000000-0005-0000-0000-0000997B0000}"/>
    <cellStyle name="Notiz 3 2 4 2 2 3 2 3" xfId="30725" xr:uid="{00000000-0005-0000-0000-00009A7B0000}"/>
    <cellStyle name="Notiz 3 2 4 2 2 3 3" xfId="11175" xr:uid="{00000000-0005-0000-0000-00009B7B0000}"/>
    <cellStyle name="Notiz 3 2 4 2 2 3 3 2" xfId="22903" xr:uid="{00000000-0005-0000-0000-00009C7B0000}"/>
    <cellStyle name="Notiz 3 2 4 2 2 3 3 3" xfId="34630" xr:uid="{00000000-0005-0000-0000-00009D7B0000}"/>
    <cellStyle name="Notiz 3 2 4 2 2 3 4" xfId="15093" xr:uid="{00000000-0005-0000-0000-00009E7B0000}"/>
    <cellStyle name="Notiz 3 2 4 2 2 3 5" xfId="26820" xr:uid="{00000000-0005-0000-0000-00009F7B0000}"/>
    <cellStyle name="Notiz 3 2 4 2 2 4" xfId="4674" xr:uid="{00000000-0005-0000-0000-0000A07B0000}"/>
    <cellStyle name="Notiz 3 2 4 2 2 4 2" xfId="16402" xr:uid="{00000000-0005-0000-0000-0000A17B0000}"/>
    <cellStyle name="Notiz 3 2 4 2 2 4 3" xfId="28129" xr:uid="{00000000-0005-0000-0000-0000A27B0000}"/>
    <cellStyle name="Notiz 3 2 4 2 2 5" xfId="8579" xr:uid="{00000000-0005-0000-0000-0000A37B0000}"/>
    <cellStyle name="Notiz 3 2 4 2 2 5 2" xfId="20307" xr:uid="{00000000-0005-0000-0000-0000A47B0000}"/>
    <cellStyle name="Notiz 3 2 4 2 2 5 3" xfId="32034" xr:uid="{00000000-0005-0000-0000-0000A57B0000}"/>
    <cellStyle name="Notiz 3 2 4 2 2 6" xfId="12497" xr:uid="{00000000-0005-0000-0000-0000A67B0000}"/>
    <cellStyle name="Notiz 3 2 4 2 2 7" xfId="24224" xr:uid="{00000000-0005-0000-0000-0000A77B0000}"/>
    <cellStyle name="Notiz 3 2 4 2 3" xfId="1198" xr:uid="{00000000-0005-0000-0000-0000A87B0000}"/>
    <cellStyle name="Notiz 3 2 4 2 3 2" xfId="2496" xr:uid="{00000000-0005-0000-0000-0000A97B0000}"/>
    <cellStyle name="Notiz 3 2 4 2 3 2 2" xfId="6401" xr:uid="{00000000-0005-0000-0000-0000AA7B0000}"/>
    <cellStyle name="Notiz 3 2 4 2 3 2 2 2" xfId="18129" xr:uid="{00000000-0005-0000-0000-0000AB7B0000}"/>
    <cellStyle name="Notiz 3 2 4 2 3 2 2 3" xfId="29856" xr:uid="{00000000-0005-0000-0000-0000AC7B0000}"/>
    <cellStyle name="Notiz 3 2 4 2 3 2 3" xfId="10306" xr:uid="{00000000-0005-0000-0000-0000AD7B0000}"/>
    <cellStyle name="Notiz 3 2 4 2 3 2 3 2" xfId="22034" xr:uid="{00000000-0005-0000-0000-0000AE7B0000}"/>
    <cellStyle name="Notiz 3 2 4 2 3 2 3 3" xfId="33761" xr:uid="{00000000-0005-0000-0000-0000AF7B0000}"/>
    <cellStyle name="Notiz 3 2 4 2 3 2 4" xfId="14224" xr:uid="{00000000-0005-0000-0000-0000B07B0000}"/>
    <cellStyle name="Notiz 3 2 4 2 3 2 5" xfId="25951" xr:uid="{00000000-0005-0000-0000-0000B17B0000}"/>
    <cellStyle name="Notiz 3 2 4 2 3 3" xfId="3794" xr:uid="{00000000-0005-0000-0000-0000B27B0000}"/>
    <cellStyle name="Notiz 3 2 4 2 3 3 2" xfId="7699" xr:uid="{00000000-0005-0000-0000-0000B37B0000}"/>
    <cellStyle name="Notiz 3 2 4 2 3 3 2 2" xfId="19427" xr:uid="{00000000-0005-0000-0000-0000B47B0000}"/>
    <cellStyle name="Notiz 3 2 4 2 3 3 2 3" xfId="31154" xr:uid="{00000000-0005-0000-0000-0000B57B0000}"/>
    <cellStyle name="Notiz 3 2 4 2 3 3 3" xfId="11604" xr:uid="{00000000-0005-0000-0000-0000B67B0000}"/>
    <cellStyle name="Notiz 3 2 4 2 3 3 3 2" xfId="23332" xr:uid="{00000000-0005-0000-0000-0000B77B0000}"/>
    <cellStyle name="Notiz 3 2 4 2 3 3 3 3" xfId="35059" xr:uid="{00000000-0005-0000-0000-0000B87B0000}"/>
    <cellStyle name="Notiz 3 2 4 2 3 3 4" xfId="15522" xr:uid="{00000000-0005-0000-0000-0000B97B0000}"/>
    <cellStyle name="Notiz 3 2 4 2 3 3 5" xfId="27249" xr:uid="{00000000-0005-0000-0000-0000BA7B0000}"/>
    <cellStyle name="Notiz 3 2 4 2 3 4" xfId="5103" xr:uid="{00000000-0005-0000-0000-0000BB7B0000}"/>
    <cellStyle name="Notiz 3 2 4 2 3 4 2" xfId="16831" xr:uid="{00000000-0005-0000-0000-0000BC7B0000}"/>
    <cellStyle name="Notiz 3 2 4 2 3 4 3" xfId="28558" xr:uid="{00000000-0005-0000-0000-0000BD7B0000}"/>
    <cellStyle name="Notiz 3 2 4 2 3 5" xfId="9008" xr:uid="{00000000-0005-0000-0000-0000BE7B0000}"/>
    <cellStyle name="Notiz 3 2 4 2 3 5 2" xfId="20736" xr:uid="{00000000-0005-0000-0000-0000BF7B0000}"/>
    <cellStyle name="Notiz 3 2 4 2 3 5 3" xfId="32463" xr:uid="{00000000-0005-0000-0000-0000C07B0000}"/>
    <cellStyle name="Notiz 3 2 4 2 3 6" xfId="12926" xr:uid="{00000000-0005-0000-0000-0000C17B0000}"/>
    <cellStyle name="Notiz 3 2 4 2 3 7" xfId="24653" xr:uid="{00000000-0005-0000-0000-0000C27B0000}"/>
    <cellStyle name="Notiz 3 2 4 2 4" xfId="1638" xr:uid="{00000000-0005-0000-0000-0000C37B0000}"/>
    <cellStyle name="Notiz 3 2 4 2 4 2" xfId="5543" xr:uid="{00000000-0005-0000-0000-0000C47B0000}"/>
    <cellStyle name="Notiz 3 2 4 2 4 2 2" xfId="17271" xr:uid="{00000000-0005-0000-0000-0000C57B0000}"/>
    <cellStyle name="Notiz 3 2 4 2 4 2 3" xfId="28998" xr:uid="{00000000-0005-0000-0000-0000C67B0000}"/>
    <cellStyle name="Notiz 3 2 4 2 4 3" xfId="9448" xr:uid="{00000000-0005-0000-0000-0000C77B0000}"/>
    <cellStyle name="Notiz 3 2 4 2 4 3 2" xfId="21176" xr:uid="{00000000-0005-0000-0000-0000C87B0000}"/>
    <cellStyle name="Notiz 3 2 4 2 4 3 3" xfId="32903" xr:uid="{00000000-0005-0000-0000-0000C97B0000}"/>
    <cellStyle name="Notiz 3 2 4 2 4 4" xfId="13366" xr:uid="{00000000-0005-0000-0000-0000CA7B0000}"/>
    <cellStyle name="Notiz 3 2 4 2 4 5" xfId="25093" xr:uid="{00000000-0005-0000-0000-0000CB7B0000}"/>
    <cellStyle name="Notiz 3 2 4 2 5" xfId="2936" xr:uid="{00000000-0005-0000-0000-0000CC7B0000}"/>
    <cellStyle name="Notiz 3 2 4 2 5 2" xfId="6841" xr:uid="{00000000-0005-0000-0000-0000CD7B0000}"/>
    <cellStyle name="Notiz 3 2 4 2 5 2 2" xfId="18569" xr:uid="{00000000-0005-0000-0000-0000CE7B0000}"/>
    <cellStyle name="Notiz 3 2 4 2 5 2 3" xfId="30296" xr:uid="{00000000-0005-0000-0000-0000CF7B0000}"/>
    <cellStyle name="Notiz 3 2 4 2 5 3" xfId="10746" xr:uid="{00000000-0005-0000-0000-0000D07B0000}"/>
    <cellStyle name="Notiz 3 2 4 2 5 3 2" xfId="22474" xr:uid="{00000000-0005-0000-0000-0000D17B0000}"/>
    <cellStyle name="Notiz 3 2 4 2 5 3 3" xfId="34201" xr:uid="{00000000-0005-0000-0000-0000D27B0000}"/>
    <cellStyle name="Notiz 3 2 4 2 5 4" xfId="14664" xr:uid="{00000000-0005-0000-0000-0000D37B0000}"/>
    <cellStyle name="Notiz 3 2 4 2 5 5" xfId="26391" xr:uid="{00000000-0005-0000-0000-0000D47B0000}"/>
    <cellStyle name="Notiz 3 2 4 2 6" xfId="4245" xr:uid="{00000000-0005-0000-0000-0000D57B0000}"/>
    <cellStyle name="Notiz 3 2 4 2 6 2" xfId="15973" xr:uid="{00000000-0005-0000-0000-0000D67B0000}"/>
    <cellStyle name="Notiz 3 2 4 2 6 3" xfId="27700" xr:uid="{00000000-0005-0000-0000-0000D77B0000}"/>
    <cellStyle name="Notiz 3 2 4 2 7" xfId="8150" xr:uid="{00000000-0005-0000-0000-0000D87B0000}"/>
    <cellStyle name="Notiz 3 2 4 2 7 2" xfId="19878" xr:uid="{00000000-0005-0000-0000-0000D97B0000}"/>
    <cellStyle name="Notiz 3 2 4 2 7 3" xfId="31605" xr:uid="{00000000-0005-0000-0000-0000DA7B0000}"/>
    <cellStyle name="Notiz 3 2 4 2 8" xfId="12068" xr:uid="{00000000-0005-0000-0000-0000DB7B0000}"/>
    <cellStyle name="Notiz 3 2 4 2 9" xfId="23795" xr:uid="{00000000-0005-0000-0000-0000DC7B0000}"/>
    <cellStyle name="Notiz 3 2 4 3" xfId="439" xr:uid="{00000000-0005-0000-0000-0000DD7B0000}"/>
    <cellStyle name="Notiz 3 2 4 3 2" xfId="868" xr:uid="{00000000-0005-0000-0000-0000DE7B0000}"/>
    <cellStyle name="Notiz 3 2 4 3 2 2" xfId="2166" xr:uid="{00000000-0005-0000-0000-0000DF7B0000}"/>
    <cellStyle name="Notiz 3 2 4 3 2 2 2" xfId="6071" xr:uid="{00000000-0005-0000-0000-0000E07B0000}"/>
    <cellStyle name="Notiz 3 2 4 3 2 2 2 2" xfId="17799" xr:uid="{00000000-0005-0000-0000-0000E17B0000}"/>
    <cellStyle name="Notiz 3 2 4 3 2 2 2 3" xfId="29526" xr:uid="{00000000-0005-0000-0000-0000E27B0000}"/>
    <cellStyle name="Notiz 3 2 4 3 2 2 3" xfId="9976" xr:uid="{00000000-0005-0000-0000-0000E37B0000}"/>
    <cellStyle name="Notiz 3 2 4 3 2 2 3 2" xfId="21704" xr:uid="{00000000-0005-0000-0000-0000E47B0000}"/>
    <cellStyle name="Notiz 3 2 4 3 2 2 3 3" xfId="33431" xr:uid="{00000000-0005-0000-0000-0000E57B0000}"/>
    <cellStyle name="Notiz 3 2 4 3 2 2 4" xfId="13894" xr:uid="{00000000-0005-0000-0000-0000E67B0000}"/>
    <cellStyle name="Notiz 3 2 4 3 2 2 5" xfId="25621" xr:uid="{00000000-0005-0000-0000-0000E77B0000}"/>
    <cellStyle name="Notiz 3 2 4 3 2 3" xfId="3464" xr:uid="{00000000-0005-0000-0000-0000E87B0000}"/>
    <cellStyle name="Notiz 3 2 4 3 2 3 2" xfId="7369" xr:uid="{00000000-0005-0000-0000-0000E97B0000}"/>
    <cellStyle name="Notiz 3 2 4 3 2 3 2 2" xfId="19097" xr:uid="{00000000-0005-0000-0000-0000EA7B0000}"/>
    <cellStyle name="Notiz 3 2 4 3 2 3 2 3" xfId="30824" xr:uid="{00000000-0005-0000-0000-0000EB7B0000}"/>
    <cellStyle name="Notiz 3 2 4 3 2 3 3" xfId="11274" xr:uid="{00000000-0005-0000-0000-0000EC7B0000}"/>
    <cellStyle name="Notiz 3 2 4 3 2 3 3 2" xfId="23002" xr:uid="{00000000-0005-0000-0000-0000ED7B0000}"/>
    <cellStyle name="Notiz 3 2 4 3 2 3 3 3" xfId="34729" xr:uid="{00000000-0005-0000-0000-0000EE7B0000}"/>
    <cellStyle name="Notiz 3 2 4 3 2 3 4" xfId="15192" xr:uid="{00000000-0005-0000-0000-0000EF7B0000}"/>
    <cellStyle name="Notiz 3 2 4 3 2 3 5" xfId="26919" xr:uid="{00000000-0005-0000-0000-0000F07B0000}"/>
    <cellStyle name="Notiz 3 2 4 3 2 4" xfId="4773" xr:uid="{00000000-0005-0000-0000-0000F17B0000}"/>
    <cellStyle name="Notiz 3 2 4 3 2 4 2" xfId="16501" xr:uid="{00000000-0005-0000-0000-0000F27B0000}"/>
    <cellStyle name="Notiz 3 2 4 3 2 4 3" xfId="28228" xr:uid="{00000000-0005-0000-0000-0000F37B0000}"/>
    <cellStyle name="Notiz 3 2 4 3 2 5" xfId="8678" xr:uid="{00000000-0005-0000-0000-0000F47B0000}"/>
    <cellStyle name="Notiz 3 2 4 3 2 5 2" xfId="20406" xr:uid="{00000000-0005-0000-0000-0000F57B0000}"/>
    <cellStyle name="Notiz 3 2 4 3 2 5 3" xfId="32133" xr:uid="{00000000-0005-0000-0000-0000F67B0000}"/>
    <cellStyle name="Notiz 3 2 4 3 2 6" xfId="12596" xr:uid="{00000000-0005-0000-0000-0000F77B0000}"/>
    <cellStyle name="Notiz 3 2 4 3 2 7" xfId="24323" xr:uid="{00000000-0005-0000-0000-0000F87B0000}"/>
    <cellStyle name="Notiz 3 2 4 3 3" xfId="1297" xr:uid="{00000000-0005-0000-0000-0000F97B0000}"/>
    <cellStyle name="Notiz 3 2 4 3 3 2" xfId="2595" xr:uid="{00000000-0005-0000-0000-0000FA7B0000}"/>
    <cellStyle name="Notiz 3 2 4 3 3 2 2" xfId="6500" xr:uid="{00000000-0005-0000-0000-0000FB7B0000}"/>
    <cellStyle name="Notiz 3 2 4 3 3 2 2 2" xfId="18228" xr:uid="{00000000-0005-0000-0000-0000FC7B0000}"/>
    <cellStyle name="Notiz 3 2 4 3 3 2 2 3" xfId="29955" xr:uid="{00000000-0005-0000-0000-0000FD7B0000}"/>
    <cellStyle name="Notiz 3 2 4 3 3 2 3" xfId="10405" xr:uid="{00000000-0005-0000-0000-0000FE7B0000}"/>
    <cellStyle name="Notiz 3 2 4 3 3 2 3 2" xfId="22133" xr:uid="{00000000-0005-0000-0000-0000FF7B0000}"/>
    <cellStyle name="Notiz 3 2 4 3 3 2 3 3" xfId="33860" xr:uid="{00000000-0005-0000-0000-0000007C0000}"/>
    <cellStyle name="Notiz 3 2 4 3 3 2 4" xfId="14323" xr:uid="{00000000-0005-0000-0000-0000017C0000}"/>
    <cellStyle name="Notiz 3 2 4 3 3 2 5" xfId="26050" xr:uid="{00000000-0005-0000-0000-0000027C0000}"/>
    <cellStyle name="Notiz 3 2 4 3 3 3" xfId="3893" xr:uid="{00000000-0005-0000-0000-0000037C0000}"/>
    <cellStyle name="Notiz 3 2 4 3 3 3 2" xfId="7798" xr:uid="{00000000-0005-0000-0000-0000047C0000}"/>
    <cellStyle name="Notiz 3 2 4 3 3 3 2 2" xfId="19526" xr:uid="{00000000-0005-0000-0000-0000057C0000}"/>
    <cellStyle name="Notiz 3 2 4 3 3 3 2 3" xfId="31253" xr:uid="{00000000-0005-0000-0000-0000067C0000}"/>
    <cellStyle name="Notiz 3 2 4 3 3 3 3" xfId="11703" xr:uid="{00000000-0005-0000-0000-0000077C0000}"/>
    <cellStyle name="Notiz 3 2 4 3 3 3 3 2" xfId="23431" xr:uid="{00000000-0005-0000-0000-0000087C0000}"/>
    <cellStyle name="Notiz 3 2 4 3 3 3 3 3" xfId="35158" xr:uid="{00000000-0005-0000-0000-0000097C0000}"/>
    <cellStyle name="Notiz 3 2 4 3 3 3 4" xfId="15621" xr:uid="{00000000-0005-0000-0000-00000A7C0000}"/>
    <cellStyle name="Notiz 3 2 4 3 3 3 5" xfId="27348" xr:uid="{00000000-0005-0000-0000-00000B7C0000}"/>
    <cellStyle name="Notiz 3 2 4 3 3 4" xfId="5202" xr:uid="{00000000-0005-0000-0000-00000C7C0000}"/>
    <cellStyle name="Notiz 3 2 4 3 3 4 2" xfId="16930" xr:uid="{00000000-0005-0000-0000-00000D7C0000}"/>
    <cellStyle name="Notiz 3 2 4 3 3 4 3" xfId="28657" xr:uid="{00000000-0005-0000-0000-00000E7C0000}"/>
    <cellStyle name="Notiz 3 2 4 3 3 5" xfId="9107" xr:uid="{00000000-0005-0000-0000-00000F7C0000}"/>
    <cellStyle name="Notiz 3 2 4 3 3 5 2" xfId="20835" xr:uid="{00000000-0005-0000-0000-0000107C0000}"/>
    <cellStyle name="Notiz 3 2 4 3 3 5 3" xfId="32562" xr:uid="{00000000-0005-0000-0000-0000117C0000}"/>
    <cellStyle name="Notiz 3 2 4 3 3 6" xfId="13025" xr:uid="{00000000-0005-0000-0000-0000127C0000}"/>
    <cellStyle name="Notiz 3 2 4 3 3 7" xfId="24752" xr:uid="{00000000-0005-0000-0000-0000137C0000}"/>
    <cellStyle name="Notiz 3 2 4 3 4" xfId="1737" xr:uid="{00000000-0005-0000-0000-0000147C0000}"/>
    <cellStyle name="Notiz 3 2 4 3 4 2" xfId="5642" xr:uid="{00000000-0005-0000-0000-0000157C0000}"/>
    <cellStyle name="Notiz 3 2 4 3 4 2 2" xfId="17370" xr:uid="{00000000-0005-0000-0000-0000167C0000}"/>
    <cellStyle name="Notiz 3 2 4 3 4 2 3" xfId="29097" xr:uid="{00000000-0005-0000-0000-0000177C0000}"/>
    <cellStyle name="Notiz 3 2 4 3 4 3" xfId="9547" xr:uid="{00000000-0005-0000-0000-0000187C0000}"/>
    <cellStyle name="Notiz 3 2 4 3 4 3 2" xfId="21275" xr:uid="{00000000-0005-0000-0000-0000197C0000}"/>
    <cellStyle name="Notiz 3 2 4 3 4 3 3" xfId="33002" xr:uid="{00000000-0005-0000-0000-00001A7C0000}"/>
    <cellStyle name="Notiz 3 2 4 3 4 4" xfId="13465" xr:uid="{00000000-0005-0000-0000-00001B7C0000}"/>
    <cellStyle name="Notiz 3 2 4 3 4 5" xfId="25192" xr:uid="{00000000-0005-0000-0000-00001C7C0000}"/>
    <cellStyle name="Notiz 3 2 4 3 5" xfId="3035" xr:uid="{00000000-0005-0000-0000-00001D7C0000}"/>
    <cellStyle name="Notiz 3 2 4 3 5 2" xfId="6940" xr:uid="{00000000-0005-0000-0000-00001E7C0000}"/>
    <cellStyle name="Notiz 3 2 4 3 5 2 2" xfId="18668" xr:uid="{00000000-0005-0000-0000-00001F7C0000}"/>
    <cellStyle name="Notiz 3 2 4 3 5 2 3" xfId="30395" xr:uid="{00000000-0005-0000-0000-0000207C0000}"/>
    <cellStyle name="Notiz 3 2 4 3 5 3" xfId="10845" xr:uid="{00000000-0005-0000-0000-0000217C0000}"/>
    <cellStyle name="Notiz 3 2 4 3 5 3 2" xfId="22573" xr:uid="{00000000-0005-0000-0000-0000227C0000}"/>
    <cellStyle name="Notiz 3 2 4 3 5 3 3" xfId="34300" xr:uid="{00000000-0005-0000-0000-0000237C0000}"/>
    <cellStyle name="Notiz 3 2 4 3 5 4" xfId="14763" xr:uid="{00000000-0005-0000-0000-0000247C0000}"/>
    <cellStyle name="Notiz 3 2 4 3 5 5" xfId="26490" xr:uid="{00000000-0005-0000-0000-0000257C0000}"/>
    <cellStyle name="Notiz 3 2 4 3 6" xfId="4344" xr:uid="{00000000-0005-0000-0000-0000267C0000}"/>
    <cellStyle name="Notiz 3 2 4 3 6 2" xfId="16072" xr:uid="{00000000-0005-0000-0000-0000277C0000}"/>
    <cellStyle name="Notiz 3 2 4 3 6 3" xfId="27799" xr:uid="{00000000-0005-0000-0000-0000287C0000}"/>
    <cellStyle name="Notiz 3 2 4 3 7" xfId="8249" xr:uid="{00000000-0005-0000-0000-0000297C0000}"/>
    <cellStyle name="Notiz 3 2 4 3 7 2" xfId="19977" xr:uid="{00000000-0005-0000-0000-00002A7C0000}"/>
    <cellStyle name="Notiz 3 2 4 3 7 3" xfId="31704" xr:uid="{00000000-0005-0000-0000-00002B7C0000}"/>
    <cellStyle name="Notiz 3 2 4 3 8" xfId="12167" xr:uid="{00000000-0005-0000-0000-00002C7C0000}"/>
    <cellStyle name="Notiz 3 2 4 3 9" xfId="23894" xr:uid="{00000000-0005-0000-0000-00002D7C0000}"/>
    <cellStyle name="Notiz 3 2 4 4" xfId="538" xr:uid="{00000000-0005-0000-0000-00002E7C0000}"/>
    <cellStyle name="Notiz 3 2 4 4 2" xfId="967" xr:uid="{00000000-0005-0000-0000-00002F7C0000}"/>
    <cellStyle name="Notiz 3 2 4 4 2 2" xfId="2265" xr:uid="{00000000-0005-0000-0000-0000307C0000}"/>
    <cellStyle name="Notiz 3 2 4 4 2 2 2" xfId="6170" xr:uid="{00000000-0005-0000-0000-0000317C0000}"/>
    <cellStyle name="Notiz 3 2 4 4 2 2 2 2" xfId="17898" xr:uid="{00000000-0005-0000-0000-0000327C0000}"/>
    <cellStyle name="Notiz 3 2 4 4 2 2 2 3" xfId="29625" xr:uid="{00000000-0005-0000-0000-0000337C0000}"/>
    <cellStyle name="Notiz 3 2 4 4 2 2 3" xfId="10075" xr:uid="{00000000-0005-0000-0000-0000347C0000}"/>
    <cellStyle name="Notiz 3 2 4 4 2 2 3 2" xfId="21803" xr:uid="{00000000-0005-0000-0000-0000357C0000}"/>
    <cellStyle name="Notiz 3 2 4 4 2 2 3 3" xfId="33530" xr:uid="{00000000-0005-0000-0000-0000367C0000}"/>
    <cellStyle name="Notiz 3 2 4 4 2 2 4" xfId="13993" xr:uid="{00000000-0005-0000-0000-0000377C0000}"/>
    <cellStyle name="Notiz 3 2 4 4 2 2 5" xfId="25720" xr:uid="{00000000-0005-0000-0000-0000387C0000}"/>
    <cellStyle name="Notiz 3 2 4 4 2 3" xfId="3563" xr:uid="{00000000-0005-0000-0000-0000397C0000}"/>
    <cellStyle name="Notiz 3 2 4 4 2 3 2" xfId="7468" xr:uid="{00000000-0005-0000-0000-00003A7C0000}"/>
    <cellStyle name="Notiz 3 2 4 4 2 3 2 2" xfId="19196" xr:uid="{00000000-0005-0000-0000-00003B7C0000}"/>
    <cellStyle name="Notiz 3 2 4 4 2 3 2 3" xfId="30923" xr:uid="{00000000-0005-0000-0000-00003C7C0000}"/>
    <cellStyle name="Notiz 3 2 4 4 2 3 3" xfId="11373" xr:uid="{00000000-0005-0000-0000-00003D7C0000}"/>
    <cellStyle name="Notiz 3 2 4 4 2 3 3 2" xfId="23101" xr:uid="{00000000-0005-0000-0000-00003E7C0000}"/>
    <cellStyle name="Notiz 3 2 4 4 2 3 3 3" xfId="34828" xr:uid="{00000000-0005-0000-0000-00003F7C0000}"/>
    <cellStyle name="Notiz 3 2 4 4 2 3 4" xfId="15291" xr:uid="{00000000-0005-0000-0000-0000407C0000}"/>
    <cellStyle name="Notiz 3 2 4 4 2 3 5" xfId="27018" xr:uid="{00000000-0005-0000-0000-0000417C0000}"/>
    <cellStyle name="Notiz 3 2 4 4 2 4" xfId="4872" xr:uid="{00000000-0005-0000-0000-0000427C0000}"/>
    <cellStyle name="Notiz 3 2 4 4 2 4 2" xfId="16600" xr:uid="{00000000-0005-0000-0000-0000437C0000}"/>
    <cellStyle name="Notiz 3 2 4 4 2 4 3" xfId="28327" xr:uid="{00000000-0005-0000-0000-0000447C0000}"/>
    <cellStyle name="Notiz 3 2 4 4 2 5" xfId="8777" xr:uid="{00000000-0005-0000-0000-0000457C0000}"/>
    <cellStyle name="Notiz 3 2 4 4 2 5 2" xfId="20505" xr:uid="{00000000-0005-0000-0000-0000467C0000}"/>
    <cellStyle name="Notiz 3 2 4 4 2 5 3" xfId="32232" xr:uid="{00000000-0005-0000-0000-0000477C0000}"/>
    <cellStyle name="Notiz 3 2 4 4 2 6" xfId="12695" xr:uid="{00000000-0005-0000-0000-0000487C0000}"/>
    <cellStyle name="Notiz 3 2 4 4 2 7" xfId="24422" xr:uid="{00000000-0005-0000-0000-0000497C0000}"/>
    <cellStyle name="Notiz 3 2 4 4 3" xfId="1396" xr:uid="{00000000-0005-0000-0000-00004A7C0000}"/>
    <cellStyle name="Notiz 3 2 4 4 3 2" xfId="2694" xr:uid="{00000000-0005-0000-0000-00004B7C0000}"/>
    <cellStyle name="Notiz 3 2 4 4 3 2 2" xfId="6599" xr:uid="{00000000-0005-0000-0000-00004C7C0000}"/>
    <cellStyle name="Notiz 3 2 4 4 3 2 2 2" xfId="18327" xr:uid="{00000000-0005-0000-0000-00004D7C0000}"/>
    <cellStyle name="Notiz 3 2 4 4 3 2 2 3" xfId="30054" xr:uid="{00000000-0005-0000-0000-00004E7C0000}"/>
    <cellStyle name="Notiz 3 2 4 4 3 2 3" xfId="10504" xr:uid="{00000000-0005-0000-0000-00004F7C0000}"/>
    <cellStyle name="Notiz 3 2 4 4 3 2 3 2" xfId="22232" xr:uid="{00000000-0005-0000-0000-0000507C0000}"/>
    <cellStyle name="Notiz 3 2 4 4 3 2 3 3" xfId="33959" xr:uid="{00000000-0005-0000-0000-0000517C0000}"/>
    <cellStyle name="Notiz 3 2 4 4 3 2 4" xfId="14422" xr:uid="{00000000-0005-0000-0000-0000527C0000}"/>
    <cellStyle name="Notiz 3 2 4 4 3 2 5" xfId="26149" xr:uid="{00000000-0005-0000-0000-0000537C0000}"/>
    <cellStyle name="Notiz 3 2 4 4 3 3" xfId="3992" xr:uid="{00000000-0005-0000-0000-0000547C0000}"/>
    <cellStyle name="Notiz 3 2 4 4 3 3 2" xfId="7897" xr:uid="{00000000-0005-0000-0000-0000557C0000}"/>
    <cellStyle name="Notiz 3 2 4 4 3 3 2 2" xfId="19625" xr:uid="{00000000-0005-0000-0000-0000567C0000}"/>
    <cellStyle name="Notiz 3 2 4 4 3 3 2 3" xfId="31352" xr:uid="{00000000-0005-0000-0000-0000577C0000}"/>
    <cellStyle name="Notiz 3 2 4 4 3 3 3" xfId="11802" xr:uid="{00000000-0005-0000-0000-0000587C0000}"/>
    <cellStyle name="Notiz 3 2 4 4 3 3 3 2" xfId="23530" xr:uid="{00000000-0005-0000-0000-0000597C0000}"/>
    <cellStyle name="Notiz 3 2 4 4 3 3 3 3" xfId="35257" xr:uid="{00000000-0005-0000-0000-00005A7C0000}"/>
    <cellStyle name="Notiz 3 2 4 4 3 3 4" xfId="15720" xr:uid="{00000000-0005-0000-0000-00005B7C0000}"/>
    <cellStyle name="Notiz 3 2 4 4 3 3 5" xfId="27447" xr:uid="{00000000-0005-0000-0000-00005C7C0000}"/>
    <cellStyle name="Notiz 3 2 4 4 3 4" xfId="5301" xr:uid="{00000000-0005-0000-0000-00005D7C0000}"/>
    <cellStyle name="Notiz 3 2 4 4 3 4 2" xfId="17029" xr:uid="{00000000-0005-0000-0000-00005E7C0000}"/>
    <cellStyle name="Notiz 3 2 4 4 3 4 3" xfId="28756" xr:uid="{00000000-0005-0000-0000-00005F7C0000}"/>
    <cellStyle name="Notiz 3 2 4 4 3 5" xfId="9206" xr:uid="{00000000-0005-0000-0000-0000607C0000}"/>
    <cellStyle name="Notiz 3 2 4 4 3 5 2" xfId="20934" xr:uid="{00000000-0005-0000-0000-0000617C0000}"/>
    <cellStyle name="Notiz 3 2 4 4 3 5 3" xfId="32661" xr:uid="{00000000-0005-0000-0000-0000627C0000}"/>
    <cellStyle name="Notiz 3 2 4 4 3 6" xfId="13124" xr:uid="{00000000-0005-0000-0000-0000637C0000}"/>
    <cellStyle name="Notiz 3 2 4 4 3 7" xfId="24851" xr:uid="{00000000-0005-0000-0000-0000647C0000}"/>
    <cellStyle name="Notiz 3 2 4 4 4" xfId="1836" xr:uid="{00000000-0005-0000-0000-0000657C0000}"/>
    <cellStyle name="Notiz 3 2 4 4 4 2" xfId="5741" xr:uid="{00000000-0005-0000-0000-0000667C0000}"/>
    <cellStyle name="Notiz 3 2 4 4 4 2 2" xfId="17469" xr:uid="{00000000-0005-0000-0000-0000677C0000}"/>
    <cellStyle name="Notiz 3 2 4 4 4 2 3" xfId="29196" xr:uid="{00000000-0005-0000-0000-0000687C0000}"/>
    <cellStyle name="Notiz 3 2 4 4 4 3" xfId="9646" xr:uid="{00000000-0005-0000-0000-0000697C0000}"/>
    <cellStyle name="Notiz 3 2 4 4 4 3 2" xfId="21374" xr:uid="{00000000-0005-0000-0000-00006A7C0000}"/>
    <cellStyle name="Notiz 3 2 4 4 4 3 3" xfId="33101" xr:uid="{00000000-0005-0000-0000-00006B7C0000}"/>
    <cellStyle name="Notiz 3 2 4 4 4 4" xfId="13564" xr:uid="{00000000-0005-0000-0000-00006C7C0000}"/>
    <cellStyle name="Notiz 3 2 4 4 4 5" xfId="25291" xr:uid="{00000000-0005-0000-0000-00006D7C0000}"/>
    <cellStyle name="Notiz 3 2 4 4 5" xfId="3134" xr:uid="{00000000-0005-0000-0000-00006E7C0000}"/>
    <cellStyle name="Notiz 3 2 4 4 5 2" xfId="7039" xr:uid="{00000000-0005-0000-0000-00006F7C0000}"/>
    <cellStyle name="Notiz 3 2 4 4 5 2 2" xfId="18767" xr:uid="{00000000-0005-0000-0000-0000707C0000}"/>
    <cellStyle name="Notiz 3 2 4 4 5 2 3" xfId="30494" xr:uid="{00000000-0005-0000-0000-0000717C0000}"/>
    <cellStyle name="Notiz 3 2 4 4 5 3" xfId="10944" xr:uid="{00000000-0005-0000-0000-0000727C0000}"/>
    <cellStyle name="Notiz 3 2 4 4 5 3 2" xfId="22672" xr:uid="{00000000-0005-0000-0000-0000737C0000}"/>
    <cellStyle name="Notiz 3 2 4 4 5 3 3" xfId="34399" xr:uid="{00000000-0005-0000-0000-0000747C0000}"/>
    <cellStyle name="Notiz 3 2 4 4 5 4" xfId="14862" xr:uid="{00000000-0005-0000-0000-0000757C0000}"/>
    <cellStyle name="Notiz 3 2 4 4 5 5" xfId="26589" xr:uid="{00000000-0005-0000-0000-0000767C0000}"/>
    <cellStyle name="Notiz 3 2 4 4 6" xfId="4443" xr:uid="{00000000-0005-0000-0000-0000777C0000}"/>
    <cellStyle name="Notiz 3 2 4 4 6 2" xfId="16171" xr:uid="{00000000-0005-0000-0000-0000787C0000}"/>
    <cellStyle name="Notiz 3 2 4 4 6 3" xfId="27898" xr:uid="{00000000-0005-0000-0000-0000797C0000}"/>
    <cellStyle name="Notiz 3 2 4 4 7" xfId="8348" xr:uid="{00000000-0005-0000-0000-00007A7C0000}"/>
    <cellStyle name="Notiz 3 2 4 4 7 2" xfId="20076" xr:uid="{00000000-0005-0000-0000-00007B7C0000}"/>
    <cellStyle name="Notiz 3 2 4 4 7 3" xfId="31803" xr:uid="{00000000-0005-0000-0000-00007C7C0000}"/>
    <cellStyle name="Notiz 3 2 4 4 8" xfId="12266" xr:uid="{00000000-0005-0000-0000-00007D7C0000}"/>
    <cellStyle name="Notiz 3 2 4 4 9" xfId="23993" xr:uid="{00000000-0005-0000-0000-00007E7C0000}"/>
    <cellStyle name="Notiz 3 2 4 5" xfId="669" xr:uid="{00000000-0005-0000-0000-00007F7C0000}"/>
    <cellStyle name="Notiz 3 2 4 5 2" xfId="1967" xr:uid="{00000000-0005-0000-0000-0000807C0000}"/>
    <cellStyle name="Notiz 3 2 4 5 2 2" xfId="5872" xr:uid="{00000000-0005-0000-0000-0000817C0000}"/>
    <cellStyle name="Notiz 3 2 4 5 2 2 2" xfId="17600" xr:uid="{00000000-0005-0000-0000-0000827C0000}"/>
    <cellStyle name="Notiz 3 2 4 5 2 2 3" xfId="29327" xr:uid="{00000000-0005-0000-0000-0000837C0000}"/>
    <cellStyle name="Notiz 3 2 4 5 2 3" xfId="9777" xr:uid="{00000000-0005-0000-0000-0000847C0000}"/>
    <cellStyle name="Notiz 3 2 4 5 2 3 2" xfId="21505" xr:uid="{00000000-0005-0000-0000-0000857C0000}"/>
    <cellStyle name="Notiz 3 2 4 5 2 3 3" xfId="33232" xr:uid="{00000000-0005-0000-0000-0000867C0000}"/>
    <cellStyle name="Notiz 3 2 4 5 2 4" xfId="13695" xr:uid="{00000000-0005-0000-0000-0000877C0000}"/>
    <cellStyle name="Notiz 3 2 4 5 2 5" xfId="25422" xr:uid="{00000000-0005-0000-0000-0000887C0000}"/>
    <cellStyle name="Notiz 3 2 4 5 3" xfId="3265" xr:uid="{00000000-0005-0000-0000-0000897C0000}"/>
    <cellStyle name="Notiz 3 2 4 5 3 2" xfId="7170" xr:uid="{00000000-0005-0000-0000-00008A7C0000}"/>
    <cellStyle name="Notiz 3 2 4 5 3 2 2" xfId="18898" xr:uid="{00000000-0005-0000-0000-00008B7C0000}"/>
    <cellStyle name="Notiz 3 2 4 5 3 2 3" xfId="30625" xr:uid="{00000000-0005-0000-0000-00008C7C0000}"/>
    <cellStyle name="Notiz 3 2 4 5 3 3" xfId="11075" xr:uid="{00000000-0005-0000-0000-00008D7C0000}"/>
    <cellStyle name="Notiz 3 2 4 5 3 3 2" xfId="22803" xr:uid="{00000000-0005-0000-0000-00008E7C0000}"/>
    <cellStyle name="Notiz 3 2 4 5 3 3 3" xfId="34530" xr:uid="{00000000-0005-0000-0000-00008F7C0000}"/>
    <cellStyle name="Notiz 3 2 4 5 3 4" xfId="14993" xr:uid="{00000000-0005-0000-0000-0000907C0000}"/>
    <cellStyle name="Notiz 3 2 4 5 3 5" xfId="26720" xr:uid="{00000000-0005-0000-0000-0000917C0000}"/>
    <cellStyle name="Notiz 3 2 4 5 4" xfId="4574" xr:uid="{00000000-0005-0000-0000-0000927C0000}"/>
    <cellStyle name="Notiz 3 2 4 5 4 2" xfId="16302" xr:uid="{00000000-0005-0000-0000-0000937C0000}"/>
    <cellStyle name="Notiz 3 2 4 5 4 3" xfId="28029" xr:uid="{00000000-0005-0000-0000-0000947C0000}"/>
    <cellStyle name="Notiz 3 2 4 5 5" xfId="8479" xr:uid="{00000000-0005-0000-0000-0000957C0000}"/>
    <cellStyle name="Notiz 3 2 4 5 5 2" xfId="20207" xr:uid="{00000000-0005-0000-0000-0000967C0000}"/>
    <cellStyle name="Notiz 3 2 4 5 5 3" xfId="31934" xr:uid="{00000000-0005-0000-0000-0000977C0000}"/>
    <cellStyle name="Notiz 3 2 4 5 6" xfId="12397" xr:uid="{00000000-0005-0000-0000-0000987C0000}"/>
    <cellStyle name="Notiz 3 2 4 5 7" xfId="24124" xr:uid="{00000000-0005-0000-0000-0000997C0000}"/>
    <cellStyle name="Notiz 3 2 4 6" xfId="1098" xr:uid="{00000000-0005-0000-0000-00009A7C0000}"/>
    <cellStyle name="Notiz 3 2 4 6 2" xfId="2396" xr:uid="{00000000-0005-0000-0000-00009B7C0000}"/>
    <cellStyle name="Notiz 3 2 4 6 2 2" xfId="6301" xr:uid="{00000000-0005-0000-0000-00009C7C0000}"/>
    <cellStyle name="Notiz 3 2 4 6 2 2 2" xfId="18029" xr:uid="{00000000-0005-0000-0000-00009D7C0000}"/>
    <cellStyle name="Notiz 3 2 4 6 2 2 3" xfId="29756" xr:uid="{00000000-0005-0000-0000-00009E7C0000}"/>
    <cellStyle name="Notiz 3 2 4 6 2 3" xfId="10206" xr:uid="{00000000-0005-0000-0000-00009F7C0000}"/>
    <cellStyle name="Notiz 3 2 4 6 2 3 2" xfId="21934" xr:uid="{00000000-0005-0000-0000-0000A07C0000}"/>
    <cellStyle name="Notiz 3 2 4 6 2 3 3" xfId="33661" xr:uid="{00000000-0005-0000-0000-0000A17C0000}"/>
    <cellStyle name="Notiz 3 2 4 6 2 4" xfId="14124" xr:uid="{00000000-0005-0000-0000-0000A27C0000}"/>
    <cellStyle name="Notiz 3 2 4 6 2 5" xfId="25851" xr:uid="{00000000-0005-0000-0000-0000A37C0000}"/>
    <cellStyle name="Notiz 3 2 4 6 3" xfId="3694" xr:uid="{00000000-0005-0000-0000-0000A47C0000}"/>
    <cellStyle name="Notiz 3 2 4 6 3 2" xfId="7599" xr:uid="{00000000-0005-0000-0000-0000A57C0000}"/>
    <cellStyle name="Notiz 3 2 4 6 3 2 2" xfId="19327" xr:uid="{00000000-0005-0000-0000-0000A67C0000}"/>
    <cellStyle name="Notiz 3 2 4 6 3 2 3" xfId="31054" xr:uid="{00000000-0005-0000-0000-0000A77C0000}"/>
    <cellStyle name="Notiz 3 2 4 6 3 3" xfId="11504" xr:uid="{00000000-0005-0000-0000-0000A87C0000}"/>
    <cellStyle name="Notiz 3 2 4 6 3 3 2" xfId="23232" xr:uid="{00000000-0005-0000-0000-0000A97C0000}"/>
    <cellStyle name="Notiz 3 2 4 6 3 3 3" xfId="34959" xr:uid="{00000000-0005-0000-0000-0000AA7C0000}"/>
    <cellStyle name="Notiz 3 2 4 6 3 4" xfId="15422" xr:uid="{00000000-0005-0000-0000-0000AB7C0000}"/>
    <cellStyle name="Notiz 3 2 4 6 3 5" xfId="27149" xr:uid="{00000000-0005-0000-0000-0000AC7C0000}"/>
    <cellStyle name="Notiz 3 2 4 6 4" xfId="5003" xr:uid="{00000000-0005-0000-0000-0000AD7C0000}"/>
    <cellStyle name="Notiz 3 2 4 6 4 2" xfId="16731" xr:uid="{00000000-0005-0000-0000-0000AE7C0000}"/>
    <cellStyle name="Notiz 3 2 4 6 4 3" xfId="28458" xr:uid="{00000000-0005-0000-0000-0000AF7C0000}"/>
    <cellStyle name="Notiz 3 2 4 6 5" xfId="8908" xr:uid="{00000000-0005-0000-0000-0000B07C0000}"/>
    <cellStyle name="Notiz 3 2 4 6 5 2" xfId="20636" xr:uid="{00000000-0005-0000-0000-0000B17C0000}"/>
    <cellStyle name="Notiz 3 2 4 6 5 3" xfId="32363" xr:uid="{00000000-0005-0000-0000-0000B27C0000}"/>
    <cellStyle name="Notiz 3 2 4 6 6" xfId="12826" xr:uid="{00000000-0005-0000-0000-0000B37C0000}"/>
    <cellStyle name="Notiz 3 2 4 6 7" xfId="24553" xr:uid="{00000000-0005-0000-0000-0000B47C0000}"/>
    <cellStyle name="Notiz 3 2 4 7" xfId="1538" xr:uid="{00000000-0005-0000-0000-0000B57C0000}"/>
    <cellStyle name="Notiz 3 2 4 7 2" xfId="5443" xr:uid="{00000000-0005-0000-0000-0000B67C0000}"/>
    <cellStyle name="Notiz 3 2 4 7 2 2" xfId="17171" xr:uid="{00000000-0005-0000-0000-0000B77C0000}"/>
    <cellStyle name="Notiz 3 2 4 7 2 3" xfId="28898" xr:uid="{00000000-0005-0000-0000-0000B87C0000}"/>
    <cellStyle name="Notiz 3 2 4 7 3" xfId="9348" xr:uid="{00000000-0005-0000-0000-0000B97C0000}"/>
    <cellStyle name="Notiz 3 2 4 7 3 2" xfId="21076" xr:uid="{00000000-0005-0000-0000-0000BA7C0000}"/>
    <cellStyle name="Notiz 3 2 4 7 3 3" xfId="32803" xr:uid="{00000000-0005-0000-0000-0000BB7C0000}"/>
    <cellStyle name="Notiz 3 2 4 7 4" xfId="13266" xr:uid="{00000000-0005-0000-0000-0000BC7C0000}"/>
    <cellStyle name="Notiz 3 2 4 7 5" xfId="24993" xr:uid="{00000000-0005-0000-0000-0000BD7C0000}"/>
    <cellStyle name="Notiz 3 2 4 8" xfId="2836" xr:uid="{00000000-0005-0000-0000-0000BE7C0000}"/>
    <cellStyle name="Notiz 3 2 4 8 2" xfId="6741" xr:uid="{00000000-0005-0000-0000-0000BF7C0000}"/>
    <cellStyle name="Notiz 3 2 4 8 2 2" xfId="18469" xr:uid="{00000000-0005-0000-0000-0000C07C0000}"/>
    <cellStyle name="Notiz 3 2 4 8 2 3" xfId="30196" xr:uid="{00000000-0005-0000-0000-0000C17C0000}"/>
    <cellStyle name="Notiz 3 2 4 8 3" xfId="10646" xr:uid="{00000000-0005-0000-0000-0000C27C0000}"/>
    <cellStyle name="Notiz 3 2 4 8 3 2" xfId="22374" xr:uid="{00000000-0005-0000-0000-0000C37C0000}"/>
    <cellStyle name="Notiz 3 2 4 8 3 3" xfId="34101" xr:uid="{00000000-0005-0000-0000-0000C47C0000}"/>
    <cellStyle name="Notiz 3 2 4 8 4" xfId="14564" xr:uid="{00000000-0005-0000-0000-0000C57C0000}"/>
    <cellStyle name="Notiz 3 2 4 8 5" xfId="26291" xr:uid="{00000000-0005-0000-0000-0000C67C0000}"/>
    <cellStyle name="Notiz 3 2 4 9" xfId="4145" xr:uid="{00000000-0005-0000-0000-0000C77C0000}"/>
    <cellStyle name="Notiz 3 2 4 9 2" xfId="15873" xr:uid="{00000000-0005-0000-0000-0000C87C0000}"/>
    <cellStyle name="Notiz 3 2 4 9 3" xfId="27600" xr:uid="{00000000-0005-0000-0000-0000C97C0000}"/>
    <cellStyle name="Notiz 3 2 5" xfId="187" xr:uid="{00000000-0005-0000-0000-0000CA7C0000}"/>
    <cellStyle name="Notiz 3 2 5 10" xfId="7997" xr:uid="{00000000-0005-0000-0000-0000CB7C0000}"/>
    <cellStyle name="Notiz 3 2 5 10 2" xfId="19725" xr:uid="{00000000-0005-0000-0000-0000CC7C0000}"/>
    <cellStyle name="Notiz 3 2 5 10 3" xfId="31452" xr:uid="{00000000-0005-0000-0000-0000CD7C0000}"/>
    <cellStyle name="Notiz 3 2 5 11" xfId="11915" xr:uid="{00000000-0005-0000-0000-0000CE7C0000}"/>
    <cellStyle name="Notiz 3 2 5 12" xfId="23642" xr:uid="{00000000-0005-0000-0000-0000CF7C0000}"/>
    <cellStyle name="Notiz 3 2 5 2" xfId="317" xr:uid="{00000000-0005-0000-0000-0000D07C0000}"/>
    <cellStyle name="Notiz 3 2 5 2 2" xfId="746" xr:uid="{00000000-0005-0000-0000-0000D17C0000}"/>
    <cellStyle name="Notiz 3 2 5 2 2 2" xfId="2044" xr:uid="{00000000-0005-0000-0000-0000D27C0000}"/>
    <cellStyle name="Notiz 3 2 5 2 2 2 2" xfId="5949" xr:uid="{00000000-0005-0000-0000-0000D37C0000}"/>
    <cellStyle name="Notiz 3 2 5 2 2 2 2 2" xfId="17677" xr:uid="{00000000-0005-0000-0000-0000D47C0000}"/>
    <cellStyle name="Notiz 3 2 5 2 2 2 2 3" xfId="29404" xr:uid="{00000000-0005-0000-0000-0000D57C0000}"/>
    <cellStyle name="Notiz 3 2 5 2 2 2 3" xfId="9854" xr:uid="{00000000-0005-0000-0000-0000D67C0000}"/>
    <cellStyle name="Notiz 3 2 5 2 2 2 3 2" xfId="21582" xr:uid="{00000000-0005-0000-0000-0000D77C0000}"/>
    <cellStyle name="Notiz 3 2 5 2 2 2 3 3" xfId="33309" xr:uid="{00000000-0005-0000-0000-0000D87C0000}"/>
    <cellStyle name="Notiz 3 2 5 2 2 2 4" xfId="13772" xr:uid="{00000000-0005-0000-0000-0000D97C0000}"/>
    <cellStyle name="Notiz 3 2 5 2 2 2 5" xfId="25499" xr:uid="{00000000-0005-0000-0000-0000DA7C0000}"/>
    <cellStyle name="Notiz 3 2 5 2 2 3" xfId="3342" xr:uid="{00000000-0005-0000-0000-0000DB7C0000}"/>
    <cellStyle name="Notiz 3 2 5 2 2 3 2" xfId="7247" xr:uid="{00000000-0005-0000-0000-0000DC7C0000}"/>
    <cellStyle name="Notiz 3 2 5 2 2 3 2 2" xfId="18975" xr:uid="{00000000-0005-0000-0000-0000DD7C0000}"/>
    <cellStyle name="Notiz 3 2 5 2 2 3 2 3" xfId="30702" xr:uid="{00000000-0005-0000-0000-0000DE7C0000}"/>
    <cellStyle name="Notiz 3 2 5 2 2 3 3" xfId="11152" xr:uid="{00000000-0005-0000-0000-0000DF7C0000}"/>
    <cellStyle name="Notiz 3 2 5 2 2 3 3 2" xfId="22880" xr:uid="{00000000-0005-0000-0000-0000E07C0000}"/>
    <cellStyle name="Notiz 3 2 5 2 2 3 3 3" xfId="34607" xr:uid="{00000000-0005-0000-0000-0000E17C0000}"/>
    <cellStyle name="Notiz 3 2 5 2 2 3 4" xfId="15070" xr:uid="{00000000-0005-0000-0000-0000E27C0000}"/>
    <cellStyle name="Notiz 3 2 5 2 2 3 5" xfId="26797" xr:uid="{00000000-0005-0000-0000-0000E37C0000}"/>
    <cellStyle name="Notiz 3 2 5 2 2 4" xfId="4651" xr:uid="{00000000-0005-0000-0000-0000E47C0000}"/>
    <cellStyle name="Notiz 3 2 5 2 2 4 2" xfId="16379" xr:uid="{00000000-0005-0000-0000-0000E57C0000}"/>
    <cellStyle name="Notiz 3 2 5 2 2 4 3" xfId="28106" xr:uid="{00000000-0005-0000-0000-0000E67C0000}"/>
    <cellStyle name="Notiz 3 2 5 2 2 5" xfId="8556" xr:uid="{00000000-0005-0000-0000-0000E77C0000}"/>
    <cellStyle name="Notiz 3 2 5 2 2 5 2" xfId="20284" xr:uid="{00000000-0005-0000-0000-0000E87C0000}"/>
    <cellStyle name="Notiz 3 2 5 2 2 5 3" xfId="32011" xr:uid="{00000000-0005-0000-0000-0000E97C0000}"/>
    <cellStyle name="Notiz 3 2 5 2 2 6" xfId="12474" xr:uid="{00000000-0005-0000-0000-0000EA7C0000}"/>
    <cellStyle name="Notiz 3 2 5 2 2 7" xfId="24201" xr:uid="{00000000-0005-0000-0000-0000EB7C0000}"/>
    <cellStyle name="Notiz 3 2 5 2 3" xfId="1175" xr:uid="{00000000-0005-0000-0000-0000EC7C0000}"/>
    <cellStyle name="Notiz 3 2 5 2 3 2" xfId="2473" xr:uid="{00000000-0005-0000-0000-0000ED7C0000}"/>
    <cellStyle name="Notiz 3 2 5 2 3 2 2" xfId="6378" xr:uid="{00000000-0005-0000-0000-0000EE7C0000}"/>
    <cellStyle name="Notiz 3 2 5 2 3 2 2 2" xfId="18106" xr:uid="{00000000-0005-0000-0000-0000EF7C0000}"/>
    <cellStyle name="Notiz 3 2 5 2 3 2 2 3" xfId="29833" xr:uid="{00000000-0005-0000-0000-0000F07C0000}"/>
    <cellStyle name="Notiz 3 2 5 2 3 2 3" xfId="10283" xr:uid="{00000000-0005-0000-0000-0000F17C0000}"/>
    <cellStyle name="Notiz 3 2 5 2 3 2 3 2" xfId="22011" xr:uid="{00000000-0005-0000-0000-0000F27C0000}"/>
    <cellStyle name="Notiz 3 2 5 2 3 2 3 3" xfId="33738" xr:uid="{00000000-0005-0000-0000-0000F37C0000}"/>
    <cellStyle name="Notiz 3 2 5 2 3 2 4" xfId="14201" xr:uid="{00000000-0005-0000-0000-0000F47C0000}"/>
    <cellStyle name="Notiz 3 2 5 2 3 2 5" xfId="25928" xr:uid="{00000000-0005-0000-0000-0000F57C0000}"/>
    <cellStyle name="Notiz 3 2 5 2 3 3" xfId="3771" xr:uid="{00000000-0005-0000-0000-0000F67C0000}"/>
    <cellStyle name="Notiz 3 2 5 2 3 3 2" xfId="7676" xr:uid="{00000000-0005-0000-0000-0000F77C0000}"/>
    <cellStyle name="Notiz 3 2 5 2 3 3 2 2" xfId="19404" xr:uid="{00000000-0005-0000-0000-0000F87C0000}"/>
    <cellStyle name="Notiz 3 2 5 2 3 3 2 3" xfId="31131" xr:uid="{00000000-0005-0000-0000-0000F97C0000}"/>
    <cellStyle name="Notiz 3 2 5 2 3 3 3" xfId="11581" xr:uid="{00000000-0005-0000-0000-0000FA7C0000}"/>
    <cellStyle name="Notiz 3 2 5 2 3 3 3 2" xfId="23309" xr:uid="{00000000-0005-0000-0000-0000FB7C0000}"/>
    <cellStyle name="Notiz 3 2 5 2 3 3 3 3" xfId="35036" xr:uid="{00000000-0005-0000-0000-0000FC7C0000}"/>
    <cellStyle name="Notiz 3 2 5 2 3 3 4" xfId="15499" xr:uid="{00000000-0005-0000-0000-0000FD7C0000}"/>
    <cellStyle name="Notiz 3 2 5 2 3 3 5" xfId="27226" xr:uid="{00000000-0005-0000-0000-0000FE7C0000}"/>
    <cellStyle name="Notiz 3 2 5 2 3 4" xfId="5080" xr:uid="{00000000-0005-0000-0000-0000FF7C0000}"/>
    <cellStyle name="Notiz 3 2 5 2 3 4 2" xfId="16808" xr:uid="{00000000-0005-0000-0000-0000007D0000}"/>
    <cellStyle name="Notiz 3 2 5 2 3 4 3" xfId="28535" xr:uid="{00000000-0005-0000-0000-0000017D0000}"/>
    <cellStyle name="Notiz 3 2 5 2 3 5" xfId="8985" xr:uid="{00000000-0005-0000-0000-0000027D0000}"/>
    <cellStyle name="Notiz 3 2 5 2 3 5 2" xfId="20713" xr:uid="{00000000-0005-0000-0000-0000037D0000}"/>
    <cellStyle name="Notiz 3 2 5 2 3 5 3" xfId="32440" xr:uid="{00000000-0005-0000-0000-0000047D0000}"/>
    <cellStyle name="Notiz 3 2 5 2 3 6" xfId="12903" xr:uid="{00000000-0005-0000-0000-0000057D0000}"/>
    <cellStyle name="Notiz 3 2 5 2 3 7" xfId="24630" xr:uid="{00000000-0005-0000-0000-0000067D0000}"/>
    <cellStyle name="Notiz 3 2 5 2 4" xfId="1615" xr:uid="{00000000-0005-0000-0000-0000077D0000}"/>
    <cellStyle name="Notiz 3 2 5 2 4 2" xfId="5520" xr:uid="{00000000-0005-0000-0000-0000087D0000}"/>
    <cellStyle name="Notiz 3 2 5 2 4 2 2" xfId="17248" xr:uid="{00000000-0005-0000-0000-0000097D0000}"/>
    <cellStyle name="Notiz 3 2 5 2 4 2 3" xfId="28975" xr:uid="{00000000-0005-0000-0000-00000A7D0000}"/>
    <cellStyle name="Notiz 3 2 5 2 4 3" xfId="9425" xr:uid="{00000000-0005-0000-0000-00000B7D0000}"/>
    <cellStyle name="Notiz 3 2 5 2 4 3 2" xfId="21153" xr:uid="{00000000-0005-0000-0000-00000C7D0000}"/>
    <cellStyle name="Notiz 3 2 5 2 4 3 3" xfId="32880" xr:uid="{00000000-0005-0000-0000-00000D7D0000}"/>
    <cellStyle name="Notiz 3 2 5 2 4 4" xfId="13343" xr:uid="{00000000-0005-0000-0000-00000E7D0000}"/>
    <cellStyle name="Notiz 3 2 5 2 4 5" xfId="25070" xr:uid="{00000000-0005-0000-0000-00000F7D0000}"/>
    <cellStyle name="Notiz 3 2 5 2 5" xfId="2913" xr:uid="{00000000-0005-0000-0000-0000107D0000}"/>
    <cellStyle name="Notiz 3 2 5 2 5 2" xfId="6818" xr:uid="{00000000-0005-0000-0000-0000117D0000}"/>
    <cellStyle name="Notiz 3 2 5 2 5 2 2" xfId="18546" xr:uid="{00000000-0005-0000-0000-0000127D0000}"/>
    <cellStyle name="Notiz 3 2 5 2 5 2 3" xfId="30273" xr:uid="{00000000-0005-0000-0000-0000137D0000}"/>
    <cellStyle name="Notiz 3 2 5 2 5 3" xfId="10723" xr:uid="{00000000-0005-0000-0000-0000147D0000}"/>
    <cellStyle name="Notiz 3 2 5 2 5 3 2" xfId="22451" xr:uid="{00000000-0005-0000-0000-0000157D0000}"/>
    <cellStyle name="Notiz 3 2 5 2 5 3 3" xfId="34178" xr:uid="{00000000-0005-0000-0000-0000167D0000}"/>
    <cellStyle name="Notiz 3 2 5 2 5 4" xfId="14641" xr:uid="{00000000-0005-0000-0000-0000177D0000}"/>
    <cellStyle name="Notiz 3 2 5 2 5 5" xfId="26368" xr:uid="{00000000-0005-0000-0000-0000187D0000}"/>
    <cellStyle name="Notiz 3 2 5 2 6" xfId="4222" xr:uid="{00000000-0005-0000-0000-0000197D0000}"/>
    <cellStyle name="Notiz 3 2 5 2 6 2" xfId="15950" xr:uid="{00000000-0005-0000-0000-00001A7D0000}"/>
    <cellStyle name="Notiz 3 2 5 2 6 3" xfId="27677" xr:uid="{00000000-0005-0000-0000-00001B7D0000}"/>
    <cellStyle name="Notiz 3 2 5 2 7" xfId="8127" xr:uid="{00000000-0005-0000-0000-00001C7D0000}"/>
    <cellStyle name="Notiz 3 2 5 2 7 2" xfId="19855" xr:uid="{00000000-0005-0000-0000-00001D7D0000}"/>
    <cellStyle name="Notiz 3 2 5 2 7 3" xfId="31582" xr:uid="{00000000-0005-0000-0000-00001E7D0000}"/>
    <cellStyle name="Notiz 3 2 5 2 8" xfId="12045" xr:uid="{00000000-0005-0000-0000-00001F7D0000}"/>
    <cellStyle name="Notiz 3 2 5 2 9" xfId="23772" xr:uid="{00000000-0005-0000-0000-0000207D0000}"/>
    <cellStyle name="Notiz 3 2 5 3" xfId="416" xr:uid="{00000000-0005-0000-0000-0000217D0000}"/>
    <cellStyle name="Notiz 3 2 5 3 2" xfId="845" xr:uid="{00000000-0005-0000-0000-0000227D0000}"/>
    <cellStyle name="Notiz 3 2 5 3 2 2" xfId="2143" xr:uid="{00000000-0005-0000-0000-0000237D0000}"/>
    <cellStyle name="Notiz 3 2 5 3 2 2 2" xfId="6048" xr:uid="{00000000-0005-0000-0000-0000247D0000}"/>
    <cellStyle name="Notiz 3 2 5 3 2 2 2 2" xfId="17776" xr:uid="{00000000-0005-0000-0000-0000257D0000}"/>
    <cellStyle name="Notiz 3 2 5 3 2 2 2 3" xfId="29503" xr:uid="{00000000-0005-0000-0000-0000267D0000}"/>
    <cellStyle name="Notiz 3 2 5 3 2 2 3" xfId="9953" xr:uid="{00000000-0005-0000-0000-0000277D0000}"/>
    <cellStyle name="Notiz 3 2 5 3 2 2 3 2" xfId="21681" xr:uid="{00000000-0005-0000-0000-0000287D0000}"/>
    <cellStyle name="Notiz 3 2 5 3 2 2 3 3" xfId="33408" xr:uid="{00000000-0005-0000-0000-0000297D0000}"/>
    <cellStyle name="Notiz 3 2 5 3 2 2 4" xfId="13871" xr:uid="{00000000-0005-0000-0000-00002A7D0000}"/>
    <cellStyle name="Notiz 3 2 5 3 2 2 5" xfId="25598" xr:uid="{00000000-0005-0000-0000-00002B7D0000}"/>
    <cellStyle name="Notiz 3 2 5 3 2 3" xfId="3441" xr:uid="{00000000-0005-0000-0000-00002C7D0000}"/>
    <cellStyle name="Notiz 3 2 5 3 2 3 2" xfId="7346" xr:uid="{00000000-0005-0000-0000-00002D7D0000}"/>
    <cellStyle name="Notiz 3 2 5 3 2 3 2 2" xfId="19074" xr:uid="{00000000-0005-0000-0000-00002E7D0000}"/>
    <cellStyle name="Notiz 3 2 5 3 2 3 2 3" xfId="30801" xr:uid="{00000000-0005-0000-0000-00002F7D0000}"/>
    <cellStyle name="Notiz 3 2 5 3 2 3 3" xfId="11251" xr:uid="{00000000-0005-0000-0000-0000307D0000}"/>
    <cellStyle name="Notiz 3 2 5 3 2 3 3 2" xfId="22979" xr:uid="{00000000-0005-0000-0000-0000317D0000}"/>
    <cellStyle name="Notiz 3 2 5 3 2 3 3 3" xfId="34706" xr:uid="{00000000-0005-0000-0000-0000327D0000}"/>
    <cellStyle name="Notiz 3 2 5 3 2 3 4" xfId="15169" xr:uid="{00000000-0005-0000-0000-0000337D0000}"/>
    <cellStyle name="Notiz 3 2 5 3 2 3 5" xfId="26896" xr:uid="{00000000-0005-0000-0000-0000347D0000}"/>
    <cellStyle name="Notiz 3 2 5 3 2 4" xfId="4750" xr:uid="{00000000-0005-0000-0000-0000357D0000}"/>
    <cellStyle name="Notiz 3 2 5 3 2 4 2" xfId="16478" xr:uid="{00000000-0005-0000-0000-0000367D0000}"/>
    <cellStyle name="Notiz 3 2 5 3 2 4 3" xfId="28205" xr:uid="{00000000-0005-0000-0000-0000377D0000}"/>
    <cellStyle name="Notiz 3 2 5 3 2 5" xfId="8655" xr:uid="{00000000-0005-0000-0000-0000387D0000}"/>
    <cellStyle name="Notiz 3 2 5 3 2 5 2" xfId="20383" xr:uid="{00000000-0005-0000-0000-0000397D0000}"/>
    <cellStyle name="Notiz 3 2 5 3 2 5 3" xfId="32110" xr:uid="{00000000-0005-0000-0000-00003A7D0000}"/>
    <cellStyle name="Notiz 3 2 5 3 2 6" xfId="12573" xr:uid="{00000000-0005-0000-0000-00003B7D0000}"/>
    <cellStyle name="Notiz 3 2 5 3 2 7" xfId="24300" xr:uid="{00000000-0005-0000-0000-00003C7D0000}"/>
    <cellStyle name="Notiz 3 2 5 3 3" xfId="1274" xr:uid="{00000000-0005-0000-0000-00003D7D0000}"/>
    <cellStyle name="Notiz 3 2 5 3 3 2" xfId="2572" xr:uid="{00000000-0005-0000-0000-00003E7D0000}"/>
    <cellStyle name="Notiz 3 2 5 3 3 2 2" xfId="6477" xr:uid="{00000000-0005-0000-0000-00003F7D0000}"/>
    <cellStyle name="Notiz 3 2 5 3 3 2 2 2" xfId="18205" xr:uid="{00000000-0005-0000-0000-0000407D0000}"/>
    <cellStyle name="Notiz 3 2 5 3 3 2 2 3" xfId="29932" xr:uid="{00000000-0005-0000-0000-0000417D0000}"/>
    <cellStyle name="Notiz 3 2 5 3 3 2 3" xfId="10382" xr:uid="{00000000-0005-0000-0000-0000427D0000}"/>
    <cellStyle name="Notiz 3 2 5 3 3 2 3 2" xfId="22110" xr:uid="{00000000-0005-0000-0000-0000437D0000}"/>
    <cellStyle name="Notiz 3 2 5 3 3 2 3 3" xfId="33837" xr:uid="{00000000-0005-0000-0000-0000447D0000}"/>
    <cellStyle name="Notiz 3 2 5 3 3 2 4" xfId="14300" xr:uid="{00000000-0005-0000-0000-0000457D0000}"/>
    <cellStyle name="Notiz 3 2 5 3 3 2 5" xfId="26027" xr:uid="{00000000-0005-0000-0000-0000467D0000}"/>
    <cellStyle name="Notiz 3 2 5 3 3 3" xfId="3870" xr:uid="{00000000-0005-0000-0000-0000477D0000}"/>
    <cellStyle name="Notiz 3 2 5 3 3 3 2" xfId="7775" xr:uid="{00000000-0005-0000-0000-0000487D0000}"/>
    <cellStyle name="Notiz 3 2 5 3 3 3 2 2" xfId="19503" xr:uid="{00000000-0005-0000-0000-0000497D0000}"/>
    <cellStyle name="Notiz 3 2 5 3 3 3 2 3" xfId="31230" xr:uid="{00000000-0005-0000-0000-00004A7D0000}"/>
    <cellStyle name="Notiz 3 2 5 3 3 3 3" xfId="11680" xr:uid="{00000000-0005-0000-0000-00004B7D0000}"/>
    <cellStyle name="Notiz 3 2 5 3 3 3 3 2" xfId="23408" xr:uid="{00000000-0005-0000-0000-00004C7D0000}"/>
    <cellStyle name="Notiz 3 2 5 3 3 3 3 3" xfId="35135" xr:uid="{00000000-0005-0000-0000-00004D7D0000}"/>
    <cellStyle name="Notiz 3 2 5 3 3 3 4" xfId="15598" xr:uid="{00000000-0005-0000-0000-00004E7D0000}"/>
    <cellStyle name="Notiz 3 2 5 3 3 3 5" xfId="27325" xr:uid="{00000000-0005-0000-0000-00004F7D0000}"/>
    <cellStyle name="Notiz 3 2 5 3 3 4" xfId="5179" xr:uid="{00000000-0005-0000-0000-0000507D0000}"/>
    <cellStyle name="Notiz 3 2 5 3 3 4 2" xfId="16907" xr:uid="{00000000-0005-0000-0000-0000517D0000}"/>
    <cellStyle name="Notiz 3 2 5 3 3 4 3" xfId="28634" xr:uid="{00000000-0005-0000-0000-0000527D0000}"/>
    <cellStyle name="Notiz 3 2 5 3 3 5" xfId="9084" xr:uid="{00000000-0005-0000-0000-0000537D0000}"/>
    <cellStyle name="Notiz 3 2 5 3 3 5 2" xfId="20812" xr:uid="{00000000-0005-0000-0000-0000547D0000}"/>
    <cellStyle name="Notiz 3 2 5 3 3 5 3" xfId="32539" xr:uid="{00000000-0005-0000-0000-0000557D0000}"/>
    <cellStyle name="Notiz 3 2 5 3 3 6" xfId="13002" xr:uid="{00000000-0005-0000-0000-0000567D0000}"/>
    <cellStyle name="Notiz 3 2 5 3 3 7" xfId="24729" xr:uid="{00000000-0005-0000-0000-0000577D0000}"/>
    <cellStyle name="Notiz 3 2 5 3 4" xfId="1714" xr:uid="{00000000-0005-0000-0000-0000587D0000}"/>
    <cellStyle name="Notiz 3 2 5 3 4 2" xfId="5619" xr:uid="{00000000-0005-0000-0000-0000597D0000}"/>
    <cellStyle name="Notiz 3 2 5 3 4 2 2" xfId="17347" xr:uid="{00000000-0005-0000-0000-00005A7D0000}"/>
    <cellStyle name="Notiz 3 2 5 3 4 2 3" xfId="29074" xr:uid="{00000000-0005-0000-0000-00005B7D0000}"/>
    <cellStyle name="Notiz 3 2 5 3 4 3" xfId="9524" xr:uid="{00000000-0005-0000-0000-00005C7D0000}"/>
    <cellStyle name="Notiz 3 2 5 3 4 3 2" xfId="21252" xr:uid="{00000000-0005-0000-0000-00005D7D0000}"/>
    <cellStyle name="Notiz 3 2 5 3 4 3 3" xfId="32979" xr:uid="{00000000-0005-0000-0000-00005E7D0000}"/>
    <cellStyle name="Notiz 3 2 5 3 4 4" xfId="13442" xr:uid="{00000000-0005-0000-0000-00005F7D0000}"/>
    <cellStyle name="Notiz 3 2 5 3 4 5" xfId="25169" xr:uid="{00000000-0005-0000-0000-0000607D0000}"/>
    <cellStyle name="Notiz 3 2 5 3 5" xfId="3012" xr:uid="{00000000-0005-0000-0000-0000617D0000}"/>
    <cellStyle name="Notiz 3 2 5 3 5 2" xfId="6917" xr:uid="{00000000-0005-0000-0000-0000627D0000}"/>
    <cellStyle name="Notiz 3 2 5 3 5 2 2" xfId="18645" xr:uid="{00000000-0005-0000-0000-0000637D0000}"/>
    <cellStyle name="Notiz 3 2 5 3 5 2 3" xfId="30372" xr:uid="{00000000-0005-0000-0000-0000647D0000}"/>
    <cellStyle name="Notiz 3 2 5 3 5 3" xfId="10822" xr:uid="{00000000-0005-0000-0000-0000657D0000}"/>
    <cellStyle name="Notiz 3 2 5 3 5 3 2" xfId="22550" xr:uid="{00000000-0005-0000-0000-0000667D0000}"/>
    <cellStyle name="Notiz 3 2 5 3 5 3 3" xfId="34277" xr:uid="{00000000-0005-0000-0000-0000677D0000}"/>
    <cellStyle name="Notiz 3 2 5 3 5 4" xfId="14740" xr:uid="{00000000-0005-0000-0000-0000687D0000}"/>
    <cellStyle name="Notiz 3 2 5 3 5 5" xfId="26467" xr:uid="{00000000-0005-0000-0000-0000697D0000}"/>
    <cellStyle name="Notiz 3 2 5 3 6" xfId="4321" xr:uid="{00000000-0005-0000-0000-00006A7D0000}"/>
    <cellStyle name="Notiz 3 2 5 3 6 2" xfId="16049" xr:uid="{00000000-0005-0000-0000-00006B7D0000}"/>
    <cellStyle name="Notiz 3 2 5 3 6 3" xfId="27776" xr:uid="{00000000-0005-0000-0000-00006C7D0000}"/>
    <cellStyle name="Notiz 3 2 5 3 7" xfId="8226" xr:uid="{00000000-0005-0000-0000-00006D7D0000}"/>
    <cellStyle name="Notiz 3 2 5 3 7 2" xfId="19954" xr:uid="{00000000-0005-0000-0000-00006E7D0000}"/>
    <cellStyle name="Notiz 3 2 5 3 7 3" xfId="31681" xr:uid="{00000000-0005-0000-0000-00006F7D0000}"/>
    <cellStyle name="Notiz 3 2 5 3 8" xfId="12144" xr:uid="{00000000-0005-0000-0000-0000707D0000}"/>
    <cellStyle name="Notiz 3 2 5 3 9" xfId="23871" xr:uid="{00000000-0005-0000-0000-0000717D0000}"/>
    <cellStyle name="Notiz 3 2 5 4" xfId="515" xr:uid="{00000000-0005-0000-0000-0000727D0000}"/>
    <cellStyle name="Notiz 3 2 5 4 2" xfId="944" xr:uid="{00000000-0005-0000-0000-0000737D0000}"/>
    <cellStyle name="Notiz 3 2 5 4 2 2" xfId="2242" xr:uid="{00000000-0005-0000-0000-0000747D0000}"/>
    <cellStyle name="Notiz 3 2 5 4 2 2 2" xfId="6147" xr:uid="{00000000-0005-0000-0000-0000757D0000}"/>
    <cellStyle name="Notiz 3 2 5 4 2 2 2 2" xfId="17875" xr:uid="{00000000-0005-0000-0000-0000767D0000}"/>
    <cellStyle name="Notiz 3 2 5 4 2 2 2 3" xfId="29602" xr:uid="{00000000-0005-0000-0000-0000777D0000}"/>
    <cellStyle name="Notiz 3 2 5 4 2 2 3" xfId="10052" xr:uid="{00000000-0005-0000-0000-0000787D0000}"/>
    <cellStyle name="Notiz 3 2 5 4 2 2 3 2" xfId="21780" xr:uid="{00000000-0005-0000-0000-0000797D0000}"/>
    <cellStyle name="Notiz 3 2 5 4 2 2 3 3" xfId="33507" xr:uid="{00000000-0005-0000-0000-00007A7D0000}"/>
    <cellStyle name="Notiz 3 2 5 4 2 2 4" xfId="13970" xr:uid="{00000000-0005-0000-0000-00007B7D0000}"/>
    <cellStyle name="Notiz 3 2 5 4 2 2 5" xfId="25697" xr:uid="{00000000-0005-0000-0000-00007C7D0000}"/>
    <cellStyle name="Notiz 3 2 5 4 2 3" xfId="3540" xr:uid="{00000000-0005-0000-0000-00007D7D0000}"/>
    <cellStyle name="Notiz 3 2 5 4 2 3 2" xfId="7445" xr:uid="{00000000-0005-0000-0000-00007E7D0000}"/>
    <cellStyle name="Notiz 3 2 5 4 2 3 2 2" xfId="19173" xr:uid="{00000000-0005-0000-0000-00007F7D0000}"/>
    <cellStyle name="Notiz 3 2 5 4 2 3 2 3" xfId="30900" xr:uid="{00000000-0005-0000-0000-0000807D0000}"/>
    <cellStyle name="Notiz 3 2 5 4 2 3 3" xfId="11350" xr:uid="{00000000-0005-0000-0000-0000817D0000}"/>
    <cellStyle name="Notiz 3 2 5 4 2 3 3 2" xfId="23078" xr:uid="{00000000-0005-0000-0000-0000827D0000}"/>
    <cellStyle name="Notiz 3 2 5 4 2 3 3 3" xfId="34805" xr:uid="{00000000-0005-0000-0000-0000837D0000}"/>
    <cellStyle name="Notiz 3 2 5 4 2 3 4" xfId="15268" xr:uid="{00000000-0005-0000-0000-0000847D0000}"/>
    <cellStyle name="Notiz 3 2 5 4 2 3 5" xfId="26995" xr:uid="{00000000-0005-0000-0000-0000857D0000}"/>
    <cellStyle name="Notiz 3 2 5 4 2 4" xfId="4849" xr:uid="{00000000-0005-0000-0000-0000867D0000}"/>
    <cellStyle name="Notiz 3 2 5 4 2 4 2" xfId="16577" xr:uid="{00000000-0005-0000-0000-0000877D0000}"/>
    <cellStyle name="Notiz 3 2 5 4 2 4 3" xfId="28304" xr:uid="{00000000-0005-0000-0000-0000887D0000}"/>
    <cellStyle name="Notiz 3 2 5 4 2 5" xfId="8754" xr:uid="{00000000-0005-0000-0000-0000897D0000}"/>
    <cellStyle name="Notiz 3 2 5 4 2 5 2" xfId="20482" xr:uid="{00000000-0005-0000-0000-00008A7D0000}"/>
    <cellStyle name="Notiz 3 2 5 4 2 5 3" xfId="32209" xr:uid="{00000000-0005-0000-0000-00008B7D0000}"/>
    <cellStyle name="Notiz 3 2 5 4 2 6" xfId="12672" xr:uid="{00000000-0005-0000-0000-00008C7D0000}"/>
    <cellStyle name="Notiz 3 2 5 4 2 7" xfId="24399" xr:uid="{00000000-0005-0000-0000-00008D7D0000}"/>
    <cellStyle name="Notiz 3 2 5 4 3" xfId="1373" xr:uid="{00000000-0005-0000-0000-00008E7D0000}"/>
    <cellStyle name="Notiz 3 2 5 4 3 2" xfId="2671" xr:uid="{00000000-0005-0000-0000-00008F7D0000}"/>
    <cellStyle name="Notiz 3 2 5 4 3 2 2" xfId="6576" xr:uid="{00000000-0005-0000-0000-0000907D0000}"/>
    <cellStyle name="Notiz 3 2 5 4 3 2 2 2" xfId="18304" xr:uid="{00000000-0005-0000-0000-0000917D0000}"/>
    <cellStyle name="Notiz 3 2 5 4 3 2 2 3" xfId="30031" xr:uid="{00000000-0005-0000-0000-0000927D0000}"/>
    <cellStyle name="Notiz 3 2 5 4 3 2 3" xfId="10481" xr:uid="{00000000-0005-0000-0000-0000937D0000}"/>
    <cellStyle name="Notiz 3 2 5 4 3 2 3 2" xfId="22209" xr:uid="{00000000-0005-0000-0000-0000947D0000}"/>
    <cellStyle name="Notiz 3 2 5 4 3 2 3 3" xfId="33936" xr:uid="{00000000-0005-0000-0000-0000957D0000}"/>
    <cellStyle name="Notiz 3 2 5 4 3 2 4" xfId="14399" xr:uid="{00000000-0005-0000-0000-0000967D0000}"/>
    <cellStyle name="Notiz 3 2 5 4 3 2 5" xfId="26126" xr:uid="{00000000-0005-0000-0000-0000977D0000}"/>
    <cellStyle name="Notiz 3 2 5 4 3 3" xfId="3969" xr:uid="{00000000-0005-0000-0000-0000987D0000}"/>
    <cellStyle name="Notiz 3 2 5 4 3 3 2" xfId="7874" xr:uid="{00000000-0005-0000-0000-0000997D0000}"/>
    <cellStyle name="Notiz 3 2 5 4 3 3 2 2" xfId="19602" xr:uid="{00000000-0005-0000-0000-00009A7D0000}"/>
    <cellStyle name="Notiz 3 2 5 4 3 3 2 3" xfId="31329" xr:uid="{00000000-0005-0000-0000-00009B7D0000}"/>
    <cellStyle name="Notiz 3 2 5 4 3 3 3" xfId="11779" xr:uid="{00000000-0005-0000-0000-00009C7D0000}"/>
    <cellStyle name="Notiz 3 2 5 4 3 3 3 2" xfId="23507" xr:uid="{00000000-0005-0000-0000-00009D7D0000}"/>
    <cellStyle name="Notiz 3 2 5 4 3 3 3 3" xfId="35234" xr:uid="{00000000-0005-0000-0000-00009E7D0000}"/>
    <cellStyle name="Notiz 3 2 5 4 3 3 4" xfId="15697" xr:uid="{00000000-0005-0000-0000-00009F7D0000}"/>
    <cellStyle name="Notiz 3 2 5 4 3 3 5" xfId="27424" xr:uid="{00000000-0005-0000-0000-0000A07D0000}"/>
    <cellStyle name="Notiz 3 2 5 4 3 4" xfId="5278" xr:uid="{00000000-0005-0000-0000-0000A17D0000}"/>
    <cellStyle name="Notiz 3 2 5 4 3 4 2" xfId="17006" xr:uid="{00000000-0005-0000-0000-0000A27D0000}"/>
    <cellStyle name="Notiz 3 2 5 4 3 4 3" xfId="28733" xr:uid="{00000000-0005-0000-0000-0000A37D0000}"/>
    <cellStyle name="Notiz 3 2 5 4 3 5" xfId="9183" xr:uid="{00000000-0005-0000-0000-0000A47D0000}"/>
    <cellStyle name="Notiz 3 2 5 4 3 5 2" xfId="20911" xr:uid="{00000000-0005-0000-0000-0000A57D0000}"/>
    <cellStyle name="Notiz 3 2 5 4 3 5 3" xfId="32638" xr:uid="{00000000-0005-0000-0000-0000A67D0000}"/>
    <cellStyle name="Notiz 3 2 5 4 3 6" xfId="13101" xr:uid="{00000000-0005-0000-0000-0000A77D0000}"/>
    <cellStyle name="Notiz 3 2 5 4 3 7" xfId="24828" xr:uid="{00000000-0005-0000-0000-0000A87D0000}"/>
    <cellStyle name="Notiz 3 2 5 4 4" xfId="1813" xr:uid="{00000000-0005-0000-0000-0000A97D0000}"/>
    <cellStyle name="Notiz 3 2 5 4 4 2" xfId="5718" xr:uid="{00000000-0005-0000-0000-0000AA7D0000}"/>
    <cellStyle name="Notiz 3 2 5 4 4 2 2" xfId="17446" xr:uid="{00000000-0005-0000-0000-0000AB7D0000}"/>
    <cellStyle name="Notiz 3 2 5 4 4 2 3" xfId="29173" xr:uid="{00000000-0005-0000-0000-0000AC7D0000}"/>
    <cellStyle name="Notiz 3 2 5 4 4 3" xfId="9623" xr:uid="{00000000-0005-0000-0000-0000AD7D0000}"/>
    <cellStyle name="Notiz 3 2 5 4 4 3 2" xfId="21351" xr:uid="{00000000-0005-0000-0000-0000AE7D0000}"/>
    <cellStyle name="Notiz 3 2 5 4 4 3 3" xfId="33078" xr:uid="{00000000-0005-0000-0000-0000AF7D0000}"/>
    <cellStyle name="Notiz 3 2 5 4 4 4" xfId="13541" xr:uid="{00000000-0005-0000-0000-0000B07D0000}"/>
    <cellStyle name="Notiz 3 2 5 4 4 5" xfId="25268" xr:uid="{00000000-0005-0000-0000-0000B17D0000}"/>
    <cellStyle name="Notiz 3 2 5 4 5" xfId="3111" xr:uid="{00000000-0005-0000-0000-0000B27D0000}"/>
    <cellStyle name="Notiz 3 2 5 4 5 2" xfId="7016" xr:uid="{00000000-0005-0000-0000-0000B37D0000}"/>
    <cellStyle name="Notiz 3 2 5 4 5 2 2" xfId="18744" xr:uid="{00000000-0005-0000-0000-0000B47D0000}"/>
    <cellStyle name="Notiz 3 2 5 4 5 2 3" xfId="30471" xr:uid="{00000000-0005-0000-0000-0000B57D0000}"/>
    <cellStyle name="Notiz 3 2 5 4 5 3" xfId="10921" xr:uid="{00000000-0005-0000-0000-0000B67D0000}"/>
    <cellStyle name="Notiz 3 2 5 4 5 3 2" xfId="22649" xr:uid="{00000000-0005-0000-0000-0000B77D0000}"/>
    <cellStyle name="Notiz 3 2 5 4 5 3 3" xfId="34376" xr:uid="{00000000-0005-0000-0000-0000B87D0000}"/>
    <cellStyle name="Notiz 3 2 5 4 5 4" xfId="14839" xr:uid="{00000000-0005-0000-0000-0000B97D0000}"/>
    <cellStyle name="Notiz 3 2 5 4 5 5" xfId="26566" xr:uid="{00000000-0005-0000-0000-0000BA7D0000}"/>
    <cellStyle name="Notiz 3 2 5 4 6" xfId="4420" xr:uid="{00000000-0005-0000-0000-0000BB7D0000}"/>
    <cellStyle name="Notiz 3 2 5 4 6 2" xfId="16148" xr:uid="{00000000-0005-0000-0000-0000BC7D0000}"/>
    <cellStyle name="Notiz 3 2 5 4 6 3" xfId="27875" xr:uid="{00000000-0005-0000-0000-0000BD7D0000}"/>
    <cellStyle name="Notiz 3 2 5 4 7" xfId="8325" xr:uid="{00000000-0005-0000-0000-0000BE7D0000}"/>
    <cellStyle name="Notiz 3 2 5 4 7 2" xfId="20053" xr:uid="{00000000-0005-0000-0000-0000BF7D0000}"/>
    <cellStyle name="Notiz 3 2 5 4 7 3" xfId="31780" xr:uid="{00000000-0005-0000-0000-0000C07D0000}"/>
    <cellStyle name="Notiz 3 2 5 4 8" xfId="12243" xr:uid="{00000000-0005-0000-0000-0000C17D0000}"/>
    <cellStyle name="Notiz 3 2 5 4 9" xfId="23970" xr:uid="{00000000-0005-0000-0000-0000C27D0000}"/>
    <cellStyle name="Notiz 3 2 5 5" xfId="616" xr:uid="{00000000-0005-0000-0000-0000C37D0000}"/>
    <cellStyle name="Notiz 3 2 5 5 2" xfId="1914" xr:uid="{00000000-0005-0000-0000-0000C47D0000}"/>
    <cellStyle name="Notiz 3 2 5 5 2 2" xfId="5819" xr:uid="{00000000-0005-0000-0000-0000C57D0000}"/>
    <cellStyle name="Notiz 3 2 5 5 2 2 2" xfId="17547" xr:uid="{00000000-0005-0000-0000-0000C67D0000}"/>
    <cellStyle name="Notiz 3 2 5 5 2 2 3" xfId="29274" xr:uid="{00000000-0005-0000-0000-0000C77D0000}"/>
    <cellStyle name="Notiz 3 2 5 5 2 3" xfId="9724" xr:uid="{00000000-0005-0000-0000-0000C87D0000}"/>
    <cellStyle name="Notiz 3 2 5 5 2 3 2" xfId="21452" xr:uid="{00000000-0005-0000-0000-0000C97D0000}"/>
    <cellStyle name="Notiz 3 2 5 5 2 3 3" xfId="33179" xr:uid="{00000000-0005-0000-0000-0000CA7D0000}"/>
    <cellStyle name="Notiz 3 2 5 5 2 4" xfId="13642" xr:uid="{00000000-0005-0000-0000-0000CB7D0000}"/>
    <cellStyle name="Notiz 3 2 5 5 2 5" xfId="25369" xr:uid="{00000000-0005-0000-0000-0000CC7D0000}"/>
    <cellStyle name="Notiz 3 2 5 5 3" xfId="3212" xr:uid="{00000000-0005-0000-0000-0000CD7D0000}"/>
    <cellStyle name="Notiz 3 2 5 5 3 2" xfId="7117" xr:uid="{00000000-0005-0000-0000-0000CE7D0000}"/>
    <cellStyle name="Notiz 3 2 5 5 3 2 2" xfId="18845" xr:uid="{00000000-0005-0000-0000-0000CF7D0000}"/>
    <cellStyle name="Notiz 3 2 5 5 3 2 3" xfId="30572" xr:uid="{00000000-0005-0000-0000-0000D07D0000}"/>
    <cellStyle name="Notiz 3 2 5 5 3 3" xfId="11022" xr:uid="{00000000-0005-0000-0000-0000D17D0000}"/>
    <cellStyle name="Notiz 3 2 5 5 3 3 2" xfId="22750" xr:uid="{00000000-0005-0000-0000-0000D27D0000}"/>
    <cellStyle name="Notiz 3 2 5 5 3 3 3" xfId="34477" xr:uid="{00000000-0005-0000-0000-0000D37D0000}"/>
    <cellStyle name="Notiz 3 2 5 5 3 4" xfId="14940" xr:uid="{00000000-0005-0000-0000-0000D47D0000}"/>
    <cellStyle name="Notiz 3 2 5 5 3 5" xfId="26667" xr:uid="{00000000-0005-0000-0000-0000D57D0000}"/>
    <cellStyle name="Notiz 3 2 5 5 4" xfId="4521" xr:uid="{00000000-0005-0000-0000-0000D67D0000}"/>
    <cellStyle name="Notiz 3 2 5 5 4 2" xfId="16249" xr:uid="{00000000-0005-0000-0000-0000D77D0000}"/>
    <cellStyle name="Notiz 3 2 5 5 4 3" xfId="27976" xr:uid="{00000000-0005-0000-0000-0000D87D0000}"/>
    <cellStyle name="Notiz 3 2 5 5 5" xfId="8426" xr:uid="{00000000-0005-0000-0000-0000D97D0000}"/>
    <cellStyle name="Notiz 3 2 5 5 5 2" xfId="20154" xr:uid="{00000000-0005-0000-0000-0000DA7D0000}"/>
    <cellStyle name="Notiz 3 2 5 5 5 3" xfId="31881" xr:uid="{00000000-0005-0000-0000-0000DB7D0000}"/>
    <cellStyle name="Notiz 3 2 5 5 6" xfId="12344" xr:uid="{00000000-0005-0000-0000-0000DC7D0000}"/>
    <cellStyle name="Notiz 3 2 5 5 7" xfId="24071" xr:uid="{00000000-0005-0000-0000-0000DD7D0000}"/>
    <cellStyle name="Notiz 3 2 5 6" xfId="1045" xr:uid="{00000000-0005-0000-0000-0000DE7D0000}"/>
    <cellStyle name="Notiz 3 2 5 6 2" xfId="2343" xr:uid="{00000000-0005-0000-0000-0000DF7D0000}"/>
    <cellStyle name="Notiz 3 2 5 6 2 2" xfId="6248" xr:uid="{00000000-0005-0000-0000-0000E07D0000}"/>
    <cellStyle name="Notiz 3 2 5 6 2 2 2" xfId="17976" xr:uid="{00000000-0005-0000-0000-0000E17D0000}"/>
    <cellStyle name="Notiz 3 2 5 6 2 2 3" xfId="29703" xr:uid="{00000000-0005-0000-0000-0000E27D0000}"/>
    <cellStyle name="Notiz 3 2 5 6 2 3" xfId="10153" xr:uid="{00000000-0005-0000-0000-0000E37D0000}"/>
    <cellStyle name="Notiz 3 2 5 6 2 3 2" xfId="21881" xr:uid="{00000000-0005-0000-0000-0000E47D0000}"/>
    <cellStyle name="Notiz 3 2 5 6 2 3 3" xfId="33608" xr:uid="{00000000-0005-0000-0000-0000E57D0000}"/>
    <cellStyle name="Notiz 3 2 5 6 2 4" xfId="14071" xr:uid="{00000000-0005-0000-0000-0000E67D0000}"/>
    <cellStyle name="Notiz 3 2 5 6 2 5" xfId="25798" xr:uid="{00000000-0005-0000-0000-0000E77D0000}"/>
    <cellStyle name="Notiz 3 2 5 6 3" xfId="3641" xr:uid="{00000000-0005-0000-0000-0000E87D0000}"/>
    <cellStyle name="Notiz 3 2 5 6 3 2" xfId="7546" xr:uid="{00000000-0005-0000-0000-0000E97D0000}"/>
    <cellStyle name="Notiz 3 2 5 6 3 2 2" xfId="19274" xr:uid="{00000000-0005-0000-0000-0000EA7D0000}"/>
    <cellStyle name="Notiz 3 2 5 6 3 2 3" xfId="31001" xr:uid="{00000000-0005-0000-0000-0000EB7D0000}"/>
    <cellStyle name="Notiz 3 2 5 6 3 3" xfId="11451" xr:uid="{00000000-0005-0000-0000-0000EC7D0000}"/>
    <cellStyle name="Notiz 3 2 5 6 3 3 2" xfId="23179" xr:uid="{00000000-0005-0000-0000-0000ED7D0000}"/>
    <cellStyle name="Notiz 3 2 5 6 3 3 3" xfId="34906" xr:uid="{00000000-0005-0000-0000-0000EE7D0000}"/>
    <cellStyle name="Notiz 3 2 5 6 3 4" xfId="15369" xr:uid="{00000000-0005-0000-0000-0000EF7D0000}"/>
    <cellStyle name="Notiz 3 2 5 6 3 5" xfId="27096" xr:uid="{00000000-0005-0000-0000-0000F07D0000}"/>
    <cellStyle name="Notiz 3 2 5 6 4" xfId="4950" xr:uid="{00000000-0005-0000-0000-0000F17D0000}"/>
    <cellStyle name="Notiz 3 2 5 6 4 2" xfId="16678" xr:uid="{00000000-0005-0000-0000-0000F27D0000}"/>
    <cellStyle name="Notiz 3 2 5 6 4 3" xfId="28405" xr:uid="{00000000-0005-0000-0000-0000F37D0000}"/>
    <cellStyle name="Notiz 3 2 5 6 5" xfId="8855" xr:uid="{00000000-0005-0000-0000-0000F47D0000}"/>
    <cellStyle name="Notiz 3 2 5 6 5 2" xfId="20583" xr:uid="{00000000-0005-0000-0000-0000F57D0000}"/>
    <cellStyle name="Notiz 3 2 5 6 5 3" xfId="32310" xr:uid="{00000000-0005-0000-0000-0000F67D0000}"/>
    <cellStyle name="Notiz 3 2 5 6 6" xfId="12773" xr:uid="{00000000-0005-0000-0000-0000F77D0000}"/>
    <cellStyle name="Notiz 3 2 5 6 7" xfId="24500" xr:uid="{00000000-0005-0000-0000-0000F87D0000}"/>
    <cellStyle name="Notiz 3 2 5 7" xfId="1485" xr:uid="{00000000-0005-0000-0000-0000F97D0000}"/>
    <cellStyle name="Notiz 3 2 5 7 2" xfId="5390" xr:uid="{00000000-0005-0000-0000-0000FA7D0000}"/>
    <cellStyle name="Notiz 3 2 5 7 2 2" xfId="17118" xr:uid="{00000000-0005-0000-0000-0000FB7D0000}"/>
    <cellStyle name="Notiz 3 2 5 7 2 3" xfId="28845" xr:uid="{00000000-0005-0000-0000-0000FC7D0000}"/>
    <cellStyle name="Notiz 3 2 5 7 3" xfId="9295" xr:uid="{00000000-0005-0000-0000-0000FD7D0000}"/>
    <cellStyle name="Notiz 3 2 5 7 3 2" xfId="21023" xr:uid="{00000000-0005-0000-0000-0000FE7D0000}"/>
    <cellStyle name="Notiz 3 2 5 7 3 3" xfId="32750" xr:uid="{00000000-0005-0000-0000-0000FF7D0000}"/>
    <cellStyle name="Notiz 3 2 5 7 4" xfId="13213" xr:uid="{00000000-0005-0000-0000-0000007E0000}"/>
    <cellStyle name="Notiz 3 2 5 7 5" xfId="24940" xr:uid="{00000000-0005-0000-0000-0000017E0000}"/>
    <cellStyle name="Notiz 3 2 5 8" xfId="2783" xr:uid="{00000000-0005-0000-0000-0000027E0000}"/>
    <cellStyle name="Notiz 3 2 5 8 2" xfId="6688" xr:uid="{00000000-0005-0000-0000-0000037E0000}"/>
    <cellStyle name="Notiz 3 2 5 8 2 2" xfId="18416" xr:uid="{00000000-0005-0000-0000-0000047E0000}"/>
    <cellStyle name="Notiz 3 2 5 8 2 3" xfId="30143" xr:uid="{00000000-0005-0000-0000-0000057E0000}"/>
    <cellStyle name="Notiz 3 2 5 8 3" xfId="10593" xr:uid="{00000000-0005-0000-0000-0000067E0000}"/>
    <cellStyle name="Notiz 3 2 5 8 3 2" xfId="22321" xr:uid="{00000000-0005-0000-0000-0000077E0000}"/>
    <cellStyle name="Notiz 3 2 5 8 3 3" xfId="34048" xr:uid="{00000000-0005-0000-0000-0000087E0000}"/>
    <cellStyle name="Notiz 3 2 5 8 4" xfId="14511" xr:uid="{00000000-0005-0000-0000-0000097E0000}"/>
    <cellStyle name="Notiz 3 2 5 8 5" xfId="26238" xr:uid="{00000000-0005-0000-0000-00000A7E0000}"/>
    <cellStyle name="Notiz 3 2 5 9" xfId="4092" xr:uid="{00000000-0005-0000-0000-00000B7E0000}"/>
    <cellStyle name="Notiz 3 2 5 9 2" xfId="15820" xr:uid="{00000000-0005-0000-0000-00000C7E0000}"/>
    <cellStyle name="Notiz 3 2 5 9 3" xfId="27547" xr:uid="{00000000-0005-0000-0000-00000D7E0000}"/>
    <cellStyle name="Notiz 3 2 6" xfId="230" xr:uid="{00000000-0005-0000-0000-00000E7E0000}"/>
    <cellStyle name="Notiz 3 2 6 10" xfId="8040" xr:uid="{00000000-0005-0000-0000-00000F7E0000}"/>
    <cellStyle name="Notiz 3 2 6 10 2" xfId="19768" xr:uid="{00000000-0005-0000-0000-0000107E0000}"/>
    <cellStyle name="Notiz 3 2 6 10 3" xfId="31495" xr:uid="{00000000-0005-0000-0000-0000117E0000}"/>
    <cellStyle name="Notiz 3 2 6 11" xfId="11958" xr:uid="{00000000-0005-0000-0000-0000127E0000}"/>
    <cellStyle name="Notiz 3 2 6 12" xfId="23685" xr:uid="{00000000-0005-0000-0000-0000137E0000}"/>
    <cellStyle name="Notiz 3 2 6 2" xfId="344" xr:uid="{00000000-0005-0000-0000-0000147E0000}"/>
    <cellStyle name="Notiz 3 2 6 2 2" xfId="773" xr:uid="{00000000-0005-0000-0000-0000157E0000}"/>
    <cellStyle name="Notiz 3 2 6 2 2 2" xfId="2071" xr:uid="{00000000-0005-0000-0000-0000167E0000}"/>
    <cellStyle name="Notiz 3 2 6 2 2 2 2" xfId="5976" xr:uid="{00000000-0005-0000-0000-0000177E0000}"/>
    <cellStyle name="Notiz 3 2 6 2 2 2 2 2" xfId="17704" xr:uid="{00000000-0005-0000-0000-0000187E0000}"/>
    <cellStyle name="Notiz 3 2 6 2 2 2 2 3" xfId="29431" xr:uid="{00000000-0005-0000-0000-0000197E0000}"/>
    <cellStyle name="Notiz 3 2 6 2 2 2 3" xfId="9881" xr:uid="{00000000-0005-0000-0000-00001A7E0000}"/>
    <cellStyle name="Notiz 3 2 6 2 2 2 3 2" xfId="21609" xr:uid="{00000000-0005-0000-0000-00001B7E0000}"/>
    <cellStyle name="Notiz 3 2 6 2 2 2 3 3" xfId="33336" xr:uid="{00000000-0005-0000-0000-00001C7E0000}"/>
    <cellStyle name="Notiz 3 2 6 2 2 2 4" xfId="13799" xr:uid="{00000000-0005-0000-0000-00001D7E0000}"/>
    <cellStyle name="Notiz 3 2 6 2 2 2 5" xfId="25526" xr:uid="{00000000-0005-0000-0000-00001E7E0000}"/>
    <cellStyle name="Notiz 3 2 6 2 2 3" xfId="3369" xr:uid="{00000000-0005-0000-0000-00001F7E0000}"/>
    <cellStyle name="Notiz 3 2 6 2 2 3 2" xfId="7274" xr:uid="{00000000-0005-0000-0000-0000207E0000}"/>
    <cellStyle name="Notiz 3 2 6 2 2 3 2 2" xfId="19002" xr:uid="{00000000-0005-0000-0000-0000217E0000}"/>
    <cellStyle name="Notiz 3 2 6 2 2 3 2 3" xfId="30729" xr:uid="{00000000-0005-0000-0000-0000227E0000}"/>
    <cellStyle name="Notiz 3 2 6 2 2 3 3" xfId="11179" xr:uid="{00000000-0005-0000-0000-0000237E0000}"/>
    <cellStyle name="Notiz 3 2 6 2 2 3 3 2" xfId="22907" xr:uid="{00000000-0005-0000-0000-0000247E0000}"/>
    <cellStyle name="Notiz 3 2 6 2 2 3 3 3" xfId="34634" xr:uid="{00000000-0005-0000-0000-0000257E0000}"/>
    <cellStyle name="Notiz 3 2 6 2 2 3 4" xfId="15097" xr:uid="{00000000-0005-0000-0000-0000267E0000}"/>
    <cellStyle name="Notiz 3 2 6 2 2 3 5" xfId="26824" xr:uid="{00000000-0005-0000-0000-0000277E0000}"/>
    <cellStyle name="Notiz 3 2 6 2 2 4" xfId="4678" xr:uid="{00000000-0005-0000-0000-0000287E0000}"/>
    <cellStyle name="Notiz 3 2 6 2 2 4 2" xfId="16406" xr:uid="{00000000-0005-0000-0000-0000297E0000}"/>
    <cellStyle name="Notiz 3 2 6 2 2 4 3" xfId="28133" xr:uid="{00000000-0005-0000-0000-00002A7E0000}"/>
    <cellStyle name="Notiz 3 2 6 2 2 5" xfId="8583" xr:uid="{00000000-0005-0000-0000-00002B7E0000}"/>
    <cellStyle name="Notiz 3 2 6 2 2 5 2" xfId="20311" xr:uid="{00000000-0005-0000-0000-00002C7E0000}"/>
    <cellStyle name="Notiz 3 2 6 2 2 5 3" xfId="32038" xr:uid="{00000000-0005-0000-0000-00002D7E0000}"/>
    <cellStyle name="Notiz 3 2 6 2 2 6" xfId="12501" xr:uid="{00000000-0005-0000-0000-00002E7E0000}"/>
    <cellStyle name="Notiz 3 2 6 2 2 7" xfId="24228" xr:uid="{00000000-0005-0000-0000-00002F7E0000}"/>
    <cellStyle name="Notiz 3 2 6 2 3" xfId="1202" xr:uid="{00000000-0005-0000-0000-0000307E0000}"/>
    <cellStyle name="Notiz 3 2 6 2 3 2" xfId="2500" xr:uid="{00000000-0005-0000-0000-0000317E0000}"/>
    <cellStyle name="Notiz 3 2 6 2 3 2 2" xfId="6405" xr:uid="{00000000-0005-0000-0000-0000327E0000}"/>
    <cellStyle name="Notiz 3 2 6 2 3 2 2 2" xfId="18133" xr:uid="{00000000-0005-0000-0000-0000337E0000}"/>
    <cellStyle name="Notiz 3 2 6 2 3 2 2 3" xfId="29860" xr:uid="{00000000-0005-0000-0000-0000347E0000}"/>
    <cellStyle name="Notiz 3 2 6 2 3 2 3" xfId="10310" xr:uid="{00000000-0005-0000-0000-0000357E0000}"/>
    <cellStyle name="Notiz 3 2 6 2 3 2 3 2" xfId="22038" xr:uid="{00000000-0005-0000-0000-0000367E0000}"/>
    <cellStyle name="Notiz 3 2 6 2 3 2 3 3" xfId="33765" xr:uid="{00000000-0005-0000-0000-0000377E0000}"/>
    <cellStyle name="Notiz 3 2 6 2 3 2 4" xfId="14228" xr:uid="{00000000-0005-0000-0000-0000387E0000}"/>
    <cellStyle name="Notiz 3 2 6 2 3 2 5" xfId="25955" xr:uid="{00000000-0005-0000-0000-0000397E0000}"/>
    <cellStyle name="Notiz 3 2 6 2 3 3" xfId="3798" xr:uid="{00000000-0005-0000-0000-00003A7E0000}"/>
    <cellStyle name="Notiz 3 2 6 2 3 3 2" xfId="7703" xr:uid="{00000000-0005-0000-0000-00003B7E0000}"/>
    <cellStyle name="Notiz 3 2 6 2 3 3 2 2" xfId="19431" xr:uid="{00000000-0005-0000-0000-00003C7E0000}"/>
    <cellStyle name="Notiz 3 2 6 2 3 3 2 3" xfId="31158" xr:uid="{00000000-0005-0000-0000-00003D7E0000}"/>
    <cellStyle name="Notiz 3 2 6 2 3 3 3" xfId="11608" xr:uid="{00000000-0005-0000-0000-00003E7E0000}"/>
    <cellStyle name="Notiz 3 2 6 2 3 3 3 2" xfId="23336" xr:uid="{00000000-0005-0000-0000-00003F7E0000}"/>
    <cellStyle name="Notiz 3 2 6 2 3 3 3 3" xfId="35063" xr:uid="{00000000-0005-0000-0000-0000407E0000}"/>
    <cellStyle name="Notiz 3 2 6 2 3 3 4" xfId="15526" xr:uid="{00000000-0005-0000-0000-0000417E0000}"/>
    <cellStyle name="Notiz 3 2 6 2 3 3 5" xfId="27253" xr:uid="{00000000-0005-0000-0000-0000427E0000}"/>
    <cellStyle name="Notiz 3 2 6 2 3 4" xfId="5107" xr:uid="{00000000-0005-0000-0000-0000437E0000}"/>
    <cellStyle name="Notiz 3 2 6 2 3 4 2" xfId="16835" xr:uid="{00000000-0005-0000-0000-0000447E0000}"/>
    <cellStyle name="Notiz 3 2 6 2 3 4 3" xfId="28562" xr:uid="{00000000-0005-0000-0000-0000457E0000}"/>
    <cellStyle name="Notiz 3 2 6 2 3 5" xfId="9012" xr:uid="{00000000-0005-0000-0000-0000467E0000}"/>
    <cellStyle name="Notiz 3 2 6 2 3 5 2" xfId="20740" xr:uid="{00000000-0005-0000-0000-0000477E0000}"/>
    <cellStyle name="Notiz 3 2 6 2 3 5 3" xfId="32467" xr:uid="{00000000-0005-0000-0000-0000487E0000}"/>
    <cellStyle name="Notiz 3 2 6 2 3 6" xfId="12930" xr:uid="{00000000-0005-0000-0000-0000497E0000}"/>
    <cellStyle name="Notiz 3 2 6 2 3 7" xfId="24657" xr:uid="{00000000-0005-0000-0000-00004A7E0000}"/>
    <cellStyle name="Notiz 3 2 6 2 4" xfId="1642" xr:uid="{00000000-0005-0000-0000-00004B7E0000}"/>
    <cellStyle name="Notiz 3 2 6 2 4 2" xfId="5547" xr:uid="{00000000-0005-0000-0000-00004C7E0000}"/>
    <cellStyle name="Notiz 3 2 6 2 4 2 2" xfId="17275" xr:uid="{00000000-0005-0000-0000-00004D7E0000}"/>
    <cellStyle name="Notiz 3 2 6 2 4 2 3" xfId="29002" xr:uid="{00000000-0005-0000-0000-00004E7E0000}"/>
    <cellStyle name="Notiz 3 2 6 2 4 3" xfId="9452" xr:uid="{00000000-0005-0000-0000-00004F7E0000}"/>
    <cellStyle name="Notiz 3 2 6 2 4 3 2" xfId="21180" xr:uid="{00000000-0005-0000-0000-0000507E0000}"/>
    <cellStyle name="Notiz 3 2 6 2 4 3 3" xfId="32907" xr:uid="{00000000-0005-0000-0000-0000517E0000}"/>
    <cellStyle name="Notiz 3 2 6 2 4 4" xfId="13370" xr:uid="{00000000-0005-0000-0000-0000527E0000}"/>
    <cellStyle name="Notiz 3 2 6 2 4 5" xfId="25097" xr:uid="{00000000-0005-0000-0000-0000537E0000}"/>
    <cellStyle name="Notiz 3 2 6 2 5" xfId="2940" xr:uid="{00000000-0005-0000-0000-0000547E0000}"/>
    <cellStyle name="Notiz 3 2 6 2 5 2" xfId="6845" xr:uid="{00000000-0005-0000-0000-0000557E0000}"/>
    <cellStyle name="Notiz 3 2 6 2 5 2 2" xfId="18573" xr:uid="{00000000-0005-0000-0000-0000567E0000}"/>
    <cellStyle name="Notiz 3 2 6 2 5 2 3" xfId="30300" xr:uid="{00000000-0005-0000-0000-0000577E0000}"/>
    <cellStyle name="Notiz 3 2 6 2 5 3" xfId="10750" xr:uid="{00000000-0005-0000-0000-0000587E0000}"/>
    <cellStyle name="Notiz 3 2 6 2 5 3 2" xfId="22478" xr:uid="{00000000-0005-0000-0000-0000597E0000}"/>
    <cellStyle name="Notiz 3 2 6 2 5 3 3" xfId="34205" xr:uid="{00000000-0005-0000-0000-00005A7E0000}"/>
    <cellStyle name="Notiz 3 2 6 2 5 4" xfId="14668" xr:uid="{00000000-0005-0000-0000-00005B7E0000}"/>
    <cellStyle name="Notiz 3 2 6 2 5 5" xfId="26395" xr:uid="{00000000-0005-0000-0000-00005C7E0000}"/>
    <cellStyle name="Notiz 3 2 6 2 6" xfId="4249" xr:uid="{00000000-0005-0000-0000-00005D7E0000}"/>
    <cellStyle name="Notiz 3 2 6 2 6 2" xfId="15977" xr:uid="{00000000-0005-0000-0000-00005E7E0000}"/>
    <cellStyle name="Notiz 3 2 6 2 6 3" xfId="27704" xr:uid="{00000000-0005-0000-0000-00005F7E0000}"/>
    <cellStyle name="Notiz 3 2 6 2 7" xfId="8154" xr:uid="{00000000-0005-0000-0000-0000607E0000}"/>
    <cellStyle name="Notiz 3 2 6 2 7 2" xfId="19882" xr:uid="{00000000-0005-0000-0000-0000617E0000}"/>
    <cellStyle name="Notiz 3 2 6 2 7 3" xfId="31609" xr:uid="{00000000-0005-0000-0000-0000627E0000}"/>
    <cellStyle name="Notiz 3 2 6 2 8" xfId="12072" xr:uid="{00000000-0005-0000-0000-0000637E0000}"/>
    <cellStyle name="Notiz 3 2 6 2 9" xfId="23799" xr:uid="{00000000-0005-0000-0000-0000647E0000}"/>
    <cellStyle name="Notiz 3 2 6 3" xfId="443" xr:uid="{00000000-0005-0000-0000-0000657E0000}"/>
    <cellStyle name="Notiz 3 2 6 3 2" xfId="872" xr:uid="{00000000-0005-0000-0000-0000667E0000}"/>
    <cellStyle name="Notiz 3 2 6 3 2 2" xfId="2170" xr:uid="{00000000-0005-0000-0000-0000677E0000}"/>
    <cellStyle name="Notiz 3 2 6 3 2 2 2" xfId="6075" xr:uid="{00000000-0005-0000-0000-0000687E0000}"/>
    <cellStyle name="Notiz 3 2 6 3 2 2 2 2" xfId="17803" xr:uid="{00000000-0005-0000-0000-0000697E0000}"/>
    <cellStyle name="Notiz 3 2 6 3 2 2 2 3" xfId="29530" xr:uid="{00000000-0005-0000-0000-00006A7E0000}"/>
    <cellStyle name="Notiz 3 2 6 3 2 2 3" xfId="9980" xr:uid="{00000000-0005-0000-0000-00006B7E0000}"/>
    <cellStyle name="Notiz 3 2 6 3 2 2 3 2" xfId="21708" xr:uid="{00000000-0005-0000-0000-00006C7E0000}"/>
    <cellStyle name="Notiz 3 2 6 3 2 2 3 3" xfId="33435" xr:uid="{00000000-0005-0000-0000-00006D7E0000}"/>
    <cellStyle name="Notiz 3 2 6 3 2 2 4" xfId="13898" xr:uid="{00000000-0005-0000-0000-00006E7E0000}"/>
    <cellStyle name="Notiz 3 2 6 3 2 2 5" xfId="25625" xr:uid="{00000000-0005-0000-0000-00006F7E0000}"/>
    <cellStyle name="Notiz 3 2 6 3 2 3" xfId="3468" xr:uid="{00000000-0005-0000-0000-0000707E0000}"/>
    <cellStyle name="Notiz 3 2 6 3 2 3 2" xfId="7373" xr:uid="{00000000-0005-0000-0000-0000717E0000}"/>
    <cellStyle name="Notiz 3 2 6 3 2 3 2 2" xfId="19101" xr:uid="{00000000-0005-0000-0000-0000727E0000}"/>
    <cellStyle name="Notiz 3 2 6 3 2 3 2 3" xfId="30828" xr:uid="{00000000-0005-0000-0000-0000737E0000}"/>
    <cellStyle name="Notiz 3 2 6 3 2 3 3" xfId="11278" xr:uid="{00000000-0005-0000-0000-0000747E0000}"/>
    <cellStyle name="Notiz 3 2 6 3 2 3 3 2" xfId="23006" xr:uid="{00000000-0005-0000-0000-0000757E0000}"/>
    <cellStyle name="Notiz 3 2 6 3 2 3 3 3" xfId="34733" xr:uid="{00000000-0005-0000-0000-0000767E0000}"/>
    <cellStyle name="Notiz 3 2 6 3 2 3 4" xfId="15196" xr:uid="{00000000-0005-0000-0000-0000777E0000}"/>
    <cellStyle name="Notiz 3 2 6 3 2 3 5" xfId="26923" xr:uid="{00000000-0005-0000-0000-0000787E0000}"/>
    <cellStyle name="Notiz 3 2 6 3 2 4" xfId="4777" xr:uid="{00000000-0005-0000-0000-0000797E0000}"/>
    <cellStyle name="Notiz 3 2 6 3 2 4 2" xfId="16505" xr:uid="{00000000-0005-0000-0000-00007A7E0000}"/>
    <cellStyle name="Notiz 3 2 6 3 2 4 3" xfId="28232" xr:uid="{00000000-0005-0000-0000-00007B7E0000}"/>
    <cellStyle name="Notiz 3 2 6 3 2 5" xfId="8682" xr:uid="{00000000-0005-0000-0000-00007C7E0000}"/>
    <cellStyle name="Notiz 3 2 6 3 2 5 2" xfId="20410" xr:uid="{00000000-0005-0000-0000-00007D7E0000}"/>
    <cellStyle name="Notiz 3 2 6 3 2 5 3" xfId="32137" xr:uid="{00000000-0005-0000-0000-00007E7E0000}"/>
    <cellStyle name="Notiz 3 2 6 3 2 6" xfId="12600" xr:uid="{00000000-0005-0000-0000-00007F7E0000}"/>
    <cellStyle name="Notiz 3 2 6 3 2 7" xfId="24327" xr:uid="{00000000-0005-0000-0000-0000807E0000}"/>
    <cellStyle name="Notiz 3 2 6 3 3" xfId="1301" xr:uid="{00000000-0005-0000-0000-0000817E0000}"/>
    <cellStyle name="Notiz 3 2 6 3 3 2" xfId="2599" xr:uid="{00000000-0005-0000-0000-0000827E0000}"/>
    <cellStyle name="Notiz 3 2 6 3 3 2 2" xfId="6504" xr:uid="{00000000-0005-0000-0000-0000837E0000}"/>
    <cellStyle name="Notiz 3 2 6 3 3 2 2 2" xfId="18232" xr:uid="{00000000-0005-0000-0000-0000847E0000}"/>
    <cellStyle name="Notiz 3 2 6 3 3 2 2 3" xfId="29959" xr:uid="{00000000-0005-0000-0000-0000857E0000}"/>
    <cellStyle name="Notiz 3 2 6 3 3 2 3" xfId="10409" xr:uid="{00000000-0005-0000-0000-0000867E0000}"/>
    <cellStyle name="Notiz 3 2 6 3 3 2 3 2" xfId="22137" xr:uid="{00000000-0005-0000-0000-0000877E0000}"/>
    <cellStyle name="Notiz 3 2 6 3 3 2 3 3" xfId="33864" xr:uid="{00000000-0005-0000-0000-0000887E0000}"/>
    <cellStyle name="Notiz 3 2 6 3 3 2 4" xfId="14327" xr:uid="{00000000-0005-0000-0000-0000897E0000}"/>
    <cellStyle name="Notiz 3 2 6 3 3 2 5" xfId="26054" xr:uid="{00000000-0005-0000-0000-00008A7E0000}"/>
    <cellStyle name="Notiz 3 2 6 3 3 3" xfId="3897" xr:uid="{00000000-0005-0000-0000-00008B7E0000}"/>
    <cellStyle name="Notiz 3 2 6 3 3 3 2" xfId="7802" xr:uid="{00000000-0005-0000-0000-00008C7E0000}"/>
    <cellStyle name="Notiz 3 2 6 3 3 3 2 2" xfId="19530" xr:uid="{00000000-0005-0000-0000-00008D7E0000}"/>
    <cellStyle name="Notiz 3 2 6 3 3 3 2 3" xfId="31257" xr:uid="{00000000-0005-0000-0000-00008E7E0000}"/>
    <cellStyle name="Notiz 3 2 6 3 3 3 3" xfId="11707" xr:uid="{00000000-0005-0000-0000-00008F7E0000}"/>
    <cellStyle name="Notiz 3 2 6 3 3 3 3 2" xfId="23435" xr:uid="{00000000-0005-0000-0000-0000907E0000}"/>
    <cellStyle name="Notiz 3 2 6 3 3 3 3 3" xfId="35162" xr:uid="{00000000-0005-0000-0000-0000917E0000}"/>
    <cellStyle name="Notiz 3 2 6 3 3 3 4" xfId="15625" xr:uid="{00000000-0005-0000-0000-0000927E0000}"/>
    <cellStyle name="Notiz 3 2 6 3 3 3 5" xfId="27352" xr:uid="{00000000-0005-0000-0000-0000937E0000}"/>
    <cellStyle name="Notiz 3 2 6 3 3 4" xfId="5206" xr:uid="{00000000-0005-0000-0000-0000947E0000}"/>
    <cellStyle name="Notiz 3 2 6 3 3 4 2" xfId="16934" xr:uid="{00000000-0005-0000-0000-0000957E0000}"/>
    <cellStyle name="Notiz 3 2 6 3 3 4 3" xfId="28661" xr:uid="{00000000-0005-0000-0000-0000967E0000}"/>
    <cellStyle name="Notiz 3 2 6 3 3 5" xfId="9111" xr:uid="{00000000-0005-0000-0000-0000977E0000}"/>
    <cellStyle name="Notiz 3 2 6 3 3 5 2" xfId="20839" xr:uid="{00000000-0005-0000-0000-0000987E0000}"/>
    <cellStyle name="Notiz 3 2 6 3 3 5 3" xfId="32566" xr:uid="{00000000-0005-0000-0000-0000997E0000}"/>
    <cellStyle name="Notiz 3 2 6 3 3 6" xfId="13029" xr:uid="{00000000-0005-0000-0000-00009A7E0000}"/>
    <cellStyle name="Notiz 3 2 6 3 3 7" xfId="24756" xr:uid="{00000000-0005-0000-0000-00009B7E0000}"/>
    <cellStyle name="Notiz 3 2 6 3 4" xfId="1741" xr:uid="{00000000-0005-0000-0000-00009C7E0000}"/>
    <cellStyle name="Notiz 3 2 6 3 4 2" xfId="5646" xr:uid="{00000000-0005-0000-0000-00009D7E0000}"/>
    <cellStyle name="Notiz 3 2 6 3 4 2 2" xfId="17374" xr:uid="{00000000-0005-0000-0000-00009E7E0000}"/>
    <cellStyle name="Notiz 3 2 6 3 4 2 3" xfId="29101" xr:uid="{00000000-0005-0000-0000-00009F7E0000}"/>
    <cellStyle name="Notiz 3 2 6 3 4 3" xfId="9551" xr:uid="{00000000-0005-0000-0000-0000A07E0000}"/>
    <cellStyle name="Notiz 3 2 6 3 4 3 2" xfId="21279" xr:uid="{00000000-0005-0000-0000-0000A17E0000}"/>
    <cellStyle name="Notiz 3 2 6 3 4 3 3" xfId="33006" xr:uid="{00000000-0005-0000-0000-0000A27E0000}"/>
    <cellStyle name="Notiz 3 2 6 3 4 4" xfId="13469" xr:uid="{00000000-0005-0000-0000-0000A37E0000}"/>
    <cellStyle name="Notiz 3 2 6 3 4 5" xfId="25196" xr:uid="{00000000-0005-0000-0000-0000A47E0000}"/>
    <cellStyle name="Notiz 3 2 6 3 5" xfId="3039" xr:uid="{00000000-0005-0000-0000-0000A57E0000}"/>
    <cellStyle name="Notiz 3 2 6 3 5 2" xfId="6944" xr:uid="{00000000-0005-0000-0000-0000A67E0000}"/>
    <cellStyle name="Notiz 3 2 6 3 5 2 2" xfId="18672" xr:uid="{00000000-0005-0000-0000-0000A77E0000}"/>
    <cellStyle name="Notiz 3 2 6 3 5 2 3" xfId="30399" xr:uid="{00000000-0005-0000-0000-0000A87E0000}"/>
    <cellStyle name="Notiz 3 2 6 3 5 3" xfId="10849" xr:uid="{00000000-0005-0000-0000-0000A97E0000}"/>
    <cellStyle name="Notiz 3 2 6 3 5 3 2" xfId="22577" xr:uid="{00000000-0005-0000-0000-0000AA7E0000}"/>
    <cellStyle name="Notiz 3 2 6 3 5 3 3" xfId="34304" xr:uid="{00000000-0005-0000-0000-0000AB7E0000}"/>
    <cellStyle name="Notiz 3 2 6 3 5 4" xfId="14767" xr:uid="{00000000-0005-0000-0000-0000AC7E0000}"/>
    <cellStyle name="Notiz 3 2 6 3 5 5" xfId="26494" xr:uid="{00000000-0005-0000-0000-0000AD7E0000}"/>
    <cellStyle name="Notiz 3 2 6 3 6" xfId="4348" xr:uid="{00000000-0005-0000-0000-0000AE7E0000}"/>
    <cellStyle name="Notiz 3 2 6 3 6 2" xfId="16076" xr:uid="{00000000-0005-0000-0000-0000AF7E0000}"/>
    <cellStyle name="Notiz 3 2 6 3 6 3" xfId="27803" xr:uid="{00000000-0005-0000-0000-0000B07E0000}"/>
    <cellStyle name="Notiz 3 2 6 3 7" xfId="8253" xr:uid="{00000000-0005-0000-0000-0000B17E0000}"/>
    <cellStyle name="Notiz 3 2 6 3 7 2" xfId="19981" xr:uid="{00000000-0005-0000-0000-0000B27E0000}"/>
    <cellStyle name="Notiz 3 2 6 3 7 3" xfId="31708" xr:uid="{00000000-0005-0000-0000-0000B37E0000}"/>
    <cellStyle name="Notiz 3 2 6 3 8" xfId="12171" xr:uid="{00000000-0005-0000-0000-0000B47E0000}"/>
    <cellStyle name="Notiz 3 2 6 3 9" xfId="23898" xr:uid="{00000000-0005-0000-0000-0000B57E0000}"/>
    <cellStyle name="Notiz 3 2 6 4" xfId="542" xr:uid="{00000000-0005-0000-0000-0000B67E0000}"/>
    <cellStyle name="Notiz 3 2 6 4 2" xfId="971" xr:uid="{00000000-0005-0000-0000-0000B77E0000}"/>
    <cellStyle name="Notiz 3 2 6 4 2 2" xfId="2269" xr:uid="{00000000-0005-0000-0000-0000B87E0000}"/>
    <cellStyle name="Notiz 3 2 6 4 2 2 2" xfId="6174" xr:uid="{00000000-0005-0000-0000-0000B97E0000}"/>
    <cellStyle name="Notiz 3 2 6 4 2 2 2 2" xfId="17902" xr:uid="{00000000-0005-0000-0000-0000BA7E0000}"/>
    <cellStyle name="Notiz 3 2 6 4 2 2 2 3" xfId="29629" xr:uid="{00000000-0005-0000-0000-0000BB7E0000}"/>
    <cellStyle name="Notiz 3 2 6 4 2 2 3" xfId="10079" xr:uid="{00000000-0005-0000-0000-0000BC7E0000}"/>
    <cellStyle name="Notiz 3 2 6 4 2 2 3 2" xfId="21807" xr:uid="{00000000-0005-0000-0000-0000BD7E0000}"/>
    <cellStyle name="Notiz 3 2 6 4 2 2 3 3" xfId="33534" xr:uid="{00000000-0005-0000-0000-0000BE7E0000}"/>
    <cellStyle name="Notiz 3 2 6 4 2 2 4" xfId="13997" xr:uid="{00000000-0005-0000-0000-0000BF7E0000}"/>
    <cellStyle name="Notiz 3 2 6 4 2 2 5" xfId="25724" xr:uid="{00000000-0005-0000-0000-0000C07E0000}"/>
    <cellStyle name="Notiz 3 2 6 4 2 3" xfId="3567" xr:uid="{00000000-0005-0000-0000-0000C17E0000}"/>
    <cellStyle name="Notiz 3 2 6 4 2 3 2" xfId="7472" xr:uid="{00000000-0005-0000-0000-0000C27E0000}"/>
    <cellStyle name="Notiz 3 2 6 4 2 3 2 2" xfId="19200" xr:uid="{00000000-0005-0000-0000-0000C37E0000}"/>
    <cellStyle name="Notiz 3 2 6 4 2 3 2 3" xfId="30927" xr:uid="{00000000-0005-0000-0000-0000C47E0000}"/>
    <cellStyle name="Notiz 3 2 6 4 2 3 3" xfId="11377" xr:uid="{00000000-0005-0000-0000-0000C57E0000}"/>
    <cellStyle name="Notiz 3 2 6 4 2 3 3 2" xfId="23105" xr:uid="{00000000-0005-0000-0000-0000C67E0000}"/>
    <cellStyle name="Notiz 3 2 6 4 2 3 3 3" xfId="34832" xr:uid="{00000000-0005-0000-0000-0000C77E0000}"/>
    <cellStyle name="Notiz 3 2 6 4 2 3 4" xfId="15295" xr:uid="{00000000-0005-0000-0000-0000C87E0000}"/>
    <cellStyle name="Notiz 3 2 6 4 2 3 5" xfId="27022" xr:uid="{00000000-0005-0000-0000-0000C97E0000}"/>
    <cellStyle name="Notiz 3 2 6 4 2 4" xfId="4876" xr:uid="{00000000-0005-0000-0000-0000CA7E0000}"/>
    <cellStyle name="Notiz 3 2 6 4 2 4 2" xfId="16604" xr:uid="{00000000-0005-0000-0000-0000CB7E0000}"/>
    <cellStyle name="Notiz 3 2 6 4 2 4 3" xfId="28331" xr:uid="{00000000-0005-0000-0000-0000CC7E0000}"/>
    <cellStyle name="Notiz 3 2 6 4 2 5" xfId="8781" xr:uid="{00000000-0005-0000-0000-0000CD7E0000}"/>
    <cellStyle name="Notiz 3 2 6 4 2 5 2" xfId="20509" xr:uid="{00000000-0005-0000-0000-0000CE7E0000}"/>
    <cellStyle name="Notiz 3 2 6 4 2 5 3" xfId="32236" xr:uid="{00000000-0005-0000-0000-0000CF7E0000}"/>
    <cellStyle name="Notiz 3 2 6 4 2 6" xfId="12699" xr:uid="{00000000-0005-0000-0000-0000D07E0000}"/>
    <cellStyle name="Notiz 3 2 6 4 2 7" xfId="24426" xr:uid="{00000000-0005-0000-0000-0000D17E0000}"/>
    <cellStyle name="Notiz 3 2 6 4 3" xfId="1400" xr:uid="{00000000-0005-0000-0000-0000D27E0000}"/>
    <cellStyle name="Notiz 3 2 6 4 3 2" xfId="2698" xr:uid="{00000000-0005-0000-0000-0000D37E0000}"/>
    <cellStyle name="Notiz 3 2 6 4 3 2 2" xfId="6603" xr:uid="{00000000-0005-0000-0000-0000D47E0000}"/>
    <cellStyle name="Notiz 3 2 6 4 3 2 2 2" xfId="18331" xr:uid="{00000000-0005-0000-0000-0000D57E0000}"/>
    <cellStyle name="Notiz 3 2 6 4 3 2 2 3" xfId="30058" xr:uid="{00000000-0005-0000-0000-0000D67E0000}"/>
    <cellStyle name="Notiz 3 2 6 4 3 2 3" xfId="10508" xr:uid="{00000000-0005-0000-0000-0000D77E0000}"/>
    <cellStyle name="Notiz 3 2 6 4 3 2 3 2" xfId="22236" xr:uid="{00000000-0005-0000-0000-0000D87E0000}"/>
    <cellStyle name="Notiz 3 2 6 4 3 2 3 3" xfId="33963" xr:uid="{00000000-0005-0000-0000-0000D97E0000}"/>
    <cellStyle name="Notiz 3 2 6 4 3 2 4" xfId="14426" xr:uid="{00000000-0005-0000-0000-0000DA7E0000}"/>
    <cellStyle name="Notiz 3 2 6 4 3 2 5" xfId="26153" xr:uid="{00000000-0005-0000-0000-0000DB7E0000}"/>
    <cellStyle name="Notiz 3 2 6 4 3 3" xfId="3996" xr:uid="{00000000-0005-0000-0000-0000DC7E0000}"/>
    <cellStyle name="Notiz 3 2 6 4 3 3 2" xfId="7901" xr:uid="{00000000-0005-0000-0000-0000DD7E0000}"/>
    <cellStyle name="Notiz 3 2 6 4 3 3 2 2" xfId="19629" xr:uid="{00000000-0005-0000-0000-0000DE7E0000}"/>
    <cellStyle name="Notiz 3 2 6 4 3 3 2 3" xfId="31356" xr:uid="{00000000-0005-0000-0000-0000DF7E0000}"/>
    <cellStyle name="Notiz 3 2 6 4 3 3 3" xfId="11806" xr:uid="{00000000-0005-0000-0000-0000E07E0000}"/>
    <cellStyle name="Notiz 3 2 6 4 3 3 3 2" xfId="23534" xr:uid="{00000000-0005-0000-0000-0000E17E0000}"/>
    <cellStyle name="Notiz 3 2 6 4 3 3 3 3" xfId="35261" xr:uid="{00000000-0005-0000-0000-0000E27E0000}"/>
    <cellStyle name="Notiz 3 2 6 4 3 3 4" xfId="15724" xr:uid="{00000000-0005-0000-0000-0000E37E0000}"/>
    <cellStyle name="Notiz 3 2 6 4 3 3 5" xfId="27451" xr:uid="{00000000-0005-0000-0000-0000E47E0000}"/>
    <cellStyle name="Notiz 3 2 6 4 3 4" xfId="5305" xr:uid="{00000000-0005-0000-0000-0000E57E0000}"/>
    <cellStyle name="Notiz 3 2 6 4 3 4 2" xfId="17033" xr:uid="{00000000-0005-0000-0000-0000E67E0000}"/>
    <cellStyle name="Notiz 3 2 6 4 3 4 3" xfId="28760" xr:uid="{00000000-0005-0000-0000-0000E77E0000}"/>
    <cellStyle name="Notiz 3 2 6 4 3 5" xfId="9210" xr:uid="{00000000-0005-0000-0000-0000E87E0000}"/>
    <cellStyle name="Notiz 3 2 6 4 3 5 2" xfId="20938" xr:uid="{00000000-0005-0000-0000-0000E97E0000}"/>
    <cellStyle name="Notiz 3 2 6 4 3 5 3" xfId="32665" xr:uid="{00000000-0005-0000-0000-0000EA7E0000}"/>
    <cellStyle name="Notiz 3 2 6 4 3 6" xfId="13128" xr:uid="{00000000-0005-0000-0000-0000EB7E0000}"/>
    <cellStyle name="Notiz 3 2 6 4 3 7" xfId="24855" xr:uid="{00000000-0005-0000-0000-0000EC7E0000}"/>
    <cellStyle name="Notiz 3 2 6 4 4" xfId="1840" xr:uid="{00000000-0005-0000-0000-0000ED7E0000}"/>
    <cellStyle name="Notiz 3 2 6 4 4 2" xfId="5745" xr:uid="{00000000-0005-0000-0000-0000EE7E0000}"/>
    <cellStyle name="Notiz 3 2 6 4 4 2 2" xfId="17473" xr:uid="{00000000-0005-0000-0000-0000EF7E0000}"/>
    <cellStyle name="Notiz 3 2 6 4 4 2 3" xfId="29200" xr:uid="{00000000-0005-0000-0000-0000F07E0000}"/>
    <cellStyle name="Notiz 3 2 6 4 4 3" xfId="9650" xr:uid="{00000000-0005-0000-0000-0000F17E0000}"/>
    <cellStyle name="Notiz 3 2 6 4 4 3 2" xfId="21378" xr:uid="{00000000-0005-0000-0000-0000F27E0000}"/>
    <cellStyle name="Notiz 3 2 6 4 4 3 3" xfId="33105" xr:uid="{00000000-0005-0000-0000-0000F37E0000}"/>
    <cellStyle name="Notiz 3 2 6 4 4 4" xfId="13568" xr:uid="{00000000-0005-0000-0000-0000F47E0000}"/>
    <cellStyle name="Notiz 3 2 6 4 4 5" xfId="25295" xr:uid="{00000000-0005-0000-0000-0000F57E0000}"/>
    <cellStyle name="Notiz 3 2 6 4 5" xfId="3138" xr:uid="{00000000-0005-0000-0000-0000F67E0000}"/>
    <cellStyle name="Notiz 3 2 6 4 5 2" xfId="7043" xr:uid="{00000000-0005-0000-0000-0000F77E0000}"/>
    <cellStyle name="Notiz 3 2 6 4 5 2 2" xfId="18771" xr:uid="{00000000-0005-0000-0000-0000F87E0000}"/>
    <cellStyle name="Notiz 3 2 6 4 5 2 3" xfId="30498" xr:uid="{00000000-0005-0000-0000-0000F97E0000}"/>
    <cellStyle name="Notiz 3 2 6 4 5 3" xfId="10948" xr:uid="{00000000-0005-0000-0000-0000FA7E0000}"/>
    <cellStyle name="Notiz 3 2 6 4 5 3 2" xfId="22676" xr:uid="{00000000-0005-0000-0000-0000FB7E0000}"/>
    <cellStyle name="Notiz 3 2 6 4 5 3 3" xfId="34403" xr:uid="{00000000-0005-0000-0000-0000FC7E0000}"/>
    <cellStyle name="Notiz 3 2 6 4 5 4" xfId="14866" xr:uid="{00000000-0005-0000-0000-0000FD7E0000}"/>
    <cellStyle name="Notiz 3 2 6 4 5 5" xfId="26593" xr:uid="{00000000-0005-0000-0000-0000FE7E0000}"/>
    <cellStyle name="Notiz 3 2 6 4 6" xfId="4447" xr:uid="{00000000-0005-0000-0000-0000FF7E0000}"/>
    <cellStyle name="Notiz 3 2 6 4 6 2" xfId="16175" xr:uid="{00000000-0005-0000-0000-0000007F0000}"/>
    <cellStyle name="Notiz 3 2 6 4 6 3" xfId="27902" xr:uid="{00000000-0005-0000-0000-0000017F0000}"/>
    <cellStyle name="Notiz 3 2 6 4 7" xfId="8352" xr:uid="{00000000-0005-0000-0000-0000027F0000}"/>
    <cellStyle name="Notiz 3 2 6 4 7 2" xfId="20080" xr:uid="{00000000-0005-0000-0000-0000037F0000}"/>
    <cellStyle name="Notiz 3 2 6 4 7 3" xfId="31807" xr:uid="{00000000-0005-0000-0000-0000047F0000}"/>
    <cellStyle name="Notiz 3 2 6 4 8" xfId="12270" xr:uid="{00000000-0005-0000-0000-0000057F0000}"/>
    <cellStyle name="Notiz 3 2 6 4 9" xfId="23997" xr:uid="{00000000-0005-0000-0000-0000067F0000}"/>
    <cellStyle name="Notiz 3 2 6 5" xfId="659" xr:uid="{00000000-0005-0000-0000-0000077F0000}"/>
    <cellStyle name="Notiz 3 2 6 5 2" xfId="1957" xr:uid="{00000000-0005-0000-0000-0000087F0000}"/>
    <cellStyle name="Notiz 3 2 6 5 2 2" xfId="5862" xr:uid="{00000000-0005-0000-0000-0000097F0000}"/>
    <cellStyle name="Notiz 3 2 6 5 2 2 2" xfId="17590" xr:uid="{00000000-0005-0000-0000-00000A7F0000}"/>
    <cellStyle name="Notiz 3 2 6 5 2 2 3" xfId="29317" xr:uid="{00000000-0005-0000-0000-00000B7F0000}"/>
    <cellStyle name="Notiz 3 2 6 5 2 3" xfId="9767" xr:uid="{00000000-0005-0000-0000-00000C7F0000}"/>
    <cellStyle name="Notiz 3 2 6 5 2 3 2" xfId="21495" xr:uid="{00000000-0005-0000-0000-00000D7F0000}"/>
    <cellStyle name="Notiz 3 2 6 5 2 3 3" xfId="33222" xr:uid="{00000000-0005-0000-0000-00000E7F0000}"/>
    <cellStyle name="Notiz 3 2 6 5 2 4" xfId="13685" xr:uid="{00000000-0005-0000-0000-00000F7F0000}"/>
    <cellStyle name="Notiz 3 2 6 5 2 5" xfId="25412" xr:uid="{00000000-0005-0000-0000-0000107F0000}"/>
    <cellStyle name="Notiz 3 2 6 5 3" xfId="3255" xr:uid="{00000000-0005-0000-0000-0000117F0000}"/>
    <cellStyle name="Notiz 3 2 6 5 3 2" xfId="7160" xr:uid="{00000000-0005-0000-0000-0000127F0000}"/>
    <cellStyle name="Notiz 3 2 6 5 3 2 2" xfId="18888" xr:uid="{00000000-0005-0000-0000-0000137F0000}"/>
    <cellStyle name="Notiz 3 2 6 5 3 2 3" xfId="30615" xr:uid="{00000000-0005-0000-0000-0000147F0000}"/>
    <cellStyle name="Notiz 3 2 6 5 3 3" xfId="11065" xr:uid="{00000000-0005-0000-0000-0000157F0000}"/>
    <cellStyle name="Notiz 3 2 6 5 3 3 2" xfId="22793" xr:uid="{00000000-0005-0000-0000-0000167F0000}"/>
    <cellStyle name="Notiz 3 2 6 5 3 3 3" xfId="34520" xr:uid="{00000000-0005-0000-0000-0000177F0000}"/>
    <cellStyle name="Notiz 3 2 6 5 3 4" xfId="14983" xr:uid="{00000000-0005-0000-0000-0000187F0000}"/>
    <cellStyle name="Notiz 3 2 6 5 3 5" xfId="26710" xr:uid="{00000000-0005-0000-0000-0000197F0000}"/>
    <cellStyle name="Notiz 3 2 6 5 4" xfId="4564" xr:uid="{00000000-0005-0000-0000-00001A7F0000}"/>
    <cellStyle name="Notiz 3 2 6 5 4 2" xfId="16292" xr:uid="{00000000-0005-0000-0000-00001B7F0000}"/>
    <cellStyle name="Notiz 3 2 6 5 4 3" xfId="28019" xr:uid="{00000000-0005-0000-0000-00001C7F0000}"/>
    <cellStyle name="Notiz 3 2 6 5 5" xfId="8469" xr:uid="{00000000-0005-0000-0000-00001D7F0000}"/>
    <cellStyle name="Notiz 3 2 6 5 5 2" xfId="20197" xr:uid="{00000000-0005-0000-0000-00001E7F0000}"/>
    <cellStyle name="Notiz 3 2 6 5 5 3" xfId="31924" xr:uid="{00000000-0005-0000-0000-00001F7F0000}"/>
    <cellStyle name="Notiz 3 2 6 5 6" xfId="12387" xr:uid="{00000000-0005-0000-0000-0000207F0000}"/>
    <cellStyle name="Notiz 3 2 6 5 7" xfId="24114" xr:uid="{00000000-0005-0000-0000-0000217F0000}"/>
    <cellStyle name="Notiz 3 2 6 6" xfId="1088" xr:uid="{00000000-0005-0000-0000-0000227F0000}"/>
    <cellStyle name="Notiz 3 2 6 6 2" xfId="2386" xr:uid="{00000000-0005-0000-0000-0000237F0000}"/>
    <cellStyle name="Notiz 3 2 6 6 2 2" xfId="6291" xr:uid="{00000000-0005-0000-0000-0000247F0000}"/>
    <cellStyle name="Notiz 3 2 6 6 2 2 2" xfId="18019" xr:uid="{00000000-0005-0000-0000-0000257F0000}"/>
    <cellStyle name="Notiz 3 2 6 6 2 2 3" xfId="29746" xr:uid="{00000000-0005-0000-0000-0000267F0000}"/>
    <cellStyle name="Notiz 3 2 6 6 2 3" xfId="10196" xr:uid="{00000000-0005-0000-0000-0000277F0000}"/>
    <cellStyle name="Notiz 3 2 6 6 2 3 2" xfId="21924" xr:uid="{00000000-0005-0000-0000-0000287F0000}"/>
    <cellStyle name="Notiz 3 2 6 6 2 3 3" xfId="33651" xr:uid="{00000000-0005-0000-0000-0000297F0000}"/>
    <cellStyle name="Notiz 3 2 6 6 2 4" xfId="14114" xr:uid="{00000000-0005-0000-0000-00002A7F0000}"/>
    <cellStyle name="Notiz 3 2 6 6 2 5" xfId="25841" xr:uid="{00000000-0005-0000-0000-00002B7F0000}"/>
    <cellStyle name="Notiz 3 2 6 6 3" xfId="3684" xr:uid="{00000000-0005-0000-0000-00002C7F0000}"/>
    <cellStyle name="Notiz 3 2 6 6 3 2" xfId="7589" xr:uid="{00000000-0005-0000-0000-00002D7F0000}"/>
    <cellStyle name="Notiz 3 2 6 6 3 2 2" xfId="19317" xr:uid="{00000000-0005-0000-0000-00002E7F0000}"/>
    <cellStyle name="Notiz 3 2 6 6 3 2 3" xfId="31044" xr:uid="{00000000-0005-0000-0000-00002F7F0000}"/>
    <cellStyle name="Notiz 3 2 6 6 3 3" xfId="11494" xr:uid="{00000000-0005-0000-0000-0000307F0000}"/>
    <cellStyle name="Notiz 3 2 6 6 3 3 2" xfId="23222" xr:uid="{00000000-0005-0000-0000-0000317F0000}"/>
    <cellStyle name="Notiz 3 2 6 6 3 3 3" xfId="34949" xr:uid="{00000000-0005-0000-0000-0000327F0000}"/>
    <cellStyle name="Notiz 3 2 6 6 3 4" xfId="15412" xr:uid="{00000000-0005-0000-0000-0000337F0000}"/>
    <cellStyle name="Notiz 3 2 6 6 3 5" xfId="27139" xr:uid="{00000000-0005-0000-0000-0000347F0000}"/>
    <cellStyle name="Notiz 3 2 6 6 4" xfId="4993" xr:uid="{00000000-0005-0000-0000-0000357F0000}"/>
    <cellStyle name="Notiz 3 2 6 6 4 2" xfId="16721" xr:uid="{00000000-0005-0000-0000-0000367F0000}"/>
    <cellStyle name="Notiz 3 2 6 6 4 3" xfId="28448" xr:uid="{00000000-0005-0000-0000-0000377F0000}"/>
    <cellStyle name="Notiz 3 2 6 6 5" xfId="8898" xr:uid="{00000000-0005-0000-0000-0000387F0000}"/>
    <cellStyle name="Notiz 3 2 6 6 5 2" xfId="20626" xr:uid="{00000000-0005-0000-0000-0000397F0000}"/>
    <cellStyle name="Notiz 3 2 6 6 5 3" xfId="32353" xr:uid="{00000000-0005-0000-0000-00003A7F0000}"/>
    <cellStyle name="Notiz 3 2 6 6 6" xfId="12816" xr:uid="{00000000-0005-0000-0000-00003B7F0000}"/>
    <cellStyle name="Notiz 3 2 6 6 7" xfId="24543" xr:uid="{00000000-0005-0000-0000-00003C7F0000}"/>
    <cellStyle name="Notiz 3 2 6 7" xfId="1528" xr:uid="{00000000-0005-0000-0000-00003D7F0000}"/>
    <cellStyle name="Notiz 3 2 6 7 2" xfId="5433" xr:uid="{00000000-0005-0000-0000-00003E7F0000}"/>
    <cellStyle name="Notiz 3 2 6 7 2 2" xfId="17161" xr:uid="{00000000-0005-0000-0000-00003F7F0000}"/>
    <cellStyle name="Notiz 3 2 6 7 2 3" xfId="28888" xr:uid="{00000000-0005-0000-0000-0000407F0000}"/>
    <cellStyle name="Notiz 3 2 6 7 3" xfId="9338" xr:uid="{00000000-0005-0000-0000-0000417F0000}"/>
    <cellStyle name="Notiz 3 2 6 7 3 2" xfId="21066" xr:uid="{00000000-0005-0000-0000-0000427F0000}"/>
    <cellStyle name="Notiz 3 2 6 7 3 3" xfId="32793" xr:uid="{00000000-0005-0000-0000-0000437F0000}"/>
    <cellStyle name="Notiz 3 2 6 7 4" xfId="13256" xr:uid="{00000000-0005-0000-0000-0000447F0000}"/>
    <cellStyle name="Notiz 3 2 6 7 5" xfId="24983" xr:uid="{00000000-0005-0000-0000-0000457F0000}"/>
    <cellStyle name="Notiz 3 2 6 8" xfId="2826" xr:uid="{00000000-0005-0000-0000-0000467F0000}"/>
    <cellStyle name="Notiz 3 2 6 8 2" xfId="6731" xr:uid="{00000000-0005-0000-0000-0000477F0000}"/>
    <cellStyle name="Notiz 3 2 6 8 2 2" xfId="18459" xr:uid="{00000000-0005-0000-0000-0000487F0000}"/>
    <cellStyle name="Notiz 3 2 6 8 2 3" xfId="30186" xr:uid="{00000000-0005-0000-0000-0000497F0000}"/>
    <cellStyle name="Notiz 3 2 6 8 3" xfId="10636" xr:uid="{00000000-0005-0000-0000-00004A7F0000}"/>
    <cellStyle name="Notiz 3 2 6 8 3 2" xfId="22364" xr:uid="{00000000-0005-0000-0000-00004B7F0000}"/>
    <cellStyle name="Notiz 3 2 6 8 3 3" xfId="34091" xr:uid="{00000000-0005-0000-0000-00004C7F0000}"/>
    <cellStyle name="Notiz 3 2 6 8 4" xfId="14554" xr:uid="{00000000-0005-0000-0000-00004D7F0000}"/>
    <cellStyle name="Notiz 3 2 6 8 5" xfId="26281" xr:uid="{00000000-0005-0000-0000-00004E7F0000}"/>
    <cellStyle name="Notiz 3 2 6 9" xfId="4135" xr:uid="{00000000-0005-0000-0000-00004F7F0000}"/>
    <cellStyle name="Notiz 3 2 6 9 2" xfId="15863" xr:uid="{00000000-0005-0000-0000-0000507F0000}"/>
    <cellStyle name="Notiz 3 2 6 9 3" xfId="27590" xr:uid="{00000000-0005-0000-0000-0000517F0000}"/>
    <cellStyle name="Notiz 3 2 7" xfId="255" xr:uid="{00000000-0005-0000-0000-0000527F0000}"/>
    <cellStyle name="Notiz 3 2 7 2" xfId="684" xr:uid="{00000000-0005-0000-0000-0000537F0000}"/>
    <cellStyle name="Notiz 3 2 7 2 2" xfId="1982" xr:uid="{00000000-0005-0000-0000-0000547F0000}"/>
    <cellStyle name="Notiz 3 2 7 2 2 2" xfId="5887" xr:uid="{00000000-0005-0000-0000-0000557F0000}"/>
    <cellStyle name="Notiz 3 2 7 2 2 2 2" xfId="17615" xr:uid="{00000000-0005-0000-0000-0000567F0000}"/>
    <cellStyle name="Notiz 3 2 7 2 2 2 3" xfId="29342" xr:uid="{00000000-0005-0000-0000-0000577F0000}"/>
    <cellStyle name="Notiz 3 2 7 2 2 3" xfId="9792" xr:uid="{00000000-0005-0000-0000-0000587F0000}"/>
    <cellStyle name="Notiz 3 2 7 2 2 3 2" xfId="21520" xr:uid="{00000000-0005-0000-0000-0000597F0000}"/>
    <cellStyle name="Notiz 3 2 7 2 2 3 3" xfId="33247" xr:uid="{00000000-0005-0000-0000-00005A7F0000}"/>
    <cellStyle name="Notiz 3 2 7 2 2 4" xfId="13710" xr:uid="{00000000-0005-0000-0000-00005B7F0000}"/>
    <cellStyle name="Notiz 3 2 7 2 2 5" xfId="25437" xr:uid="{00000000-0005-0000-0000-00005C7F0000}"/>
    <cellStyle name="Notiz 3 2 7 2 3" xfId="3280" xr:uid="{00000000-0005-0000-0000-00005D7F0000}"/>
    <cellStyle name="Notiz 3 2 7 2 3 2" xfId="7185" xr:uid="{00000000-0005-0000-0000-00005E7F0000}"/>
    <cellStyle name="Notiz 3 2 7 2 3 2 2" xfId="18913" xr:uid="{00000000-0005-0000-0000-00005F7F0000}"/>
    <cellStyle name="Notiz 3 2 7 2 3 2 3" xfId="30640" xr:uid="{00000000-0005-0000-0000-0000607F0000}"/>
    <cellStyle name="Notiz 3 2 7 2 3 3" xfId="11090" xr:uid="{00000000-0005-0000-0000-0000617F0000}"/>
    <cellStyle name="Notiz 3 2 7 2 3 3 2" xfId="22818" xr:uid="{00000000-0005-0000-0000-0000627F0000}"/>
    <cellStyle name="Notiz 3 2 7 2 3 3 3" xfId="34545" xr:uid="{00000000-0005-0000-0000-0000637F0000}"/>
    <cellStyle name="Notiz 3 2 7 2 3 4" xfId="15008" xr:uid="{00000000-0005-0000-0000-0000647F0000}"/>
    <cellStyle name="Notiz 3 2 7 2 3 5" xfId="26735" xr:uid="{00000000-0005-0000-0000-0000657F0000}"/>
    <cellStyle name="Notiz 3 2 7 2 4" xfId="4589" xr:uid="{00000000-0005-0000-0000-0000667F0000}"/>
    <cellStyle name="Notiz 3 2 7 2 4 2" xfId="16317" xr:uid="{00000000-0005-0000-0000-0000677F0000}"/>
    <cellStyle name="Notiz 3 2 7 2 4 3" xfId="28044" xr:uid="{00000000-0005-0000-0000-0000687F0000}"/>
    <cellStyle name="Notiz 3 2 7 2 5" xfId="8494" xr:uid="{00000000-0005-0000-0000-0000697F0000}"/>
    <cellStyle name="Notiz 3 2 7 2 5 2" xfId="20222" xr:uid="{00000000-0005-0000-0000-00006A7F0000}"/>
    <cellStyle name="Notiz 3 2 7 2 5 3" xfId="31949" xr:uid="{00000000-0005-0000-0000-00006B7F0000}"/>
    <cellStyle name="Notiz 3 2 7 2 6" xfId="12412" xr:uid="{00000000-0005-0000-0000-00006C7F0000}"/>
    <cellStyle name="Notiz 3 2 7 2 7" xfId="24139" xr:uid="{00000000-0005-0000-0000-00006D7F0000}"/>
    <cellStyle name="Notiz 3 2 7 3" xfId="1113" xr:uid="{00000000-0005-0000-0000-00006E7F0000}"/>
    <cellStyle name="Notiz 3 2 7 3 2" xfId="2411" xr:uid="{00000000-0005-0000-0000-00006F7F0000}"/>
    <cellStyle name="Notiz 3 2 7 3 2 2" xfId="6316" xr:uid="{00000000-0005-0000-0000-0000707F0000}"/>
    <cellStyle name="Notiz 3 2 7 3 2 2 2" xfId="18044" xr:uid="{00000000-0005-0000-0000-0000717F0000}"/>
    <cellStyle name="Notiz 3 2 7 3 2 2 3" xfId="29771" xr:uid="{00000000-0005-0000-0000-0000727F0000}"/>
    <cellStyle name="Notiz 3 2 7 3 2 3" xfId="10221" xr:uid="{00000000-0005-0000-0000-0000737F0000}"/>
    <cellStyle name="Notiz 3 2 7 3 2 3 2" xfId="21949" xr:uid="{00000000-0005-0000-0000-0000747F0000}"/>
    <cellStyle name="Notiz 3 2 7 3 2 3 3" xfId="33676" xr:uid="{00000000-0005-0000-0000-0000757F0000}"/>
    <cellStyle name="Notiz 3 2 7 3 2 4" xfId="14139" xr:uid="{00000000-0005-0000-0000-0000767F0000}"/>
    <cellStyle name="Notiz 3 2 7 3 2 5" xfId="25866" xr:uid="{00000000-0005-0000-0000-0000777F0000}"/>
    <cellStyle name="Notiz 3 2 7 3 3" xfId="3709" xr:uid="{00000000-0005-0000-0000-0000787F0000}"/>
    <cellStyle name="Notiz 3 2 7 3 3 2" xfId="7614" xr:uid="{00000000-0005-0000-0000-0000797F0000}"/>
    <cellStyle name="Notiz 3 2 7 3 3 2 2" xfId="19342" xr:uid="{00000000-0005-0000-0000-00007A7F0000}"/>
    <cellStyle name="Notiz 3 2 7 3 3 2 3" xfId="31069" xr:uid="{00000000-0005-0000-0000-00007B7F0000}"/>
    <cellStyle name="Notiz 3 2 7 3 3 3" xfId="11519" xr:uid="{00000000-0005-0000-0000-00007C7F0000}"/>
    <cellStyle name="Notiz 3 2 7 3 3 3 2" xfId="23247" xr:uid="{00000000-0005-0000-0000-00007D7F0000}"/>
    <cellStyle name="Notiz 3 2 7 3 3 3 3" xfId="34974" xr:uid="{00000000-0005-0000-0000-00007E7F0000}"/>
    <cellStyle name="Notiz 3 2 7 3 3 4" xfId="15437" xr:uid="{00000000-0005-0000-0000-00007F7F0000}"/>
    <cellStyle name="Notiz 3 2 7 3 3 5" xfId="27164" xr:uid="{00000000-0005-0000-0000-0000807F0000}"/>
    <cellStyle name="Notiz 3 2 7 3 4" xfId="5018" xr:uid="{00000000-0005-0000-0000-0000817F0000}"/>
    <cellStyle name="Notiz 3 2 7 3 4 2" xfId="16746" xr:uid="{00000000-0005-0000-0000-0000827F0000}"/>
    <cellStyle name="Notiz 3 2 7 3 4 3" xfId="28473" xr:uid="{00000000-0005-0000-0000-0000837F0000}"/>
    <cellStyle name="Notiz 3 2 7 3 5" xfId="8923" xr:uid="{00000000-0005-0000-0000-0000847F0000}"/>
    <cellStyle name="Notiz 3 2 7 3 5 2" xfId="20651" xr:uid="{00000000-0005-0000-0000-0000857F0000}"/>
    <cellStyle name="Notiz 3 2 7 3 5 3" xfId="32378" xr:uid="{00000000-0005-0000-0000-0000867F0000}"/>
    <cellStyle name="Notiz 3 2 7 3 6" xfId="12841" xr:uid="{00000000-0005-0000-0000-0000877F0000}"/>
    <cellStyle name="Notiz 3 2 7 3 7" xfId="24568" xr:uid="{00000000-0005-0000-0000-0000887F0000}"/>
    <cellStyle name="Notiz 3 2 7 4" xfId="1553" xr:uid="{00000000-0005-0000-0000-0000897F0000}"/>
    <cellStyle name="Notiz 3 2 7 4 2" xfId="5458" xr:uid="{00000000-0005-0000-0000-00008A7F0000}"/>
    <cellStyle name="Notiz 3 2 7 4 2 2" xfId="17186" xr:uid="{00000000-0005-0000-0000-00008B7F0000}"/>
    <cellStyle name="Notiz 3 2 7 4 2 3" xfId="28913" xr:uid="{00000000-0005-0000-0000-00008C7F0000}"/>
    <cellStyle name="Notiz 3 2 7 4 3" xfId="9363" xr:uid="{00000000-0005-0000-0000-00008D7F0000}"/>
    <cellStyle name="Notiz 3 2 7 4 3 2" xfId="21091" xr:uid="{00000000-0005-0000-0000-00008E7F0000}"/>
    <cellStyle name="Notiz 3 2 7 4 3 3" xfId="32818" xr:uid="{00000000-0005-0000-0000-00008F7F0000}"/>
    <cellStyle name="Notiz 3 2 7 4 4" xfId="13281" xr:uid="{00000000-0005-0000-0000-0000907F0000}"/>
    <cellStyle name="Notiz 3 2 7 4 5" xfId="25008" xr:uid="{00000000-0005-0000-0000-0000917F0000}"/>
    <cellStyle name="Notiz 3 2 7 5" xfId="2851" xr:uid="{00000000-0005-0000-0000-0000927F0000}"/>
    <cellStyle name="Notiz 3 2 7 5 2" xfId="6756" xr:uid="{00000000-0005-0000-0000-0000937F0000}"/>
    <cellStyle name="Notiz 3 2 7 5 2 2" xfId="18484" xr:uid="{00000000-0005-0000-0000-0000947F0000}"/>
    <cellStyle name="Notiz 3 2 7 5 2 3" xfId="30211" xr:uid="{00000000-0005-0000-0000-0000957F0000}"/>
    <cellStyle name="Notiz 3 2 7 5 3" xfId="10661" xr:uid="{00000000-0005-0000-0000-0000967F0000}"/>
    <cellStyle name="Notiz 3 2 7 5 3 2" xfId="22389" xr:uid="{00000000-0005-0000-0000-0000977F0000}"/>
    <cellStyle name="Notiz 3 2 7 5 3 3" xfId="34116" xr:uid="{00000000-0005-0000-0000-0000987F0000}"/>
    <cellStyle name="Notiz 3 2 7 5 4" xfId="14579" xr:uid="{00000000-0005-0000-0000-0000997F0000}"/>
    <cellStyle name="Notiz 3 2 7 5 5" xfId="26306" xr:uid="{00000000-0005-0000-0000-00009A7F0000}"/>
    <cellStyle name="Notiz 3 2 7 6" xfId="4160" xr:uid="{00000000-0005-0000-0000-00009B7F0000}"/>
    <cellStyle name="Notiz 3 2 7 6 2" xfId="15888" xr:uid="{00000000-0005-0000-0000-00009C7F0000}"/>
    <cellStyle name="Notiz 3 2 7 6 3" xfId="27615" xr:uid="{00000000-0005-0000-0000-00009D7F0000}"/>
    <cellStyle name="Notiz 3 2 7 7" xfId="8065" xr:uid="{00000000-0005-0000-0000-00009E7F0000}"/>
    <cellStyle name="Notiz 3 2 7 7 2" xfId="19793" xr:uid="{00000000-0005-0000-0000-00009F7F0000}"/>
    <cellStyle name="Notiz 3 2 7 7 3" xfId="31520" xr:uid="{00000000-0005-0000-0000-0000A07F0000}"/>
    <cellStyle name="Notiz 3 2 7 8" xfId="11983" xr:uid="{00000000-0005-0000-0000-0000A17F0000}"/>
    <cellStyle name="Notiz 3 2 7 9" xfId="23710" xr:uid="{00000000-0005-0000-0000-0000A27F0000}"/>
    <cellStyle name="Notiz 3 2 8" xfId="231" xr:uid="{00000000-0005-0000-0000-0000A37F0000}"/>
    <cellStyle name="Notiz 3 2 8 2" xfId="660" xr:uid="{00000000-0005-0000-0000-0000A47F0000}"/>
    <cellStyle name="Notiz 3 2 8 2 2" xfId="1958" xr:uid="{00000000-0005-0000-0000-0000A57F0000}"/>
    <cellStyle name="Notiz 3 2 8 2 2 2" xfId="5863" xr:uid="{00000000-0005-0000-0000-0000A67F0000}"/>
    <cellStyle name="Notiz 3 2 8 2 2 2 2" xfId="17591" xr:uid="{00000000-0005-0000-0000-0000A77F0000}"/>
    <cellStyle name="Notiz 3 2 8 2 2 2 3" xfId="29318" xr:uid="{00000000-0005-0000-0000-0000A87F0000}"/>
    <cellStyle name="Notiz 3 2 8 2 2 3" xfId="9768" xr:uid="{00000000-0005-0000-0000-0000A97F0000}"/>
    <cellStyle name="Notiz 3 2 8 2 2 3 2" xfId="21496" xr:uid="{00000000-0005-0000-0000-0000AA7F0000}"/>
    <cellStyle name="Notiz 3 2 8 2 2 3 3" xfId="33223" xr:uid="{00000000-0005-0000-0000-0000AB7F0000}"/>
    <cellStyle name="Notiz 3 2 8 2 2 4" xfId="13686" xr:uid="{00000000-0005-0000-0000-0000AC7F0000}"/>
    <cellStyle name="Notiz 3 2 8 2 2 5" xfId="25413" xr:uid="{00000000-0005-0000-0000-0000AD7F0000}"/>
    <cellStyle name="Notiz 3 2 8 2 3" xfId="3256" xr:uid="{00000000-0005-0000-0000-0000AE7F0000}"/>
    <cellStyle name="Notiz 3 2 8 2 3 2" xfId="7161" xr:uid="{00000000-0005-0000-0000-0000AF7F0000}"/>
    <cellStyle name="Notiz 3 2 8 2 3 2 2" xfId="18889" xr:uid="{00000000-0005-0000-0000-0000B07F0000}"/>
    <cellStyle name="Notiz 3 2 8 2 3 2 3" xfId="30616" xr:uid="{00000000-0005-0000-0000-0000B17F0000}"/>
    <cellStyle name="Notiz 3 2 8 2 3 3" xfId="11066" xr:uid="{00000000-0005-0000-0000-0000B27F0000}"/>
    <cellStyle name="Notiz 3 2 8 2 3 3 2" xfId="22794" xr:uid="{00000000-0005-0000-0000-0000B37F0000}"/>
    <cellStyle name="Notiz 3 2 8 2 3 3 3" xfId="34521" xr:uid="{00000000-0005-0000-0000-0000B47F0000}"/>
    <cellStyle name="Notiz 3 2 8 2 3 4" xfId="14984" xr:uid="{00000000-0005-0000-0000-0000B57F0000}"/>
    <cellStyle name="Notiz 3 2 8 2 3 5" xfId="26711" xr:uid="{00000000-0005-0000-0000-0000B67F0000}"/>
    <cellStyle name="Notiz 3 2 8 2 4" xfId="4565" xr:uid="{00000000-0005-0000-0000-0000B77F0000}"/>
    <cellStyle name="Notiz 3 2 8 2 4 2" xfId="16293" xr:uid="{00000000-0005-0000-0000-0000B87F0000}"/>
    <cellStyle name="Notiz 3 2 8 2 4 3" xfId="28020" xr:uid="{00000000-0005-0000-0000-0000B97F0000}"/>
    <cellStyle name="Notiz 3 2 8 2 5" xfId="8470" xr:uid="{00000000-0005-0000-0000-0000BA7F0000}"/>
    <cellStyle name="Notiz 3 2 8 2 5 2" xfId="20198" xr:uid="{00000000-0005-0000-0000-0000BB7F0000}"/>
    <cellStyle name="Notiz 3 2 8 2 5 3" xfId="31925" xr:uid="{00000000-0005-0000-0000-0000BC7F0000}"/>
    <cellStyle name="Notiz 3 2 8 2 6" xfId="12388" xr:uid="{00000000-0005-0000-0000-0000BD7F0000}"/>
    <cellStyle name="Notiz 3 2 8 2 7" xfId="24115" xr:uid="{00000000-0005-0000-0000-0000BE7F0000}"/>
    <cellStyle name="Notiz 3 2 8 3" xfId="1089" xr:uid="{00000000-0005-0000-0000-0000BF7F0000}"/>
    <cellStyle name="Notiz 3 2 8 3 2" xfId="2387" xr:uid="{00000000-0005-0000-0000-0000C07F0000}"/>
    <cellStyle name="Notiz 3 2 8 3 2 2" xfId="6292" xr:uid="{00000000-0005-0000-0000-0000C17F0000}"/>
    <cellStyle name="Notiz 3 2 8 3 2 2 2" xfId="18020" xr:uid="{00000000-0005-0000-0000-0000C27F0000}"/>
    <cellStyle name="Notiz 3 2 8 3 2 2 3" xfId="29747" xr:uid="{00000000-0005-0000-0000-0000C37F0000}"/>
    <cellStyle name="Notiz 3 2 8 3 2 3" xfId="10197" xr:uid="{00000000-0005-0000-0000-0000C47F0000}"/>
    <cellStyle name="Notiz 3 2 8 3 2 3 2" xfId="21925" xr:uid="{00000000-0005-0000-0000-0000C57F0000}"/>
    <cellStyle name="Notiz 3 2 8 3 2 3 3" xfId="33652" xr:uid="{00000000-0005-0000-0000-0000C67F0000}"/>
    <cellStyle name="Notiz 3 2 8 3 2 4" xfId="14115" xr:uid="{00000000-0005-0000-0000-0000C77F0000}"/>
    <cellStyle name="Notiz 3 2 8 3 2 5" xfId="25842" xr:uid="{00000000-0005-0000-0000-0000C87F0000}"/>
    <cellStyle name="Notiz 3 2 8 3 3" xfId="3685" xr:uid="{00000000-0005-0000-0000-0000C97F0000}"/>
    <cellStyle name="Notiz 3 2 8 3 3 2" xfId="7590" xr:uid="{00000000-0005-0000-0000-0000CA7F0000}"/>
    <cellStyle name="Notiz 3 2 8 3 3 2 2" xfId="19318" xr:uid="{00000000-0005-0000-0000-0000CB7F0000}"/>
    <cellStyle name="Notiz 3 2 8 3 3 2 3" xfId="31045" xr:uid="{00000000-0005-0000-0000-0000CC7F0000}"/>
    <cellStyle name="Notiz 3 2 8 3 3 3" xfId="11495" xr:uid="{00000000-0005-0000-0000-0000CD7F0000}"/>
    <cellStyle name="Notiz 3 2 8 3 3 3 2" xfId="23223" xr:uid="{00000000-0005-0000-0000-0000CE7F0000}"/>
    <cellStyle name="Notiz 3 2 8 3 3 3 3" xfId="34950" xr:uid="{00000000-0005-0000-0000-0000CF7F0000}"/>
    <cellStyle name="Notiz 3 2 8 3 3 4" xfId="15413" xr:uid="{00000000-0005-0000-0000-0000D07F0000}"/>
    <cellStyle name="Notiz 3 2 8 3 3 5" xfId="27140" xr:uid="{00000000-0005-0000-0000-0000D17F0000}"/>
    <cellStyle name="Notiz 3 2 8 3 4" xfId="4994" xr:uid="{00000000-0005-0000-0000-0000D27F0000}"/>
    <cellStyle name="Notiz 3 2 8 3 4 2" xfId="16722" xr:uid="{00000000-0005-0000-0000-0000D37F0000}"/>
    <cellStyle name="Notiz 3 2 8 3 4 3" xfId="28449" xr:uid="{00000000-0005-0000-0000-0000D47F0000}"/>
    <cellStyle name="Notiz 3 2 8 3 5" xfId="8899" xr:uid="{00000000-0005-0000-0000-0000D57F0000}"/>
    <cellStyle name="Notiz 3 2 8 3 5 2" xfId="20627" xr:uid="{00000000-0005-0000-0000-0000D67F0000}"/>
    <cellStyle name="Notiz 3 2 8 3 5 3" xfId="32354" xr:uid="{00000000-0005-0000-0000-0000D77F0000}"/>
    <cellStyle name="Notiz 3 2 8 3 6" xfId="12817" xr:uid="{00000000-0005-0000-0000-0000D87F0000}"/>
    <cellStyle name="Notiz 3 2 8 3 7" xfId="24544" xr:uid="{00000000-0005-0000-0000-0000D97F0000}"/>
    <cellStyle name="Notiz 3 2 8 4" xfId="1529" xr:uid="{00000000-0005-0000-0000-0000DA7F0000}"/>
    <cellStyle name="Notiz 3 2 8 4 2" xfId="5434" xr:uid="{00000000-0005-0000-0000-0000DB7F0000}"/>
    <cellStyle name="Notiz 3 2 8 4 2 2" xfId="17162" xr:uid="{00000000-0005-0000-0000-0000DC7F0000}"/>
    <cellStyle name="Notiz 3 2 8 4 2 3" xfId="28889" xr:uid="{00000000-0005-0000-0000-0000DD7F0000}"/>
    <cellStyle name="Notiz 3 2 8 4 3" xfId="9339" xr:uid="{00000000-0005-0000-0000-0000DE7F0000}"/>
    <cellStyle name="Notiz 3 2 8 4 3 2" xfId="21067" xr:uid="{00000000-0005-0000-0000-0000DF7F0000}"/>
    <cellStyle name="Notiz 3 2 8 4 3 3" xfId="32794" xr:uid="{00000000-0005-0000-0000-0000E07F0000}"/>
    <cellStyle name="Notiz 3 2 8 4 4" xfId="13257" xr:uid="{00000000-0005-0000-0000-0000E17F0000}"/>
    <cellStyle name="Notiz 3 2 8 4 5" xfId="24984" xr:uid="{00000000-0005-0000-0000-0000E27F0000}"/>
    <cellStyle name="Notiz 3 2 8 5" xfId="2827" xr:uid="{00000000-0005-0000-0000-0000E37F0000}"/>
    <cellStyle name="Notiz 3 2 8 5 2" xfId="6732" xr:uid="{00000000-0005-0000-0000-0000E47F0000}"/>
    <cellStyle name="Notiz 3 2 8 5 2 2" xfId="18460" xr:uid="{00000000-0005-0000-0000-0000E57F0000}"/>
    <cellStyle name="Notiz 3 2 8 5 2 3" xfId="30187" xr:uid="{00000000-0005-0000-0000-0000E67F0000}"/>
    <cellStyle name="Notiz 3 2 8 5 3" xfId="10637" xr:uid="{00000000-0005-0000-0000-0000E77F0000}"/>
    <cellStyle name="Notiz 3 2 8 5 3 2" xfId="22365" xr:uid="{00000000-0005-0000-0000-0000E87F0000}"/>
    <cellStyle name="Notiz 3 2 8 5 3 3" xfId="34092" xr:uid="{00000000-0005-0000-0000-0000E97F0000}"/>
    <cellStyle name="Notiz 3 2 8 5 4" xfId="14555" xr:uid="{00000000-0005-0000-0000-0000EA7F0000}"/>
    <cellStyle name="Notiz 3 2 8 5 5" xfId="26282" xr:uid="{00000000-0005-0000-0000-0000EB7F0000}"/>
    <cellStyle name="Notiz 3 2 8 6" xfId="4136" xr:uid="{00000000-0005-0000-0000-0000EC7F0000}"/>
    <cellStyle name="Notiz 3 2 8 6 2" xfId="15864" xr:uid="{00000000-0005-0000-0000-0000ED7F0000}"/>
    <cellStyle name="Notiz 3 2 8 6 3" xfId="27591" xr:uid="{00000000-0005-0000-0000-0000EE7F0000}"/>
    <cellStyle name="Notiz 3 2 8 7" xfId="8041" xr:uid="{00000000-0005-0000-0000-0000EF7F0000}"/>
    <cellStyle name="Notiz 3 2 8 7 2" xfId="19769" xr:uid="{00000000-0005-0000-0000-0000F07F0000}"/>
    <cellStyle name="Notiz 3 2 8 7 3" xfId="31496" xr:uid="{00000000-0005-0000-0000-0000F17F0000}"/>
    <cellStyle name="Notiz 3 2 8 8" xfId="11959" xr:uid="{00000000-0005-0000-0000-0000F27F0000}"/>
    <cellStyle name="Notiz 3 2 8 9" xfId="23686" xr:uid="{00000000-0005-0000-0000-0000F37F0000}"/>
    <cellStyle name="Notiz 3 2 9" xfId="286" xr:uid="{00000000-0005-0000-0000-0000F47F0000}"/>
    <cellStyle name="Notiz 3 2 9 2" xfId="715" xr:uid="{00000000-0005-0000-0000-0000F57F0000}"/>
    <cellStyle name="Notiz 3 2 9 2 2" xfId="2013" xr:uid="{00000000-0005-0000-0000-0000F67F0000}"/>
    <cellStyle name="Notiz 3 2 9 2 2 2" xfId="5918" xr:uid="{00000000-0005-0000-0000-0000F77F0000}"/>
    <cellStyle name="Notiz 3 2 9 2 2 2 2" xfId="17646" xr:uid="{00000000-0005-0000-0000-0000F87F0000}"/>
    <cellStyle name="Notiz 3 2 9 2 2 2 3" xfId="29373" xr:uid="{00000000-0005-0000-0000-0000F97F0000}"/>
    <cellStyle name="Notiz 3 2 9 2 2 3" xfId="9823" xr:uid="{00000000-0005-0000-0000-0000FA7F0000}"/>
    <cellStyle name="Notiz 3 2 9 2 2 3 2" xfId="21551" xr:uid="{00000000-0005-0000-0000-0000FB7F0000}"/>
    <cellStyle name="Notiz 3 2 9 2 2 3 3" xfId="33278" xr:uid="{00000000-0005-0000-0000-0000FC7F0000}"/>
    <cellStyle name="Notiz 3 2 9 2 2 4" xfId="13741" xr:uid="{00000000-0005-0000-0000-0000FD7F0000}"/>
    <cellStyle name="Notiz 3 2 9 2 2 5" xfId="25468" xr:uid="{00000000-0005-0000-0000-0000FE7F0000}"/>
    <cellStyle name="Notiz 3 2 9 2 3" xfId="3311" xr:uid="{00000000-0005-0000-0000-0000FF7F0000}"/>
    <cellStyle name="Notiz 3 2 9 2 3 2" xfId="7216" xr:uid="{00000000-0005-0000-0000-000000800000}"/>
    <cellStyle name="Notiz 3 2 9 2 3 2 2" xfId="18944" xr:uid="{00000000-0005-0000-0000-000001800000}"/>
    <cellStyle name="Notiz 3 2 9 2 3 2 3" xfId="30671" xr:uid="{00000000-0005-0000-0000-000002800000}"/>
    <cellStyle name="Notiz 3 2 9 2 3 3" xfId="11121" xr:uid="{00000000-0005-0000-0000-000003800000}"/>
    <cellStyle name="Notiz 3 2 9 2 3 3 2" xfId="22849" xr:uid="{00000000-0005-0000-0000-000004800000}"/>
    <cellStyle name="Notiz 3 2 9 2 3 3 3" xfId="34576" xr:uid="{00000000-0005-0000-0000-000005800000}"/>
    <cellStyle name="Notiz 3 2 9 2 3 4" xfId="15039" xr:uid="{00000000-0005-0000-0000-000006800000}"/>
    <cellStyle name="Notiz 3 2 9 2 3 5" xfId="26766" xr:uid="{00000000-0005-0000-0000-000007800000}"/>
    <cellStyle name="Notiz 3 2 9 2 4" xfId="4620" xr:uid="{00000000-0005-0000-0000-000008800000}"/>
    <cellStyle name="Notiz 3 2 9 2 4 2" xfId="16348" xr:uid="{00000000-0005-0000-0000-000009800000}"/>
    <cellStyle name="Notiz 3 2 9 2 4 3" xfId="28075" xr:uid="{00000000-0005-0000-0000-00000A800000}"/>
    <cellStyle name="Notiz 3 2 9 2 5" xfId="8525" xr:uid="{00000000-0005-0000-0000-00000B800000}"/>
    <cellStyle name="Notiz 3 2 9 2 5 2" xfId="20253" xr:uid="{00000000-0005-0000-0000-00000C800000}"/>
    <cellStyle name="Notiz 3 2 9 2 5 3" xfId="31980" xr:uid="{00000000-0005-0000-0000-00000D800000}"/>
    <cellStyle name="Notiz 3 2 9 2 6" xfId="12443" xr:uid="{00000000-0005-0000-0000-00000E800000}"/>
    <cellStyle name="Notiz 3 2 9 2 7" xfId="24170" xr:uid="{00000000-0005-0000-0000-00000F800000}"/>
    <cellStyle name="Notiz 3 2 9 3" xfId="1144" xr:uid="{00000000-0005-0000-0000-000010800000}"/>
    <cellStyle name="Notiz 3 2 9 3 2" xfId="2442" xr:uid="{00000000-0005-0000-0000-000011800000}"/>
    <cellStyle name="Notiz 3 2 9 3 2 2" xfId="6347" xr:uid="{00000000-0005-0000-0000-000012800000}"/>
    <cellStyle name="Notiz 3 2 9 3 2 2 2" xfId="18075" xr:uid="{00000000-0005-0000-0000-000013800000}"/>
    <cellStyle name="Notiz 3 2 9 3 2 2 3" xfId="29802" xr:uid="{00000000-0005-0000-0000-000014800000}"/>
    <cellStyle name="Notiz 3 2 9 3 2 3" xfId="10252" xr:uid="{00000000-0005-0000-0000-000015800000}"/>
    <cellStyle name="Notiz 3 2 9 3 2 3 2" xfId="21980" xr:uid="{00000000-0005-0000-0000-000016800000}"/>
    <cellStyle name="Notiz 3 2 9 3 2 3 3" xfId="33707" xr:uid="{00000000-0005-0000-0000-000017800000}"/>
    <cellStyle name="Notiz 3 2 9 3 2 4" xfId="14170" xr:uid="{00000000-0005-0000-0000-000018800000}"/>
    <cellStyle name="Notiz 3 2 9 3 2 5" xfId="25897" xr:uid="{00000000-0005-0000-0000-000019800000}"/>
    <cellStyle name="Notiz 3 2 9 3 3" xfId="3740" xr:uid="{00000000-0005-0000-0000-00001A800000}"/>
    <cellStyle name="Notiz 3 2 9 3 3 2" xfId="7645" xr:uid="{00000000-0005-0000-0000-00001B800000}"/>
    <cellStyle name="Notiz 3 2 9 3 3 2 2" xfId="19373" xr:uid="{00000000-0005-0000-0000-00001C800000}"/>
    <cellStyle name="Notiz 3 2 9 3 3 2 3" xfId="31100" xr:uid="{00000000-0005-0000-0000-00001D800000}"/>
    <cellStyle name="Notiz 3 2 9 3 3 3" xfId="11550" xr:uid="{00000000-0005-0000-0000-00001E800000}"/>
    <cellStyle name="Notiz 3 2 9 3 3 3 2" xfId="23278" xr:uid="{00000000-0005-0000-0000-00001F800000}"/>
    <cellStyle name="Notiz 3 2 9 3 3 3 3" xfId="35005" xr:uid="{00000000-0005-0000-0000-000020800000}"/>
    <cellStyle name="Notiz 3 2 9 3 3 4" xfId="15468" xr:uid="{00000000-0005-0000-0000-000021800000}"/>
    <cellStyle name="Notiz 3 2 9 3 3 5" xfId="27195" xr:uid="{00000000-0005-0000-0000-000022800000}"/>
    <cellStyle name="Notiz 3 2 9 3 4" xfId="5049" xr:uid="{00000000-0005-0000-0000-000023800000}"/>
    <cellStyle name="Notiz 3 2 9 3 4 2" xfId="16777" xr:uid="{00000000-0005-0000-0000-000024800000}"/>
    <cellStyle name="Notiz 3 2 9 3 4 3" xfId="28504" xr:uid="{00000000-0005-0000-0000-000025800000}"/>
    <cellStyle name="Notiz 3 2 9 3 5" xfId="8954" xr:uid="{00000000-0005-0000-0000-000026800000}"/>
    <cellStyle name="Notiz 3 2 9 3 5 2" xfId="20682" xr:uid="{00000000-0005-0000-0000-000027800000}"/>
    <cellStyle name="Notiz 3 2 9 3 5 3" xfId="32409" xr:uid="{00000000-0005-0000-0000-000028800000}"/>
    <cellStyle name="Notiz 3 2 9 3 6" xfId="12872" xr:uid="{00000000-0005-0000-0000-000029800000}"/>
    <cellStyle name="Notiz 3 2 9 3 7" xfId="24599" xr:uid="{00000000-0005-0000-0000-00002A800000}"/>
    <cellStyle name="Notiz 3 2 9 4" xfId="1584" xr:uid="{00000000-0005-0000-0000-00002B800000}"/>
    <cellStyle name="Notiz 3 2 9 4 2" xfId="5489" xr:uid="{00000000-0005-0000-0000-00002C800000}"/>
    <cellStyle name="Notiz 3 2 9 4 2 2" xfId="17217" xr:uid="{00000000-0005-0000-0000-00002D800000}"/>
    <cellStyle name="Notiz 3 2 9 4 2 3" xfId="28944" xr:uid="{00000000-0005-0000-0000-00002E800000}"/>
    <cellStyle name="Notiz 3 2 9 4 3" xfId="9394" xr:uid="{00000000-0005-0000-0000-00002F800000}"/>
    <cellStyle name="Notiz 3 2 9 4 3 2" xfId="21122" xr:uid="{00000000-0005-0000-0000-000030800000}"/>
    <cellStyle name="Notiz 3 2 9 4 3 3" xfId="32849" xr:uid="{00000000-0005-0000-0000-000031800000}"/>
    <cellStyle name="Notiz 3 2 9 4 4" xfId="13312" xr:uid="{00000000-0005-0000-0000-000032800000}"/>
    <cellStyle name="Notiz 3 2 9 4 5" xfId="25039" xr:uid="{00000000-0005-0000-0000-000033800000}"/>
    <cellStyle name="Notiz 3 2 9 5" xfId="2882" xr:uid="{00000000-0005-0000-0000-000034800000}"/>
    <cellStyle name="Notiz 3 2 9 5 2" xfId="6787" xr:uid="{00000000-0005-0000-0000-000035800000}"/>
    <cellStyle name="Notiz 3 2 9 5 2 2" xfId="18515" xr:uid="{00000000-0005-0000-0000-000036800000}"/>
    <cellStyle name="Notiz 3 2 9 5 2 3" xfId="30242" xr:uid="{00000000-0005-0000-0000-000037800000}"/>
    <cellStyle name="Notiz 3 2 9 5 3" xfId="10692" xr:uid="{00000000-0005-0000-0000-000038800000}"/>
    <cellStyle name="Notiz 3 2 9 5 3 2" xfId="22420" xr:uid="{00000000-0005-0000-0000-000039800000}"/>
    <cellStyle name="Notiz 3 2 9 5 3 3" xfId="34147" xr:uid="{00000000-0005-0000-0000-00003A800000}"/>
    <cellStyle name="Notiz 3 2 9 5 4" xfId="14610" xr:uid="{00000000-0005-0000-0000-00003B800000}"/>
    <cellStyle name="Notiz 3 2 9 5 5" xfId="26337" xr:uid="{00000000-0005-0000-0000-00003C800000}"/>
    <cellStyle name="Notiz 3 2 9 6" xfId="4191" xr:uid="{00000000-0005-0000-0000-00003D800000}"/>
    <cellStyle name="Notiz 3 2 9 6 2" xfId="15919" xr:uid="{00000000-0005-0000-0000-00003E800000}"/>
    <cellStyle name="Notiz 3 2 9 6 3" xfId="27646" xr:uid="{00000000-0005-0000-0000-00003F800000}"/>
    <cellStyle name="Notiz 3 2 9 7" xfId="8096" xr:uid="{00000000-0005-0000-0000-000040800000}"/>
    <cellStyle name="Notiz 3 2 9 7 2" xfId="19824" xr:uid="{00000000-0005-0000-0000-000041800000}"/>
    <cellStyle name="Notiz 3 2 9 7 3" xfId="31551" xr:uid="{00000000-0005-0000-0000-000042800000}"/>
    <cellStyle name="Notiz 3 2 9 8" xfId="12014" xr:uid="{00000000-0005-0000-0000-000043800000}"/>
    <cellStyle name="Notiz 3 2 9 9" xfId="23741" xr:uid="{00000000-0005-0000-0000-000044800000}"/>
    <cellStyle name="Notiz 3 20" xfId="145" xr:uid="{00000000-0005-0000-0000-000045800000}"/>
    <cellStyle name="Notiz 3 21" xfId="123" xr:uid="{00000000-0005-0000-0000-000046800000}"/>
    <cellStyle name="Notiz 3 22" xfId="35376" xr:uid="{00000000-0005-0000-0000-000047800000}"/>
    <cellStyle name="Notiz 3 23" xfId="35464" xr:uid="{00000000-0005-0000-0000-000048800000}"/>
    <cellStyle name="Notiz 3 3" xfId="108" xr:uid="{00000000-0005-0000-0000-000049800000}"/>
    <cellStyle name="Notiz 3 3 10" xfId="2830" xr:uid="{00000000-0005-0000-0000-00004A800000}"/>
    <cellStyle name="Notiz 3 3 10 2" xfId="6735" xr:uid="{00000000-0005-0000-0000-00004B800000}"/>
    <cellStyle name="Notiz 3 3 10 2 2" xfId="18463" xr:uid="{00000000-0005-0000-0000-00004C800000}"/>
    <cellStyle name="Notiz 3 3 10 2 3" xfId="30190" xr:uid="{00000000-0005-0000-0000-00004D800000}"/>
    <cellStyle name="Notiz 3 3 10 3" xfId="10640" xr:uid="{00000000-0005-0000-0000-00004E800000}"/>
    <cellStyle name="Notiz 3 3 10 3 2" xfId="22368" xr:uid="{00000000-0005-0000-0000-00004F800000}"/>
    <cellStyle name="Notiz 3 3 10 3 3" xfId="34095" xr:uid="{00000000-0005-0000-0000-000050800000}"/>
    <cellStyle name="Notiz 3 3 10 4" xfId="14558" xr:uid="{00000000-0005-0000-0000-000051800000}"/>
    <cellStyle name="Notiz 3 3 10 5" xfId="26285" xr:uid="{00000000-0005-0000-0000-000052800000}"/>
    <cellStyle name="Notiz 3 3 11" xfId="4139" xr:uid="{00000000-0005-0000-0000-000053800000}"/>
    <cellStyle name="Notiz 3 3 11 2" xfId="15867" xr:uid="{00000000-0005-0000-0000-000054800000}"/>
    <cellStyle name="Notiz 3 3 11 3" xfId="27594" xr:uid="{00000000-0005-0000-0000-000055800000}"/>
    <cellStyle name="Notiz 3 3 12" xfId="8044" xr:uid="{00000000-0005-0000-0000-000056800000}"/>
    <cellStyle name="Notiz 3 3 12 2" xfId="19772" xr:uid="{00000000-0005-0000-0000-000057800000}"/>
    <cellStyle name="Notiz 3 3 12 3" xfId="31499" xr:uid="{00000000-0005-0000-0000-000058800000}"/>
    <cellStyle name="Notiz 3 3 13" xfId="11962" xr:uid="{00000000-0005-0000-0000-000059800000}"/>
    <cellStyle name="Notiz 3 3 14" xfId="23689" xr:uid="{00000000-0005-0000-0000-00005A800000}"/>
    <cellStyle name="Notiz 3 3 15" xfId="35336" xr:uid="{00000000-0005-0000-0000-00005B800000}"/>
    <cellStyle name="Notiz 3 3 16" xfId="35350" xr:uid="{00000000-0005-0000-0000-00005C800000}"/>
    <cellStyle name="Notiz 3 3 17" xfId="35361" xr:uid="{00000000-0005-0000-0000-00005D800000}"/>
    <cellStyle name="Notiz 3 3 18" xfId="234" xr:uid="{00000000-0005-0000-0000-00005E800000}"/>
    <cellStyle name="Notiz 3 3 2" xfId="388" xr:uid="{00000000-0005-0000-0000-00005F800000}"/>
    <cellStyle name="Notiz 3 3 2 10" xfId="12116" xr:uid="{00000000-0005-0000-0000-000060800000}"/>
    <cellStyle name="Notiz 3 3 2 11" xfId="23843" xr:uid="{00000000-0005-0000-0000-000061800000}"/>
    <cellStyle name="Notiz 3 3 2 2" xfId="487" xr:uid="{00000000-0005-0000-0000-000062800000}"/>
    <cellStyle name="Notiz 3 3 2 2 2" xfId="916" xr:uid="{00000000-0005-0000-0000-000063800000}"/>
    <cellStyle name="Notiz 3 3 2 2 2 2" xfId="2214" xr:uid="{00000000-0005-0000-0000-000064800000}"/>
    <cellStyle name="Notiz 3 3 2 2 2 2 2" xfId="6119" xr:uid="{00000000-0005-0000-0000-000065800000}"/>
    <cellStyle name="Notiz 3 3 2 2 2 2 2 2" xfId="17847" xr:uid="{00000000-0005-0000-0000-000066800000}"/>
    <cellStyle name="Notiz 3 3 2 2 2 2 2 3" xfId="29574" xr:uid="{00000000-0005-0000-0000-000067800000}"/>
    <cellStyle name="Notiz 3 3 2 2 2 2 3" xfId="10024" xr:uid="{00000000-0005-0000-0000-000068800000}"/>
    <cellStyle name="Notiz 3 3 2 2 2 2 3 2" xfId="21752" xr:uid="{00000000-0005-0000-0000-000069800000}"/>
    <cellStyle name="Notiz 3 3 2 2 2 2 3 3" xfId="33479" xr:uid="{00000000-0005-0000-0000-00006A800000}"/>
    <cellStyle name="Notiz 3 3 2 2 2 2 4" xfId="13942" xr:uid="{00000000-0005-0000-0000-00006B800000}"/>
    <cellStyle name="Notiz 3 3 2 2 2 2 5" xfId="25669" xr:uid="{00000000-0005-0000-0000-00006C800000}"/>
    <cellStyle name="Notiz 3 3 2 2 2 3" xfId="3512" xr:uid="{00000000-0005-0000-0000-00006D800000}"/>
    <cellStyle name="Notiz 3 3 2 2 2 3 2" xfId="7417" xr:uid="{00000000-0005-0000-0000-00006E800000}"/>
    <cellStyle name="Notiz 3 3 2 2 2 3 2 2" xfId="19145" xr:uid="{00000000-0005-0000-0000-00006F800000}"/>
    <cellStyle name="Notiz 3 3 2 2 2 3 2 3" xfId="30872" xr:uid="{00000000-0005-0000-0000-000070800000}"/>
    <cellStyle name="Notiz 3 3 2 2 2 3 3" xfId="11322" xr:uid="{00000000-0005-0000-0000-000071800000}"/>
    <cellStyle name="Notiz 3 3 2 2 2 3 3 2" xfId="23050" xr:uid="{00000000-0005-0000-0000-000072800000}"/>
    <cellStyle name="Notiz 3 3 2 2 2 3 3 3" xfId="34777" xr:uid="{00000000-0005-0000-0000-000073800000}"/>
    <cellStyle name="Notiz 3 3 2 2 2 3 4" xfId="15240" xr:uid="{00000000-0005-0000-0000-000074800000}"/>
    <cellStyle name="Notiz 3 3 2 2 2 3 5" xfId="26967" xr:uid="{00000000-0005-0000-0000-000075800000}"/>
    <cellStyle name="Notiz 3 3 2 2 2 4" xfId="4821" xr:uid="{00000000-0005-0000-0000-000076800000}"/>
    <cellStyle name="Notiz 3 3 2 2 2 4 2" xfId="16549" xr:uid="{00000000-0005-0000-0000-000077800000}"/>
    <cellStyle name="Notiz 3 3 2 2 2 4 3" xfId="28276" xr:uid="{00000000-0005-0000-0000-000078800000}"/>
    <cellStyle name="Notiz 3 3 2 2 2 5" xfId="8726" xr:uid="{00000000-0005-0000-0000-000079800000}"/>
    <cellStyle name="Notiz 3 3 2 2 2 5 2" xfId="20454" xr:uid="{00000000-0005-0000-0000-00007A800000}"/>
    <cellStyle name="Notiz 3 3 2 2 2 5 3" xfId="32181" xr:uid="{00000000-0005-0000-0000-00007B800000}"/>
    <cellStyle name="Notiz 3 3 2 2 2 6" xfId="12644" xr:uid="{00000000-0005-0000-0000-00007C800000}"/>
    <cellStyle name="Notiz 3 3 2 2 2 7" xfId="24371" xr:uid="{00000000-0005-0000-0000-00007D800000}"/>
    <cellStyle name="Notiz 3 3 2 2 3" xfId="1345" xr:uid="{00000000-0005-0000-0000-00007E800000}"/>
    <cellStyle name="Notiz 3 3 2 2 3 2" xfId="2643" xr:uid="{00000000-0005-0000-0000-00007F800000}"/>
    <cellStyle name="Notiz 3 3 2 2 3 2 2" xfId="6548" xr:uid="{00000000-0005-0000-0000-000080800000}"/>
    <cellStyle name="Notiz 3 3 2 2 3 2 2 2" xfId="18276" xr:uid="{00000000-0005-0000-0000-000081800000}"/>
    <cellStyle name="Notiz 3 3 2 2 3 2 2 3" xfId="30003" xr:uid="{00000000-0005-0000-0000-000082800000}"/>
    <cellStyle name="Notiz 3 3 2 2 3 2 3" xfId="10453" xr:uid="{00000000-0005-0000-0000-000083800000}"/>
    <cellStyle name="Notiz 3 3 2 2 3 2 3 2" xfId="22181" xr:uid="{00000000-0005-0000-0000-000084800000}"/>
    <cellStyle name="Notiz 3 3 2 2 3 2 3 3" xfId="33908" xr:uid="{00000000-0005-0000-0000-000085800000}"/>
    <cellStyle name="Notiz 3 3 2 2 3 2 4" xfId="14371" xr:uid="{00000000-0005-0000-0000-000086800000}"/>
    <cellStyle name="Notiz 3 3 2 2 3 2 5" xfId="26098" xr:uid="{00000000-0005-0000-0000-000087800000}"/>
    <cellStyle name="Notiz 3 3 2 2 3 3" xfId="3941" xr:uid="{00000000-0005-0000-0000-000088800000}"/>
    <cellStyle name="Notiz 3 3 2 2 3 3 2" xfId="7846" xr:uid="{00000000-0005-0000-0000-000089800000}"/>
    <cellStyle name="Notiz 3 3 2 2 3 3 2 2" xfId="19574" xr:uid="{00000000-0005-0000-0000-00008A800000}"/>
    <cellStyle name="Notiz 3 3 2 2 3 3 2 3" xfId="31301" xr:uid="{00000000-0005-0000-0000-00008B800000}"/>
    <cellStyle name="Notiz 3 3 2 2 3 3 3" xfId="11751" xr:uid="{00000000-0005-0000-0000-00008C800000}"/>
    <cellStyle name="Notiz 3 3 2 2 3 3 3 2" xfId="23479" xr:uid="{00000000-0005-0000-0000-00008D800000}"/>
    <cellStyle name="Notiz 3 3 2 2 3 3 3 3" xfId="35206" xr:uid="{00000000-0005-0000-0000-00008E800000}"/>
    <cellStyle name="Notiz 3 3 2 2 3 3 4" xfId="15669" xr:uid="{00000000-0005-0000-0000-00008F800000}"/>
    <cellStyle name="Notiz 3 3 2 2 3 3 5" xfId="27396" xr:uid="{00000000-0005-0000-0000-000090800000}"/>
    <cellStyle name="Notiz 3 3 2 2 3 4" xfId="5250" xr:uid="{00000000-0005-0000-0000-000091800000}"/>
    <cellStyle name="Notiz 3 3 2 2 3 4 2" xfId="16978" xr:uid="{00000000-0005-0000-0000-000092800000}"/>
    <cellStyle name="Notiz 3 3 2 2 3 4 3" xfId="28705" xr:uid="{00000000-0005-0000-0000-000093800000}"/>
    <cellStyle name="Notiz 3 3 2 2 3 5" xfId="9155" xr:uid="{00000000-0005-0000-0000-000094800000}"/>
    <cellStyle name="Notiz 3 3 2 2 3 5 2" xfId="20883" xr:uid="{00000000-0005-0000-0000-000095800000}"/>
    <cellStyle name="Notiz 3 3 2 2 3 5 3" xfId="32610" xr:uid="{00000000-0005-0000-0000-000096800000}"/>
    <cellStyle name="Notiz 3 3 2 2 3 6" xfId="13073" xr:uid="{00000000-0005-0000-0000-000097800000}"/>
    <cellStyle name="Notiz 3 3 2 2 3 7" xfId="24800" xr:uid="{00000000-0005-0000-0000-000098800000}"/>
    <cellStyle name="Notiz 3 3 2 2 4" xfId="1785" xr:uid="{00000000-0005-0000-0000-000099800000}"/>
    <cellStyle name="Notiz 3 3 2 2 4 2" xfId="5690" xr:uid="{00000000-0005-0000-0000-00009A800000}"/>
    <cellStyle name="Notiz 3 3 2 2 4 2 2" xfId="17418" xr:uid="{00000000-0005-0000-0000-00009B800000}"/>
    <cellStyle name="Notiz 3 3 2 2 4 2 3" xfId="29145" xr:uid="{00000000-0005-0000-0000-00009C800000}"/>
    <cellStyle name="Notiz 3 3 2 2 4 3" xfId="9595" xr:uid="{00000000-0005-0000-0000-00009D800000}"/>
    <cellStyle name="Notiz 3 3 2 2 4 3 2" xfId="21323" xr:uid="{00000000-0005-0000-0000-00009E800000}"/>
    <cellStyle name="Notiz 3 3 2 2 4 3 3" xfId="33050" xr:uid="{00000000-0005-0000-0000-00009F800000}"/>
    <cellStyle name="Notiz 3 3 2 2 4 4" xfId="13513" xr:uid="{00000000-0005-0000-0000-0000A0800000}"/>
    <cellStyle name="Notiz 3 3 2 2 4 5" xfId="25240" xr:uid="{00000000-0005-0000-0000-0000A1800000}"/>
    <cellStyle name="Notiz 3 3 2 2 5" xfId="3083" xr:uid="{00000000-0005-0000-0000-0000A2800000}"/>
    <cellStyle name="Notiz 3 3 2 2 5 2" xfId="6988" xr:uid="{00000000-0005-0000-0000-0000A3800000}"/>
    <cellStyle name="Notiz 3 3 2 2 5 2 2" xfId="18716" xr:uid="{00000000-0005-0000-0000-0000A4800000}"/>
    <cellStyle name="Notiz 3 3 2 2 5 2 3" xfId="30443" xr:uid="{00000000-0005-0000-0000-0000A5800000}"/>
    <cellStyle name="Notiz 3 3 2 2 5 3" xfId="10893" xr:uid="{00000000-0005-0000-0000-0000A6800000}"/>
    <cellStyle name="Notiz 3 3 2 2 5 3 2" xfId="22621" xr:uid="{00000000-0005-0000-0000-0000A7800000}"/>
    <cellStyle name="Notiz 3 3 2 2 5 3 3" xfId="34348" xr:uid="{00000000-0005-0000-0000-0000A8800000}"/>
    <cellStyle name="Notiz 3 3 2 2 5 4" xfId="14811" xr:uid="{00000000-0005-0000-0000-0000A9800000}"/>
    <cellStyle name="Notiz 3 3 2 2 5 5" xfId="26538" xr:uid="{00000000-0005-0000-0000-0000AA800000}"/>
    <cellStyle name="Notiz 3 3 2 2 6" xfId="4392" xr:uid="{00000000-0005-0000-0000-0000AB800000}"/>
    <cellStyle name="Notiz 3 3 2 2 6 2" xfId="16120" xr:uid="{00000000-0005-0000-0000-0000AC800000}"/>
    <cellStyle name="Notiz 3 3 2 2 6 3" xfId="27847" xr:uid="{00000000-0005-0000-0000-0000AD800000}"/>
    <cellStyle name="Notiz 3 3 2 2 7" xfId="8297" xr:uid="{00000000-0005-0000-0000-0000AE800000}"/>
    <cellStyle name="Notiz 3 3 2 2 7 2" xfId="20025" xr:uid="{00000000-0005-0000-0000-0000AF800000}"/>
    <cellStyle name="Notiz 3 3 2 2 7 3" xfId="31752" xr:uid="{00000000-0005-0000-0000-0000B0800000}"/>
    <cellStyle name="Notiz 3 3 2 2 8" xfId="12215" xr:uid="{00000000-0005-0000-0000-0000B1800000}"/>
    <cellStyle name="Notiz 3 3 2 2 9" xfId="23942" xr:uid="{00000000-0005-0000-0000-0000B2800000}"/>
    <cellStyle name="Notiz 3 3 2 3" xfId="586" xr:uid="{00000000-0005-0000-0000-0000B3800000}"/>
    <cellStyle name="Notiz 3 3 2 3 2" xfId="1015" xr:uid="{00000000-0005-0000-0000-0000B4800000}"/>
    <cellStyle name="Notiz 3 3 2 3 2 2" xfId="2313" xr:uid="{00000000-0005-0000-0000-0000B5800000}"/>
    <cellStyle name="Notiz 3 3 2 3 2 2 2" xfId="6218" xr:uid="{00000000-0005-0000-0000-0000B6800000}"/>
    <cellStyle name="Notiz 3 3 2 3 2 2 2 2" xfId="17946" xr:uid="{00000000-0005-0000-0000-0000B7800000}"/>
    <cellStyle name="Notiz 3 3 2 3 2 2 2 3" xfId="29673" xr:uid="{00000000-0005-0000-0000-0000B8800000}"/>
    <cellStyle name="Notiz 3 3 2 3 2 2 3" xfId="10123" xr:uid="{00000000-0005-0000-0000-0000B9800000}"/>
    <cellStyle name="Notiz 3 3 2 3 2 2 3 2" xfId="21851" xr:uid="{00000000-0005-0000-0000-0000BA800000}"/>
    <cellStyle name="Notiz 3 3 2 3 2 2 3 3" xfId="33578" xr:uid="{00000000-0005-0000-0000-0000BB800000}"/>
    <cellStyle name="Notiz 3 3 2 3 2 2 4" xfId="14041" xr:uid="{00000000-0005-0000-0000-0000BC800000}"/>
    <cellStyle name="Notiz 3 3 2 3 2 2 5" xfId="25768" xr:uid="{00000000-0005-0000-0000-0000BD800000}"/>
    <cellStyle name="Notiz 3 3 2 3 2 3" xfId="3611" xr:uid="{00000000-0005-0000-0000-0000BE800000}"/>
    <cellStyle name="Notiz 3 3 2 3 2 3 2" xfId="7516" xr:uid="{00000000-0005-0000-0000-0000BF800000}"/>
    <cellStyle name="Notiz 3 3 2 3 2 3 2 2" xfId="19244" xr:uid="{00000000-0005-0000-0000-0000C0800000}"/>
    <cellStyle name="Notiz 3 3 2 3 2 3 2 3" xfId="30971" xr:uid="{00000000-0005-0000-0000-0000C1800000}"/>
    <cellStyle name="Notiz 3 3 2 3 2 3 3" xfId="11421" xr:uid="{00000000-0005-0000-0000-0000C2800000}"/>
    <cellStyle name="Notiz 3 3 2 3 2 3 3 2" xfId="23149" xr:uid="{00000000-0005-0000-0000-0000C3800000}"/>
    <cellStyle name="Notiz 3 3 2 3 2 3 3 3" xfId="34876" xr:uid="{00000000-0005-0000-0000-0000C4800000}"/>
    <cellStyle name="Notiz 3 3 2 3 2 3 4" xfId="15339" xr:uid="{00000000-0005-0000-0000-0000C5800000}"/>
    <cellStyle name="Notiz 3 3 2 3 2 3 5" xfId="27066" xr:uid="{00000000-0005-0000-0000-0000C6800000}"/>
    <cellStyle name="Notiz 3 3 2 3 2 4" xfId="4920" xr:uid="{00000000-0005-0000-0000-0000C7800000}"/>
    <cellStyle name="Notiz 3 3 2 3 2 4 2" xfId="16648" xr:uid="{00000000-0005-0000-0000-0000C8800000}"/>
    <cellStyle name="Notiz 3 3 2 3 2 4 3" xfId="28375" xr:uid="{00000000-0005-0000-0000-0000C9800000}"/>
    <cellStyle name="Notiz 3 3 2 3 2 5" xfId="8825" xr:uid="{00000000-0005-0000-0000-0000CA800000}"/>
    <cellStyle name="Notiz 3 3 2 3 2 5 2" xfId="20553" xr:uid="{00000000-0005-0000-0000-0000CB800000}"/>
    <cellStyle name="Notiz 3 3 2 3 2 5 3" xfId="32280" xr:uid="{00000000-0005-0000-0000-0000CC800000}"/>
    <cellStyle name="Notiz 3 3 2 3 2 6" xfId="12743" xr:uid="{00000000-0005-0000-0000-0000CD800000}"/>
    <cellStyle name="Notiz 3 3 2 3 2 7" xfId="24470" xr:uid="{00000000-0005-0000-0000-0000CE800000}"/>
    <cellStyle name="Notiz 3 3 2 3 3" xfId="1444" xr:uid="{00000000-0005-0000-0000-0000CF800000}"/>
    <cellStyle name="Notiz 3 3 2 3 3 2" xfId="2742" xr:uid="{00000000-0005-0000-0000-0000D0800000}"/>
    <cellStyle name="Notiz 3 3 2 3 3 2 2" xfId="6647" xr:uid="{00000000-0005-0000-0000-0000D1800000}"/>
    <cellStyle name="Notiz 3 3 2 3 3 2 2 2" xfId="18375" xr:uid="{00000000-0005-0000-0000-0000D2800000}"/>
    <cellStyle name="Notiz 3 3 2 3 3 2 2 3" xfId="30102" xr:uid="{00000000-0005-0000-0000-0000D3800000}"/>
    <cellStyle name="Notiz 3 3 2 3 3 2 3" xfId="10552" xr:uid="{00000000-0005-0000-0000-0000D4800000}"/>
    <cellStyle name="Notiz 3 3 2 3 3 2 3 2" xfId="22280" xr:uid="{00000000-0005-0000-0000-0000D5800000}"/>
    <cellStyle name="Notiz 3 3 2 3 3 2 3 3" xfId="34007" xr:uid="{00000000-0005-0000-0000-0000D6800000}"/>
    <cellStyle name="Notiz 3 3 2 3 3 2 4" xfId="14470" xr:uid="{00000000-0005-0000-0000-0000D7800000}"/>
    <cellStyle name="Notiz 3 3 2 3 3 2 5" xfId="26197" xr:uid="{00000000-0005-0000-0000-0000D8800000}"/>
    <cellStyle name="Notiz 3 3 2 3 3 3" xfId="4040" xr:uid="{00000000-0005-0000-0000-0000D9800000}"/>
    <cellStyle name="Notiz 3 3 2 3 3 3 2" xfId="7945" xr:uid="{00000000-0005-0000-0000-0000DA800000}"/>
    <cellStyle name="Notiz 3 3 2 3 3 3 2 2" xfId="19673" xr:uid="{00000000-0005-0000-0000-0000DB800000}"/>
    <cellStyle name="Notiz 3 3 2 3 3 3 2 3" xfId="31400" xr:uid="{00000000-0005-0000-0000-0000DC800000}"/>
    <cellStyle name="Notiz 3 3 2 3 3 3 3" xfId="11850" xr:uid="{00000000-0005-0000-0000-0000DD800000}"/>
    <cellStyle name="Notiz 3 3 2 3 3 3 3 2" xfId="23578" xr:uid="{00000000-0005-0000-0000-0000DE800000}"/>
    <cellStyle name="Notiz 3 3 2 3 3 3 3 3" xfId="35305" xr:uid="{00000000-0005-0000-0000-0000DF800000}"/>
    <cellStyle name="Notiz 3 3 2 3 3 3 4" xfId="15768" xr:uid="{00000000-0005-0000-0000-0000E0800000}"/>
    <cellStyle name="Notiz 3 3 2 3 3 3 5" xfId="27495" xr:uid="{00000000-0005-0000-0000-0000E1800000}"/>
    <cellStyle name="Notiz 3 3 2 3 3 4" xfId="5349" xr:uid="{00000000-0005-0000-0000-0000E2800000}"/>
    <cellStyle name="Notiz 3 3 2 3 3 4 2" xfId="17077" xr:uid="{00000000-0005-0000-0000-0000E3800000}"/>
    <cellStyle name="Notiz 3 3 2 3 3 4 3" xfId="28804" xr:uid="{00000000-0005-0000-0000-0000E4800000}"/>
    <cellStyle name="Notiz 3 3 2 3 3 5" xfId="9254" xr:uid="{00000000-0005-0000-0000-0000E5800000}"/>
    <cellStyle name="Notiz 3 3 2 3 3 5 2" xfId="20982" xr:uid="{00000000-0005-0000-0000-0000E6800000}"/>
    <cellStyle name="Notiz 3 3 2 3 3 5 3" xfId="32709" xr:uid="{00000000-0005-0000-0000-0000E7800000}"/>
    <cellStyle name="Notiz 3 3 2 3 3 6" xfId="13172" xr:uid="{00000000-0005-0000-0000-0000E8800000}"/>
    <cellStyle name="Notiz 3 3 2 3 3 7" xfId="24899" xr:uid="{00000000-0005-0000-0000-0000E9800000}"/>
    <cellStyle name="Notiz 3 3 2 3 4" xfId="1884" xr:uid="{00000000-0005-0000-0000-0000EA800000}"/>
    <cellStyle name="Notiz 3 3 2 3 4 2" xfId="5789" xr:uid="{00000000-0005-0000-0000-0000EB800000}"/>
    <cellStyle name="Notiz 3 3 2 3 4 2 2" xfId="17517" xr:uid="{00000000-0005-0000-0000-0000EC800000}"/>
    <cellStyle name="Notiz 3 3 2 3 4 2 3" xfId="29244" xr:uid="{00000000-0005-0000-0000-0000ED800000}"/>
    <cellStyle name="Notiz 3 3 2 3 4 3" xfId="9694" xr:uid="{00000000-0005-0000-0000-0000EE800000}"/>
    <cellStyle name="Notiz 3 3 2 3 4 3 2" xfId="21422" xr:uid="{00000000-0005-0000-0000-0000EF800000}"/>
    <cellStyle name="Notiz 3 3 2 3 4 3 3" xfId="33149" xr:uid="{00000000-0005-0000-0000-0000F0800000}"/>
    <cellStyle name="Notiz 3 3 2 3 4 4" xfId="13612" xr:uid="{00000000-0005-0000-0000-0000F1800000}"/>
    <cellStyle name="Notiz 3 3 2 3 4 5" xfId="25339" xr:uid="{00000000-0005-0000-0000-0000F2800000}"/>
    <cellStyle name="Notiz 3 3 2 3 5" xfId="3182" xr:uid="{00000000-0005-0000-0000-0000F3800000}"/>
    <cellStyle name="Notiz 3 3 2 3 5 2" xfId="7087" xr:uid="{00000000-0005-0000-0000-0000F4800000}"/>
    <cellStyle name="Notiz 3 3 2 3 5 2 2" xfId="18815" xr:uid="{00000000-0005-0000-0000-0000F5800000}"/>
    <cellStyle name="Notiz 3 3 2 3 5 2 3" xfId="30542" xr:uid="{00000000-0005-0000-0000-0000F6800000}"/>
    <cellStyle name="Notiz 3 3 2 3 5 3" xfId="10992" xr:uid="{00000000-0005-0000-0000-0000F7800000}"/>
    <cellStyle name="Notiz 3 3 2 3 5 3 2" xfId="22720" xr:uid="{00000000-0005-0000-0000-0000F8800000}"/>
    <cellStyle name="Notiz 3 3 2 3 5 3 3" xfId="34447" xr:uid="{00000000-0005-0000-0000-0000F9800000}"/>
    <cellStyle name="Notiz 3 3 2 3 5 4" xfId="14910" xr:uid="{00000000-0005-0000-0000-0000FA800000}"/>
    <cellStyle name="Notiz 3 3 2 3 5 5" xfId="26637" xr:uid="{00000000-0005-0000-0000-0000FB800000}"/>
    <cellStyle name="Notiz 3 3 2 3 6" xfId="4491" xr:uid="{00000000-0005-0000-0000-0000FC800000}"/>
    <cellStyle name="Notiz 3 3 2 3 6 2" xfId="16219" xr:uid="{00000000-0005-0000-0000-0000FD800000}"/>
    <cellStyle name="Notiz 3 3 2 3 6 3" xfId="27946" xr:uid="{00000000-0005-0000-0000-0000FE800000}"/>
    <cellStyle name="Notiz 3 3 2 3 7" xfId="8396" xr:uid="{00000000-0005-0000-0000-0000FF800000}"/>
    <cellStyle name="Notiz 3 3 2 3 7 2" xfId="20124" xr:uid="{00000000-0005-0000-0000-000000810000}"/>
    <cellStyle name="Notiz 3 3 2 3 7 3" xfId="31851" xr:uid="{00000000-0005-0000-0000-000001810000}"/>
    <cellStyle name="Notiz 3 3 2 3 8" xfId="12314" xr:uid="{00000000-0005-0000-0000-000002810000}"/>
    <cellStyle name="Notiz 3 3 2 3 9" xfId="24041" xr:uid="{00000000-0005-0000-0000-000003810000}"/>
    <cellStyle name="Notiz 3 3 2 4" xfId="817" xr:uid="{00000000-0005-0000-0000-000004810000}"/>
    <cellStyle name="Notiz 3 3 2 4 2" xfId="2115" xr:uid="{00000000-0005-0000-0000-000005810000}"/>
    <cellStyle name="Notiz 3 3 2 4 2 2" xfId="6020" xr:uid="{00000000-0005-0000-0000-000006810000}"/>
    <cellStyle name="Notiz 3 3 2 4 2 2 2" xfId="17748" xr:uid="{00000000-0005-0000-0000-000007810000}"/>
    <cellStyle name="Notiz 3 3 2 4 2 2 3" xfId="29475" xr:uid="{00000000-0005-0000-0000-000008810000}"/>
    <cellStyle name="Notiz 3 3 2 4 2 3" xfId="9925" xr:uid="{00000000-0005-0000-0000-000009810000}"/>
    <cellStyle name="Notiz 3 3 2 4 2 3 2" xfId="21653" xr:uid="{00000000-0005-0000-0000-00000A810000}"/>
    <cellStyle name="Notiz 3 3 2 4 2 3 3" xfId="33380" xr:uid="{00000000-0005-0000-0000-00000B810000}"/>
    <cellStyle name="Notiz 3 3 2 4 2 4" xfId="13843" xr:uid="{00000000-0005-0000-0000-00000C810000}"/>
    <cellStyle name="Notiz 3 3 2 4 2 5" xfId="25570" xr:uid="{00000000-0005-0000-0000-00000D810000}"/>
    <cellStyle name="Notiz 3 3 2 4 3" xfId="3413" xr:uid="{00000000-0005-0000-0000-00000E810000}"/>
    <cellStyle name="Notiz 3 3 2 4 3 2" xfId="7318" xr:uid="{00000000-0005-0000-0000-00000F810000}"/>
    <cellStyle name="Notiz 3 3 2 4 3 2 2" xfId="19046" xr:uid="{00000000-0005-0000-0000-000010810000}"/>
    <cellStyle name="Notiz 3 3 2 4 3 2 3" xfId="30773" xr:uid="{00000000-0005-0000-0000-000011810000}"/>
    <cellStyle name="Notiz 3 3 2 4 3 3" xfId="11223" xr:uid="{00000000-0005-0000-0000-000012810000}"/>
    <cellStyle name="Notiz 3 3 2 4 3 3 2" xfId="22951" xr:uid="{00000000-0005-0000-0000-000013810000}"/>
    <cellStyle name="Notiz 3 3 2 4 3 3 3" xfId="34678" xr:uid="{00000000-0005-0000-0000-000014810000}"/>
    <cellStyle name="Notiz 3 3 2 4 3 4" xfId="15141" xr:uid="{00000000-0005-0000-0000-000015810000}"/>
    <cellStyle name="Notiz 3 3 2 4 3 5" xfId="26868" xr:uid="{00000000-0005-0000-0000-000016810000}"/>
    <cellStyle name="Notiz 3 3 2 4 4" xfId="4722" xr:uid="{00000000-0005-0000-0000-000017810000}"/>
    <cellStyle name="Notiz 3 3 2 4 4 2" xfId="16450" xr:uid="{00000000-0005-0000-0000-000018810000}"/>
    <cellStyle name="Notiz 3 3 2 4 4 3" xfId="28177" xr:uid="{00000000-0005-0000-0000-000019810000}"/>
    <cellStyle name="Notiz 3 3 2 4 5" xfId="8627" xr:uid="{00000000-0005-0000-0000-00001A810000}"/>
    <cellStyle name="Notiz 3 3 2 4 5 2" xfId="20355" xr:uid="{00000000-0005-0000-0000-00001B810000}"/>
    <cellStyle name="Notiz 3 3 2 4 5 3" xfId="32082" xr:uid="{00000000-0005-0000-0000-00001C810000}"/>
    <cellStyle name="Notiz 3 3 2 4 6" xfId="12545" xr:uid="{00000000-0005-0000-0000-00001D810000}"/>
    <cellStyle name="Notiz 3 3 2 4 7" xfId="24272" xr:uid="{00000000-0005-0000-0000-00001E810000}"/>
    <cellStyle name="Notiz 3 3 2 5" xfId="1246" xr:uid="{00000000-0005-0000-0000-00001F810000}"/>
    <cellStyle name="Notiz 3 3 2 5 2" xfId="2544" xr:uid="{00000000-0005-0000-0000-000020810000}"/>
    <cellStyle name="Notiz 3 3 2 5 2 2" xfId="6449" xr:uid="{00000000-0005-0000-0000-000021810000}"/>
    <cellStyle name="Notiz 3 3 2 5 2 2 2" xfId="18177" xr:uid="{00000000-0005-0000-0000-000022810000}"/>
    <cellStyle name="Notiz 3 3 2 5 2 2 3" xfId="29904" xr:uid="{00000000-0005-0000-0000-000023810000}"/>
    <cellStyle name="Notiz 3 3 2 5 2 3" xfId="10354" xr:uid="{00000000-0005-0000-0000-000024810000}"/>
    <cellStyle name="Notiz 3 3 2 5 2 3 2" xfId="22082" xr:uid="{00000000-0005-0000-0000-000025810000}"/>
    <cellStyle name="Notiz 3 3 2 5 2 3 3" xfId="33809" xr:uid="{00000000-0005-0000-0000-000026810000}"/>
    <cellStyle name="Notiz 3 3 2 5 2 4" xfId="14272" xr:uid="{00000000-0005-0000-0000-000027810000}"/>
    <cellStyle name="Notiz 3 3 2 5 2 5" xfId="25999" xr:uid="{00000000-0005-0000-0000-000028810000}"/>
    <cellStyle name="Notiz 3 3 2 5 3" xfId="3842" xr:uid="{00000000-0005-0000-0000-000029810000}"/>
    <cellStyle name="Notiz 3 3 2 5 3 2" xfId="7747" xr:uid="{00000000-0005-0000-0000-00002A810000}"/>
    <cellStyle name="Notiz 3 3 2 5 3 2 2" xfId="19475" xr:uid="{00000000-0005-0000-0000-00002B810000}"/>
    <cellStyle name="Notiz 3 3 2 5 3 2 3" xfId="31202" xr:uid="{00000000-0005-0000-0000-00002C810000}"/>
    <cellStyle name="Notiz 3 3 2 5 3 3" xfId="11652" xr:uid="{00000000-0005-0000-0000-00002D810000}"/>
    <cellStyle name="Notiz 3 3 2 5 3 3 2" xfId="23380" xr:uid="{00000000-0005-0000-0000-00002E810000}"/>
    <cellStyle name="Notiz 3 3 2 5 3 3 3" xfId="35107" xr:uid="{00000000-0005-0000-0000-00002F810000}"/>
    <cellStyle name="Notiz 3 3 2 5 3 4" xfId="15570" xr:uid="{00000000-0005-0000-0000-000030810000}"/>
    <cellStyle name="Notiz 3 3 2 5 3 5" xfId="27297" xr:uid="{00000000-0005-0000-0000-000031810000}"/>
    <cellStyle name="Notiz 3 3 2 5 4" xfId="5151" xr:uid="{00000000-0005-0000-0000-000032810000}"/>
    <cellStyle name="Notiz 3 3 2 5 4 2" xfId="16879" xr:uid="{00000000-0005-0000-0000-000033810000}"/>
    <cellStyle name="Notiz 3 3 2 5 4 3" xfId="28606" xr:uid="{00000000-0005-0000-0000-000034810000}"/>
    <cellStyle name="Notiz 3 3 2 5 5" xfId="9056" xr:uid="{00000000-0005-0000-0000-000035810000}"/>
    <cellStyle name="Notiz 3 3 2 5 5 2" xfId="20784" xr:uid="{00000000-0005-0000-0000-000036810000}"/>
    <cellStyle name="Notiz 3 3 2 5 5 3" xfId="32511" xr:uid="{00000000-0005-0000-0000-000037810000}"/>
    <cellStyle name="Notiz 3 3 2 5 6" xfId="12974" xr:uid="{00000000-0005-0000-0000-000038810000}"/>
    <cellStyle name="Notiz 3 3 2 5 7" xfId="24701" xr:uid="{00000000-0005-0000-0000-000039810000}"/>
    <cellStyle name="Notiz 3 3 2 6" xfId="1686" xr:uid="{00000000-0005-0000-0000-00003A810000}"/>
    <cellStyle name="Notiz 3 3 2 6 2" xfId="5591" xr:uid="{00000000-0005-0000-0000-00003B810000}"/>
    <cellStyle name="Notiz 3 3 2 6 2 2" xfId="17319" xr:uid="{00000000-0005-0000-0000-00003C810000}"/>
    <cellStyle name="Notiz 3 3 2 6 2 3" xfId="29046" xr:uid="{00000000-0005-0000-0000-00003D810000}"/>
    <cellStyle name="Notiz 3 3 2 6 3" xfId="9496" xr:uid="{00000000-0005-0000-0000-00003E810000}"/>
    <cellStyle name="Notiz 3 3 2 6 3 2" xfId="21224" xr:uid="{00000000-0005-0000-0000-00003F810000}"/>
    <cellStyle name="Notiz 3 3 2 6 3 3" xfId="32951" xr:uid="{00000000-0005-0000-0000-000040810000}"/>
    <cellStyle name="Notiz 3 3 2 6 4" xfId="13414" xr:uid="{00000000-0005-0000-0000-000041810000}"/>
    <cellStyle name="Notiz 3 3 2 6 5" xfId="25141" xr:uid="{00000000-0005-0000-0000-000042810000}"/>
    <cellStyle name="Notiz 3 3 2 7" xfId="2984" xr:uid="{00000000-0005-0000-0000-000043810000}"/>
    <cellStyle name="Notiz 3 3 2 7 2" xfId="6889" xr:uid="{00000000-0005-0000-0000-000044810000}"/>
    <cellStyle name="Notiz 3 3 2 7 2 2" xfId="18617" xr:uid="{00000000-0005-0000-0000-000045810000}"/>
    <cellStyle name="Notiz 3 3 2 7 2 3" xfId="30344" xr:uid="{00000000-0005-0000-0000-000046810000}"/>
    <cellStyle name="Notiz 3 3 2 7 3" xfId="10794" xr:uid="{00000000-0005-0000-0000-000047810000}"/>
    <cellStyle name="Notiz 3 3 2 7 3 2" xfId="22522" xr:uid="{00000000-0005-0000-0000-000048810000}"/>
    <cellStyle name="Notiz 3 3 2 7 3 3" xfId="34249" xr:uid="{00000000-0005-0000-0000-000049810000}"/>
    <cellStyle name="Notiz 3 3 2 7 4" xfId="14712" xr:uid="{00000000-0005-0000-0000-00004A810000}"/>
    <cellStyle name="Notiz 3 3 2 7 5" xfId="26439" xr:uid="{00000000-0005-0000-0000-00004B810000}"/>
    <cellStyle name="Notiz 3 3 2 8" xfId="4293" xr:uid="{00000000-0005-0000-0000-00004C810000}"/>
    <cellStyle name="Notiz 3 3 2 8 2" xfId="16021" xr:uid="{00000000-0005-0000-0000-00004D810000}"/>
    <cellStyle name="Notiz 3 3 2 8 3" xfId="27748" xr:uid="{00000000-0005-0000-0000-00004E810000}"/>
    <cellStyle name="Notiz 3 3 2 9" xfId="8198" xr:uid="{00000000-0005-0000-0000-00004F810000}"/>
    <cellStyle name="Notiz 3 3 2 9 2" xfId="19926" xr:uid="{00000000-0005-0000-0000-000050810000}"/>
    <cellStyle name="Notiz 3 3 2 9 3" xfId="31653" xr:uid="{00000000-0005-0000-0000-000051810000}"/>
    <cellStyle name="Notiz 3 3 3" xfId="410" xr:uid="{00000000-0005-0000-0000-000052810000}"/>
    <cellStyle name="Notiz 3 3 3 10" xfId="12138" xr:uid="{00000000-0005-0000-0000-000053810000}"/>
    <cellStyle name="Notiz 3 3 3 11" xfId="23865" xr:uid="{00000000-0005-0000-0000-000054810000}"/>
    <cellStyle name="Notiz 3 3 3 2" xfId="509" xr:uid="{00000000-0005-0000-0000-000055810000}"/>
    <cellStyle name="Notiz 3 3 3 2 2" xfId="938" xr:uid="{00000000-0005-0000-0000-000056810000}"/>
    <cellStyle name="Notiz 3 3 3 2 2 2" xfId="2236" xr:uid="{00000000-0005-0000-0000-000057810000}"/>
    <cellStyle name="Notiz 3 3 3 2 2 2 2" xfId="6141" xr:uid="{00000000-0005-0000-0000-000058810000}"/>
    <cellStyle name="Notiz 3 3 3 2 2 2 2 2" xfId="17869" xr:uid="{00000000-0005-0000-0000-000059810000}"/>
    <cellStyle name="Notiz 3 3 3 2 2 2 2 3" xfId="29596" xr:uid="{00000000-0005-0000-0000-00005A810000}"/>
    <cellStyle name="Notiz 3 3 3 2 2 2 3" xfId="10046" xr:uid="{00000000-0005-0000-0000-00005B810000}"/>
    <cellStyle name="Notiz 3 3 3 2 2 2 3 2" xfId="21774" xr:uid="{00000000-0005-0000-0000-00005C810000}"/>
    <cellStyle name="Notiz 3 3 3 2 2 2 3 3" xfId="33501" xr:uid="{00000000-0005-0000-0000-00005D810000}"/>
    <cellStyle name="Notiz 3 3 3 2 2 2 4" xfId="13964" xr:uid="{00000000-0005-0000-0000-00005E810000}"/>
    <cellStyle name="Notiz 3 3 3 2 2 2 5" xfId="25691" xr:uid="{00000000-0005-0000-0000-00005F810000}"/>
    <cellStyle name="Notiz 3 3 3 2 2 3" xfId="3534" xr:uid="{00000000-0005-0000-0000-000060810000}"/>
    <cellStyle name="Notiz 3 3 3 2 2 3 2" xfId="7439" xr:uid="{00000000-0005-0000-0000-000061810000}"/>
    <cellStyle name="Notiz 3 3 3 2 2 3 2 2" xfId="19167" xr:uid="{00000000-0005-0000-0000-000062810000}"/>
    <cellStyle name="Notiz 3 3 3 2 2 3 2 3" xfId="30894" xr:uid="{00000000-0005-0000-0000-000063810000}"/>
    <cellStyle name="Notiz 3 3 3 2 2 3 3" xfId="11344" xr:uid="{00000000-0005-0000-0000-000064810000}"/>
    <cellStyle name="Notiz 3 3 3 2 2 3 3 2" xfId="23072" xr:uid="{00000000-0005-0000-0000-000065810000}"/>
    <cellStyle name="Notiz 3 3 3 2 2 3 3 3" xfId="34799" xr:uid="{00000000-0005-0000-0000-000066810000}"/>
    <cellStyle name="Notiz 3 3 3 2 2 3 4" xfId="15262" xr:uid="{00000000-0005-0000-0000-000067810000}"/>
    <cellStyle name="Notiz 3 3 3 2 2 3 5" xfId="26989" xr:uid="{00000000-0005-0000-0000-000068810000}"/>
    <cellStyle name="Notiz 3 3 3 2 2 4" xfId="4843" xr:uid="{00000000-0005-0000-0000-000069810000}"/>
    <cellStyle name="Notiz 3 3 3 2 2 4 2" xfId="16571" xr:uid="{00000000-0005-0000-0000-00006A810000}"/>
    <cellStyle name="Notiz 3 3 3 2 2 4 3" xfId="28298" xr:uid="{00000000-0005-0000-0000-00006B810000}"/>
    <cellStyle name="Notiz 3 3 3 2 2 5" xfId="8748" xr:uid="{00000000-0005-0000-0000-00006C810000}"/>
    <cellStyle name="Notiz 3 3 3 2 2 5 2" xfId="20476" xr:uid="{00000000-0005-0000-0000-00006D810000}"/>
    <cellStyle name="Notiz 3 3 3 2 2 5 3" xfId="32203" xr:uid="{00000000-0005-0000-0000-00006E810000}"/>
    <cellStyle name="Notiz 3 3 3 2 2 6" xfId="12666" xr:uid="{00000000-0005-0000-0000-00006F810000}"/>
    <cellStyle name="Notiz 3 3 3 2 2 7" xfId="24393" xr:uid="{00000000-0005-0000-0000-000070810000}"/>
    <cellStyle name="Notiz 3 3 3 2 3" xfId="1367" xr:uid="{00000000-0005-0000-0000-000071810000}"/>
    <cellStyle name="Notiz 3 3 3 2 3 2" xfId="2665" xr:uid="{00000000-0005-0000-0000-000072810000}"/>
    <cellStyle name="Notiz 3 3 3 2 3 2 2" xfId="6570" xr:uid="{00000000-0005-0000-0000-000073810000}"/>
    <cellStyle name="Notiz 3 3 3 2 3 2 2 2" xfId="18298" xr:uid="{00000000-0005-0000-0000-000074810000}"/>
    <cellStyle name="Notiz 3 3 3 2 3 2 2 3" xfId="30025" xr:uid="{00000000-0005-0000-0000-000075810000}"/>
    <cellStyle name="Notiz 3 3 3 2 3 2 3" xfId="10475" xr:uid="{00000000-0005-0000-0000-000076810000}"/>
    <cellStyle name="Notiz 3 3 3 2 3 2 3 2" xfId="22203" xr:uid="{00000000-0005-0000-0000-000077810000}"/>
    <cellStyle name="Notiz 3 3 3 2 3 2 3 3" xfId="33930" xr:uid="{00000000-0005-0000-0000-000078810000}"/>
    <cellStyle name="Notiz 3 3 3 2 3 2 4" xfId="14393" xr:uid="{00000000-0005-0000-0000-000079810000}"/>
    <cellStyle name="Notiz 3 3 3 2 3 2 5" xfId="26120" xr:uid="{00000000-0005-0000-0000-00007A810000}"/>
    <cellStyle name="Notiz 3 3 3 2 3 3" xfId="3963" xr:uid="{00000000-0005-0000-0000-00007B810000}"/>
    <cellStyle name="Notiz 3 3 3 2 3 3 2" xfId="7868" xr:uid="{00000000-0005-0000-0000-00007C810000}"/>
    <cellStyle name="Notiz 3 3 3 2 3 3 2 2" xfId="19596" xr:uid="{00000000-0005-0000-0000-00007D810000}"/>
    <cellStyle name="Notiz 3 3 3 2 3 3 2 3" xfId="31323" xr:uid="{00000000-0005-0000-0000-00007E810000}"/>
    <cellStyle name="Notiz 3 3 3 2 3 3 3" xfId="11773" xr:uid="{00000000-0005-0000-0000-00007F810000}"/>
    <cellStyle name="Notiz 3 3 3 2 3 3 3 2" xfId="23501" xr:uid="{00000000-0005-0000-0000-000080810000}"/>
    <cellStyle name="Notiz 3 3 3 2 3 3 3 3" xfId="35228" xr:uid="{00000000-0005-0000-0000-000081810000}"/>
    <cellStyle name="Notiz 3 3 3 2 3 3 4" xfId="15691" xr:uid="{00000000-0005-0000-0000-000082810000}"/>
    <cellStyle name="Notiz 3 3 3 2 3 3 5" xfId="27418" xr:uid="{00000000-0005-0000-0000-000083810000}"/>
    <cellStyle name="Notiz 3 3 3 2 3 4" xfId="5272" xr:uid="{00000000-0005-0000-0000-000084810000}"/>
    <cellStyle name="Notiz 3 3 3 2 3 4 2" xfId="17000" xr:uid="{00000000-0005-0000-0000-000085810000}"/>
    <cellStyle name="Notiz 3 3 3 2 3 4 3" xfId="28727" xr:uid="{00000000-0005-0000-0000-000086810000}"/>
    <cellStyle name="Notiz 3 3 3 2 3 5" xfId="9177" xr:uid="{00000000-0005-0000-0000-000087810000}"/>
    <cellStyle name="Notiz 3 3 3 2 3 5 2" xfId="20905" xr:uid="{00000000-0005-0000-0000-000088810000}"/>
    <cellStyle name="Notiz 3 3 3 2 3 5 3" xfId="32632" xr:uid="{00000000-0005-0000-0000-000089810000}"/>
    <cellStyle name="Notiz 3 3 3 2 3 6" xfId="13095" xr:uid="{00000000-0005-0000-0000-00008A810000}"/>
    <cellStyle name="Notiz 3 3 3 2 3 7" xfId="24822" xr:uid="{00000000-0005-0000-0000-00008B810000}"/>
    <cellStyle name="Notiz 3 3 3 2 4" xfId="1807" xr:uid="{00000000-0005-0000-0000-00008C810000}"/>
    <cellStyle name="Notiz 3 3 3 2 4 2" xfId="5712" xr:uid="{00000000-0005-0000-0000-00008D810000}"/>
    <cellStyle name="Notiz 3 3 3 2 4 2 2" xfId="17440" xr:uid="{00000000-0005-0000-0000-00008E810000}"/>
    <cellStyle name="Notiz 3 3 3 2 4 2 3" xfId="29167" xr:uid="{00000000-0005-0000-0000-00008F810000}"/>
    <cellStyle name="Notiz 3 3 3 2 4 3" xfId="9617" xr:uid="{00000000-0005-0000-0000-000090810000}"/>
    <cellStyle name="Notiz 3 3 3 2 4 3 2" xfId="21345" xr:uid="{00000000-0005-0000-0000-000091810000}"/>
    <cellStyle name="Notiz 3 3 3 2 4 3 3" xfId="33072" xr:uid="{00000000-0005-0000-0000-000092810000}"/>
    <cellStyle name="Notiz 3 3 3 2 4 4" xfId="13535" xr:uid="{00000000-0005-0000-0000-000093810000}"/>
    <cellStyle name="Notiz 3 3 3 2 4 5" xfId="25262" xr:uid="{00000000-0005-0000-0000-000094810000}"/>
    <cellStyle name="Notiz 3 3 3 2 5" xfId="3105" xr:uid="{00000000-0005-0000-0000-000095810000}"/>
    <cellStyle name="Notiz 3 3 3 2 5 2" xfId="7010" xr:uid="{00000000-0005-0000-0000-000096810000}"/>
    <cellStyle name="Notiz 3 3 3 2 5 2 2" xfId="18738" xr:uid="{00000000-0005-0000-0000-000097810000}"/>
    <cellStyle name="Notiz 3 3 3 2 5 2 3" xfId="30465" xr:uid="{00000000-0005-0000-0000-000098810000}"/>
    <cellStyle name="Notiz 3 3 3 2 5 3" xfId="10915" xr:uid="{00000000-0005-0000-0000-000099810000}"/>
    <cellStyle name="Notiz 3 3 3 2 5 3 2" xfId="22643" xr:uid="{00000000-0005-0000-0000-00009A810000}"/>
    <cellStyle name="Notiz 3 3 3 2 5 3 3" xfId="34370" xr:uid="{00000000-0005-0000-0000-00009B810000}"/>
    <cellStyle name="Notiz 3 3 3 2 5 4" xfId="14833" xr:uid="{00000000-0005-0000-0000-00009C810000}"/>
    <cellStyle name="Notiz 3 3 3 2 5 5" xfId="26560" xr:uid="{00000000-0005-0000-0000-00009D810000}"/>
    <cellStyle name="Notiz 3 3 3 2 6" xfId="4414" xr:uid="{00000000-0005-0000-0000-00009E810000}"/>
    <cellStyle name="Notiz 3 3 3 2 6 2" xfId="16142" xr:uid="{00000000-0005-0000-0000-00009F810000}"/>
    <cellStyle name="Notiz 3 3 3 2 6 3" xfId="27869" xr:uid="{00000000-0005-0000-0000-0000A0810000}"/>
    <cellStyle name="Notiz 3 3 3 2 7" xfId="8319" xr:uid="{00000000-0005-0000-0000-0000A1810000}"/>
    <cellStyle name="Notiz 3 3 3 2 7 2" xfId="20047" xr:uid="{00000000-0005-0000-0000-0000A2810000}"/>
    <cellStyle name="Notiz 3 3 3 2 7 3" xfId="31774" xr:uid="{00000000-0005-0000-0000-0000A3810000}"/>
    <cellStyle name="Notiz 3 3 3 2 8" xfId="12237" xr:uid="{00000000-0005-0000-0000-0000A4810000}"/>
    <cellStyle name="Notiz 3 3 3 2 9" xfId="23964" xr:uid="{00000000-0005-0000-0000-0000A5810000}"/>
    <cellStyle name="Notiz 3 3 3 3" xfId="608" xr:uid="{00000000-0005-0000-0000-0000A6810000}"/>
    <cellStyle name="Notiz 3 3 3 3 2" xfId="1037" xr:uid="{00000000-0005-0000-0000-0000A7810000}"/>
    <cellStyle name="Notiz 3 3 3 3 2 2" xfId="2335" xr:uid="{00000000-0005-0000-0000-0000A8810000}"/>
    <cellStyle name="Notiz 3 3 3 3 2 2 2" xfId="6240" xr:uid="{00000000-0005-0000-0000-0000A9810000}"/>
    <cellStyle name="Notiz 3 3 3 3 2 2 2 2" xfId="17968" xr:uid="{00000000-0005-0000-0000-0000AA810000}"/>
    <cellStyle name="Notiz 3 3 3 3 2 2 2 3" xfId="29695" xr:uid="{00000000-0005-0000-0000-0000AB810000}"/>
    <cellStyle name="Notiz 3 3 3 3 2 2 3" xfId="10145" xr:uid="{00000000-0005-0000-0000-0000AC810000}"/>
    <cellStyle name="Notiz 3 3 3 3 2 2 3 2" xfId="21873" xr:uid="{00000000-0005-0000-0000-0000AD810000}"/>
    <cellStyle name="Notiz 3 3 3 3 2 2 3 3" xfId="33600" xr:uid="{00000000-0005-0000-0000-0000AE810000}"/>
    <cellStyle name="Notiz 3 3 3 3 2 2 4" xfId="14063" xr:uid="{00000000-0005-0000-0000-0000AF810000}"/>
    <cellStyle name="Notiz 3 3 3 3 2 2 5" xfId="25790" xr:uid="{00000000-0005-0000-0000-0000B0810000}"/>
    <cellStyle name="Notiz 3 3 3 3 2 3" xfId="3633" xr:uid="{00000000-0005-0000-0000-0000B1810000}"/>
    <cellStyle name="Notiz 3 3 3 3 2 3 2" xfId="7538" xr:uid="{00000000-0005-0000-0000-0000B2810000}"/>
    <cellStyle name="Notiz 3 3 3 3 2 3 2 2" xfId="19266" xr:uid="{00000000-0005-0000-0000-0000B3810000}"/>
    <cellStyle name="Notiz 3 3 3 3 2 3 2 3" xfId="30993" xr:uid="{00000000-0005-0000-0000-0000B4810000}"/>
    <cellStyle name="Notiz 3 3 3 3 2 3 3" xfId="11443" xr:uid="{00000000-0005-0000-0000-0000B5810000}"/>
    <cellStyle name="Notiz 3 3 3 3 2 3 3 2" xfId="23171" xr:uid="{00000000-0005-0000-0000-0000B6810000}"/>
    <cellStyle name="Notiz 3 3 3 3 2 3 3 3" xfId="34898" xr:uid="{00000000-0005-0000-0000-0000B7810000}"/>
    <cellStyle name="Notiz 3 3 3 3 2 3 4" xfId="15361" xr:uid="{00000000-0005-0000-0000-0000B8810000}"/>
    <cellStyle name="Notiz 3 3 3 3 2 3 5" xfId="27088" xr:uid="{00000000-0005-0000-0000-0000B9810000}"/>
    <cellStyle name="Notiz 3 3 3 3 2 4" xfId="4942" xr:uid="{00000000-0005-0000-0000-0000BA810000}"/>
    <cellStyle name="Notiz 3 3 3 3 2 4 2" xfId="16670" xr:uid="{00000000-0005-0000-0000-0000BB810000}"/>
    <cellStyle name="Notiz 3 3 3 3 2 4 3" xfId="28397" xr:uid="{00000000-0005-0000-0000-0000BC810000}"/>
    <cellStyle name="Notiz 3 3 3 3 2 5" xfId="8847" xr:uid="{00000000-0005-0000-0000-0000BD810000}"/>
    <cellStyle name="Notiz 3 3 3 3 2 5 2" xfId="20575" xr:uid="{00000000-0005-0000-0000-0000BE810000}"/>
    <cellStyle name="Notiz 3 3 3 3 2 5 3" xfId="32302" xr:uid="{00000000-0005-0000-0000-0000BF810000}"/>
    <cellStyle name="Notiz 3 3 3 3 2 6" xfId="12765" xr:uid="{00000000-0005-0000-0000-0000C0810000}"/>
    <cellStyle name="Notiz 3 3 3 3 2 7" xfId="24492" xr:uid="{00000000-0005-0000-0000-0000C1810000}"/>
    <cellStyle name="Notiz 3 3 3 3 3" xfId="1466" xr:uid="{00000000-0005-0000-0000-0000C2810000}"/>
    <cellStyle name="Notiz 3 3 3 3 3 2" xfId="2764" xr:uid="{00000000-0005-0000-0000-0000C3810000}"/>
    <cellStyle name="Notiz 3 3 3 3 3 2 2" xfId="6669" xr:uid="{00000000-0005-0000-0000-0000C4810000}"/>
    <cellStyle name="Notiz 3 3 3 3 3 2 2 2" xfId="18397" xr:uid="{00000000-0005-0000-0000-0000C5810000}"/>
    <cellStyle name="Notiz 3 3 3 3 3 2 2 3" xfId="30124" xr:uid="{00000000-0005-0000-0000-0000C6810000}"/>
    <cellStyle name="Notiz 3 3 3 3 3 2 3" xfId="10574" xr:uid="{00000000-0005-0000-0000-0000C7810000}"/>
    <cellStyle name="Notiz 3 3 3 3 3 2 3 2" xfId="22302" xr:uid="{00000000-0005-0000-0000-0000C8810000}"/>
    <cellStyle name="Notiz 3 3 3 3 3 2 3 3" xfId="34029" xr:uid="{00000000-0005-0000-0000-0000C9810000}"/>
    <cellStyle name="Notiz 3 3 3 3 3 2 4" xfId="14492" xr:uid="{00000000-0005-0000-0000-0000CA810000}"/>
    <cellStyle name="Notiz 3 3 3 3 3 2 5" xfId="26219" xr:uid="{00000000-0005-0000-0000-0000CB810000}"/>
    <cellStyle name="Notiz 3 3 3 3 3 3" xfId="4062" xr:uid="{00000000-0005-0000-0000-0000CC810000}"/>
    <cellStyle name="Notiz 3 3 3 3 3 3 2" xfId="7967" xr:uid="{00000000-0005-0000-0000-0000CD810000}"/>
    <cellStyle name="Notiz 3 3 3 3 3 3 2 2" xfId="19695" xr:uid="{00000000-0005-0000-0000-0000CE810000}"/>
    <cellStyle name="Notiz 3 3 3 3 3 3 2 3" xfId="31422" xr:uid="{00000000-0005-0000-0000-0000CF810000}"/>
    <cellStyle name="Notiz 3 3 3 3 3 3 3" xfId="11872" xr:uid="{00000000-0005-0000-0000-0000D0810000}"/>
    <cellStyle name="Notiz 3 3 3 3 3 3 3 2" xfId="23600" xr:uid="{00000000-0005-0000-0000-0000D1810000}"/>
    <cellStyle name="Notiz 3 3 3 3 3 3 3 3" xfId="35327" xr:uid="{00000000-0005-0000-0000-0000D2810000}"/>
    <cellStyle name="Notiz 3 3 3 3 3 3 4" xfId="15790" xr:uid="{00000000-0005-0000-0000-0000D3810000}"/>
    <cellStyle name="Notiz 3 3 3 3 3 3 5" xfId="27517" xr:uid="{00000000-0005-0000-0000-0000D4810000}"/>
    <cellStyle name="Notiz 3 3 3 3 3 4" xfId="5371" xr:uid="{00000000-0005-0000-0000-0000D5810000}"/>
    <cellStyle name="Notiz 3 3 3 3 3 4 2" xfId="17099" xr:uid="{00000000-0005-0000-0000-0000D6810000}"/>
    <cellStyle name="Notiz 3 3 3 3 3 4 3" xfId="28826" xr:uid="{00000000-0005-0000-0000-0000D7810000}"/>
    <cellStyle name="Notiz 3 3 3 3 3 5" xfId="9276" xr:uid="{00000000-0005-0000-0000-0000D8810000}"/>
    <cellStyle name="Notiz 3 3 3 3 3 5 2" xfId="21004" xr:uid="{00000000-0005-0000-0000-0000D9810000}"/>
    <cellStyle name="Notiz 3 3 3 3 3 5 3" xfId="32731" xr:uid="{00000000-0005-0000-0000-0000DA810000}"/>
    <cellStyle name="Notiz 3 3 3 3 3 6" xfId="13194" xr:uid="{00000000-0005-0000-0000-0000DB810000}"/>
    <cellStyle name="Notiz 3 3 3 3 3 7" xfId="24921" xr:uid="{00000000-0005-0000-0000-0000DC810000}"/>
    <cellStyle name="Notiz 3 3 3 3 4" xfId="1906" xr:uid="{00000000-0005-0000-0000-0000DD810000}"/>
    <cellStyle name="Notiz 3 3 3 3 4 2" xfId="5811" xr:uid="{00000000-0005-0000-0000-0000DE810000}"/>
    <cellStyle name="Notiz 3 3 3 3 4 2 2" xfId="17539" xr:uid="{00000000-0005-0000-0000-0000DF810000}"/>
    <cellStyle name="Notiz 3 3 3 3 4 2 3" xfId="29266" xr:uid="{00000000-0005-0000-0000-0000E0810000}"/>
    <cellStyle name="Notiz 3 3 3 3 4 3" xfId="9716" xr:uid="{00000000-0005-0000-0000-0000E1810000}"/>
    <cellStyle name="Notiz 3 3 3 3 4 3 2" xfId="21444" xr:uid="{00000000-0005-0000-0000-0000E2810000}"/>
    <cellStyle name="Notiz 3 3 3 3 4 3 3" xfId="33171" xr:uid="{00000000-0005-0000-0000-0000E3810000}"/>
    <cellStyle name="Notiz 3 3 3 3 4 4" xfId="13634" xr:uid="{00000000-0005-0000-0000-0000E4810000}"/>
    <cellStyle name="Notiz 3 3 3 3 4 5" xfId="25361" xr:uid="{00000000-0005-0000-0000-0000E5810000}"/>
    <cellStyle name="Notiz 3 3 3 3 5" xfId="3204" xr:uid="{00000000-0005-0000-0000-0000E6810000}"/>
    <cellStyle name="Notiz 3 3 3 3 5 2" xfId="7109" xr:uid="{00000000-0005-0000-0000-0000E7810000}"/>
    <cellStyle name="Notiz 3 3 3 3 5 2 2" xfId="18837" xr:uid="{00000000-0005-0000-0000-0000E8810000}"/>
    <cellStyle name="Notiz 3 3 3 3 5 2 3" xfId="30564" xr:uid="{00000000-0005-0000-0000-0000E9810000}"/>
    <cellStyle name="Notiz 3 3 3 3 5 3" xfId="11014" xr:uid="{00000000-0005-0000-0000-0000EA810000}"/>
    <cellStyle name="Notiz 3 3 3 3 5 3 2" xfId="22742" xr:uid="{00000000-0005-0000-0000-0000EB810000}"/>
    <cellStyle name="Notiz 3 3 3 3 5 3 3" xfId="34469" xr:uid="{00000000-0005-0000-0000-0000EC810000}"/>
    <cellStyle name="Notiz 3 3 3 3 5 4" xfId="14932" xr:uid="{00000000-0005-0000-0000-0000ED810000}"/>
    <cellStyle name="Notiz 3 3 3 3 5 5" xfId="26659" xr:uid="{00000000-0005-0000-0000-0000EE810000}"/>
    <cellStyle name="Notiz 3 3 3 3 6" xfId="4513" xr:uid="{00000000-0005-0000-0000-0000EF810000}"/>
    <cellStyle name="Notiz 3 3 3 3 6 2" xfId="16241" xr:uid="{00000000-0005-0000-0000-0000F0810000}"/>
    <cellStyle name="Notiz 3 3 3 3 6 3" xfId="27968" xr:uid="{00000000-0005-0000-0000-0000F1810000}"/>
    <cellStyle name="Notiz 3 3 3 3 7" xfId="8418" xr:uid="{00000000-0005-0000-0000-0000F2810000}"/>
    <cellStyle name="Notiz 3 3 3 3 7 2" xfId="20146" xr:uid="{00000000-0005-0000-0000-0000F3810000}"/>
    <cellStyle name="Notiz 3 3 3 3 7 3" xfId="31873" xr:uid="{00000000-0005-0000-0000-0000F4810000}"/>
    <cellStyle name="Notiz 3 3 3 3 8" xfId="12336" xr:uid="{00000000-0005-0000-0000-0000F5810000}"/>
    <cellStyle name="Notiz 3 3 3 3 9" xfId="24063" xr:uid="{00000000-0005-0000-0000-0000F6810000}"/>
    <cellStyle name="Notiz 3 3 3 4" xfId="839" xr:uid="{00000000-0005-0000-0000-0000F7810000}"/>
    <cellStyle name="Notiz 3 3 3 4 2" xfId="2137" xr:uid="{00000000-0005-0000-0000-0000F8810000}"/>
    <cellStyle name="Notiz 3 3 3 4 2 2" xfId="6042" xr:uid="{00000000-0005-0000-0000-0000F9810000}"/>
    <cellStyle name="Notiz 3 3 3 4 2 2 2" xfId="17770" xr:uid="{00000000-0005-0000-0000-0000FA810000}"/>
    <cellStyle name="Notiz 3 3 3 4 2 2 3" xfId="29497" xr:uid="{00000000-0005-0000-0000-0000FB810000}"/>
    <cellStyle name="Notiz 3 3 3 4 2 3" xfId="9947" xr:uid="{00000000-0005-0000-0000-0000FC810000}"/>
    <cellStyle name="Notiz 3 3 3 4 2 3 2" xfId="21675" xr:uid="{00000000-0005-0000-0000-0000FD810000}"/>
    <cellStyle name="Notiz 3 3 3 4 2 3 3" xfId="33402" xr:uid="{00000000-0005-0000-0000-0000FE810000}"/>
    <cellStyle name="Notiz 3 3 3 4 2 4" xfId="13865" xr:uid="{00000000-0005-0000-0000-0000FF810000}"/>
    <cellStyle name="Notiz 3 3 3 4 2 5" xfId="25592" xr:uid="{00000000-0005-0000-0000-000000820000}"/>
    <cellStyle name="Notiz 3 3 3 4 3" xfId="3435" xr:uid="{00000000-0005-0000-0000-000001820000}"/>
    <cellStyle name="Notiz 3 3 3 4 3 2" xfId="7340" xr:uid="{00000000-0005-0000-0000-000002820000}"/>
    <cellStyle name="Notiz 3 3 3 4 3 2 2" xfId="19068" xr:uid="{00000000-0005-0000-0000-000003820000}"/>
    <cellStyle name="Notiz 3 3 3 4 3 2 3" xfId="30795" xr:uid="{00000000-0005-0000-0000-000004820000}"/>
    <cellStyle name="Notiz 3 3 3 4 3 3" xfId="11245" xr:uid="{00000000-0005-0000-0000-000005820000}"/>
    <cellStyle name="Notiz 3 3 3 4 3 3 2" xfId="22973" xr:uid="{00000000-0005-0000-0000-000006820000}"/>
    <cellStyle name="Notiz 3 3 3 4 3 3 3" xfId="34700" xr:uid="{00000000-0005-0000-0000-000007820000}"/>
    <cellStyle name="Notiz 3 3 3 4 3 4" xfId="15163" xr:uid="{00000000-0005-0000-0000-000008820000}"/>
    <cellStyle name="Notiz 3 3 3 4 3 5" xfId="26890" xr:uid="{00000000-0005-0000-0000-000009820000}"/>
    <cellStyle name="Notiz 3 3 3 4 4" xfId="4744" xr:uid="{00000000-0005-0000-0000-00000A820000}"/>
    <cellStyle name="Notiz 3 3 3 4 4 2" xfId="16472" xr:uid="{00000000-0005-0000-0000-00000B820000}"/>
    <cellStyle name="Notiz 3 3 3 4 4 3" xfId="28199" xr:uid="{00000000-0005-0000-0000-00000C820000}"/>
    <cellStyle name="Notiz 3 3 3 4 5" xfId="8649" xr:uid="{00000000-0005-0000-0000-00000D820000}"/>
    <cellStyle name="Notiz 3 3 3 4 5 2" xfId="20377" xr:uid="{00000000-0005-0000-0000-00000E820000}"/>
    <cellStyle name="Notiz 3 3 3 4 5 3" xfId="32104" xr:uid="{00000000-0005-0000-0000-00000F820000}"/>
    <cellStyle name="Notiz 3 3 3 4 6" xfId="12567" xr:uid="{00000000-0005-0000-0000-000010820000}"/>
    <cellStyle name="Notiz 3 3 3 4 7" xfId="24294" xr:uid="{00000000-0005-0000-0000-000011820000}"/>
    <cellStyle name="Notiz 3 3 3 5" xfId="1268" xr:uid="{00000000-0005-0000-0000-000012820000}"/>
    <cellStyle name="Notiz 3 3 3 5 2" xfId="2566" xr:uid="{00000000-0005-0000-0000-000013820000}"/>
    <cellStyle name="Notiz 3 3 3 5 2 2" xfId="6471" xr:uid="{00000000-0005-0000-0000-000014820000}"/>
    <cellStyle name="Notiz 3 3 3 5 2 2 2" xfId="18199" xr:uid="{00000000-0005-0000-0000-000015820000}"/>
    <cellStyle name="Notiz 3 3 3 5 2 2 3" xfId="29926" xr:uid="{00000000-0005-0000-0000-000016820000}"/>
    <cellStyle name="Notiz 3 3 3 5 2 3" xfId="10376" xr:uid="{00000000-0005-0000-0000-000017820000}"/>
    <cellStyle name="Notiz 3 3 3 5 2 3 2" xfId="22104" xr:uid="{00000000-0005-0000-0000-000018820000}"/>
    <cellStyle name="Notiz 3 3 3 5 2 3 3" xfId="33831" xr:uid="{00000000-0005-0000-0000-000019820000}"/>
    <cellStyle name="Notiz 3 3 3 5 2 4" xfId="14294" xr:uid="{00000000-0005-0000-0000-00001A820000}"/>
    <cellStyle name="Notiz 3 3 3 5 2 5" xfId="26021" xr:uid="{00000000-0005-0000-0000-00001B820000}"/>
    <cellStyle name="Notiz 3 3 3 5 3" xfId="3864" xr:uid="{00000000-0005-0000-0000-00001C820000}"/>
    <cellStyle name="Notiz 3 3 3 5 3 2" xfId="7769" xr:uid="{00000000-0005-0000-0000-00001D820000}"/>
    <cellStyle name="Notiz 3 3 3 5 3 2 2" xfId="19497" xr:uid="{00000000-0005-0000-0000-00001E820000}"/>
    <cellStyle name="Notiz 3 3 3 5 3 2 3" xfId="31224" xr:uid="{00000000-0005-0000-0000-00001F820000}"/>
    <cellStyle name="Notiz 3 3 3 5 3 3" xfId="11674" xr:uid="{00000000-0005-0000-0000-000020820000}"/>
    <cellStyle name="Notiz 3 3 3 5 3 3 2" xfId="23402" xr:uid="{00000000-0005-0000-0000-000021820000}"/>
    <cellStyle name="Notiz 3 3 3 5 3 3 3" xfId="35129" xr:uid="{00000000-0005-0000-0000-000022820000}"/>
    <cellStyle name="Notiz 3 3 3 5 3 4" xfId="15592" xr:uid="{00000000-0005-0000-0000-000023820000}"/>
    <cellStyle name="Notiz 3 3 3 5 3 5" xfId="27319" xr:uid="{00000000-0005-0000-0000-000024820000}"/>
    <cellStyle name="Notiz 3 3 3 5 4" xfId="5173" xr:uid="{00000000-0005-0000-0000-000025820000}"/>
    <cellStyle name="Notiz 3 3 3 5 4 2" xfId="16901" xr:uid="{00000000-0005-0000-0000-000026820000}"/>
    <cellStyle name="Notiz 3 3 3 5 4 3" xfId="28628" xr:uid="{00000000-0005-0000-0000-000027820000}"/>
    <cellStyle name="Notiz 3 3 3 5 5" xfId="9078" xr:uid="{00000000-0005-0000-0000-000028820000}"/>
    <cellStyle name="Notiz 3 3 3 5 5 2" xfId="20806" xr:uid="{00000000-0005-0000-0000-000029820000}"/>
    <cellStyle name="Notiz 3 3 3 5 5 3" xfId="32533" xr:uid="{00000000-0005-0000-0000-00002A820000}"/>
    <cellStyle name="Notiz 3 3 3 5 6" xfId="12996" xr:uid="{00000000-0005-0000-0000-00002B820000}"/>
    <cellStyle name="Notiz 3 3 3 5 7" xfId="24723" xr:uid="{00000000-0005-0000-0000-00002C820000}"/>
    <cellStyle name="Notiz 3 3 3 6" xfId="1708" xr:uid="{00000000-0005-0000-0000-00002D820000}"/>
    <cellStyle name="Notiz 3 3 3 6 2" xfId="5613" xr:uid="{00000000-0005-0000-0000-00002E820000}"/>
    <cellStyle name="Notiz 3 3 3 6 2 2" xfId="17341" xr:uid="{00000000-0005-0000-0000-00002F820000}"/>
    <cellStyle name="Notiz 3 3 3 6 2 3" xfId="29068" xr:uid="{00000000-0005-0000-0000-000030820000}"/>
    <cellStyle name="Notiz 3 3 3 6 3" xfId="9518" xr:uid="{00000000-0005-0000-0000-000031820000}"/>
    <cellStyle name="Notiz 3 3 3 6 3 2" xfId="21246" xr:uid="{00000000-0005-0000-0000-000032820000}"/>
    <cellStyle name="Notiz 3 3 3 6 3 3" xfId="32973" xr:uid="{00000000-0005-0000-0000-000033820000}"/>
    <cellStyle name="Notiz 3 3 3 6 4" xfId="13436" xr:uid="{00000000-0005-0000-0000-000034820000}"/>
    <cellStyle name="Notiz 3 3 3 6 5" xfId="25163" xr:uid="{00000000-0005-0000-0000-000035820000}"/>
    <cellStyle name="Notiz 3 3 3 7" xfId="3006" xr:uid="{00000000-0005-0000-0000-000036820000}"/>
    <cellStyle name="Notiz 3 3 3 7 2" xfId="6911" xr:uid="{00000000-0005-0000-0000-000037820000}"/>
    <cellStyle name="Notiz 3 3 3 7 2 2" xfId="18639" xr:uid="{00000000-0005-0000-0000-000038820000}"/>
    <cellStyle name="Notiz 3 3 3 7 2 3" xfId="30366" xr:uid="{00000000-0005-0000-0000-000039820000}"/>
    <cellStyle name="Notiz 3 3 3 7 3" xfId="10816" xr:uid="{00000000-0005-0000-0000-00003A820000}"/>
    <cellStyle name="Notiz 3 3 3 7 3 2" xfId="22544" xr:uid="{00000000-0005-0000-0000-00003B820000}"/>
    <cellStyle name="Notiz 3 3 3 7 3 3" xfId="34271" xr:uid="{00000000-0005-0000-0000-00003C820000}"/>
    <cellStyle name="Notiz 3 3 3 7 4" xfId="14734" xr:uid="{00000000-0005-0000-0000-00003D820000}"/>
    <cellStyle name="Notiz 3 3 3 7 5" xfId="26461" xr:uid="{00000000-0005-0000-0000-00003E820000}"/>
    <cellStyle name="Notiz 3 3 3 8" xfId="4315" xr:uid="{00000000-0005-0000-0000-00003F820000}"/>
    <cellStyle name="Notiz 3 3 3 8 2" xfId="16043" xr:uid="{00000000-0005-0000-0000-000040820000}"/>
    <cellStyle name="Notiz 3 3 3 8 3" xfId="27770" xr:uid="{00000000-0005-0000-0000-000041820000}"/>
    <cellStyle name="Notiz 3 3 3 9" xfId="8220" xr:uid="{00000000-0005-0000-0000-000042820000}"/>
    <cellStyle name="Notiz 3 3 3 9 2" xfId="19948" xr:uid="{00000000-0005-0000-0000-000043820000}"/>
    <cellStyle name="Notiz 3 3 3 9 3" xfId="31675" xr:uid="{00000000-0005-0000-0000-000044820000}"/>
    <cellStyle name="Notiz 3 3 4" xfId="365" xr:uid="{00000000-0005-0000-0000-000045820000}"/>
    <cellStyle name="Notiz 3 3 4 2" xfId="794" xr:uid="{00000000-0005-0000-0000-000046820000}"/>
    <cellStyle name="Notiz 3 3 4 2 2" xfId="2092" xr:uid="{00000000-0005-0000-0000-000047820000}"/>
    <cellStyle name="Notiz 3 3 4 2 2 2" xfId="5997" xr:uid="{00000000-0005-0000-0000-000048820000}"/>
    <cellStyle name="Notiz 3 3 4 2 2 2 2" xfId="17725" xr:uid="{00000000-0005-0000-0000-000049820000}"/>
    <cellStyle name="Notiz 3 3 4 2 2 2 3" xfId="29452" xr:uid="{00000000-0005-0000-0000-00004A820000}"/>
    <cellStyle name="Notiz 3 3 4 2 2 3" xfId="9902" xr:uid="{00000000-0005-0000-0000-00004B820000}"/>
    <cellStyle name="Notiz 3 3 4 2 2 3 2" xfId="21630" xr:uid="{00000000-0005-0000-0000-00004C820000}"/>
    <cellStyle name="Notiz 3 3 4 2 2 3 3" xfId="33357" xr:uid="{00000000-0005-0000-0000-00004D820000}"/>
    <cellStyle name="Notiz 3 3 4 2 2 4" xfId="13820" xr:uid="{00000000-0005-0000-0000-00004E820000}"/>
    <cellStyle name="Notiz 3 3 4 2 2 5" xfId="25547" xr:uid="{00000000-0005-0000-0000-00004F820000}"/>
    <cellStyle name="Notiz 3 3 4 2 3" xfId="3390" xr:uid="{00000000-0005-0000-0000-000050820000}"/>
    <cellStyle name="Notiz 3 3 4 2 3 2" xfId="7295" xr:uid="{00000000-0005-0000-0000-000051820000}"/>
    <cellStyle name="Notiz 3 3 4 2 3 2 2" xfId="19023" xr:uid="{00000000-0005-0000-0000-000052820000}"/>
    <cellStyle name="Notiz 3 3 4 2 3 2 3" xfId="30750" xr:uid="{00000000-0005-0000-0000-000053820000}"/>
    <cellStyle name="Notiz 3 3 4 2 3 3" xfId="11200" xr:uid="{00000000-0005-0000-0000-000054820000}"/>
    <cellStyle name="Notiz 3 3 4 2 3 3 2" xfId="22928" xr:uid="{00000000-0005-0000-0000-000055820000}"/>
    <cellStyle name="Notiz 3 3 4 2 3 3 3" xfId="34655" xr:uid="{00000000-0005-0000-0000-000056820000}"/>
    <cellStyle name="Notiz 3 3 4 2 3 4" xfId="15118" xr:uid="{00000000-0005-0000-0000-000057820000}"/>
    <cellStyle name="Notiz 3 3 4 2 3 5" xfId="26845" xr:uid="{00000000-0005-0000-0000-000058820000}"/>
    <cellStyle name="Notiz 3 3 4 2 4" xfId="4699" xr:uid="{00000000-0005-0000-0000-000059820000}"/>
    <cellStyle name="Notiz 3 3 4 2 4 2" xfId="16427" xr:uid="{00000000-0005-0000-0000-00005A820000}"/>
    <cellStyle name="Notiz 3 3 4 2 4 3" xfId="28154" xr:uid="{00000000-0005-0000-0000-00005B820000}"/>
    <cellStyle name="Notiz 3 3 4 2 5" xfId="8604" xr:uid="{00000000-0005-0000-0000-00005C820000}"/>
    <cellStyle name="Notiz 3 3 4 2 5 2" xfId="20332" xr:uid="{00000000-0005-0000-0000-00005D820000}"/>
    <cellStyle name="Notiz 3 3 4 2 5 3" xfId="32059" xr:uid="{00000000-0005-0000-0000-00005E820000}"/>
    <cellStyle name="Notiz 3 3 4 2 6" xfId="12522" xr:uid="{00000000-0005-0000-0000-00005F820000}"/>
    <cellStyle name="Notiz 3 3 4 2 7" xfId="24249" xr:uid="{00000000-0005-0000-0000-000060820000}"/>
    <cellStyle name="Notiz 3 3 4 3" xfId="1223" xr:uid="{00000000-0005-0000-0000-000061820000}"/>
    <cellStyle name="Notiz 3 3 4 3 2" xfId="2521" xr:uid="{00000000-0005-0000-0000-000062820000}"/>
    <cellStyle name="Notiz 3 3 4 3 2 2" xfId="6426" xr:uid="{00000000-0005-0000-0000-000063820000}"/>
    <cellStyle name="Notiz 3 3 4 3 2 2 2" xfId="18154" xr:uid="{00000000-0005-0000-0000-000064820000}"/>
    <cellStyle name="Notiz 3 3 4 3 2 2 3" xfId="29881" xr:uid="{00000000-0005-0000-0000-000065820000}"/>
    <cellStyle name="Notiz 3 3 4 3 2 3" xfId="10331" xr:uid="{00000000-0005-0000-0000-000066820000}"/>
    <cellStyle name="Notiz 3 3 4 3 2 3 2" xfId="22059" xr:uid="{00000000-0005-0000-0000-000067820000}"/>
    <cellStyle name="Notiz 3 3 4 3 2 3 3" xfId="33786" xr:uid="{00000000-0005-0000-0000-000068820000}"/>
    <cellStyle name="Notiz 3 3 4 3 2 4" xfId="14249" xr:uid="{00000000-0005-0000-0000-000069820000}"/>
    <cellStyle name="Notiz 3 3 4 3 2 5" xfId="25976" xr:uid="{00000000-0005-0000-0000-00006A820000}"/>
    <cellStyle name="Notiz 3 3 4 3 3" xfId="3819" xr:uid="{00000000-0005-0000-0000-00006B820000}"/>
    <cellStyle name="Notiz 3 3 4 3 3 2" xfId="7724" xr:uid="{00000000-0005-0000-0000-00006C820000}"/>
    <cellStyle name="Notiz 3 3 4 3 3 2 2" xfId="19452" xr:uid="{00000000-0005-0000-0000-00006D820000}"/>
    <cellStyle name="Notiz 3 3 4 3 3 2 3" xfId="31179" xr:uid="{00000000-0005-0000-0000-00006E820000}"/>
    <cellStyle name="Notiz 3 3 4 3 3 3" xfId="11629" xr:uid="{00000000-0005-0000-0000-00006F820000}"/>
    <cellStyle name="Notiz 3 3 4 3 3 3 2" xfId="23357" xr:uid="{00000000-0005-0000-0000-000070820000}"/>
    <cellStyle name="Notiz 3 3 4 3 3 3 3" xfId="35084" xr:uid="{00000000-0005-0000-0000-000071820000}"/>
    <cellStyle name="Notiz 3 3 4 3 3 4" xfId="15547" xr:uid="{00000000-0005-0000-0000-000072820000}"/>
    <cellStyle name="Notiz 3 3 4 3 3 5" xfId="27274" xr:uid="{00000000-0005-0000-0000-000073820000}"/>
    <cellStyle name="Notiz 3 3 4 3 4" xfId="5128" xr:uid="{00000000-0005-0000-0000-000074820000}"/>
    <cellStyle name="Notiz 3 3 4 3 4 2" xfId="16856" xr:uid="{00000000-0005-0000-0000-000075820000}"/>
    <cellStyle name="Notiz 3 3 4 3 4 3" xfId="28583" xr:uid="{00000000-0005-0000-0000-000076820000}"/>
    <cellStyle name="Notiz 3 3 4 3 5" xfId="9033" xr:uid="{00000000-0005-0000-0000-000077820000}"/>
    <cellStyle name="Notiz 3 3 4 3 5 2" xfId="20761" xr:uid="{00000000-0005-0000-0000-000078820000}"/>
    <cellStyle name="Notiz 3 3 4 3 5 3" xfId="32488" xr:uid="{00000000-0005-0000-0000-000079820000}"/>
    <cellStyle name="Notiz 3 3 4 3 6" xfId="12951" xr:uid="{00000000-0005-0000-0000-00007A820000}"/>
    <cellStyle name="Notiz 3 3 4 3 7" xfId="24678" xr:uid="{00000000-0005-0000-0000-00007B820000}"/>
    <cellStyle name="Notiz 3 3 4 4" xfId="1663" xr:uid="{00000000-0005-0000-0000-00007C820000}"/>
    <cellStyle name="Notiz 3 3 4 4 2" xfId="5568" xr:uid="{00000000-0005-0000-0000-00007D820000}"/>
    <cellStyle name="Notiz 3 3 4 4 2 2" xfId="17296" xr:uid="{00000000-0005-0000-0000-00007E820000}"/>
    <cellStyle name="Notiz 3 3 4 4 2 3" xfId="29023" xr:uid="{00000000-0005-0000-0000-00007F820000}"/>
    <cellStyle name="Notiz 3 3 4 4 3" xfId="9473" xr:uid="{00000000-0005-0000-0000-000080820000}"/>
    <cellStyle name="Notiz 3 3 4 4 3 2" xfId="21201" xr:uid="{00000000-0005-0000-0000-000081820000}"/>
    <cellStyle name="Notiz 3 3 4 4 3 3" xfId="32928" xr:uid="{00000000-0005-0000-0000-000082820000}"/>
    <cellStyle name="Notiz 3 3 4 4 4" xfId="13391" xr:uid="{00000000-0005-0000-0000-000083820000}"/>
    <cellStyle name="Notiz 3 3 4 4 5" xfId="25118" xr:uid="{00000000-0005-0000-0000-000084820000}"/>
    <cellStyle name="Notiz 3 3 4 5" xfId="2961" xr:uid="{00000000-0005-0000-0000-000085820000}"/>
    <cellStyle name="Notiz 3 3 4 5 2" xfId="6866" xr:uid="{00000000-0005-0000-0000-000086820000}"/>
    <cellStyle name="Notiz 3 3 4 5 2 2" xfId="18594" xr:uid="{00000000-0005-0000-0000-000087820000}"/>
    <cellStyle name="Notiz 3 3 4 5 2 3" xfId="30321" xr:uid="{00000000-0005-0000-0000-000088820000}"/>
    <cellStyle name="Notiz 3 3 4 5 3" xfId="10771" xr:uid="{00000000-0005-0000-0000-000089820000}"/>
    <cellStyle name="Notiz 3 3 4 5 3 2" xfId="22499" xr:uid="{00000000-0005-0000-0000-00008A820000}"/>
    <cellStyle name="Notiz 3 3 4 5 3 3" xfId="34226" xr:uid="{00000000-0005-0000-0000-00008B820000}"/>
    <cellStyle name="Notiz 3 3 4 5 4" xfId="14689" xr:uid="{00000000-0005-0000-0000-00008C820000}"/>
    <cellStyle name="Notiz 3 3 4 5 5" xfId="26416" xr:uid="{00000000-0005-0000-0000-00008D820000}"/>
    <cellStyle name="Notiz 3 3 4 6" xfId="4270" xr:uid="{00000000-0005-0000-0000-00008E820000}"/>
    <cellStyle name="Notiz 3 3 4 6 2" xfId="15998" xr:uid="{00000000-0005-0000-0000-00008F820000}"/>
    <cellStyle name="Notiz 3 3 4 6 3" xfId="27725" xr:uid="{00000000-0005-0000-0000-000090820000}"/>
    <cellStyle name="Notiz 3 3 4 7" xfId="8175" xr:uid="{00000000-0005-0000-0000-000091820000}"/>
    <cellStyle name="Notiz 3 3 4 7 2" xfId="19903" xr:uid="{00000000-0005-0000-0000-000092820000}"/>
    <cellStyle name="Notiz 3 3 4 7 3" xfId="31630" xr:uid="{00000000-0005-0000-0000-000093820000}"/>
    <cellStyle name="Notiz 3 3 4 8" xfId="12093" xr:uid="{00000000-0005-0000-0000-000094820000}"/>
    <cellStyle name="Notiz 3 3 4 9" xfId="23820" xr:uid="{00000000-0005-0000-0000-000095820000}"/>
    <cellStyle name="Notiz 3 3 5" xfId="464" xr:uid="{00000000-0005-0000-0000-000096820000}"/>
    <cellStyle name="Notiz 3 3 5 2" xfId="893" xr:uid="{00000000-0005-0000-0000-000097820000}"/>
    <cellStyle name="Notiz 3 3 5 2 2" xfId="2191" xr:uid="{00000000-0005-0000-0000-000098820000}"/>
    <cellStyle name="Notiz 3 3 5 2 2 2" xfId="6096" xr:uid="{00000000-0005-0000-0000-000099820000}"/>
    <cellStyle name="Notiz 3 3 5 2 2 2 2" xfId="17824" xr:uid="{00000000-0005-0000-0000-00009A820000}"/>
    <cellStyle name="Notiz 3 3 5 2 2 2 3" xfId="29551" xr:uid="{00000000-0005-0000-0000-00009B820000}"/>
    <cellStyle name="Notiz 3 3 5 2 2 3" xfId="10001" xr:uid="{00000000-0005-0000-0000-00009C820000}"/>
    <cellStyle name="Notiz 3 3 5 2 2 3 2" xfId="21729" xr:uid="{00000000-0005-0000-0000-00009D820000}"/>
    <cellStyle name="Notiz 3 3 5 2 2 3 3" xfId="33456" xr:uid="{00000000-0005-0000-0000-00009E820000}"/>
    <cellStyle name="Notiz 3 3 5 2 2 4" xfId="13919" xr:uid="{00000000-0005-0000-0000-00009F820000}"/>
    <cellStyle name="Notiz 3 3 5 2 2 5" xfId="25646" xr:uid="{00000000-0005-0000-0000-0000A0820000}"/>
    <cellStyle name="Notiz 3 3 5 2 3" xfId="3489" xr:uid="{00000000-0005-0000-0000-0000A1820000}"/>
    <cellStyle name="Notiz 3 3 5 2 3 2" xfId="7394" xr:uid="{00000000-0005-0000-0000-0000A2820000}"/>
    <cellStyle name="Notiz 3 3 5 2 3 2 2" xfId="19122" xr:uid="{00000000-0005-0000-0000-0000A3820000}"/>
    <cellStyle name="Notiz 3 3 5 2 3 2 3" xfId="30849" xr:uid="{00000000-0005-0000-0000-0000A4820000}"/>
    <cellStyle name="Notiz 3 3 5 2 3 3" xfId="11299" xr:uid="{00000000-0005-0000-0000-0000A5820000}"/>
    <cellStyle name="Notiz 3 3 5 2 3 3 2" xfId="23027" xr:uid="{00000000-0005-0000-0000-0000A6820000}"/>
    <cellStyle name="Notiz 3 3 5 2 3 3 3" xfId="34754" xr:uid="{00000000-0005-0000-0000-0000A7820000}"/>
    <cellStyle name="Notiz 3 3 5 2 3 4" xfId="15217" xr:uid="{00000000-0005-0000-0000-0000A8820000}"/>
    <cellStyle name="Notiz 3 3 5 2 3 5" xfId="26944" xr:uid="{00000000-0005-0000-0000-0000A9820000}"/>
    <cellStyle name="Notiz 3 3 5 2 4" xfId="4798" xr:uid="{00000000-0005-0000-0000-0000AA820000}"/>
    <cellStyle name="Notiz 3 3 5 2 4 2" xfId="16526" xr:uid="{00000000-0005-0000-0000-0000AB820000}"/>
    <cellStyle name="Notiz 3 3 5 2 4 3" xfId="28253" xr:uid="{00000000-0005-0000-0000-0000AC820000}"/>
    <cellStyle name="Notiz 3 3 5 2 5" xfId="8703" xr:uid="{00000000-0005-0000-0000-0000AD820000}"/>
    <cellStyle name="Notiz 3 3 5 2 5 2" xfId="20431" xr:uid="{00000000-0005-0000-0000-0000AE820000}"/>
    <cellStyle name="Notiz 3 3 5 2 5 3" xfId="32158" xr:uid="{00000000-0005-0000-0000-0000AF820000}"/>
    <cellStyle name="Notiz 3 3 5 2 6" xfId="12621" xr:uid="{00000000-0005-0000-0000-0000B0820000}"/>
    <cellStyle name="Notiz 3 3 5 2 7" xfId="24348" xr:uid="{00000000-0005-0000-0000-0000B1820000}"/>
    <cellStyle name="Notiz 3 3 5 3" xfId="1322" xr:uid="{00000000-0005-0000-0000-0000B2820000}"/>
    <cellStyle name="Notiz 3 3 5 3 2" xfId="2620" xr:uid="{00000000-0005-0000-0000-0000B3820000}"/>
    <cellStyle name="Notiz 3 3 5 3 2 2" xfId="6525" xr:uid="{00000000-0005-0000-0000-0000B4820000}"/>
    <cellStyle name="Notiz 3 3 5 3 2 2 2" xfId="18253" xr:uid="{00000000-0005-0000-0000-0000B5820000}"/>
    <cellStyle name="Notiz 3 3 5 3 2 2 3" xfId="29980" xr:uid="{00000000-0005-0000-0000-0000B6820000}"/>
    <cellStyle name="Notiz 3 3 5 3 2 3" xfId="10430" xr:uid="{00000000-0005-0000-0000-0000B7820000}"/>
    <cellStyle name="Notiz 3 3 5 3 2 3 2" xfId="22158" xr:uid="{00000000-0005-0000-0000-0000B8820000}"/>
    <cellStyle name="Notiz 3 3 5 3 2 3 3" xfId="33885" xr:uid="{00000000-0005-0000-0000-0000B9820000}"/>
    <cellStyle name="Notiz 3 3 5 3 2 4" xfId="14348" xr:uid="{00000000-0005-0000-0000-0000BA820000}"/>
    <cellStyle name="Notiz 3 3 5 3 2 5" xfId="26075" xr:uid="{00000000-0005-0000-0000-0000BB820000}"/>
    <cellStyle name="Notiz 3 3 5 3 3" xfId="3918" xr:uid="{00000000-0005-0000-0000-0000BC820000}"/>
    <cellStyle name="Notiz 3 3 5 3 3 2" xfId="7823" xr:uid="{00000000-0005-0000-0000-0000BD820000}"/>
    <cellStyle name="Notiz 3 3 5 3 3 2 2" xfId="19551" xr:uid="{00000000-0005-0000-0000-0000BE820000}"/>
    <cellStyle name="Notiz 3 3 5 3 3 2 3" xfId="31278" xr:uid="{00000000-0005-0000-0000-0000BF820000}"/>
    <cellStyle name="Notiz 3 3 5 3 3 3" xfId="11728" xr:uid="{00000000-0005-0000-0000-0000C0820000}"/>
    <cellStyle name="Notiz 3 3 5 3 3 3 2" xfId="23456" xr:uid="{00000000-0005-0000-0000-0000C1820000}"/>
    <cellStyle name="Notiz 3 3 5 3 3 3 3" xfId="35183" xr:uid="{00000000-0005-0000-0000-0000C2820000}"/>
    <cellStyle name="Notiz 3 3 5 3 3 4" xfId="15646" xr:uid="{00000000-0005-0000-0000-0000C3820000}"/>
    <cellStyle name="Notiz 3 3 5 3 3 5" xfId="27373" xr:uid="{00000000-0005-0000-0000-0000C4820000}"/>
    <cellStyle name="Notiz 3 3 5 3 4" xfId="5227" xr:uid="{00000000-0005-0000-0000-0000C5820000}"/>
    <cellStyle name="Notiz 3 3 5 3 4 2" xfId="16955" xr:uid="{00000000-0005-0000-0000-0000C6820000}"/>
    <cellStyle name="Notiz 3 3 5 3 4 3" xfId="28682" xr:uid="{00000000-0005-0000-0000-0000C7820000}"/>
    <cellStyle name="Notiz 3 3 5 3 5" xfId="9132" xr:uid="{00000000-0005-0000-0000-0000C8820000}"/>
    <cellStyle name="Notiz 3 3 5 3 5 2" xfId="20860" xr:uid="{00000000-0005-0000-0000-0000C9820000}"/>
    <cellStyle name="Notiz 3 3 5 3 5 3" xfId="32587" xr:uid="{00000000-0005-0000-0000-0000CA820000}"/>
    <cellStyle name="Notiz 3 3 5 3 6" xfId="13050" xr:uid="{00000000-0005-0000-0000-0000CB820000}"/>
    <cellStyle name="Notiz 3 3 5 3 7" xfId="24777" xr:uid="{00000000-0005-0000-0000-0000CC820000}"/>
    <cellStyle name="Notiz 3 3 5 4" xfId="1762" xr:uid="{00000000-0005-0000-0000-0000CD820000}"/>
    <cellStyle name="Notiz 3 3 5 4 2" xfId="5667" xr:uid="{00000000-0005-0000-0000-0000CE820000}"/>
    <cellStyle name="Notiz 3 3 5 4 2 2" xfId="17395" xr:uid="{00000000-0005-0000-0000-0000CF820000}"/>
    <cellStyle name="Notiz 3 3 5 4 2 3" xfId="29122" xr:uid="{00000000-0005-0000-0000-0000D0820000}"/>
    <cellStyle name="Notiz 3 3 5 4 3" xfId="9572" xr:uid="{00000000-0005-0000-0000-0000D1820000}"/>
    <cellStyle name="Notiz 3 3 5 4 3 2" xfId="21300" xr:uid="{00000000-0005-0000-0000-0000D2820000}"/>
    <cellStyle name="Notiz 3 3 5 4 3 3" xfId="33027" xr:uid="{00000000-0005-0000-0000-0000D3820000}"/>
    <cellStyle name="Notiz 3 3 5 4 4" xfId="13490" xr:uid="{00000000-0005-0000-0000-0000D4820000}"/>
    <cellStyle name="Notiz 3 3 5 4 5" xfId="25217" xr:uid="{00000000-0005-0000-0000-0000D5820000}"/>
    <cellStyle name="Notiz 3 3 5 5" xfId="3060" xr:uid="{00000000-0005-0000-0000-0000D6820000}"/>
    <cellStyle name="Notiz 3 3 5 5 2" xfId="6965" xr:uid="{00000000-0005-0000-0000-0000D7820000}"/>
    <cellStyle name="Notiz 3 3 5 5 2 2" xfId="18693" xr:uid="{00000000-0005-0000-0000-0000D8820000}"/>
    <cellStyle name="Notiz 3 3 5 5 2 3" xfId="30420" xr:uid="{00000000-0005-0000-0000-0000D9820000}"/>
    <cellStyle name="Notiz 3 3 5 5 3" xfId="10870" xr:uid="{00000000-0005-0000-0000-0000DA820000}"/>
    <cellStyle name="Notiz 3 3 5 5 3 2" xfId="22598" xr:uid="{00000000-0005-0000-0000-0000DB820000}"/>
    <cellStyle name="Notiz 3 3 5 5 3 3" xfId="34325" xr:uid="{00000000-0005-0000-0000-0000DC820000}"/>
    <cellStyle name="Notiz 3 3 5 5 4" xfId="14788" xr:uid="{00000000-0005-0000-0000-0000DD820000}"/>
    <cellStyle name="Notiz 3 3 5 5 5" xfId="26515" xr:uid="{00000000-0005-0000-0000-0000DE820000}"/>
    <cellStyle name="Notiz 3 3 5 6" xfId="4369" xr:uid="{00000000-0005-0000-0000-0000DF820000}"/>
    <cellStyle name="Notiz 3 3 5 6 2" xfId="16097" xr:uid="{00000000-0005-0000-0000-0000E0820000}"/>
    <cellStyle name="Notiz 3 3 5 6 3" xfId="27824" xr:uid="{00000000-0005-0000-0000-0000E1820000}"/>
    <cellStyle name="Notiz 3 3 5 7" xfId="8274" xr:uid="{00000000-0005-0000-0000-0000E2820000}"/>
    <cellStyle name="Notiz 3 3 5 7 2" xfId="20002" xr:uid="{00000000-0005-0000-0000-0000E3820000}"/>
    <cellStyle name="Notiz 3 3 5 7 3" xfId="31729" xr:uid="{00000000-0005-0000-0000-0000E4820000}"/>
    <cellStyle name="Notiz 3 3 5 8" xfId="12192" xr:uid="{00000000-0005-0000-0000-0000E5820000}"/>
    <cellStyle name="Notiz 3 3 5 9" xfId="23919" xr:uid="{00000000-0005-0000-0000-0000E6820000}"/>
    <cellStyle name="Notiz 3 3 6" xfId="563" xr:uid="{00000000-0005-0000-0000-0000E7820000}"/>
    <cellStyle name="Notiz 3 3 6 2" xfId="992" xr:uid="{00000000-0005-0000-0000-0000E8820000}"/>
    <cellStyle name="Notiz 3 3 6 2 2" xfId="2290" xr:uid="{00000000-0005-0000-0000-0000E9820000}"/>
    <cellStyle name="Notiz 3 3 6 2 2 2" xfId="6195" xr:uid="{00000000-0005-0000-0000-0000EA820000}"/>
    <cellStyle name="Notiz 3 3 6 2 2 2 2" xfId="17923" xr:uid="{00000000-0005-0000-0000-0000EB820000}"/>
    <cellStyle name="Notiz 3 3 6 2 2 2 3" xfId="29650" xr:uid="{00000000-0005-0000-0000-0000EC820000}"/>
    <cellStyle name="Notiz 3 3 6 2 2 3" xfId="10100" xr:uid="{00000000-0005-0000-0000-0000ED820000}"/>
    <cellStyle name="Notiz 3 3 6 2 2 3 2" xfId="21828" xr:uid="{00000000-0005-0000-0000-0000EE820000}"/>
    <cellStyle name="Notiz 3 3 6 2 2 3 3" xfId="33555" xr:uid="{00000000-0005-0000-0000-0000EF820000}"/>
    <cellStyle name="Notiz 3 3 6 2 2 4" xfId="14018" xr:uid="{00000000-0005-0000-0000-0000F0820000}"/>
    <cellStyle name="Notiz 3 3 6 2 2 5" xfId="25745" xr:uid="{00000000-0005-0000-0000-0000F1820000}"/>
    <cellStyle name="Notiz 3 3 6 2 3" xfId="3588" xr:uid="{00000000-0005-0000-0000-0000F2820000}"/>
    <cellStyle name="Notiz 3 3 6 2 3 2" xfId="7493" xr:uid="{00000000-0005-0000-0000-0000F3820000}"/>
    <cellStyle name="Notiz 3 3 6 2 3 2 2" xfId="19221" xr:uid="{00000000-0005-0000-0000-0000F4820000}"/>
    <cellStyle name="Notiz 3 3 6 2 3 2 3" xfId="30948" xr:uid="{00000000-0005-0000-0000-0000F5820000}"/>
    <cellStyle name="Notiz 3 3 6 2 3 3" xfId="11398" xr:uid="{00000000-0005-0000-0000-0000F6820000}"/>
    <cellStyle name="Notiz 3 3 6 2 3 3 2" xfId="23126" xr:uid="{00000000-0005-0000-0000-0000F7820000}"/>
    <cellStyle name="Notiz 3 3 6 2 3 3 3" xfId="34853" xr:uid="{00000000-0005-0000-0000-0000F8820000}"/>
    <cellStyle name="Notiz 3 3 6 2 3 4" xfId="15316" xr:uid="{00000000-0005-0000-0000-0000F9820000}"/>
    <cellStyle name="Notiz 3 3 6 2 3 5" xfId="27043" xr:uid="{00000000-0005-0000-0000-0000FA820000}"/>
    <cellStyle name="Notiz 3 3 6 2 4" xfId="4897" xr:uid="{00000000-0005-0000-0000-0000FB820000}"/>
    <cellStyle name="Notiz 3 3 6 2 4 2" xfId="16625" xr:uid="{00000000-0005-0000-0000-0000FC820000}"/>
    <cellStyle name="Notiz 3 3 6 2 4 3" xfId="28352" xr:uid="{00000000-0005-0000-0000-0000FD820000}"/>
    <cellStyle name="Notiz 3 3 6 2 5" xfId="8802" xr:uid="{00000000-0005-0000-0000-0000FE820000}"/>
    <cellStyle name="Notiz 3 3 6 2 5 2" xfId="20530" xr:uid="{00000000-0005-0000-0000-0000FF820000}"/>
    <cellStyle name="Notiz 3 3 6 2 5 3" xfId="32257" xr:uid="{00000000-0005-0000-0000-000000830000}"/>
    <cellStyle name="Notiz 3 3 6 2 6" xfId="12720" xr:uid="{00000000-0005-0000-0000-000001830000}"/>
    <cellStyle name="Notiz 3 3 6 2 7" xfId="24447" xr:uid="{00000000-0005-0000-0000-000002830000}"/>
    <cellStyle name="Notiz 3 3 6 3" xfId="1421" xr:uid="{00000000-0005-0000-0000-000003830000}"/>
    <cellStyle name="Notiz 3 3 6 3 2" xfId="2719" xr:uid="{00000000-0005-0000-0000-000004830000}"/>
    <cellStyle name="Notiz 3 3 6 3 2 2" xfId="6624" xr:uid="{00000000-0005-0000-0000-000005830000}"/>
    <cellStyle name="Notiz 3 3 6 3 2 2 2" xfId="18352" xr:uid="{00000000-0005-0000-0000-000006830000}"/>
    <cellStyle name="Notiz 3 3 6 3 2 2 3" xfId="30079" xr:uid="{00000000-0005-0000-0000-000007830000}"/>
    <cellStyle name="Notiz 3 3 6 3 2 3" xfId="10529" xr:uid="{00000000-0005-0000-0000-000008830000}"/>
    <cellStyle name="Notiz 3 3 6 3 2 3 2" xfId="22257" xr:uid="{00000000-0005-0000-0000-000009830000}"/>
    <cellStyle name="Notiz 3 3 6 3 2 3 3" xfId="33984" xr:uid="{00000000-0005-0000-0000-00000A830000}"/>
    <cellStyle name="Notiz 3 3 6 3 2 4" xfId="14447" xr:uid="{00000000-0005-0000-0000-00000B830000}"/>
    <cellStyle name="Notiz 3 3 6 3 2 5" xfId="26174" xr:uid="{00000000-0005-0000-0000-00000C830000}"/>
    <cellStyle name="Notiz 3 3 6 3 3" xfId="4017" xr:uid="{00000000-0005-0000-0000-00000D830000}"/>
    <cellStyle name="Notiz 3 3 6 3 3 2" xfId="7922" xr:uid="{00000000-0005-0000-0000-00000E830000}"/>
    <cellStyle name="Notiz 3 3 6 3 3 2 2" xfId="19650" xr:uid="{00000000-0005-0000-0000-00000F830000}"/>
    <cellStyle name="Notiz 3 3 6 3 3 2 3" xfId="31377" xr:uid="{00000000-0005-0000-0000-000010830000}"/>
    <cellStyle name="Notiz 3 3 6 3 3 3" xfId="11827" xr:uid="{00000000-0005-0000-0000-000011830000}"/>
    <cellStyle name="Notiz 3 3 6 3 3 3 2" xfId="23555" xr:uid="{00000000-0005-0000-0000-000012830000}"/>
    <cellStyle name="Notiz 3 3 6 3 3 3 3" xfId="35282" xr:uid="{00000000-0005-0000-0000-000013830000}"/>
    <cellStyle name="Notiz 3 3 6 3 3 4" xfId="15745" xr:uid="{00000000-0005-0000-0000-000014830000}"/>
    <cellStyle name="Notiz 3 3 6 3 3 5" xfId="27472" xr:uid="{00000000-0005-0000-0000-000015830000}"/>
    <cellStyle name="Notiz 3 3 6 3 4" xfId="5326" xr:uid="{00000000-0005-0000-0000-000016830000}"/>
    <cellStyle name="Notiz 3 3 6 3 4 2" xfId="17054" xr:uid="{00000000-0005-0000-0000-000017830000}"/>
    <cellStyle name="Notiz 3 3 6 3 4 3" xfId="28781" xr:uid="{00000000-0005-0000-0000-000018830000}"/>
    <cellStyle name="Notiz 3 3 6 3 5" xfId="9231" xr:uid="{00000000-0005-0000-0000-000019830000}"/>
    <cellStyle name="Notiz 3 3 6 3 5 2" xfId="20959" xr:uid="{00000000-0005-0000-0000-00001A830000}"/>
    <cellStyle name="Notiz 3 3 6 3 5 3" xfId="32686" xr:uid="{00000000-0005-0000-0000-00001B830000}"/>
    <cellStyle name="Notiz 3 3 6 3 6" xfId="13149" xr:uid="{00000000-0005-0000-0000-00001C830000}"/>
    <cellStyle name="Notiz 3 3 6 3 7" xfId="24876" xr:uid="{00000000-0005-0000-0000-00001D830000}"/>
    <cellStyle name="Notiz 3 3 6 4" xfId="1861" xr:uid="{00000000-0005-0000-0000-00001E830000}"/>
    <cellStyle name="Notiz 3 3 6 4 2" xfId="5766" xr:uid="{00000000-0005-0000-0000-00001F830000}"/>
    <cellStyle name="Notiz 3 3 6 4 2 2" xfId="17494" xr:uid="{00000000-0005-0000-0000-000020830000}"/>
    <cellStyle name="Notiz 3 3 6 4 2 3" xfId="29221" xr:uid="{00000000-0005-0000-0000-000021830000}"/>
    <cellStyle name="Notiz 3 3 6 4 3" xfId="9671" xr:uid="{00000000-0005-0000-0000-000022830000}"/>
    <cellStyle name="Notiz 3 3 6 4 3 2" xfId="21399" xr:uid="{00000000-0005-0000-0000-000023830000}"/>
    <cellStyle name="Notiz 3 3 6 4 3 3" xfId="33126" xr:uid="{00000000-0005-0000-0000-000024830000}"/>
    <cellStyle name="Notiz 3 3 6 4 4" xfId="13589" xr:uid="{00000000-0005-0000-0000-000025830000}"/>
    <cellStyle name="Notiz 3 3 6 4 5" xfId="25316" xr:uid="{00000000-0005-0000-0000-000026830000}"/>
    <cellStyle name="Notiz 3 3 6 5" xfId="3159" xr:uid="{00000000-0005-0000-0000-000027830000}"/>
    <cellStyle name="Notiz 3 3 6 5 2" xfId="7064" xr:uid="{00000000-0005-0000-0000-000028830000}"/>
    <cellStyle name="Notiz 3 3 6 5 2 2" xfId="18792" xr:uid="{00000000-0005-0000-0000-000029830000}"/>
    <cellStyle name="Notiz 3 3 6 5 2 3" xfId="30519" xr:uid="{00000000-0005-0000-0000-00002A830000}"/>
    <cellStyle name="Notiz 3 3 6 5 3" xfId="10969" xr:uid="{00000000-0005-0000-0000-00002B830000}"/>
    <cellStyle name="Notiz 3 3 6 5 3 2" xfId="22697" xr:uid="{00000000-0005-0000-0000-00002C830000}"/>
    <cellStyle name="Notiz 3 3 6 5 3 3" xfId="34424" xr:uid="{00000000-0005-0000-0000-00002D830000}"/>
    <cellStyle name="Notiz 3 3 6 5 4" xfId="14887" xr:uid="{00000000-0005-0000-0000-00002E830000}"/>
    <cellStyle name="Notiz 3 3 6 5 5" xfId="26614" xr:uid="{00000000-0005-0000-0000-00002F830000}"/>
    <cellStyle name="Notiz 3 3 6 6" xfId="4468" xr:uid="{00000000-0005-0000-0000-000030830000}"/>
    <cellStyle name="Notiz 3 3 6 6 2" xfId="16196" xr:uid="{00000000-0005-0000-0000-000031830000}"/>
    <cellStyle name="Notiz 3 3 6 6 3" xfId="27923" xr:uid="{00000000-0005-0000-0000-000032830000}"/>
    <cellStyle name="Notiz 3 3 6 7" xfId="8373" xr:uid="{00000000-0005-0000-0000-000033830000}"/>
    <cellStyle name="Notiz 3 3 6 7 2" xfId="20101" xr:uid="{00000000-0005-0000-0000-000034830000}"/>
    <cellStyle name="Notiz 3 3 6 7 3" xfId="31828" xr:uid="{00000000-0005-0000-0000-000035830000}"/>
    <cellStyle name="Notiz 3 3 6 8" xfId="12291" xr:uid="{00000000-0005-0000-0000-000036830000}"/>
    <cellStyle name="Notiz 3 3 6 9" xfId="24018" xr:uid="{00000000-0005-0000-0000-000037830000}"/>
    <cellStyle name="Notiz 3 3 7" xfId="663" xr:uid="{00000000-0005-0000-0000-000038830000}"/>
    <cellStyle name="Notiz 3 3 7 2" xfId="1961" xr:uid="{00000000-0005-0000-0000-000039830000}"/>
    <cellStyle name="Notiz 3 3 7 2 2" xfId="5866" xr:uid="{00000000-0005-0000-0000-00003A830000}"/>
    <cellStyle name="Notiz 3 3 7 2 2 2" xfId="17594" xr:uid="{00000000-0005-0000-0000-00003B830000}"/>
    <cellStyle name="Notiz 3 3 7 2 2 3" xfId="29321" xr:uid="{00000000-0005-0000-0000-00003C830000}"/>
    <cellStyle name="Notiz 3 3 7 2 3" xfId="9771" xr:uid="{00000000-0005-0000-0000-00003D830000}"/>
    <cellStyle name="Notiz 3 3 7 2 3 2" xfId="21499" xr:uid="{00000000-0005-0000-0000-00003E830000}"/>
    <cellStyle name="Notiz 3 3 7 2 3 3" xfId="33226" xr:uid="{00000000-0005-0000-0000-00003F830000}"/>
    <cellStyle name="Notiz 3 3 7 2 4" xfId="13689" xr:uid="{00000000-0005-0000-0000-000040830000}"/>
    <cellStyle name="Notiz 3 3 7 2 5" xfId="25416" xr:uid="{00000000-0005-0000-0000-000041830000}"/>
    <cellStyle name="Notiz 3 3 7 3" xfId="3259" xr:uid="{00000000-0005-0000-0000-000042830000}"/>
    <cellStyle name="Notiz 3 3 7 3 2" xfId="7164" xr:uid="{00000000-0005-0000-0000-000043830000}"/>
    <cellStyle name="Notiz 3 3 7 3 2 2" xfId="18892" xr:uid="{00000000-0005-0000-0000-000044830000}"/>
    <cellStyle name="Notiz 3 3 7 3 2 3" xfId="30619" xr:uid="{00000000-0005-0000-0000-000045830000}"/>
    <cellStyle name="Notiz 3 3 7 3 3" xfId="11069" xr:uid="{00000000-0005-0000-0000-000046830000}"/>
    <cellStyle name="Notiz 3 3 7 3 3 2" xfId="22797" xr:uid="{00000000-0005-0000-0000-000047830000}"/>
    <cellStyle name="Notiz 3 3 7 3 3 3" xfId="34524" xr:uid="{00000000-0005-0000-0000-000048830000}"/>
    <cellStyle name="Notiz 3 3 7 3 4" xfId="14987" xr:uid="{00000000-0005-0000-0000-000049830000}"/>
    <cellStyle name="Notiz 3 3 7 3 5" xfId="26714" xr:uid="{00000000-0005-0000-0000-00004A830000}"/>
    <cellStyle name="Notiz 3 3 7 4" xfId="4568" xr:uid="{00000000-0005-0000-0000-00004B830000}"/>
    <cellStyle name="Notiz 3 3 7 4 2" xfId="16296" xr:uid="{00000000-0005-0000-0000-00004C830000}"/>
    <cellStyle name="Notiz 3 3 7 4 3" xfId="28023" xr:uid="{00000000-0005-0000-0000-00004D830000}"/>
    <cellStyle name="Notiz 3 3 7 5" xfId="8473" xr:uid="{00000000-0005-0000-0000-00004E830000}"/>
    <cellStyle name="Notiz 3 3 7 5 2" xfId="20201" xr:uid="{00000000-0005-0000-0000-00004F830000}"/>
    <cellStyle name="Notiz 3 3 7 5 3" xfId="31928" xr:uid="{00000000-0005-0000-0000-000050830000}"/>
    <cellStyle name="Notiz 3 3 7 6" xfId="12391" xr:uid="{00000000-0005-0000-0000-000051830000}"/>
    <cellStyle name="Notiz 3 3 7 7" xfId="24118" xr:uid="{00000000-0005-0000-0000-000052830000}"/>
    <cellStyle name="Notiz 3 3 8" xfId="1092" xr:uid="{00000000-0005-0000-0000-000053830000}"/>
    <cellStyle name="Notiz 3 3 8 2" xfId="2390" xr:uid="{00000000-0005-0000-0000-000054830000}"/>
    <cellStyle name="Notiz 3 3 8 2 2" xfId="6295" xr:uid="{00000000-0005-0000-0000-000055830000}"/>
    <cellStyle name="Notiz 3 3 8 2 2 2" xfId="18023" xr:uid="{00000000-0005-0000-0000-000056830000}"/>
    <cellStyle name="Notiz 3 3 8 2 2 3" xfId="29750" xr:uid="{00000000-0005-0000-0000-000057830000}"/>
    <cellStyle name="Notiz 3 3 8 2 3" xfId="10200" xr:uid="{00000000-0005-0000-0000-000058830000}"/>
    <cellStyle name="Notiz 3 3 8 2 3 2" xfId="21928" xr:uid="{00000000-0005-0000-0000-000059830000}"/>
    <cellStyle name="Notiz 3 3 8 2 3 3" xfId="33655" xr:uid="{00000000-0005-0000-0000-00005A830000}"/>
    <cellStyle name="Notiz 3 3 8 2 4" xfId="14118" xr:uid="{00000000-0005-0000-0000-00005B830000}"/>
    <cellStyle name="Notiz 3 3 8 2 5" xfId="25845" xr:uid="{00000000-0005-0000-0000-00005C830000}"/>
    <cellStyle name="Notiz 3 3 8 3" xfId="3688" xr:uid="{00000000-0005-0000-0000-00005D830000}"/>
    <cellStyle name="Notiz 3 3 8 3 2" xfId="7593" xr:uid="{00000000-0005-0000-0000-00005E830000}"/>
    <cellStyle name="Notiz 3 3 8 3 2 2" xfId="19321" xr:uid="{00000000-0005-0000-0000-00005F830000}"/>
    <cellStyle name="Notiz 3 3 8 3 2 3" xfId="31048" xr:uid="{00000000-0005-0000-0000-000060830000}"/>
    <cellStyle name="Notiz 3 3 8 3 3" xfId="11498" xr:uid="{00000000-0005-0000-0000-000061830000}"/>
    <cellStyle name="Notiz 3 3 8 3 3 2" xfId="23226" xr:uid="{00000000-0005-0000-0000-000062830000}"/>
    <cellStyle name="Notiz 3 3 8 3 3 3" xfId="34953" xr:uid="{00000000-0005-0000-0000-000063830000}"/>
    <cellStyle name="Notiz 3 3 8 3 4" xfId="15416" xr:uid="{00000000-0005-0000-0000-000064830000}"/>
    <cellStyle name="Notiz 3 3 8 3 5" xfId="27143" xr:uid="{00000000-0005-0000-0000-000065830000}"/>
    <cellStyle name="Notiz 3 3 8 4" xfId="4997" xr:uid="{00000000-0005-0000-0000-000066830000}"/>
    <cellStyle name="Notiz 3 3 8 4 2" xfId="16725" xr:uid="{00000000-0005-0000-0000-000067830000}"/>
    <cellStyle name="Notiz 3 3 8 4 3" xfId="28452" xr:uid="{00000000-0005-0000-0000-000068830000}"/>
    <cellStyle name="Notiz 3 3 8 5" xfId="8902" xr:uid="{00000000-0005-0000-0000-000069830000}"/>
    <cellStyle name="Notiz 3 3 8 5 2" xfId="20630" xr:uid="{00000000-0005-0000-0000-00006A830000}"/>
    <cellStyle name="Notiz 3 3 8 5 3" xfId="32357" xr:uid="{00000000-0005-0000-0000-00006B830000}"/>
    <cellStyle name="Notiz 3 3 8 6" xfId="12820" xr:uid="{00000000-0005-0000-0000-00006C830000}"/>
    <cellStyle name="Notiz 3 3 8 7" xfId="24547" xr:uid="{00000000-0005-0000-0000-00006D830000}"/>
    <cellStyle name="Notiz 3 3 9" xfId="1532" xr:uid="{00000000-0005-0000-0000-00006E830000}"/>
    <cellStyle name="Notiz 3 3 9 2" xfId="5437" xr:uid="{00000000-0005-0000-0000-00006F830000}"/>
    <cellStyle name="Notiz 3 3 9 2 2" xfId="17165" xr:uid="{00000000-0005-0000-0000-000070830000}"/>
    <cellStyle name="Notiz 3 3 9 2 3" xfId="28892" xr:uid="{00000000-0005-0000-0000-000071830000}"/>
    <cellStyle name="Notiz 3 3 9 3" xfId="9342" xr:uid="{00000000-0005-0000-0000-000072830000}"/>
    <cellStyle name="Notiz 3 3 9 3 2" xfId="21070" xr:uid="{00000000-0005-0000-0000-000073830000}"/>
    <cellStyle name="Notiz 3 3 9 3 3" xfId="32797" xr:uid="{00000000-0005-0000-0000-000074830000}"/>
    <cellStyle name="Notiz 3 3 9 4" xfId="13260" xr:uid="{00000000-0005-0000-0000-000075830000}"/>
    <cellStyle name="Notiz 3 3 9 5" xfId="24987" xr:uid="{00000000-0005-0000-0000-000076830000}"/>
    <cellStyle name="Notiz 3 4" xfId="195" xr:uid="{00000000-0005-0000-0000-000077830000}"/>
    <cellStyle name="Notiz 3 4 10" xfId="2791" xr:uid="{00000000-0005-0000-0000-000078830000}"/>
    <cellStyle name="Notiz 3 4 10 2" xfId="6696" xr:uid="{00000000-0005-0000-0000-000079830000}"/>
    <cellStyle name="Notiz 3 4 10 2 2" xfId="18424" xr:uid="{00000000-0005-0000-0000-00007A830000}"/>
    <cellStyle name="Notiz 3 4 10 2 3" xfId="30151" xr:uid="{00000000-0005-0000-0000-00007B830000}"/>
    <cellStyle name="Notiz 3 4 10 3" xfId="10601" xr:uid="{00000000-0005-0000-0000-00007C830000}"/>
    <cellStyle name="Notiz 3 4 10 3 2" xfId="22329" xr:uid="{00000000-0005-0000-0000-00007D830000}"/>
    <cellStyle name="Notiz 3 4 10 3 3" xfId="34056" xr:uid="{00000000-0005-0000-0000-00007E830000}"/>
    <cellStyle name="Notiz 3 4 10 4" xfId="14519" xr:uid="{00000000-0005-0000-0000-00007F830000}"/>
    <cellStyle name="Notiz 3 4 10 5" xfId="26246" xr:uid="{00000000-0005-0000-0000-000080830000}"/>
    <cellStyle name="Notiz 3 4 11" xfId="4100" xr:uid="{00000000-0005-0000-0000-000081830000}"/>
    <cellStyle name="Notiz 3 4 11 2" xfId="15828" xr:uid="{00000000-0005-0000-0000-000082830000}"/>
    <cellStyle name="Notiz 3 4 11 3" xfId="27555" xr:uid="{00000000-0005-0000-0000-000083830000}"/>
    <cellStyle name="Notiz 3 4 12" xfId="8005" xr:uid="{00000000-0005-0000-0000-000084830000}"/>
    <cellStyle name="Notiz 3 4 12 2" xfId="19733" xr:uid="{00000000-0005-0000-0000-000085830000}"/>
    <cellStyle name="Notiz 3 4 12 3" xfId="31460" xr:uid="{00000000-0005-0000-0000-000086830000}"/>
    <cellStyle name="Notiz 3 4 13" xfId="11923" xr:uid="{00000000-0005-0000-0000-000087830000}"/>
    <cellStyle name="Notiz 3 4 14" xfId="23650" xr:uid="{00000000-0005-0000-0000-000088830000}"/>
    <cellStyle name="Notiz 3 4 2" xfId="372" xr:uid="{00000000-0005-0000-0000-000089830000}"/>
    <cellStyle name="Notiz 3 4 2 10" xfId="12100" xr:uid="{00000000-0005-0000-0000-00008A830000}"/>
    <cellStyle name="Notiz 3 4 2 11" xfId="23827" xr:uid="{00000000-0005-0000-0000-00008B830000}"/>
    <cellStyle name="Notiz 3 4 2 2" xfId="471" xr:uid="{00000000-0005-0000-0000-00008C830000}"/>
    <cellStyle name="Notiz 3 4 2 2 2" xfId="900" xr:uid="{00000000-0005-0000-0000-00008D830000}"/>
    <cellStyle name="Notiz 3 4 2 2 2 2" xfId="2198" xr:uid="{00000000-0005-0000-0000-00008E830000}"/>
    <cellStyle name="Notiz 3 4 2 2 2 2 2" xfId="6103" xr:uid="{00000000-0005-0000-0000-00008F830000}"/>
    <cellStyle name="Notiz 3 4 2 2 2 2 2 2" xfId="17831" xr:uid="{00000000-0005-0000-0000-000090830000}"/>
    <cellStyle name="Notiz 3 4 2 2 2 2 2 3" xfId="29558" xr:uid="{00000000-0005-0000-0000-000091830000}"/>
    <cellStyle name="Notiz 3 4 2 2 2 2 3" xfId="10008" xr:uid="{00000000-0005-0000-0000-000092830000}"/>
    <cellStyle name="Notiz 3 4 2 2 2 2 3 2" xfId="21736" xr:uid="{00000000-0005-0000-0000-000093830000}"/>
    <cellStyle name="Notiz 3 4 2 2 2 2 3 3" xfId="33463" xr:uid="{00000000-0005-0000-0000-000094830000}"/>
    <cellStyle name="Notiz 3 4 2 2 2 2 4" xfId="13926" xr:uid="{00000000-0005-0000-0000-000095830000}"/>
    <cellStyle name="Notiz 3 4 2 2 2 2 5" xfId="25653" xr:uid="{00000000-0005-0000-0000-000096830000}"/>
    <cellStyle name="Notiz 3 4 2 2 2 3" xfId="3496" xr:uid="{00000000-0005-0000-0000-000097830000}"/>
    <cellStyle name="Notiz 3 4 2 2 2 3 2" xfId="7401" xr:uid="{00000000-0005-0000-0000-000098830000}"/>
    <cellStyle name="Notiz 3 4 2 2 2 3 2 2" xfId="19129" xr:uid="{00000000-0005-0000-0000-000099830000}"/>
    <cellStyle name="Notiz 3 4 2 2 2 3 2 3" xfId="30856" xr:uid="{00000000-0005-0000-0000-00009A830000}"/>
    <cellStyle name="Notiz 3 4 2 2 2 3 3" xfId="11306" xr:uid="{00000000-0005-0000-0000-00009B830000}"/>
    <cellStyle name="Notiz 3 4 2 2 2 3 3 2" xfId="23034" xr:uid="{00000000-0005-0000-0000-00009C830000}"/>
    <cellStyle name="Notiz 3 4 2 2 2 3 3 3" xfId="34761" xr:uid="{00000000-0005-0000-0000-00009D830000}"/>
    <cellStyle name="Notiz 3 4 2 2 2 3 4" xfId="15224" xr:uid="{00000000-0005-0000-0000-00009E830000}"/>
    <cellStyle name="Notiz 3 4 2 2 2 3 5" xfId="26951" xr:uid="{00000000-0005-0000-0000-00009F830000}"/>
    <cellStyle name="Notiz 3 4 2 2 2 4" xfId="4805" xr:uid="{00000000-0005-0000-0000-0000A0830000}"/>
    <cellStyle name="Notiz 3 4 2 2 2 4 2" xfId="16533" xr:uid="{00000000-0005-0000-0000-0000A1830000}"/>
    <cellStyle name="Notiz 3 4 2 2 2 4 3" xfId="28260" xr:uid="{00000000-0005-0000-0000-0000A2830000}"/>
    <cellStyle name="Notiz 3 4 2 2 2 5" xfId="8710" xr:uid="{00000000-0005-0000-0000-0000A3830000}"/>
    <cellStyle name="Notiz 3 4 2 2 2 5 2" xfId="20438" xr:uid="{00000000-0005-0000-0000-0000A4830000}"/>
    <cellStyle name="Notiz 3 4 2 2 2 5 3" xfId="32165" xr:uid="{00000000-0005-0000-0000-0000A5830000}"/>
    <cellStyle name="Notiz 3 4 2 2 2 6" xfId="12628" xr:uid="{00000000-0005-0000-0000-0000A6830000}"/>
    <cellStyle name="Notiz 3 4 2 2 2 7" xfId="24355" xr:uid="{00000000-0005-0000-0000-0000A7830000}"/>
    <cellStyle name="Notiz 3 4 2 2 3" xfId="1329" xr:uid="{00000000-0005-0000-0000-0000A8830000}"/>
    <cellStyle name="Notiz 3 4 2 2 3 2" xfId="2627" xr:uid="{00000000-0005-0000-0000-0000A9830000}"/>
    <cellStyle name="Notiz 3 4 2 2 3 2 2" xfId="6532" xr:uid="{00000000-0005-0000-0000-0000AA830000}"/>
    <cellStyle name="Notiz 3 4 2 2 3 2 2 2" xfId="18260" xr:uid="{00000000-0005-0000-0000-0000AB830000}"/>
    <cellStyle name="Notiz 3 4 2 2 3 2 2 3" xfId="29987" xr:uid="{00000000-0005-0000-0000-0000AC830000}"/>
    <cellStyle name="Notiz 3 4 2 2 3 2 3" xfId="10437" xr:uid="{00000000-0005-0000-0000-0000AD830000}"/>
    <cellStyle name="Notiz 3 4 2 2 3 2 3 2" xfId="22165" xr:uid="{00000000-0005-0000-0000-0000AE830000}"/>
    <cellStyle name="Notiz 3 4 2 2 3 2 3 3" xfId="33892" xr:uid="{00000000-0005-0000-0000-0000AF830000}"/>
    <cellStyle name="Notiz 3 4 2 2 3 2 4" xfId="14355" xr:uid="{00000000-0005-0000-0000-0000B0830000}"/>
    <cellStyle name="Notiz 3 4 2 2 3 2 5" xfId="26082" xr:uid="{00000000-0005-0000-0000-0000B1830000}"/>
    <cellStyle name="Notiz 3 4 2 2 3 3" xfId="3925" xr:uid="{00000000-0005-0000-0000-0000B2830000}"/>
    <cellStyle name="Notiz 3 4 2 2 3 3 2" xfId="7830" xr:uid="{00000000-0005-0000-0000-0000B3830000}"/>
    <cellStyle name="Notiz 3 4 2 2 3 3 2 2" xfId="19558" xr:uid="{00000000-0005-0000-0000-0000B4830000}"/>
    <cellStyle name="Notiz 3 4 2 2 3 3 2 3" xfId="31285" xr:uid="{00000000-0005-0000-0000-0000B5830000}"/>
    <cellStyle name="Notiz 3 4 2 2 3 3 3" xfId="11735" xr:uid="{00000000-0005-0000-0000-0000B6830000}"/>
    <cellStyle name="Notiz 3 4 2 2 3 3 3 2" xfId="23463" xr:uid="{00000000-0005-0000-0000-0000B7830000}"/>
    <cellStyle name="Notiz 3 4 2 2 3 3 3 3" xfId="35190" xr:uid="{00000000-0005-0000-0000-0000B8830000}"/>
    <cellStyle name="Notiz 3 4 2 2 3 3 4" xfId="15653" xr:uid="{00000000-0005-0000-0000-0000B9830000}"/>
    <cellStyle name="Notiz 3 4 2 2 3 3 5" xfId="27380" xr:uid="{00000000-0005-0000-0000-0000BA830000}"/>
    <cellStyle name="Notiz 3 4 2 2 3 4" xfId="5234" xr:uid="{00000000-0005-0000-0000-0000BB830000}"/>
    <cellStyle name="Notiz 3 4 2 2 3 4 2" xfId="16962" xr:uid="{00000000-0005-0000-0000-0000BC830000}"/>
    <cellStyle name="Notiz 3 4 2 2 3 4 3" xfId="28689" xr:uid="{00000000-0005-0000-0000-0000BD830000}"/>
    <cellStyle name="Notiz 3 4 2 2 3 5" xfId="9139" xr:uid="{00000000-0005-0000-0000-0000BE830000}"/>
    <cellStyle name="Notiz 3 4 2 2 3 5 2" xfId="20867" xr:uid="{00000000-0005-0000-0000-0000BF830000}"/>
    <cellStyle name="Notiz 3 4 2 2 3 5 3" xfId="32594" xr:uid="{00000000-0005-0000-0000-0000C0830000}"/>
    <cellStyle name="Notiz 3 4 2 2 3 6" xfId="13057" xr:uid="{00000000-0005-0000-0000-0000C1830000}"/>
    <cellStyle name="Notiz 3 4 2 2 3 7" xfId="24784" xr:uid="{00000000-0005-0000-0000-0000C2830000}"/>
    <cellStyle name="Notiz 3 4 2 2 4" xfId="1769" xr:uid="{00000000-0005-0000-0000-0000C3830000}"/>
    <cellStyle name="Notiz 3 4 2 2 4 2" xfId="5674" xr:uid="{00000000-0005-0000-0000-0000C4830000}"/>
    <cellStyle name="Notiz 3 4 2 2 4 2 2" xfId="17402" xr:uid="{00000000-0005-0000-0000-0000C5830000}"/>
    <cellStyle name="Notiz 3 4 2 2 4 2 3" xfId="29129" xr:uid="{00000000-0005-0000-0000-0000C6830000}"/>
    <cellStyle name="Notiz 3 4 2 2 4 3" xfId="9579" xr:uid="{00000000-0005-0000-0000-0000C7830000}"/>
    <cellStyle name="Notiz 3 4 2 2 4 3 2" xfId="21307" xr:uid="{00000000-0005-0000-0000-0000C8830000}"/>
    <cellStyle name="Notiz 3 4 2 2 4 3 3" xfId="33034" xr:uid="{00000000-0005-0000-0000-0000C9830000}"/>
    <cellStyle name="Notiz 3 4 2 2 4 4" xfId="13497" xr:uid="{00000000-0005-0000-0000-0000CA830000}"/>
    <cellStyle name="Notiz 3 4 2 2 4 5" xfId="25224" xr:uid="{00000000-0005-0000-0000-0000CB830000}"/>
    <cellStyle name="Notiz 3 4 2 2 5" xfId="3067" xr:uid="{00000000-0005-0000-0000-0000CC830000}"/>
    <cellStyle name="Notiz 3 4 2 2 5 2" xfId="6972" xr:uid="{00000000-0005-0000-0000-0000CD830000}"/>
    <cellStyle name="Notiz 3 4 2 2 5 2 2" xfId="18700" xr:uid="{00000000-0005-0000-0000-0000CE830000}"/>
    <cellStyle name="Notiz 3 4 2 2 5 2 3" xfId="30427" xr:uid="{00000000-0005-0000-0000-0000CF830000}"/>
    <cellStyle name="Notiz 3 4 2 2 5 3" xfId="10877" xr:uid="{00000000-0005-0000-0000-0000D0830000}"/>
    <cellStyle name="Notiz 3 4 2 2 5 3 2" xfId="22605" xr:uid="{00000000-0005-0000-0000-0000D1830000}"/>
    <cellStyle name="Notiz 3 4 2 2 5 3 3" xfId="34332" xr:uid="{00000000-0005-0000-0000-0000D2830000}"/>
    <cellStyle name="Notiz 3 4 2 2 5 4" xfId="14795" xr:uid="{00000000-0005-0000-0000-0000D3830000}"/>
    <cellStyle name="Notiz 3 4 2 2 5 5" xfId="26522" xr:uid="{00000000-0005-0000-0000-0000D4830000}"/>
    <cellStyle name="Notiz 3 4 2 2 6" xfId="4376" xr:uid="{00000000-0005-0000-0000-0000D5830000}"/>
    <cellStyle name="Notiz 3 4 2 2 6 2" xfId="16104" xr:uid="{00000000-0005-0000-0000-0000D6830000}"/>
    <cellStyle name="Notiz 3 4 2 2 6 3" xfId="27831" xr:uid="{00000000-0005-0000-0000-0000D7830000}"/>
    <cellStyle name="Notiz 3 4 2 2 7" xfId="8281" xr:uid="{00000000-0005-0000-0000-0000D8830000}"/>
    <cellStyle name="Notiz 3 4 2 2 7 2" xfId="20009" xr:uid="{00000000-0005-0000-0000-0000D9830000}"/>
    <cellStyle name="Notiz 3 4 2 2 7 3" xfId="31736" xr:uid="{00000000-0005-0000-0000-0000DA830000}"/>
    <cellStyle name="Notiz 3 4 2 2 8" xfId="12199" xr:uid="{00000000-0005-0000-0000-0000DB830000}"/>
    <cellStyle name="Notiz 3 4 2 2 9" xfId="23926" xr:uid="{00000000-0005-0000-0000-0000DC830000}"/>
    <cellStyle name="Notiz 3 4 2 3" xfId="570" xr:uid="{00000000-0005-0000-0000-0000DD830000}"/>
    <cellStyle name="Notiz 3 4 2 3 2" xfId="999" xr:uid="{00000000-0005-0000-0000-0000DE830000}"/>
    <cellStyle name="Notiz 3 4 2 3 2 2" xfId="2297" xr:uid="{00000000-0005-0000-0000-0000DF830000}"/>
    <cellStyle name="Notiz 3 4 2 3 2 2 2" xfId="6202" xr:uid="{00000000-0005-0000-0000-0000E0830000}"/>
    <cellStyle name="Notiz 3 4 2 3 2 2 2 2" xfId="17930" xr:uid="{00000000-0005-0000-0000-0000E1830000}"/>
    <cellStyle name="Notiz 3 4 2 3 2 2 2 3" xfId="29657" xr:uid="{00000000-0005-0000-0000-0000E2830000}"/>
    <cellStyle name="Notiz 3 4 2 3 2 2 3" xfId="10107" xr:uid="{00000000-0005-0000-0000-0000E3830000}"/>
    <cellStyle name="Notiz 3 4 2 3 2 2 3 2" xfId="21835" xr:uid="{00000000-0005-0000-0000-0000E4830000}"/>
    <cellStyle name="Notiz 3 4 2 3 2 2 3 3" xfId="33562" xr:uid="{00000000-0005-0000-0000-0000E5830000}"/>
    <cellStyle name="Notiz 3 4 2 3 2 2 4" xfId="14025" xr:uid="{00000000-0005-0000-0000-0000E6830000}"/>
    <cellStyle name="Notiz 3 4 2 3 2 2 5" xfId="25752" xr:uid="{00000000-0005-0000-0000-0000E7830000}"/>
    <cellStyle name="Notiz 3 4 2 3 2 3" xfId="3595" xr:uid="{00000000-0005-0000-0000-0000E8830000}"/>
    <cellStyle name="Notiz 3 4 2 3 2 3 2" xfId="7500" xr:uid="{00000000-0005-0000-0000-0000E9830000}"/>
    <cellStyle name="Notiz 3 4 2 3 2 3 2 2" xfId="19228" xr:uid="{00000000-0005-0000-0000-0000EA830000}"/>
    <cellStyle name="Notiz 3 4 2 3 2 3 2 3" xfId="30955" xr:uid="{00000000-0005-0000-0000-0000EB830000}"/>
    <cellStyle name="Notiz 3 4 2 3 2 3 3" xfId="11405" xr:uid="{00000000-0005-0000-0000-0000EC830000}"/>
    <cellStyle name="Notiz 3 4 2 3 2 3 3 2" xfId="23133" xr:uid="{00000000-0005-0000-0000-0000ED830000}"/>
    <cellStyle name="Notiz 3 4 2 3 2 3 3 3" xfId="34860" xr:uid="{00000000-0005-0000-0000-0000EE830000}"/>
    <cellStyle name="Notiz 3 4 2 3 2 3 4" xfId="15323" xr:uid="{00000000-0005-0000-0000-0000EF830000}"/>
    <cellStyle name="Notiz 3 4 2 3 2 3 5" xfId="27050" xr:uid="{00000000-0005-0000-0000-0000F0830000}"/>
    <cellStyle name="Notiz 3 4 2 3 2 4" xfId="4904" xr:uid="{00000000-0005-0000-0000-0000F1830000}"/>
    <cellStyle name="Notiz 3 4 2 3 2 4 2" xfId="16632" xr:uid="{00000000-0005-0000-0000-0000F2830000}"/>
    <cellStyle name="Notiz 3 4 2 3 2 4 3" xfId="28359" xr:uid="{00000000-0005-0000-0000-0000F3830000}"/>
    <cellStyle name="Notiz 3 4 2 3 2 5" xfId="8809" xr:uid="{00000000-0005-0000-0000-0000F4830000}"/>
    <cellStyle name="Notiz 3 4 2 3 2 5 2" xfId="20537" xr:uid="{00000000-0005-0000-0000-0000F5830000}"/>
    <cellStyle name="Notiz 3 4 2 3 2 5 3" xfId="32264" xr:uid="{00000000-0005-0000-0000-0000F6830000}"/>
    <cellStyle name="Notiz 3 4 2 3 2 6" xfId="12727" xr:uid="{00000000-0005-0000-0000-0000F7830000}"/>
    <cellStyle name="Notiz 3 4 2 3 2 7" xfId="24454" xr:uid="{00000000-0005-0000-0000-0000F8830000}"/>
    <cellStyle name="Notiz 3 4 2 3 3" xfId="1428" xr:uid="{00000000-0005-0000-0000-0000F9830000}"/>
    <cellStyle name="Notiz 3 4 2 3 3 2" xfId="2726" xr:uid="{00000000-0005-0000-0000-0000FA830000}"/>
    <cellStyle name="Notiz 3 4 2 3 3 2 2" xfId="6631" xr:uid="{00000000-0005-0000-0000-0000FB830000}"/>
    <cellStyle name="Notiz 3 4 2 3 3 2 2 2" xfId="18359" xr:uid="{00000000-0005-0000-0000-0000FC830000}"/>
    <cellStyle name="Notiz 3 4 2 3 3 2 2 3" xfId="30086" xr:uid="{00000000-0005-0000-0000-0000FD830000}"/>
    <cellStyle name="Notiz 3 4 2 3 3 2 3" xfId="10536" xr:uid="{00000000-0005-0000-0000-0000FE830000}"/>
    <cellStyle name="Notiz 3 4 2 3 3 2 3 2" xfId="22264" xr:uid="{00000000-0005-0000-0000-0000FF830000}"/>
    <cellStyle name="Notiz 3 4 2 3 3 2 3 3" xfId="33991" xr:uid="{00000000-0005-0000-0000-000000840000}"/>
    <cellStyle name="Notiz 3 4 2 3 3 2 4" xfId="14454" xr:uid="{00000000-0005-0000-0000-000001840000}"/>
    <cellStyle name="Notiz 3 4 2 3 3 2 5" xfId="26181" xr:uid="{00000000-0005-0000-0000-000002840000}"/>
    <cellStyle name="Notiz 3 4 2 3 3 3" xfId="4024" xr:uid="{00000000-0005-0000-0000-000003840000}"/>
    <cellStyle name="Notiz 3 4 2 3 3 3 2" xfId="7929" xr:uid="{00000000-0005-0000-0000-000004840000}"/>
    <cellStyle name="Notiz 3 4 2 3 3 3 2 2" xfId="19657" xr:uid="{00000000-0005-0000-0000-000005840000}"/>
    <cellStyle name="Notiz 3 4 2 3 3 3 2 3" xfId="31384" xr:uid="{00000000-0005-0000-0000-000006840000}"/>
    <cellStyle name="Notiz 3 4 2 3 3 3 3" xfId="11834" xr:uid="{00000000-0005-0000-0000-000007840000}"/>
    <cellStyle name="Notiz 3 4 2 3 3 3 3 2" xfId="23562" xr:uid="{00000000-0005-0000-0000-000008840000}"/>
    <cellStyle name="Notiz 3 4 2 3 3 3 3 3" xfId="35289" xr:uid="{00000000-0005-0000-0000-000009840000}"/>
    <cellStyle name="Notiz 3 4 2 3 3 3 4" xfId="15752" xr:uid="{00000000-0005-0000-0000-00000A840000}"/>
    <cellStyle name="Notiz 3 4 2 3 3 3 5" xfId="27479" xr:uid="{00000000-0005-0000-0000-00000B840000}"/>
    <cellStyle name="Notiz 3 4 2 3 3 4" xfId="5333" xr:uid="{00000000-0005-0000-0000-00000C840000}"/>
    <cellStyle name="Notiz 3 4 2 3 3 4 2" xfId="17061" xr:uid="{00000000-0005-0000-0000-00000D840000}"/>
    <cellStyle name="Notiz 3 4 2 3 3 4 3" xfId="28788" xr:uid="{00000000-0005-0000-0000-00000E840000}"/>
    <cellStyle name="Notiz 3 4 2 3 3 5" xfId="9238" xr:uid="{00000000-0005-0000-0000-00000F840000}"/>
    <cellStyle name="Notiz 3 4 2 3 3 5 2" xfId="20966" xr:uid="{00000000-0005-0000-0000-000010840000}"/>
    <cellStyle name="Notiz 3 4 2 3 3 5 3" xfId="32693" xr:uid="{00000000-0005-0000-0000-000011840000}"/>
    <cellStyle name="Notiz 3 4 2 3 3 6" xfId="13156" xr:uid="{00000000-0005-0000-0000-000012840000}"/>
    <cellStyle name="Notiz 3 4 2 3 3 7" xfId="24883" xr:uid="{00000000-0005-0000-0000-000013840000}"/>
    <cellStyle name="Notiz 3 4 2 3 4" xfId="1868" xr:uid="{00000000-0005-0000-0000-000014840000}"/>
    <cellStyle name="Notiz 3 4 2 3 4 2" xfId="5773" xr:uid="{00000000-0005-0000-0000-000015840000}"/>
    <cellStyle name="Notiz 3 4 2 3 4 2 2" xfId="17501" xr:uid="{00000000-0005-0000-0000-000016840000}"/>
    <cellStyle name="Notiz 3 4 2 3 4 2 3" xfId="29228" xr:uid="{00000000-0005-0000-0000-000017840000}"/>
    <cellStyle name="Notiz 3 4 2 3 4 3" xfId="9678" xr:uid="{00000000-0005-0000-0000-000018840000}"/>
    <cellStyle name="Notiz 3 4 2 3 4 3 2" xfId="21406" xr:uid="{00000000-0005-0000-0000-000019840000}"/>
    <cellStyle name="Notiz 3 4 2 3 4 3 3" xfId="33133" xr:uid="{00000000-0005-0000-0000-00001A840000}"/>
    <cellStyle name="Notiz 3 4 2 3 4 4" xfId="13596" xr:uid="{00000000-0005-0000-0000-00001B840000}"/>
    <cellStyle name="Notiz 3 4 2 3 4 5" xfId="25323" xr:uid="{00000000-0005-0000-0000-00001C840000}"/>
    <cellStyle name="Notiz 3 4 2 3 5" xfId="3166" xr:uid="{00000000-0005-0000-0000-00001D840000}"/>
    <cellStyle name="Notiz 3 4 2 3 5 2" xfId="7071" xr:uid="{00000000-0005-0000-0000-00001E840000}"/>
    <cellStyle name="Notiz 3 4 2 3 5 2 2" xfId="18799" xr:uid="{00000000-0005-0000-0000-00001F840000}"/>
    <cellStyle name="Notiz 3 4 2 3 5 2 3" xfId="30526" xr:uid="{00000000-0005-0000-0000-000020840000}"/>
    <cellStyle name="Notiz 3 4 2 3 5 3" xfId="10976" xr:uid="{00000000-0005-0000-0000-000021840000}"/>
    <cellStyle name="Notiz 3 4 2 3 5 3 2" xfId="22704" xr:uid="{00000000-0005-0000-0000-000022840000}"/>
    <cellStyle name="Notiz 3 4 2 3 5 3 3" xfId="34431" xr:uid="{00000000-0005-0000-0000-000023840000}"/>
    <cellStyle name="Notiz 3 4 2 3 5 4" xfId="14894" xr:uid="{00000000-0005-0000-0000-000024840000}"/>
    <cellStyle name="Notiz 3 4 2 3 5 5" xfId="26621" xr:uid="{00000000-0005-0000-0000-000025840000}"/>
    <cellStyle name="Notiz 3 4 2 3 6" xfId="4475" xr:uid="{00000000-0005-0000-0000-000026840000}"/>
    <cellStyle name="Notiz 3 4 2 3 6 2" xfId="16203" xr:uid="{00000000-0005-0000-0000-000027840000}"/>
    <cellStyle name="Notiz 3 4 2 3 6 3" xfId="27930" xr:uid="{00000000-0005-0000-0000-000028840000}"/>
    <cellStyle name="Notiz 3 4 2 3 7" xfId="8380" xr:uid="{00000000-0005-0000-0000-000029840000}"/>
    <cellStyle name="Notiz 3 4 2 3 7 2" xfId="20108" xr:uid="{00000000-0005-0000-0000-00002A840000}"/>
    <cellStyle name="Notiz 3 4 2 3 7 3" xfId="31835" xr:uid="{00000000-0005-0000-0000-00002B840000}"/>
    <cellStyle name="Notiz 3 4 2 3 8" xfId="12298" xr:uid="{00000000-0005-0000-0000-00002C840000}"/>
    <cellStyle name="Notiz 3 4 2 3 9" xfId="24025" xr:uid="{00000000-0005-0000-0000-00002D840000}"/>
    <cellStyle name="Notiz 3 4 2 4" xfId="801" xr:uid="{00000000-0005-0000-0000-00002E840000}"/>
    <cellStyle name="Notiz 3 4 2 4 2" xfId="2099" xr:uid="{00000000-0005-0000-0000-00002F840000}"/>
    <cellStyle name="Notiz 3 4 2 4 2 2" xfId="6004" xr:uid="{00000000-0005-0000-0000-000030840000}"/>
    <cellStyle name="Notiz 3 4 2 4 2 2 2" xfId="17732" xr:uid="{00000000-0005-0000-0000-000031840000}"/>
    <cellStyle name="Notiz 3 4 2 4 2 2 3" xfId="29459" xr:uid="{00000000-0005-0000-0000-000032840000}"/>
    <cellStyle name="Notiz 3 4 2 4 2 3" xfId="9909" xr:uid="{00000000-0005-0000-0000-000033840000}"/>
    <cellStyle name="Notiz 3 4 2 4 2 3 2" xfId="21637" xr:uid="{00000000-0005-0000-0000-000034840000}"/>
    <cellStyle name="Notiz 3 4 2 4 2 3 3" xfId="33364" xr:uid="{00000000-0005-0000-0000-000035840000}"/>
    <cellStyle name="Notiz 3 4 2 4 2 4" xfId="13827" xr:uid="{00000000-0005-0000-0000-000036840000}"/>
    <cellStyle name="Notiz 3 4 2 4 2 5" xfId="25554" xr:uid="{00000000-0005-0000-0000-000037840000}"/>
    <cellStyle name="Notiz 3 4 2 4 3" xfId="3397" xr:uid="{00000000-0005-0000-0000-000038840000}"/>
    <cellStyle name="Notiz 3 4 2 4 3 2" xfId="7302" xr:uid="{00000000-0005-0000-0000-000039840000}"/>
    <cellStyle name="Notiz 3 4 2 4 3 2 2" xfId="19030" xr:uid="{00000000-0005-0000-0000-00003A840000}"/>
    <cellStyle name="Notiz 3 4 2 4 3 2 3" xfId="30757" xr:uid="{00000000-0005-0000-0000-00003B840000}"/>
    <cellStyle name="Notiz 3 4 2 4 3 3" xfId="11207" xr:uid="{00000000-0005-0000-0000-00003C840000}"/>
    <cellStyle name="Notiz 3 4 2 4 3 3 2" xfId="22935" xr:uid="{00000000-0005-0000-0000-00003D840000}"/>
    <cellStyle name="Notiz 3 4 2 4 3 3 3" xfId="34662" xr:uid="{00000000-0005-0000-0000-00003E840000}"/>
    <cellStyle name="Notiz 3 4 2 4 3 4" xfId="15125" xr:uid="{00000000-0005-0000-0000-00003F840000}"/>
    <cellStyle name="Notiz 3 4 2 4 3 5" xfId="26852" xr:uid="{00000000-0005-0000-0000-000040840000}"/>
    <cellStyle name="Notiz 3 4 2 4 4" xfId="4706" xr:uid="{00000000-0005-0000-0000-000041840000}"/>
    <cellStyle name="Notiz 3 4 2 4 4 2" xfId="16434" xr:uid="{00000000-0005-0000-0000-000042840000}"/>
    <cellStyle name="Notiz 3 4 2 4 4 3" xfId="28161" xr:uid="{00000000-0005-0000-0000-000043840000}"/>
    <cellStyle name="Notiz 3 4 2 4 5" xfId="8611" xr:uid="{00000000-0005-0000-0000-000044840000}"/>
    <cellStyle name="Notiz 3 4 2 4 5 2" xfId="20339" xr:uid="{00000000-0005-0000-0000-000045840000}"/>
    <cellStyle name="Notiz 3 4 2 4 5 3" xfId="32066" xr:uid="{00000000-0005-0000-0000-000046840000}"/>
    <cellStyle name="Notiz 3 4 2 4 6" xfId="12529" xr:uid="{00000000-0005-0000-0000-000047840000}"/>
    <cellStyle name="Notiz 3 4 2 4 7" xfId="24256" xr:uid="{00000000-0005-0000-0000-000048840000}"/>
    <cellStyle name="Notiz 3 4 2 5" xfId="1230" xr:uid="{00000000-0005-0000-0000-000049840000}"/>
    <cellStyle name="Notiz 3 4 2 5 2" xfId="2528" xr:uid="{00000000-0005-0000-0000-00004A840000}"/>
    <cellStyle name="Notiz 3 4 2 5 2 2" xfId="6433" xr:uid="{00000000-0005-0000-0000-00004B840000}"/>
    <cellStyle name="Notiz 3 4 2 5 2 2 2" xfId="18161" xr:uid="{00000000-0005-0000-0000-00004C840000}"/>
    <cellStyle name="Notiz 3 4 2 5 2 2 3" xfId="29888" xr:uid="{00000000-0005-0000-0000-00004D840000}"/>
    <cellStyle name="Notiz 3 4 2 5 2 3" xfId="10338" xr:uid="{00000000-0005-0000-0000-00004E840000}"/>
    <cellStyle name="Notiz 3 4 2 5 2 3 2" xfId="22066" xr:uid="{00000000-0005-0000-0000-00004F840000}"/>
    <cellStyle name="Notiz 3 4 2 5 2 3 3" xfId="33793" xr:uid="{00000000-0005-0000-0000-000050840000}"/>
    <cellStyle name="Notiz 3 4 2 5 2 4" xfId="14256" xr:uid="{00000000-0005-0000-0000-000051840000}"/>
    <cellStyle name="Notiz 3 4 2 5 2 5" xfId="25983" xr:uid="{00000000-0005-0000-0000-000052840000}"/>
    <cellStyle name="Notiz 3 4 2 5 3" xfId="3826" xr:uid="{00000000-0005-0000-0000-000053840000}"/>
    <cellStyle name="Notiz 3 4 2 5 3 2" xfId="7731" xr:uid="{00000000-0005-0000-0000-000054840000}"/>
    <cellStyle name="Notiz 3 4 2 5 3 2 2" xfId="19459" xr:uid="{00000000-0005-0000-0000-000055840000}"/>
    <cellStyle name="Notiz 3 4 2 5 3 2 3" xfId="31186" xr:uid="{00000000-0005-0000-0000-000056840000}"/>
    <cellStyle name="Notiz 3 4 2 5 3 3" xfId="11636" xr:uid="{00000000-0005-0000-0000-000057840000}"/>
    <cellStyle name="Notiz 3 4 2 5 3 3 2" xfId="23364" xr:uid="{00000000-0005-0000-0000-000058840000}"/>
    <cellStyle name="Notiz 3 4 2 5 3 3 3" xfId="35091" xr:uid="{00000000-0005-0000-0000-000059840000}"/>
    <cellStyle name="Notiz 3 4 2 5 3 4" xfId="15554" xr:uid="{00000000-0005-0000-0000-00005A840000}"/>
    <cellStyle name="Notiz 3 4 2 5 3 5" xfId="27281" xr:uid="{00000000-0005-0000-0000-00005B840000}"/>
    <cellStyle name="Notiz 3 4 2 5 4" xfId="5135" xr:uid="{00000000-0005-0000-0000-00005C840000}"/>
    <cellStyle name="Notiz 3 4 2 5 4 2" xfId="16863" xr:uid="{00000000-0005-0000-0000-00005D840000}"/>
    <cellStyle name="Notiz 3 4 2 5 4 3" xfId="28590" xr:uid="{00000000-0005-0000-0000-00005E840000}"/>
    <cellStyle name="Notiz 3 4 2 5 5" xfId="9040" xr:uid="{00000000-0005-0000-0000-00005F840000}"/>
    <cellStyle name="Notiz 3 4 2 5 5 2" xfId="20768" xr:uid="{00000000-0005-0000-0000-000060840000}"/>
    <cellStyle name="Notiz 3 4 2 5 5 3" xfId="32495" xr:uid="{00000000-0005-0000-0000-000061840000}"/>
    <cellStyle name="Notiz 3 4 2 5 6" xfId="12958" xr:uid="{00000000-0005-0000-0000-000062840000}"/>
    <cellStyle name="Notiz 3 4 2 5 7" xfId="24685" xr:uid="{00000000-0005-0000-0000-000063840000}"/>
    <cellStyle name="Notiz 3 4 2 6" xfId="1670" xr:uid="{00000000-0005-0000-0000-000064840000}"/>
    <cellStyle name="Notiz 3 4 2 6 2" xfId="5575" xr:uid="{00000000-0005-0000-0000-000065840000}"/>
    <cellStyle name="Notiz 3 4 2 6 2 2" xfId="17303" xr:uid="{00000000-0005-0000-0000-000066840000}"/>
    <cellStyle name="Notiz 3 4 2 6 2 3" xfId="29030" xr:uid="{00000000-0005-0000-0000-000067840000}"/>
    <cellStyle name="Notiz 3 4 2 6 3" xfId="9480" xr:uid="{00000000-0005-0000-0000-000068840000}"/>
    <cellStyle name="Notiz 3 4 2 6 3 2" xfId="21208" xr:uid="{00000000-0005-0000-0000-000069840000}"/>
    <cellStyle name="Notiz 3 4 2 6 3 3" xfId="32935" xr:uid="{00000000-0005-0000-0000-00006A840000}"/>
    <cellStyle name="Notiz 3 4 2 6 4" xfId="13398" xr:uid="{00000000-0005-0000-0000-00006B840000}"/>
    <cellStyle name="Notiz 3 4 2 6 5" xfId="25125" xr:uid="{00000000-0005-0000-0000-00006C840000}"/>
    <cellStyle name="Notiz 3 4 2 7" xfId="2968" xr:uid="{00000000-0005-0000-0000-00006D840000}"/>
    <cellStyle name="Notiz 3 4 2 7 2" xfId="6873" xr:uid="{00000000-0005-0000-0000-00006E840000}"/>
    <cellStyle name="Notiz 3 4 2 7 2 2" xfId="18601" xr:uid="{00000000-0005-0000-0000-00006F840000}"/>
    <cellStyle name="Notiz 3 4 2 7 2 3" xfId="30328" xr:uid="{00000000-0005-0000-0000-000070840000}"/>
    <cellStyle name="Notiz 3 4 2 7 3" xfId="10778" xr:uid="{00000000-0005-0000-0000-000071840000}"/>
    <cellStyle name="Notiz 3 4 2 7 3 2" xfId="22506" xr:uid="{00000000-0005-0000-0000-000072840000}"/>
    <cellStyle name="Notiz 3 4 2 7 3 3" xfId="34233" xr:uid="{00000000-0005-0000-0000-000073840000}"/>
    <cellStyle name="Notiz 3 4 2 7 4" xfId="14696" xr:uid="{00000000-0005-0000-0000-000074840000}"/>
    <cellStyle name="Notiz 3 4 2 7 5" xfId="26423" xr:uid="{00000000-0005-0000-0000-000075840000}"/>
    <cellStyle name="Notiz 3 4 2 8" xfId="4277" xr:uid="{00000000-0005-0000-0000-000076840000}"/>
    <cellStyle name="Notiz 3 4 2 8 2" xfId="16005" xr:uid="{00000000-0005-0000-0000-000077840000}"/>
    <cellStyle name="Notiz 3 4 2 8 3" xfId="27732" xr:uid="{00000000-0005-0000-0000-000078840000}"/>
    <cellStyle name="Notiz 3 4 2 9" xfId="8182" xr:uid="{00000000-0005-0000-0000-000079840000}"/>
    <cellStyle name="Notiz 3 4 2 9 2" xfId="19910" xr:uid="{00000000-0005-0000-0000-00007A840000}"/>
    <cellStyle name="Notiz 3 4 2 9 3" xfId="31637" xr:uid="{00000000-0005-0000-0000-00007B840000}"/>
    <cellStyle name="Notiz 3 4 3" xfId="394" xr:uid="{00000000-0005-0000-0000-00007C840000}"/>
    <cellStyle name="Notiz 3 4 3 10" xfId="12122" xr:uid="{00000000-0005-0000-0000-00007D840000}"/>
    <cellStyle name="Notiz 3 4 3 11" xfId="23849" xr:uid="{00000000-0005-0000-0000-00007E840000}"/>
    <cellStyle name="Notiz 3 4 3 2" xfId="493" xr:uid="{00000000-0005-0000-0000-00007F840000}"/>
    <cellStyle name="Notiz 3 4 3 2 2" xfId="922" xr:uid="{00000000-0005-0000-0000-000080840000}"/>
    <cellStyle name="Notiz 3 4 3 2 2 2" xfId="2220" xr:uid="{00000000-0005-0000-0000-000081840000}"/>
    <cellStyle name="Notiz 3 4 3 2 2 2 2" xfId="6125" xr:uid="{00000000-0005-0000-0000-000082840000}"/>
    <cellStyle name="Notiz 3 4 3 2 2 2 2 2" xfId="17853" xr:uid="{00000000-0005-0000-0000-000083840000}"/>
    <cellStyle name="Notiz 3 4 3 2 2 2 2 3" xfId="29580" xr:uid="{00000000-0005-0000-0000-000084840000}"/>
    <cellStyle name="Notiz 3 4 3 2 2 2 3" xfId="10030" xr:uid="{00000000-0005-0000-0000-000085840000}"/>
    <cellStyle name="Notiz 3 4 3 2 2 2 3 2" xfId="21758" xr:uid="{00000000-0005-0000-0000-000086840000}"/>
    <cellStyle name="Notiz 3 4 3 2 2 2 3 3" xfId="33485" xr:uid="{00000000-0005-0000-0000-000087840000}"/>
    <cellStyle name="Notiz 3 4 3 2 2 2 4" xfId="13948" xr:uid="{00000000-0005-0000-0000-000088840000}"/>
    <cellStyle name="Notiz 3 4 3 2 2 2 5" xfId="25675" xr:uid="{00000000-0005-0000-0000-000089840000}"/>
    <cellStyle name="Notiz 3 4 3 2 2 3" xfId="3518" xr:uid="{00000000-0005-0000-0000-00008A840000}"/>
    <cellStyle name="Notiz 3 4 3 2 2 3 2" xfId="7423" xr:uid="{00000000-0005-0000-0000-00008B840000}"/>
    <cellStyle name="Notiz 3 4 3 2 2 3 2 2" xfId="19151" xr:uid="{00000000-0005-0000-0000-00008C840000}"/>
    <cellStyle name="Notiz 3 4 3 2 2 3 2 3" xfId="30878" xr:uid="{00000000-0005-0000-0000-00008D840000}"/>
    <cellStyle name="Notiz 3 4 3 2 2 3 3" xfId="11328" xr:uid="{00000000-0005-0000-0000-00008E840000}"/>
    <cellStyle name="Notiz 3 4 3 2 2 3 3 2" xfId="23056" xr:uid="{00000000-0005-0000-0000-00008F840000}"/>
    <cellStyle name="Notiz 3 4 3 2 2 3 3 3" xfId="34783" xr:uid="{00000000-0005-0000-0000-000090840000}"/>
    <cellStyle name="Notiz 3 4 3 2 2 3 4" xfId="15246" xr:uid="{00000000-0005-0000-0000-000091840000}"/>
    <cellStyle name="Notiz 3 4 3 2 2 3 5" xfId="26973" xr:uid="{00000000-0005-0000-0000-000092840000}"/>
    <cellStyle name="Notiz 3 4 3 2 2 4" xfId="4827" xr:uid="{00000000-0005-0000-0000-000093840000}"/>
    <cellStyle name="Notiz 3 4 3 2 2 4 2" xfId="16555" xr:uid="{00000000-0005-0000-0000-000094840000}"/>
    <cellStyle name="Notiz 3 4 3 2 2 4 3" xfId="28282" xr:uid="{00000000-0005-0000-0000-000095840000}"/>
    <cellStyle name="Notiz 3 4 3 2 2 5" xfId="8732" xr:uid="{00000000-0005-0000-0000-000096840000}"/>
    <cellStyle name="Notiz 3 4 3 2 2 5 2" xfId="20460" xr:uid="{00000000-0005-0000-0000-000097840000}"/>
    <cellStyle name="Notiz 3 4 3 2 2 5 3" xfId="32187" xr:uid="{00000000-0005-0000-0000-000098840000}"/>
    <cellStyle name="Notiz 3 4 3 2 2 6" xfId="12650" xr:uid="{00000000-0005-0000-0000-000099840000}"/>
    <cellStyle name="Notiz 3 4 3 2 2 7" xfId="24377" xr:uid="{00000000-0005-0000-0000-00009A840000}"/>
    <cellStyle name="Notiz 3 4 3 2 3" xfId="1351" xr:uid="{00000000-0005-0000-0000-00009B840000}"/>
    <cellStyle name="Notiz 3 4 3 2 3 2" xfId="2649" xr:uid="{00000000-0005-0000-0000-00009C840000}"/>
    <cellStyle name="Notiz 3 4 3 2 3 2 2" xfId="6554" xr:uid="{00000000-0005-0000-0000-00009D840000}"/>
    <cellStyle name="Notiz 3 4 3 2 3 2 2 2" xfId="18282" xr:uid="{00000000-0005-0000-0000-00009E840000}"/>
    <cellStyle name="Notiz 3 4 3 2 3 2 2 3" xfId="30009" xr:uid="{00000000-0005-0000-0000-00009F840000}"/>
    <cellStyle name="Notiz 3 4 3 2 3 2 3" xfId="10459" xr:uid="{00000000-0005-0000-0000-0000A0840000}"/>
    <cellStyle name="Notiz 3 4 3 2 3 2 3 2" xfId="22187" xr:uid="{00000000-0005-0000-0000-0000A1840000}"/>
    <cellStyle name="Notiz 3 4 3 2 3 2 3 3" xfId="33914" xr:uid="{00000000-0005-0000-0000-0000A2840000}"/>
    <cellStyle name="Notiz 3 4 3 2 3 2 4" xfId="14377" xr:uid="{00000000-0005-0000-0000-0000A3840000}"/>
    <cellStyle name="Notiz 3 4 3 2 3 2 5" xfId="26104" xr:uid="{00000000-0005-0000-0000-0000A4840000}"/>
    <cellStyle name="Notiz 3 4 3 2 3 3" xfId="3947" xr:uid="{00000000-0005-0000-0000-0000A5840000}"/>
    <cellStyle name="Notiz 3 4 3 2 3 3 2" xfId="7852" xr:uid="{00000000-0005-0000-0000-0000A6840000}"/>
    <cellStyle name="Notiz 3 4 3 2 3 3 2 2" xfId="19580" xr:uid="{00000000-0005-0000-0000-0000A7840000}"/>
    <cellStyle name="Notiz 3 4 3 2 3 3 2 3" xfId="31307" xr:uid="{00000000-0005-0000-0000-0000A8840000}"/>
    <cellStyle name="Notiz 3 4 3 2 3 3 3" xfId="11757" xr:uid="{00000000-0005-0000-0000-0000A9840000}"/>
    <cellStyle name="Notiz 3 4 3 2 3 3 3 2" xfId="23485" xr:uid="{00000000-0005-0000-0000-0000AA840000}"/>
    <cellStyle name="Notiz 3 4 3 2 3 3 3 3" xfId="35212" xr:uid="{00000000-0005-0000-0000-0000AB840000}"/>
    <cellStyle name="Notiz 3 4 3 2 3 3 4" xfId="15675" xr:uid="{00000000-0005-0000-0000-0000AC840000}"/>
    <cellStyle name="Notiz 3 4 3 2 3 3 5" xfId="27402" xr:uid="{00000000-0005-0000-0000-0000AD840000}"/>
    <cellStyle name="Notiz 3 4 3 2 3 4" xfId="5256" xr:uid="{00000000-0005-0000-0000-0000AE840000}"/>
    <cellStyle name="Notiz 3 4 3 2 3 4 2" xfId="16984" xr:uid="{00000000-0005-0000-0000-0000AF840000}"/>
    <cellStyle name="Notiz 3 4 3 2 3 4 3" xfId="28711" xr:uid="{00000000-0005-0000-0000-0000B0840000}"/>
    <cellStyle name="Notiz 3 4 3 2 3 5" xfId="9161" xr:uid="{00000000-0005-0000-0000-0000B1840000}"/>
    <cellStyle name="Notiz 3 4 3 2 3 5 2" xfId="20889" xr:uid="{00000000-0005-0000-0000-0000B2840000}"/>
    <cellStyle name="Notiz 3 4 3 2 3 5 3" xfId="32616" xr:uid="{00000000-0005-0000-0000-0000B3840000}"/>
    <cellStyle name="Notiz 3 4 3 2 3 6" xfId="13079" xr:uid="{00000000-0005-0000-0000-0000B4840000}"/>
    <cellStyle name="Notiz 3 4 3 2 3 7" xfId="24806" xr:uid="{00000000-0005-0000-0000-0000B5840000}"/>
    <cellStyle name="Notiz 3 4 3 2 4" xfId="1791" xr:uid="{00000000-0005-0000-0000-0000B6840000}"/>
    <cellStyle name="Notiz 3 4 3 2 4 2" xfId="5696" xr:uid="{00000000-0005-0000-0000-0000B7840000}"/>
    <cellStyle name="Notiz 3 4 3 2 4 2 2" xfId="17424" xr:uid="{00000000-0005-0000-0000-0000B8840000}"/>
    <cellStyle name="Notiz 3 4 3 2 4 2 3" xfId="29151" xr:uid="{00000000-0005-0000-0000-0000B9840000}"/>
    <cellStyle name="Notiz 3 4 3 2 4 3" xfId="9601" xr:uid="{00000000-0005-0000-0000-0000BA840000}"/>
    <cellStyle name="Notiz 3 4 3 2 4 3 2" xfId="21329" xr:uid="{00000000-0005-0000-0000-0000BB840000}"/>
    <cellStyle name="Notiz 3 4 3 2 4 3 3" xfId="33056" xr:uid="{00000000-0005-0000-0000-0000BC840000}"/>
    <cellStyle name="Notiz 3 4 3 2 4 4" xfId="13519" xr:uid="{00000000-0005-0000-0000-0000BD840000}"/>
    <cellStyle name="Notiz 3 4 3 2 4 5" xfId="25246" xr:uid="{00000000-0005-0000-0000-0000BE840000}"/>
    <cellStyle name="Notiz 3 4 3 2 5" xfId="3089" xr:uid="{00000000-0005-0000-0000-0000BF840000}"/>
    <cellStyle name="Notiz 3 4 3 2 5 2" xfId="6994" xr:uid="{00000000-0005-0000-0000-0000C0840000}"/>
    <cellStyle name="Notiz 3 4 3 2 5 2 2" xfId="18722" xr:uid="{00000000-0005-0000-0000-0000C1840000}"/>
    <cellStyle name="Notiz 3 4 3 2 5 2 3" xfId="30449" xr:uid="{00000000-0005-0000-0000-0000C2840000}"/>
    <cellStyle name="Notiz 3 4 3 2 5 3" xfId="10899" xr:uid="{00000000-0005-0000-0000-0000C3840000}"/>
    <cellStyle name="Notiz 3 4 3 2 5 3 2" xfId="22627" xr:uid="{00000000-0005-0000-0000-0000C4840000}"/>
    <cellStyle name="Notiz 3 4 3 2 5 3 3" xfId="34354" xr:uid="{00000000-0005-0000-0000-0000C5840000}"/>
    <cellStyle name="Notiz 3 4 3 2 5 4" xfId="14817" xr:uid="{00000000-0005-0000-0000-0000C6840000}"/>
    <cellStyle name="Notiz 3 4 3 2 5 5" xfId="26544" xr:uid="{00000000-0005-0000-0000-0000C7840000}"/>
    <cellStyle name="Notiz 3 4 3 2 6" xfId="4398" xr:uid="{00000000-0005-0000-0000-0000C8840000}"/>
    <cellStyle name="Notiz 3 4 3 2 6 2" xfId="16126" xr:uid="{00000000-0005-0000-0000-0000C9840000}"/>
    <cellStyle name="Notiz 3 4 3 2 6 3" xfId="27853" xr:uid="{00000000-0005-0000-0000-0000CA840000}"/>
    <cellStyle name="Notiz 3 4 3 2 7" xfId="8303" xr:uid="{00000000-0005-0000-0000-0000CB840000}"/>
    <cellStyle name="Notiz 3 4 3 2 7 2" xfId="20031" xr:uid="{00000000-0005-0000-0000-0000CC840000}"/>
    <cellStyle name="Notiz 3 4 3 2 7 3" xfId="31758" xr:uid="{00000000-0005-0000-0000-0000CD840000}"/>
    <cellStyle name="Notiz 3 4 3 2 8" xfId="12221" xr:uid="{00000000-0005-0000-0000-0000CE840000}"/>
    <cellStyle name="Notiz 3 4 3 2 9" xfId="23948" xr:uid="{00000000-0005-0000-0000-0000CF840000}"/>
    <cellStyle name="Notiz 3 4 3 3" xfId="592" xr:uid="{00000000-0005-0000-0000-0000D0840000}"/>
    <cellStyle name="Notiz 3 4 3 3 2" xfId="1021" xr:uid="{00000000-0005-0000-0000-0000D1840000}"/>
    <cellStyle name="Notiz 3 4 3 3 2 2" xfId="2319" xr:uid="{00000000-0005-0000-0000-0000D2840000}"/>
    <cellStyle name="Notiz 3 4 3 3 2 2 2" xfId="6224" xr:uid="{00000000-0005-0000-0000-0000D3840000}"/>
    <cellStyle name="Notiz 3 4 3 3 2 2 2 2" xfId="17952" xr:uid="{00000000-0005-0000-0000-0000D4840000}"/>
    <cellStyle name="Notiz 3 4 3 3 2 2 2 3" xfId="29679" xr:uid="{00000000-0005-0000-0000-0000D5840000}"/>
    <cellStyle name="Notiz 3 4 3 3 2 2 3" xfId="10129" xr:uid="{00000000-0005-0000-0000-0000D6840000}"/>
    <cellStyle name="Notiz 3 4 3 3 2 2 3 2" xfId="21857" xr:uid="{00000000-0005-0000-0000-0000D7840000}"/>
    <cellStyle name="Notiz 3 4 3 3 2 2 3 3" xfId="33584" xr:uid="{00000000-0005-0000-0000-0000D8840000}"/>
    <cellStyle name="Notiz 3 4 3 3 2 2 4" xfId="14047" xr:uid="{00000000-0005-0000-0000-0000D9840000}"/>
    <cellStyle name="Notiz 3 4 3 3 2 2 5" xfId="25774" xr:uid="{00000000-0005-0000-0000-0000DA840000}"/>
    <cellStyle name="Notiz 3 4 3 3 2 3" xfId="3617" xr:uid="{00000000-0005-0000-0000-0000DB840000}"/>
    <cellStyle name="Notiz 3 4 3 3 2 3 2" xfId="7522" xr:uid="{00000000-0005-0000-0000-0000DC840000}"/>
    <cellStyle name="Notiz 3 4 3 3 2 3 2 2" xfId="19250" xr:uid="{00000000-0005-0000-0000-0000DD840000}"/>
    <cellStyle name="Notiz 3 4 3 3 2 3 2 3" xfId="30977" xr:uid="{00000000-0005-0000-0000-0000DE840000}"/>
    <cellStyle name="Notiz 3 4 3 3 2 3 3" xfId="11427" xr:uid="{00000000-0005-0000-0000-0000DF840000}"/>
    <cellStyle name="Notiz 3 4 3 3 2 3 3 2" xfId="23155" xr:uid="{00000000-0005-0000-0000-0000E0840000}"/>
    <cellStyle name="Notiz 3 4 3 3 2 3 3 3" xfId="34882" xr:uid="{00000000-0005-0000-0000-0000E1840000}"/>
    <cellStyle name="Notiz 3 4 3 3 2 3 4" xfId="15345" xr:uid="{00000000-0005-0000-0000-0000E2840000}"/>
    <cellStyle name="Notiz 3 4 3 3 2 3 5" xfId="27072" xr:uid="{00000000-0005-0000-0000-0000E3840000}"/>
    <cellStyle name="Notiz 3 4 3 3 2 4" xfId="4926" xr:uid="{00000000-0005-0000-0000-0000E4840000}"/>
    <cellStyle name="Notiz 3 4 3 3 2 4 2" xfId="16654" xr:uid="{00000000-0005-0000-0000-0000E5840000}"/>
    <cellStyle name="Notiz 3 4 3 3 2 4 3" xfId="28381" xr:uid="{00000000-0005-0000-0000-0000E6840000}"/>
    <cellStyle name="Notiz 3 4 3 3 2 5" xfId="8831" xr:uid="{00000000-0005-0000-0000-0000E7840000}"/>
    <cellStyle name="Notiz 3 4 3 3 2 5 2" xfId="20559" xr:uid="{00000000-0005-0000-0000-0000E8840000}"/>
    <cellStyle name="Notiz 3 4 3 3 2 5 3" xfId="32286" xr:uid="{00000000-0005-0000-0000-0000E9840000}"/>
    <cellStyle name="Notiz 3 4 3 3 2 6" xfId="12749" xr:uid="{00000000-0005-0000-0000-0000EA840000}"/>
    <cellStyle name="Notiz 3 4 3 3 2 7" xfId="24476" xr:uid="{00000000-0005-0000-0000-0000EB840000}"/>
    <cellStyle name="Notiz 3 4 3 3 3" xfId="1450" xr:uid="{00000000-0005-0000-0000-0000EC840000}"/>
    <cellStyle name="Notiz 3 4 3 3 3 2" xfId="2748" xr:uid="{00000000-0005-0000-0000-0000ED840000}"/>
    <cellStyle name="Notiz 3 4 3 3 3 2 2" xfId="6653" xr:uid="{00000000-0005-0000-0000-0000EE840000}"/>
    <cellStyle name="Notiz 3 4 3 3 3 2 2 2" xfId="18381" xr:uid="{00000000-0005-0000-0000-0000EF840000}"/>
    <cellStyle name="Notiz 3 4 3 3 3 2 2 3" xfId="30108" xr:uid="{00000000-0005-0000-0000-0000F0840000}"/>
    <cellStyle name="Notiz 3 4 3 3 3 2 3" xfId="10558" xr:uid="{00000000-0005-0000-0000-0000F1840000}"/>
    <cellStyle name="Notiz 3 4 3 3 3 2 3 2" xfId="22286" xr:uid="{00000000-0005-0000-0000-0000F2840000}"/>
    <cellStyle name="Notiz 3 4 3 3 3 2 3 3" xfId="34013" xr:uid="{00000000-0005-0000-0000-0000F3840000}"/>
    <cellStyle name="Notiz 3 4 3 3 3 2 4" xfId="14476" xr:uid="{00000000-0005-0000-0000-0000F4840000}"/>
    <cellStyle name="Notiz 3 4 3 3 3 2 5" xfId="26203" xr:uid="{00000000-0005-0000-0000-0000F5840000}"/>
    <cellStyle name="Notiz 3 4 3 3 3 3" xfId="4046" xr:uid="{00000000-0005-0000-0000-0000F6840000}"/>
    <cellStyle name="Notiz 3 4 3 3 3 3 2" xfId="7951" xr:uid="{00000000-0005-0000-0000-0000F7840000}"/>
    <cellStyle name="Notiz 3 4 3 3 3 3 2 2" xfId="19679" xr:uid="{00000000-0005-0000-0000-0000F8840000}"/>
    <cellStyle name="Notiz 3 4 3 3 3 3 2 3" xfId="31406" xr:uid="{00000000-0005-0000-0000-0000F9840000}"/>
    <cellStyle name="Notiz 3 4 3 3 3 3 3" xfId="11856" xr:uid="{00000000-0005-0000-0000-0000FA840000}"/>
    <cellStyle name="Notiz 3 4 3 3 3 3 3 2" xfId="23584" xr:uid="{00000000-0005-0000-0000-0000FB840000}"/>
    <cellStyle name="Notiz 3 4 3 3 3 3 3 3" xfId="35311" xr:uid="{00000000-0005-0000-0000-0000FC840000}"/>
    <cellStyle name="Notiz 3 4 3 3 3 3 4" xfId="15774" xr:uid="{00000000-0005-0000-0000-0000FD840000}"/>
    <cellStyle name="Notiz 3 4 3 3 3 3 5" xfId="27501" xr:uid="{00000000-0005-0000-0000-0000FE840000}"/>
    <cellStyle name="Notiz 3 4 3 3 3 4" xfId="5355" xr:uid="{00000000-0005-0000-0000-0000FF840000}"/>
    <cellStyle name="Notiz 3 4 3 3 3 4 2" xfId="17083" xr:uid="{00000000-0005-0000-0000-000000850000}"/>
    <cellStyle name="Notiz 3 4 3 3 3 4 3" xfId="28810" xr:uid="{00000000-0005-0000-0000-000001850000}"/>
    <cellStyle name="Notiz 3 4 3 3 3 5" xfId="9260" xr:uid="{00000000-0005-0000-0000-000002850000}"/>
    <cellStyle name="Notiz 3 4 3 3 3 5 2" xfId="20988" xr:uid="{00000000-0005-0000-0000-000003850000}"/>
    <cellStyle name="Notiz 3 4 3 3 3 5 3" xfId="32715" xr:uid="{00000000-0005-0000-0000-000004850000}"/>
    <cellStyle name="Notiz 3 4 3 3 3 6" xfId="13178" xr:uid="{00000000-0005-0000-0000-000005850000}"/>
    <cellStyle name="Notiz 3 4 3 3 3 7" xfId="24905" xr:uid="{00000000-0005-0000-0000-000006850000}"/>
    <cellStyle name="Notiz 3 4 3 3 4" xfId="1890" xr:uid="{00000000-0005-0000-0000-000007850000}"/>
    <cellStyle name="Notiz 3 4 3 3 4 2" xfId="5795" xr:uid="{00000000-0005-0000-0000-000008850000}"/>
    <cellStyle name="Notiz 3 4 3 3 4 2 2" xfId="17523" xr:uid="{00000000-0005-0000-0000-000009850000}"/>
    <cellStyle name="Notiz 3 4 3 3 4 2 3" xfId="29250" xr:uid="{00000000-0005-0000-0000-00000A850000}"/>
    <cellStyle name="Notiz 3 4 3 3 4 3" xfId="9700" xr:uid="{00000000-0005-0000-0000-00000B850000}"/>
    <cellStyle name="Notiz 3 4 3 3 4 3 2" xfId="21428" xr:uid="{00000000-0005-0000-0000-00000C850000}"/>
    <cellStyle name="Notiz 3 4 3 3 4 3 3" xfId="33155" xr:uid="{00000000-0005-0000-0000-00000D850000}"/>
    <cellStyle name="Notiz 3 4 3 3 4 4" xfId="13618" xr:uid="{00000000-0005-0000-0000-00000E850000}"/>
    <cellStyle name="Notiz 3 4 3 3 4 5" xfId="25345" xr:uid="{00000000-0005-0000-0000-00000F850000}"/>
    <cellStyle name="Notiz 3 4 3 3 5" xfId="3188" xr:uid="{00000000-0005-0000-0000-000010850000}"/>
    <cellStyle name="Notiz 3 4 3 3 5 2" xfId="7093" xr:uid="{00000000-0005-0000-0000-000011850000}"/>
    <cellStyle name="Notiz 3 4 3 3 5 2 2" xfId="18821" xr:uid="{00000000-0005-0000-0000-000012850000}"/>
    <cellStyle name="Notiz 3 4 3 3 5 2 3" xfId="30548" xr:uid="{00000000-0005-0000-0000-000013850000}"/>
    <cellStyle name="Notiz 3 4 3 3 5 3" xfId="10998" xr:uid="{00000000-0005-0000-0000-000014850000}"/>
    <cellStyle name="Notiz 3 4 3 3 5 3 2" xfId="22726" xr:uid="{00000000-0005-0000-0000-000015850000}"/>
    <cellStyle name="Notiz 3 4 3 3 5 3 3" xfId="34453" xr:uid="{00000000-0005-0000-0000-000016850000}"/>
    <cellStyle name="Notiz 3 4 3 3 5 4" xfId="14916" xr:uid="{00000000-0005-0000-0000-000017850000}"/>
    <cellStyle name="Notiz 3 4 3 3 5 5" xfId="26643" xr:uid="{00000000-0005-0000-0000-000018850000}"/>
    <cellStyle name="Notiz 3 4 3 3 6" xfId="4497" xr:uid="{00000000-0005-0000-0000-000019850000}"/>
    <cellStyle name="Notiz 3 4 3 3 6 2" xfId="16225" xr:uid="{00000000-0005-0000-0000-00001A850000}"/>
    <cellStyle name="Notiz 3 4 3 3 6 3" xfId="27952" xr:uid="{00000000-0005-0000-0000-00001B850000}"/>
    <cellStyle name="Notiz 3 4 3 3 7" xfId="8402" xr:uid="{00000000-0005-0000-0000-00001C850000}"/>
    <cellStyle name="Notiz 3 4 3 3 7 2" xfId="20130" xr:uid="{00000000-0005-0000-0000-00001D850000}"/>
    <cellStyle name="Notiz 3 4 3 3 7 3" xfId="31857" xr:uid="{00000000-0005-0000-0000-00001E850000}"/>
    <cellStyle name="Notiz 3 4 3 3 8" xfId="12320" xr:uid="{00000000-0005-0000-0000-00001F850000}"/>
    <cellStyle name="Notiz 3 4 3 3 9" xfId="24047" xr:uid="{00000000-0005-0000-0000-000020850000}"/>
    <cellStyle name="Notiz 3 4 3 4" xfId="823" xr:uid="{00000000-0005-0000-0000-000021850000}"/>
    <cellStyle name="Notiz 3 4 3 4 2" xfId="2121" xr:uid="{00000000-0005-0000-0000-000022850000}"/>
    <cellStyle name="Notiz 3 4 3 4 2 2" xfId="6026" xr:uid="{00000000-0005-0000-0000-000023850000}"/>
    <cellStyle name="Notiz 3 4 3 4 2 2 2" xfId="17754" xr:uid="{00000000-0005-0000-0000-000024850000}"/>
    <cellStyle name="Notiz 3 4 3 4 2 2 3" xfId="29481" xr:uid="{00000000-0005-0000-0000-000025850000}"/>
    <cellStyle name="Notiz 3 4 3 4 2 3" xfId="9931" xr:uid="{00000000-0005-0000-0000-000026850000}"/>
    <cellStyle name="Notiz 3 4 3 4 2 3 2" xfId="21659" xr:uid="{00000000-0005-0000-0000-000027850000}"/>
    <cellStyle name="Notiz 3 4 3 4 2 3 3" xfId="33386" xr:uid="{00000000-0005-0000-0000-000028850000}"/>
    <cellStyle name="Notiz 3 4 3 4 2 4" xfId="13849" xr:uid="{00000000-0005-0000-0000-000029850000}"/>
    <cellStyle name="Notiz 3 4 3 4 2 5" xfId="25576" xr:uid="{00000000-0005-0000-0000-00002A850000}"/>
    <cellStyle name="Notiz 3 4 3 4 3" xfId="3419" xr:uid="{00000000-0005-0000-0000-00002B850000}"/>
    <cellStyle name="Notiz 3 4 3 4 3 2" xfId="7324" xr:uid="{00000000-0005-0000-0000-00002C850000}"/>
    <cellStyle name="Notiz 3 4 3 4 3 2 2" xfId="19052" xr:uid="{00000000-0005-0000-0000-00002D850000}"/>
    <cellStyle name="Notiz 3 4 3 4 3 2 3" xfId="30779" xr:uid="{00000000-0005-0000-0000-00002E850000}"/>
    <cellStyle name="Notiz 3 4 3 4 3 3" xfId="11229" xr:uid="{00000000-0005-0000-0000-00002F850000}"/>
    <cellStyle name="Notiz 3 4 3 4 3 3 2" xfId="22957" xr:uid="{00000000-0005-0000-0000-000030850000}"/>
    <cellStyle name="Notiz 3 4 3 4 3 3 3" xfId="34684" xr:uid="{00000000-0005-0000-0000-000031850000}"/>
    <cellStyle name="Notiz 3 4 3 4 3 4" xfId="15147" xr:uid="{00000000-0005-0000-0000-000032850000}"/>
    <cellStyle name="Notiz 3 4 3 4 3 5" xfId="26874" xr:uid="{00000000-0005-0000-0000-000033850000}"/>
    <cellStyle name="Notiz 3 4 3 4 4" xfId="4728" xr:uid="{00000000-0005-0000-0000-000034850000}"/>
    <cellStyle name="Notiz 3 4 3 4 4 2" xfId="16456" xr:uid="{00000000-0005-0000-0000-000035850000}"/>
    <cellStyle name="Notiz 3 4 3 4 4 3" xfId="28183" xr:uid="{00000000-0005-0000-0000-000036850000}"/>
    <cellStyle name="Notiz 3 4 3 4 5" xfId="8633" xr:uid="{00000000-0005-0000-0000-000037850000}"/>
    <cellStyle name="Notiz 3 4 3 4 5 2" xfId="20361" xr:uid="{00000000-0005-0000-0000-000038850000}"/>
    <cellStyle name="Notiz 3 4 3 4 5 3" xfId="32088" xr:uid="{00000000-0005-0000-0000-000039850000}"/>
    <cellStyle name="Notiz 3 4 3 4 6" xfId="12551" xr:uid="{00000000-0005-0000-0000-00003A850000}"/>
    <cellStyle name="Notiz 3 4 3 4 7" xfId="24278" xr:uid="{00000000-0005-0000-0000-00003B850000}"/>
    <cellStyle name="Notiz 3 4 3 5" xfId="1252" xr:uid="{00000000-0005-0000-0000-00003C850000}"/>
    <cellStyle name="Notiz 3 4 3 5 2" xfId="2550" xr:uid="{00000000-0005-0000-0000-00003D850000}"/>
    <cellStyle name="Notiz 3 4 3 5 2 2" xfId="6455" xr:uid="{00000000-0005-0000-0000-00003E850000}"/>
    <cellStyle name="Notiz 3 4 3 5 2 2 2" xfId="18183" xr:uid="{00000000-0005-0000-0000-00003F850000}"/>
    <cellStyle name="Notiz 3 4 3 5 2 2 3" xfId="29910" xr:uid="{00000000-0005-0000-0000-000040850000}"/>
    <cellStyle name="Notiz 3 4 3 5 2 3" xfId="10360" xr:uid="{00000000-0005-0000-0000-000041850000}"/>
    <cellStyle name="Notiz 3 4 3 5 2 3 2" xfId="22088" xr:uid="{00000000-0005-0000-0000-000042850000}"/>
    <cellStyle name="Notiz 3 4 3 5 2 3 3" xfId="33815" xr:uid="{00000000-0005-0000-0000-000043850000}"/>
    <cellStyle name="Notiz 3 4 3 5 2 4" xfId="14278" xr:uid="{00000000-0005-0000-0000-000044850000}"/>
    <cellStyle name="Notiz 3 4 3 5 2 5" xfId="26005" xr:uid="{00000000-0005-0000-0000-000045850000}"/>
    <cellStyle name="Notiz 3 4 3 5 3" xfId="3848" xr:uid="{00000000-0005-0000-0000-000046850000}"/>
    <cellStyle name="Notiz 3 4 3 5 3 2" xfId="7753" xr:uid="{00000000-0005-0000-0000-000047850000}"/>
    <cellStyle name="Notiz 3 4 3 5 3 2 2" xfId="19481" xr:uid="{00000000-0005-0000-0000-000048850000}"/>
    <cellStyle name="Notiz 3 4 3 5 3 2 3" xfId="31208" xr:uid="{00000000-0005-0000-0000-000049850000}"/>
    <cellStyle name="Notiz 3 4 3 5 3 3" xfId="11658" xr:uid="{00000000-0005-0000-0000-00004A850000}"/>
    <cellStyle name="Notiz 3 4 3 5 3 3 2" xfId="23386" xr:uid="{00000000-0005-0000-0000-00004B850000}"/>
    <cellStyle name="Notiz 3 4 3 5 3 3 3" xfId="35113" xr:uid="{00000000-0005-0000-0000-00004C850000}"/>
    <cellStyle name="Notiz 3 4 3 5 3 4" xfId="15576" xr:uid="{00000000-0005-0000-0000-00004D850000}"/>
    <cellStyle name="Notiz 3 4 3 5 3 5" xfId="27303" xr:uid="{00000000-0005-0000-0000-00004E850000}"/>
    <cellStyle name="Notiz 3 4 3 5 4" xfId="5157" xr:uid="{00000000-0005-0000-0000-00004F850000}"/>
    <cellStyle name="Notiz 3 4 3 5 4 2" xfId="16885" xr:uid="{00000000-0005-0000-0000-000050850000}"/>
    <cellStyle name="Notiz 3 4 3 5 4 3" xfId="28612" xr:uid="{00000000-0005-0000-0000-000051850000}"/>
    <cellStyle name="Notiz 3 4 3 5 5" xfId="9062" xr:uid="{00000000-0005-0000-0000-000052850000}"/>
    <cellStyle name="Notiz 3 4 3 5 5 2" xfId="20790" xr:uid="{00000000-0005-0000-0000-000053850000}"/>
    <cellStyle name="Notiz 3 4 3 5 5 3" xfId="32517" xr:uid="{00000000-0005-0000-0000-000054850000}"/>
    <cellStyle name="Notiz 3 4 3 5 6" xfId="12980" xr:uid="{00000000-0005-0000-0000-000055850000}"/>
    <cellStyle name="Notiz 3 4 3 5 7" xfId="24707" xr:uid="{00000000-0005-0000-0000-000056850000}"/>
    <cellStyle name="Notiz 3 4 3 6" xfId="1692" xr:uid="{00000000-0005-0000-0000-000057850000}"/>
    <cellStyle name="Notiz 3 4 3 6 2" xfId="5597" xr:uid="{00000000-0005-0000-0000-000058850000}"/>
    <cellStyle name="Notiz 3 4 3 6 2 2" xfId="17325" xr:uid="{00000000-0005-0000-0000-000059850000}"/>
    <cellStyle name="Notiz 3 4 3 6 2 3" xfId="29052" xr:uid="{00000000-0005-0000-0000-00005A850000}"/>
    <cellStyle name="Notiz 3 4 3 6 3" xfId="9502" xr:uid="{00000000-0005-0000-0000-00005B850000}"/>
    <cellStyle name="Notiz 3 4 3 6 3 2" xfId="21230" xr:uid="{00000000-0005-0000-0000-00005C850000}"/>
    <cellStyle name="Notiz 3 4 3 6 3 3" xfId="32957" xr:uid="{00000000-0005-0000-0000-00005D850000}"/>
    <cellStyle name="Notiz 3 4 3 6 4" xfId="13420" xr:uid="{00000000-0005-0000-0000-00005E850000}"/>
    <cellStyle name="Notiz 3 4 3 6 5" xfId="25147" xr:uid="{00000000-0005-0000-0000-00005F850000}"/>
    <cellStyle name="Notiz 3 4 3 7" xfId="2990" xr:uid="{00000000-0005-0000-0000-000060850000}"/>
    <cellStyle name="Notiz 3 4 3 7 2" xfId="6895" xr:uid="{00000000-0005-0000-0000-000061850000}"/>
    <cellStyle name="Notiz 3 4 3 7 2 2" xfId="18623" xr:uid="{00000000-0005-0000-0000-000062850000}"/>
    <cellStyle name="Notiz 3 4 3 7 2 3" xfId="30350" xr:uid="{00000000-0005-0000-0000-000063850000}"/>
    <cellStyle name="Notiz 3 4 3 7 3" xfId="10800" xr:uid="{00000000-0005-0000-0000-000064850000}"/>
    <cellStyle name="Notiz 3 4 3 7 3 2" xfId="22528" xr:uid="{00000000-0005-0000-0000-000065850000}"/>
    <cellStyle name="Notiz 3 4 3 7 3 3" xfId="34255" xr:uid="{00000000-0005-0000-0000-000066850000}"/>
    <cellStyle name="Notiz 3 4 3 7 4" xfId="14718" xr:uid="{00000000-0005-0000-0000-000067850000}"/>
    <cellStyle name="Notiz 3 4 3 7 5" xfId="26445" xr:uid="{00000000-0005-0000-0000-000068850000}"/>
    <cellStyle name="Notiz 3 4 3 8" xfId="4299" xr:uid="{00000000-0005-0000-0000-000069850000}"/>
    <cellStyle name="Notiz 3 4 3 8 2" xfId="16027" xr:uid="{00000000-0005-0000-0000-00006A850000}"/>
    <cellStyle name="Notiz 3 4 3 8 3" xfId="27754" xr:uid="{00000000-0005-0000-0000-00006B850000}"/>
    <cellStyle name="Notiz 3 4 3 9" xfId="8204" xr:uid="{00000000-0005-0000-0000-00006C850000}"/>
    <cellStyle name="Notiz 3 4 3 9 2" xfId="19932" xr:uid="{00000000-0005-0000-0000-00006D850000}"/>
    <cellStyle name="Notiz 3 4 3 9 3" xfId="31659" xr:uid="{00000000-0005-0000-0000-00006E850000}"/>
    <cellStyle name="Notiz 3 4 4" xfId="349" xr:uid="{00000000-0005-0000-0000-00006F850000}"/>
    <cellStyle name="Notiz 3 4 4 2" xfId="778" xr:uid="{00000000-0005-0000-0000-000070850000}"/>
    <cellStyle name="Notiz 3 4 4 2 2" xfId="2076" xr:uid="{00000000-0005-0000-0000-000071850000}"/>
    <cellStyle name="Notiz 3 4 4 2 2 2" xfId="5981" xr:uid="{00000000-0005-0000-0000-000072850000}"/>
    <cellStyle name="Notiz 3 4 4 2 2 2 2" xfId="17709" xr:uid="{00000000-0005-0000-0000-000073850000}"/>
    <cellStyle name="Notiz 3 4 4 2 2 2 3" xfId="29436" xr:uid="{00000000-0005-0000-0000-000074850000}"/>
    <cellStyle name="Notiz 3 4 4 2 2 3" xfId="9886" xr:uid="{00000000-0005-0000-0000-000075850000}"/>
    <cellStyle name="Notiz 3 4 4 2 2 3 2" xfId="21614" xr:uid="{00000000-0005-0000-0000-000076850000}"/>
    <cellStyle name="Notiz 3 4 4 2 2 3 3" xfId="33341" xr:uid="{00000000-0005-0000-0000-000077850000}"/>
    <cellStyle name="Notiz 3 4 4 2 2 4" xfId="13804" xr:uid="{00000000-0005-0000-0000-000078850000}"/>
    <cellStyle name="Notiz 3 4 4 2 2 5" xfId="25531" xr:uid="{00000000-0005-0000-0000-000079850000}"/>
    <cellStyle name="Notiz 3 4 4 2 3" xfId="3374" xr:uid="{00000000-0005-0000-0000-00007A850000}"/>
    <cellStyle name="Notiz 3 4 4 2 3 2" xfId="7279" xr:uid="{00000000-0005-0000-0000-00007B850000}"/>
    <cellStyle name="Notiz 3 4 4 2 3 2 2" xfId="19007" xr:uid="{00000000-0005-0000-0000-00007C850000}"/>
    <cellStyle name="Notiz 3 4 4 2 3 2 3" xfId="30734" xr:uid="{00000000-0005-0000-0000-00007D850000}"/>
    <cellStyle name="Notiz 3 4 4 2 3 3" xfId="11184" xr:uid="{00000000-0005-0000-0000-00007E850000}"/>
    <cellStyle name="Notiz 3 4 4 2 3 3 2" xfId="22912" xr:uid="{00000000-0005-0000-0000-00007F850000}"/>
    <cellStyle name="Notiz 3 4 4 2 3 3 3" xfId="34639" xr:uid="{00000000-0005-0000-0000-000080850000}"/>
    <cellStyle name="Notiz 3 4 4 2 3 4" xfId="15102" xr:uid="{00000000-0005-0000-0000-000081850000}"/>
    <cellStyle name="Notiz 3 4 4 2 3 5" xfId="26829" xr:uid="{00000000-0005-0000-0000-000082850000}"/>
    <cellStyle name="Notiz 3 4 4 2 4" xfId="4683" xr:uid="{00000000-0005-0000-0000-000083850000}"/>
    <cellStyle name="Notiz 3 4 4 2 4 2" xfId="16411" xr:uid="{00000000-0005-0000-0000-000084850000}"/>
    <cellStyle name="Notiz 3 4 4 2 4 3" xfId="28138" xr:uid="{00000000-0005-0000-0000-000085850000}"/>
    <cellStyle name="Notiz 3 4 4 2 5" xfId="8588" xr:uid="{00000000-0005-0000-0000-000086850000}"/>
    <cellStyle name="Notiz 3 4 4 2 5 2" xfId="20316" xr:uid="{00000000-0005-0000-0000-000087850000}"/>
    <cellStyle name="Notiz 3 4 4 2 5 3" xfId="32043" xr:uid="{00000000-0005-0000-0000-000088850000}"/>
    <cellStyle name="Notiz 3 4 4 2 6" xfId="12506" xr:uid="{00000000-0005-0000-0000-000089850000}"/>
    <cellStyle name="Notiz 3 4 4 2 7" xfId="24233" xr:uid="{00000000-0005-0000-0000-00008A850000}"/>
    <cellStyle name="Notiz 3 4 4 3" xfId="1207" xr:uid="{00000000-0005-0000-0000-00008B850000}"/>
    <cellStyle name="Notiz 3 4 4 3 2" xfId="2505" xr:uid="{00000000-0005-0000-0000-00008C850000}"/>
    <cellStyle name="Notiz 3 4 4 3 2 2" xfId="6410" xr:uid="{00000000-0005-0000-0000-00008D850000}"/>
    <cellStyle name="Notiz 3 4 4 3 2 2 2" xfId="18138" xr:uid="{00000000-0005-0000-0000-00008E850000}"/>
    <cellStyle name="Notiz 3 4 4 3 2 2 3" xfId="29865" xr:uid="{00000000-0005-0000-0000-00008F850000}"/>
    <cellStyle name="Notiz 3 4 4 3 2 3" xfId="10315" xr:uid="{00000000-0005-0000-0000-000090850000}"/>
    <cellStyle name="Notiz 3 4 4 3 2 3 2" xfId="22043" xr:uid="{00000000-0005-0000-0000-000091850000}"/>
    <cellStyle name="Notiz 3 4 4 3 2 3 3" xfId="33770" xr:uid="{00000000-0005-0000-0000-000092850000}"/>
    <cellStyle name="Notiz 3 4 4 3 2 4" xfId="14233" xr:uid="{00000000-0005-0000-0000-000093850000}"/>
    <cellStyle name="Notiz 3 4 4 3 2 5" xfId="25960" xr:uid="{00000000-0005-0000-0000-000094850000}"/>
    <cellStyle name="Notiz 3 4 4 3 3" xfId="3803" xr:uid="{00000000-0005-0000-0000-000095850000}"/>
    <cellStyle name="Notiz 3 4 4 3 3 2" xfId="7708" xr:uid="{00000000-0005-0000-0000-000096850000}"/>
    <cellStyle name="Notiz 3 4 4 3 3 2 2" xfId="19436" xr:uid="{00000000-0005-0000-0000-000097850000}"/>
    <cellStyle name="Notiz 3 4 4 3 3 2 3" xfId="31163" xr:uid="{00000000-0005-0000-0000-000098850000}"/>
    <cellStyle name="Notiz 3 4 4 3 3 3" xfId="11613" xr:uid="{00000000-0005-0000-0000-000099850000}"/>
    <cellStyle name="Notiz 3 4 4 3 3 3 2" xfId="23341" xr:uid="{00000000-0005-0000-0000-00009A850000}"/>
    <cellStyle name="Notiz 3 4 4 3 3 3 3" xfId="35068" xr:uid="{00000000-0005-0000-0000-00009B850000}"/>
    <cellStyle name="Notiz 3 4 4 3 3 4" xfId="15531" xr:uid="{00000000-0005-0000-0000-00009C850000}"/>
    <cellStyle name="Notiz 3 4 4 3 3 5" xfId="27258" xr:uid="{00000000-0005-0000-0000-00009D850000}"/>
    <cellStyle name="Notiz 3 4 4 3 4" xfId="5112" xr:uid="{00000000-0005-0000-0000-00009E850000}"/>
    <cellStyle name="Notiz 3 4 4 3 4 2" xfId="16840" xr:uid="{00000000-0005-0000-0000-00009F850000}"/>
    <cellStyle name="Notiz 3 4 4 3 4 3" xfId="28567" xr:uid="{00000000-0005-0000-0000-0000A0850000}"/>
    <cellStyle name="Notiz 3 4 4 3 5" xfId="9017" xr:uid="{00000000-0005-0000-0000-0000A1850000}"/>
    <cellStyle name="Notiz 3 4 4 3 5 2" xfId="20745" xr:uid="{00000000-0005-0000-0000-0000A2850000}"/>
    <cellStyle name="Notiz 3 4 4 3 5 3" xfId="32472" xr:uid="{00000000-0005-0000-0000-0000A3850000}"/>
    <cellStyle name="Notiz 3 4 4 3 6" xfId="12935" xr:uid="{00000000-0005-0000-0000-0000A4850000}"/>
    <cellStyle name="Notiz 3 4 4 3 7" xfId="24662" xr:uid="{00000000-0005-0000-0000-0000A5850000}"/>
    <cellStyle name="Notiz 3 4 4 4" xfId="1647" xr:uid="{00000000-0005-0000-0000-0000A6850000}"/>
    <cellStyle name="Notiz 3 4 4 4 2" xfId="5552" xr:uid="{00000000-0005-0000-0000-0000A7850000}"/>
    <cellStyle name="Notiz 3 4 4 4 2 2" xfId="17280" xr:uid="{00000000-0005-0000-0000-0000A8850000}"/>
    <cellStyle name="Notiz 3 4 4 4 2 3" xfId="29007" xr:uid="{00000000-0005-0000-0000-0000A9850000}"/>
    <cellStyle name="Notiz 3 4 4 4 3" xfId="9457" xr:uid="{00000000-0005-0000-0000-0000AA850000}"/>
    <cellStyle name="Notiz 3 4 4 4 3 2" xfId="21185" xr:uid="{00000000-0005-0000-0000-0000AB850000}"/>
    <cellStyle name="Notiz 3 4 4 4 3 3" xfId="32912" xr:uid="{00000000-0005-0000-0000-0000AC850000}"/>
    <cellStyle name="Notiz 3 4 4 4 4" xfId="13375" xr:uid="{00000000-0005-0000-0000-0000AD850000}"/>
    <cellStyle name="Notiz 3 4 4 4 5" xfId="25102" xr:uid="{00000000-0005-0000-0000-0000AE850000}"/>
    <cellStyle name="Notiz 3 4 4 5" xfId="2945" xr:uid="{00000000-0005-0000-0000-0000AF850000}"/>
    <cellStyle name="Notiz 3 4 4 5 2" xfId="6850" xr:uid="{00000000-0005-0000-0000-0000B0850000}"/>
    <cellStyle name="Notiz 3 4 4 5 2 2" xfId="18578" xr:uid="{00000000-0005-0000-0000-0000B1850000}"/>
    <cellStyle name="Notiz 3 4 4 5 2 3" xfId="30305" xr:uid="{00000000-0005-0000-0000-0000B2850000}"/>
    <cellStyle name="Notiz 3 4 4 5 3" xfId="10755" xr:uid="{00000000-0005-0000-0000-0000B3850000}"/>
    <cellStyle name="Notiz 3 4 4 5 3 2" xfId="22483" xr:uid="{00000000-0005-0000-0000-0000B4850000}"/>
    <cellStyle name="Notiz 3 4 4 5 3 3" xfId="34210" xr:uid="{00000000-0005-0000-0000-0000B5850000}"/>
    <cellStyle name="Notiz 3 4 4 5 4" xfId="14673" xr:uid="{00000000-0005-0000-0000-0000B6850000}"/>
    <cellStyle name="Notiz 3 4 4 5 5" xfId="26400" xr:uid="{00000000-0005-0000-0000-0000B7850000}"/>
    <cellStyle name="Notiz 3 4 4 6" xfId="4254" xr:uid="{00000000-0005-0000-0000-0000B8850000}"/>
    <cellStyle name="Notiz 3 4 4 6 2" xfId="15982" xr:uid="{00000000-0005-0000-0000-0000B9850000}"/>
    <cellStyle name="Notiz 3 4 4 6 3" xfId="27709" xr:uid="{00000000-0005-0000-0000-0000BA850000}"/>
    <cellStyle name="Notiz 3 4 4 7" xfId="8159" xr:uid="{00000000-0005-0000-0000-0000BB850000}"/>
    <cellStyle name="Notiz 3 4 4 7 2" xfId="19887" xr:uid="{00000000-0005-0000-0000-0000BC850000}"/>
    <cellStyle name="Notiz 3 4 4 7 3" xfId="31614" xr:uid="{00000000-0005-0000-0000-0000BD850000}"/>
    <cellStyle name="Notiz 3 4 4 8" xfId="12077" xr:uid="{00000000-0005-0000-0000-0000BE850000}"/>
    <cellStyle name="Notiz 3 4 4 9" xfId="23804" xr:uid="{00000000-0005-0000-0000-0000BF850000}"/>
    <cellStyle name="Notiz 3 4 5" xfId="448" xr:uid="{00000000-0005-0000-0000-0000C0850000}"/>
    <cellStyle name="Notiz 3 4 5 2" xfId="877" xr:uid="{00000000-0005-0000-0000-0000C1850000}"/>
    <cellStyle name="Notiz 3 4 5 2 2" xfId="2175" xr:uid="{00000000-0005-0000-0000-0000C2850000}"/>
    <cellStyle name="Notiz 3 4 5 2 2 2" xfId="6080" xr:uid="{00000000-0005-0000-0000-0000C3850000}"/>
    <cellStyle name="Notiz 3 4 5 2 2 2 2" xfId="17808" xr:uid="{00000000-0005-0000-0000-0000C4850000}"/>
    <cellStyle name="Notiz 3 4 5 2 2 2 3" xfId="29535" xr:uid="{00000000-0005-0000-0000-0000C5850000}"/>
    <cellStyle name="Notiz 3 4 5 2 2 3" xfId="9985" xr:uid="{00000000-0005-0000-0000-0000C6850000}"/>
    <cellStyle name="Notiz 3 4 5 2 2 3 2" xfId="21713" xr:uid="{00000000-0005-0000-0000-0000C7850000}"/>
    <cellStyle name="Notiz 3 4 5 2 2 3 3" xfId="33440" xr:uid="{00000000-0005-0000-0000-0000C8850000}"/>
    <cellStyle name="Notiz 3 4 5 2 2 4" xfId="13903" xr:uid="{00000000-0005-0000-0000-0000C9850000}"/>
    <cellStyle name="Notiz 3 4 5 2 2 5" xfId="25630" xr:uid="{00000000-0005-0000-0000-0000CA850000}"/>
    <cellStyle name="Notiz 3 4 5 2 3" xfId="3473" xr:uid="{00000000-0005-0000-0000-0000CB850000}"/>
    <cellStyle name="Notiz 3 4 5 2 3 2" xfId="7378" xr:uid="{00000000-0005-0000-0000-0000CC850000}"/>
    <cellStyle name="Notiz 3 4 5 2 3 2 2" xfId="19106" xr:uid="{00000000-0005-0000-0000-0000CD850000}"/>
    <cellStyle name="Notiz 3 4 5 2 3 2 3" xfId="30833" xr:uid="{00000000-0005-0000-0000-0000CE850000}"/>
    <cellStyle name="Notiz 3 4 5 2 3 3" xfId="11283" xr:uid="{00000000-0005-0000-0000-0000CF850000}"/>
    <cellStyle name="Notiz 3 4 5 2 3 3 2" xfId="23011" xr:uid="{00000000-0005-0000-0000-0000D0850000}"/>
    <cellStyle name="Notiz 3 4 5 2 3 3 3" xfId="34738" xr:uid="{00000000-0005-0000-0000-0000D1850000}"/>
    <cellStyle name="Notiz 3 4 5 2 3 4" xfId="15201" xr:uid="{00000000-0005-0000-0000-0000D2850000}"/>
    <cellStyle name="Notiz 3 4 5 2 3 5" xfId="26928" xr:uid="{00000000-0005-0000-0000-0000D3850000}"/>
    <cellStyle name="Notiz 3 4 5 2 4" xfId="4782" xr:uid="{00000000-0005-0000-0000-0000D4850000}"/>
    <cellStyle name="Notiz 3 4 5 2 4 2" xfId="16510" xr:uid="{00000000-0005-0000-0000-0000D5850000}"/>
    <cellStyle name="Notiz 3 4 5 2 4 3" xfId="28237" xr:uid="{00000000-0005-0000-0000-0000D6850000}"/>
    <cellStyle name="Notiz 3 4 5 2 5" xfId="8687" xr:uid="{00000000-0005-0000-0000-0000D7850000}"/>
    <cellStyle name="Notiz 3 4 5 2 5 2" xfId="20415" xr:uid="{00000000-0005-0000-0000-0000D8850000}"/>
    <cellStyle name="Notiz 3 4 5 2 5 3" xfId="32142" xr:uid="{00000000-0005-0000-0000-0000D9850000}"/>
    <cellStyle name="Notiz 3 4 5 2 6" xfId="12605" xr:uid="{00000000-0005-0000-0000-0000DA850000}"/>
    <cellStyle name="Notiz 3 4 5 2 7" xfId="24332" xr:uid="{00000000-0005-0000-0000-0000DB850000}"/>
    <cellStyle name="Notiz 3 4 5 3" xfId="1306" xr:uid="{00000000-0005-0000-0000-0000DC850000}"/>
    <cellStyle name="Notiz 3 4 5 3 2" xfId="2604" xr:uid="{00000000-0005-0000-0000-0000DD850000}"/>
    <cellStyle name="Notiz 3 4 5 3 2 2" xfId="6509" xr:uid="{00000000-0005-0000-0000-0000DE850000}"/>
    <cellStyle name="Notiz 3 4 5 3 2 2 2" xfId="18237" xr:uid="{00000000-0005-0000-0000-0000DF850000}"/>
    <cellStyle name="Notiz 3 4 5 3 2 2 3" xfId="29964" xr:uid="{00000000-0005-0000-0000-0000E0850000}"/>
    <cellStyle name="Notiz 3 4 5 3 2 3" xfId="10414" xr:uid="{00000000-0005-0000-0000-0000E1850000}"/>
    <cellStyle name="Notiz 3 4 5 3 2 3 2" xfId="22142" xr:uid="{00000000-0005-0000-0000-0000E2850000}"/>
    <cellStyle name="Notiz 3 4 5 3 2 3 3" xfId="33869" xr:uid="{00000000-0005-0000-0000-0000E3850000}"/>
    <cellStyle name="Notiz 3 4 5 3 2 4" xfId="14332" xr:uid="{00000000-0005-0000-0000-0000E4850000}"/>
    <cellStyle name="Notiz 3 4 5 3 2 5" xfId="26059" xr:uid="{00000000-0005-0000-0000-0000E5850000}"/>
    <cellStyle name="Notiz 3 4 5 3 3" xfId="3902" xr:uid="{00000000-0005-0000-0000-0000E6850000}"/>
    <cellStyle name="Notiz 3 4 5 3 3 2" xfId="7807" xr:uid="{00000000-0005-0000-0000-0000E7850000}"/>
    <cellStyle name="Notiz 3 4 5 3 3 2 2" xfId="19535" xr:uid="{00000000-0005-0000-0000-0000E8850000}"/>
    <cellStyle name="Notiz 3 4 5 3 3 2 3" xfId="31262" xr:uid="{00000000-0005-0000-0000-0000E9850000}"/>
    <cellStyle name="Notiz 3 4 5 3 3 3" xfId="11712" xr:uid="{00000000-0005-0000-0000-0000EA850000}"/>
    <cellStyle name="Notiz 3 4 5 3 3 3 2" xfId="23440" xr:uid="{00000000-0005-0000-0000-0000EB850000}"/>
    <cellStyle name="Notiz 3 4 5 3 3 3 3" xfId="35167" xr:uid="{00000000-0005-0000-0000-0000EC850000}"/>
    <cellStyle name="Notiz 3 4 5 3 3 4" xfId="15630" xr:uid="{00000000-0005-0000-0000-0000ED850000}"/>
    <cellStyle name="Notiz 3 4 5 3 3 5" xfId="27357" xr:uid="{00000000-0005-0000-0000-0000EE850000}"/>
    <cellStyle name="Notiz 3 4 5 3 4" xfId="5211" xr:uid="{00000000-0005-0000-0000-0000EF850000}"/>
    <cellStyle name="Notiz 3 4 5 3 4 2" xfId="16939" xr:uid="{00000000-0005-0000-0000-0000F0850000}"/>
    <cellStyle name="Notiz 3 4 5 3 4 3" xfId="28666" xr:uid="{00000000-0005-0000-0000-0000F1850000}"/>
    <cellStyle name="Notiz 3 4 5 3 5" xfId="9116" xr:uid="{00000000-0005-0000-0000-0000F2850000}"/>
    <cellStyle name="Notiz 3 4 5 3 5 2" xfId="20844" xr:uid="{00000000-0005-0000-0000-0000F3850000}"/>
    <cellStyle name="Notiz 3 4 5 3 5 3" xfId="32571" xr:uid="{00000000-0005-0000-0000-0000F4850000}"/>
    <cellStyle name="Notiz 3 4 5 3 6" xfId="13034" xr:uid="{00000000-0005-0000-0000-0000F5850000}"/>
    <cellStyle name="Notiz 3 4 5 3 7" xfId="24761" xr:uid="{00000000-0005-0000-0000-0000F6850000}"/>
    <cellStyle name="Notiz 3 4 5 4" xfId="1746" xr:uid="{00000000-0005-0000-0000-0000F7850000}"/>
    <cellStyle name="Notiz 3 4 5 4 2" xfId="5651" xr:uid="{00000000-0005-0000-0000-0000F8850000}"/>
    <cellStyle name="Notiz 3 4 5 4 2 2" xfId="17379" xr:uid="{00000000-0005-0000-0000-0000F9850000}"/>
    <cellStyle name="Notiz 3 4 5 4 2 3" xfId="29106" xr:uid="{00000000-0005-0000-0000-0000FA850000}"/>
    <cellStyle name="Notiz 3 4 5 4 3" xfId="9556" xr:uid="{00000000-0005-0000-0000-0000FB850000}"/>
    <cellStyle name="Notiz 3 4 5 4 3 2" xfId="21284" xr:uid="{00000000-0005-0000-0000-0000FC850000}"/>
    <cellStyle name="Notiz 3 4 5 4 3 3" xfId="33011" xr:uid="{00000000-0005-0000-0000-0000FD850000}"/>
    <cellStyle name="Notiz 3 4 5 4 4" xfId="13474" xr:uid="{00000000-0005-0000-0000-0000FE850000}"/>
    <cellStyle name="Notiz 3 4 5 4 5" xfId="25201" xr:uid="{00000000-0005-0000-0000-0000FF850000}"/>
    <cellStyle name="Notiz 3 4 5 5" xfId="3044" xr:uid="{00000000-0005-0000-0000-000000860000}"/>
    <cellStyle name="Notiz 3 4 5 5 2" xfId="6949" xr:uid="{00000000-0005-0000-0000-000001860000}"/>
    <cellStyle name="Notiz 3 4 5 5 2 2" xfId="18677" xr:uid="{00000000-0005-0000-0000-000002860000}"/>
    <cellStyle name="Notiz 3 4 5 5 2 3" xfId="30404" xr:uid="{00000000-0005-0000-0000-000003860000}"/>
    <cellStyle name="Notiz 3 4 5 5 3" xfId="10854" xr:uid="{00000000-0005-0000-0000-000004860000}"/>
    <cellStyle name="Notiz 3 4 5 5 3 2" xfId="22582" xr:uid="{00000000-0005-0000-0000-000005860000}"/>
    <cellStyle name="Notiz 3 4 5 5 3 3" xfId="34309" xr:uid="{00000000-0005-0000-0000-000006860000}"/>
    <cellStyle name="Notiz 3 4 5 5 4" xfId="14772" xr:uid="{00000000-0005-0000-0000-000007860000}"/>
    <cellStyle name="Notiz 3 4 5 5 5" xfId="26499" xr:uid="{00000000-0005-0000-0000-000008860000}"/>
    <cellStyle name="Notiz 3 4 5 6" xfId="4353" xr:uid="{00000000-0005-0000-0000-000009860000}"/>
    <cellStyle name="Notiz 3 4 5 6 2" xfId="16081" xr:uid="{00000000-0005-0000-0000-00000A860000}"/>
    <cellStyle name="Notiz 3 4 5 6 3" xfId="27808" xr:uid="{00000000-0005-0000-0000-00000B860000}"/>
    <cellStyle name="Notiz 3 4 5 7" xfId="8258" xr:uid="{00000000-0005-0000-0000-00000C860000}"/>
    <cellStyle name="Notiz 3 4 5 7 2" xfId="19986" xr:uid="{00000000-0005-0000-0000-00000D860000}"/>
    <cellStyle name="Notiz 3 4 5 7 3" xfId="31713" xr:uid="{00000000-0005-0000-0000-00000E860000}"/>
    <cellStyle name="Notiz 3 4 5 8" xfId="12176" xr:uid="{00000000-0005-0000-0000-00000F860000}"/>
    <cellStyle name="Notiz 3 4 5 9" xfId="23903" xr:uid="{00000000-0005-0000-0000-000010860000}"/>
    <cellStyle name="Notiz 3 4 6" xfId="547" xr:uid="{00000000-0005-0000-0000-000011860000}"/>
    <cellStyle name="Notiz 3 4 6 2" xfId="976" xr:uid="{00000000-0005-0000-0000-000012860000}"/>
    <cellStyle name="Notiz 3 4 6 2 2" xfId="2274" xr:uid="{00000000-0005-0000-0000-000013860000}"/>
    <cellStyle name="Notiz 3 4 6 2 2 2" xfId="6179" xr:uid="{00000000-0005-0000-0000-000014860000}"/>
    <cellStyle name="Notiz 3 4 6 2 2 2 2" xfId="17907" xr:uid="{00000000-0005-0000-0000-000015860000}"/>
    <cellStyle name="Notiz 3 4 6 2 2 2 3" xfId="29634" xr:uid="{00000000-0005-0000-0000-000016860000}"/>
    <cellStyle name="Notiz 3 4 6 2 2 3" xfId="10084" xr:uid="{00000000-0005-0000-0000-000017860000}"/>
    <cellStyle name="Notiz 3 4 6 2 2 3 2" xfId="21812" xr:uid="{00000000-0005-0000-0000-000018860000}"/>
    <cellStyle name="Notiz 3 4 6 2 2 3 3" xfId="33539" xr:uid="{00000000-0005-0000-0000-000019860000}"/>
    <cellStyle name="Notiz 3 4 6 2 2 4" xfId="14002" xr:uid="{00000000-0005-0000-0000-00001A860000}"/>
    <cellStyle name="Notiz 3 4 6 2 2 5" xfId="25729" xr:uid="{00000000-0005-0000-0000-00001B860000}"/>
    <cellStyle name="Notiz 3 4 6 2 3" xfId="3572" xr:uid="{00000000-0005-0000-0000-00001C860000}"/>
    <cellStyle name="Notiz 3 4 6 2 3 2" xfId="7477" xr:uid="{00000000-0005-0000-0000-00001D860000}"/>
    <cellStyle name="Notiz 3 4 6 2 3 2 2" xfId="19205" xr:uid="{00000000-0005-0000-0000-00001E860000}"/>
    <cellStyle name="Notiz 3 4 6 2 3 2 3" xfId="30932" xr:uid="{00000000-0005-0000-0000-00001F860000}"/>
    <cellStyle name="Notiz 3 4 6 2 3 3" xfId="11382" xr:uid="{00000000-0005-0000-0000-000020860000}"/>
    <cellStyle name="Notiz 3 4 6 2 3 3 2" xfId="23110" xr:uid="{00000000-0005-0000-0000-000021860000}"/>
    <cellStyle name="Notiz 3 4 6 2 3 3 3" xfId="34837" xr:uid="{00000000-0005-0000-0000-000022860000}"/>
    <cellStyle name="Notiz 3 4 6 2 3 4" xfId="15300" xr:uid="{00000000-0005-0000-0000-000023860000}"/>
    <cellStyle name="Notiz 3 4 6 2 3 5" xfId="27027" xr:uid="{00000000-0005-0000-0000-000024860000}"/>
    <cellStyle name="Notiz 3 4 6 2 4" xfId="4881" xr:uid="{00000000-0005-0000-0000-000025860000}"/>
    <cellStyle name="Notiz 3 4 6 2 4 2" xfId="16609" xr:uid="{00000000-0005-0000-0000-000026860000}"/>
    <cellStyle name="Notiz 3 4 6 2 4 3" xfId="28336" xr:uid="{00000000-0005-0000-0000-000027860000}"/>
    <cellStyle name="Notiz 3 4 6 2 5" xfId="8786" xr:uid="{00000000-0005-0000-0000-000028860000}"/>
    <cellStyle name="Notiz 3 4 6 2 5 2" xfId="20514" xr:uid="{00000000-0005-0000-0000-000029860000}"/>
    <cellStyle name="Notiz 3 4 6 2 5 3" xfId="32241" xr:uid="{00000000-0005-0000-0000-00002A860000}"/>
    <cellStyle name="Notiz 3 4 6 2 6" xfId="12704" xr:uid="{00000000-0005-0000-0000-00002B860000}"/>
    <cellStyle name="Notiz 3 4 6 2 7" xfId="24431" xr:uid="{00000000-0005-0000-0000-00002C860000}"/>
    <cellStyle name="Notiz 3 4 6 3" xfId="1405" xr:uid="{00000000-0005-0000-0000-00002D860000}"/>
    <cellStyle name="Notiz 3 4 6 3 2" xfId="2703" xr:uid="{00000000-0005-0000-0000-00002E860000}"/>
    <cellStyle name="Notiz 3 4 6 3 2 2" xfId="6608" xr:uid="{00000000-0005-0000-0000-00002F860000}"/>
    <cellStyle name="Notiz 3 4 6 3 2 2 2" xfId="18336" xr:uid="{00000000-0005-0000-0000-000030860000}"/>
    <cellStyle name="Notiz 3 4 6 3 2 2 3" xfId="30063" xr:uid="{00000000-0005-0000-0000-000031860000}"/>
    <cellStyle name="Notiz 3 4 6 3 2 3" xfId="10513" xr:uid="{00000000-0005-0000-0000-000032860000}"/>
    <cellStyle name="Notiz 3 4 6 3 2 3 2" xfId="22241" xr:uid="{00000000-0005-0000-0000-000033860000}"/>
    <cellStyle name="Notiz 3 4 6 3 2 3 3" xfId="33968" xr:uid="{00000000-0005-0000-0000-000034860000}"/>
    <cellStyle name="Notiz 3 4 6 3 2 4" xfId="14431" xr:uid="{00000000-0005-0000-0000-000035860000}"/>
    <cellStyle name="Notiz 3 4 6 3 2 5" xfId="26158" xr:uid="{00000000-0005-0000-0000-000036860000}"/>
    <cellStyle name="Notiz 3 4 6 3 3" xfId="4001" xr:uid="{00000000-0005-0000-0000-000037860000}"/>
    <cellStyle name="Notiz 3 4 6 3 3 2" xfId="7906" xr:uid="{00000000-0005-0000-0000-000038860000}"/>
    <cellStyle name="Notiz 3 4 6 3 3 2 2" xfId="19634" xr:uid="{00000000-0005-0000-0000-000039860000}"/>
    <cellStyle name="Notiz 3 4 6 3 3 2 3" xfId="31361" xr:uid="{00000000-0005-0000-0000-00003A860000}"/>
    <cellStyle name="Notiz 3 4 6 3 3 3" xfId="11811" xr:uid="{00000000-0005-0000-0000-00003B860000}"/>
    <cellStyle name="Notiz 3 4 6 3 3 3 2" xfId="23539" xr:uid="{00000000-0005-0000-0000-00003C860000}"/>
    <cellStyle name="Notiz 3 4 6 3 3 3 3" xfId="35266" xr:uid="{00000000-0005-0000-0000-00003D860000}"/>
    <cellStyle name="Notiz 3 4 6 3 3 4" xfId="15729" xr:uid="{00000000-0005-0000-0000-00003E860000}"/>
    <cellStyle name="Notiz 3 4 6 3 3 5" xfId="27456" xr:uid="{00000000-0005-0000-0000-00003F860000}"/>
    <cellStyle name="Notiz 3 4 6 3 4" xfId="5310" xr:uid="{00000000-0005-0000-0000-000040860000}"/>
    <cellStyle name="Notiz 3 4 6 3 4 2" xfId="17038" xr:uid="{00000000-0005-0000-0000-000041860000}"/>
    <cellStyle name="Notiz 3 4 6 3 4 3" xfId="28765" xr:uid="{00000000-0005-0000-0000-000042860000}"/>
    <cellStyle name="Notiz 3 4 6 3 5" xfId="9215" xr:uid="{00000000-0005-0000-0000-000043860000}"/>
    <cellStyle name="Notiz 3 4 6 3 5 2" xfId="20943" xr:uid="{00000000-0005-0000-0000-000044860000}"/>
    <cellStyle name="Notiz 3 4 6 3 5 3" xfId="32670" xr:uid="{00000000-0005-0000-0000-000045860000}"/>
    <cellStyle name="Notiz 3 4 6 3 6" xfId="13133" xr:uid="{00000000-0005-0000-0000-000046860000}"/>
    <cellStyle name="Notiz 3 4 6 3 7" xfId="24860" xr:uid="{00000000-0005-0000-0000-000047860000}"/>
    <cellStyle name="Notiz 3 4 6 4" xfId="1845" xr:uid="{00000000-0005-0000-0000-000048860000}"/>
    <cellStyle name="Notiz 3 4 6 4 2" xfId="5750" xr:uid="{00000000-0005-0000-0000-000049860000}"/>
    <cellStyle name="Notiz 3 4 6 4 2 2" xfId="17478" xr:uid="{00000000-0005-0000-0000-00004A860000}"/>
    <cellStyle name="Notiz 3 4 6 4 2 3" xfId="29205" xr:uid="{00000000-0005-0000-0000-00004B860000}"/>
    <cellStyle name="Notiz 3 4 6 4 3" xfId="9655" xr:uid="{00000000-0005-0000-0000-00004C860000}"/>
    <cellStyle name="Notiz 3 4 6 4 3 2" xfId="21383" xr:uid="{00000000-0005-0000-0000-00004D860000}"/>
    <cellStyle name="Notiz 3 4 6 4 3 3" xfId="33110" xr:uid="{00000000-0005-0000-0000-00004E860000}"/>
    <cellStyle name="Notiz 3 4 6 4 4" xfId="13573" xr:uid="{00000000-0005-0000-0000-00004F860000}"/>
    <cellStyle name="Notiz 3 4 6 4 5" xfId="25300" xr:uid="{00000000-0005-0000-0000-000050860000}"/>
    <cellStyle name="Notiz 3 4 6 5" xfId="3143" xr:uid="{00000000-0005-0000-0000-000051860000}"/>
    <cellStyle name="Notiz 3 4 6 5 2" xfId="7048" xr:uid="{00000000-0005-0000-0000-000052860000}"/>
    <cellStyle name="Notiz 3 4 6 5 2 2" xfId="18776" xr:uid="{00000000-0005-0000-0000-000053860000}"/>
    <cellStyle name="Notiz 3 4 6 5 2 3" xfId="30503" xr:uid="{00000000-0005-0000-0000-000054860000}"/>
    <cellStyle name="Notiz 3 4 6 5 3" xfId="10953" xr:uid="{00000000-0005-0000-0000-000055860000}"/>
    <cellStyle name="Notiz 3 4 6 5 3 2" xfId="22681" xr:uid="{00000000-0005-0000-0000-000056860000}"/>
    <cellStyle name="Notiz 3 4 6 5 3 3" xfId="34408" xr:uid="{00000000-0005-0000-0000-000057860000}"/>
    <cellStyle name="Notiz 3 4 6 5 4" xfId="14871" xr:uid="{00000000-0005-0000-0000-000058860000}"/>
    <cellStyle name="Notiz 3 4 6 5 5" xfId="26598" xr:uid="{00000000-0005-0000-0000-000059860000}"/>
    <cellStyle name="Notiz 3 4 6 6" xfId="4452" xr:uid="{00000000-0005-0000-0000-00005A860000}"/>
    <cellStyle name="Notiz 3 4 6 6 2" xfId="16180" xr:uid="{00000000-0005-0000-0000-00005B860000}"/>
    <cellStyle name="Notiz 3 4 6 6 3" xfId="27907" xr:uid="{00000000-0005-0000-0000-00005C860000}"/>
    <cellStyle name="Notiz 3 4 6 7" xfId="8357" xr:uid="{00000000-0005-0000-0000-00005D860000}"/>
    <cellStyle name="Notiz 3 4 6 7 2" xfId="20085" xr:uid="{00000000-0005-0000-0000-00005E860000}"/>
    <cellStyle name="Notiz 3 4 6 7 3" xfId="31812" xr:uid="{00000000-0005-0000-0000-00005F860000}"/>
    <cellStyle name="Notiz 3 4 6 8" xfId="12275" xr:uid="{00000000-0005-0000-0000-000060860000}"/>
    <cellStyle name="Notiz 3 4 6 9" xfId="24002" xr:uid="{00000000-0005-0000-0000-000061860000}"/>
    <cellStyle name="Notiz 3 4 7" xfId="624" xr:uid="{00000000-0005-0000-0000-000062860000}"/>
    <cellStyle name="Notiz 3 4 7 2" xfId="1922" xr:uid="{00000000-0005-0000-0000-000063860000}"/>
    <cellStyle name="Notiz 3 4 7 2 2" xfId="5827" xr:uid="{00000000-0005-0000-0000-000064860000}"/>
    <cellStyle name="Notiz 3 4 7 2 2 2" xfId="17555" xr:uid="{00000000-0005-0000-0000-000065860000}"/>
    <cellStyle name="Notiz 3 4 7 2 2 3" xfId="29282" xr:uid="{00000000-0005-0000-0000-000066860000}"/>
    <cellStyle name="Notiz 3 4 7 2 3" xfId="9732" xr:uid="{00000000-0005-0000-0000-000067860000}"/>
    <cellStyle name="Notiz 3 4 7 2 3 2" xfId="21460" xr:uid="{00000000-0005-0000-0000-000068860000}"/>
    <cellStyle name="Notiz 3 4 7 2 3 3" xfId="33187" xr:uid="{00000000-0005-0000-0000-000069860000}"/>
    <cellStyle name="Notiz 3 4 7 2 4" xfId="13650" xr:uid="{00000000-0005-0000-0000-00006A860000}"/>
    <cellStyle name="Notiz 3 4 7 2 5" xfId="25377" xr:uid="{00000000-0005-0000-0000-00006B860000}"/>
    <cellStyle name="Notiz 3 4 7 3" xfId="3220" xr:uid="{00000000-0005-0000-0000-00006C860000}"/>
    <cellStyle name="Notiz 3 4 7 3 2" xfId="7125" xr:uid="{00000000-0005-0000-0000-00006D860000}"/>
    <cellStyle name="Notiz 3 4 7 3 2 2" xfId="18853" xr:uid="{00000000-0005-0000-0000-00006E860000}"/>
    <cellStyle name="Notiz 3 4 7 3 2 3" xfId="30580" xr:uid="{00000000-0005-0000-0000-00006F860000}"/>
    <cellStyle name="Notiz 3 4 7 3 3" xfId="11030" xr:uid="{00000000-0005-0000-0000-000070860000}"/>
    <cellStyle name="Notiz 3 4 7 3 3 2" xfId="22758" xr:uid="{00000000-0005-0000-0000-000071860000}"/>
    <cellStyle name="Notiz 3 4 7 3 3 3" xfId="34485" xr:uid="{00000000-0005-0000-0000-000072860000}"/>
    <cellStyle name="Notiz 3 4 7 3 4" xfId="14948" xr:uid="{00000000-0005-0000-0000-000073860000}"/>
    <cellStyle name="Notiz 3 4 7 3 5" xfId="26675" xr:uid="{00000000-0005-0000-0000-000074860000}"/>
    <cellStyle name="Notiz 3 4 7 4" xfId="4529" xr:uid="{00000000-0005-0000-0000-000075860000}"/>
    <cellStyle name="Notiz 3 4 7 4 2" xfId="16257" xr:uid="{00000000-0005-0000-0000-000076860000}"/>
    <cellStyle name="Notiz 3 4 7 4 3" xfId="27984" xr:uid="{00000000-0005-0000-0000-000077860000}"/>
    <cellStyle name="Notiz 3 4 7 5" xfId="8434" xr:uid="{00000000-0005-0000-0000-000078860000}"/>
    <cellStyle name="Notiz 3 4 7 5 2" xfId="20162" xr:uid="{00000000-0005-0000-0000-000079860000}"/>
    <cellStyle name="Notiz 3 4 7 5 3" xfId="31889" xr:uid="{00000000-0005-0000-0000-00007A860000}"/>
    <cellStyle name="Notiz 3 4 7 6" xfId="12352" xr:uid="{00000000-0005-0000-0000-00007B860000}"/>
    <cellStyle name="Notiz 3 4 7 7" xfId="24079" xr:uid="{00000000-0005-0000-0000-00007C860000}"/>
    <cellStyle name="Notiz 3 4 8" xfId="1053" xr:uid="{00000000-0005-0000-0000-00007D860000}"/>
    <cellStyle name="Notiz 3 4 8 2" xfId="2351" xr:uid="{00000000-0005-0000-0000-00007E860000}"/>
    <cellStyle name="Notiz 3 4 8 2 2" xfId="6256" xr:uid="{00000000-0005-0000-0000-00007F860000}"/>
    <cellStyle name="Notiz 3 4 8 2 2 2" xfId="17984" xr:uid="{00000000-0005-0000-0000-000080860000}"/>
    <cellStyle name="Notiz 3 4 8 2 2 3" xfId="29711" xr:uid="{00000000-0005-0000-0000-000081860000}"/>
    <cellStyle name="Notiz 3 4 8 2 3" xfId="10161" xr:uid="{00000000-0005-0000-0000-000082860000}"/>
    <cellStyle name="Notiz 3 4 8 2 3 2" xfId="21889" xr:uid="{00000000-0005-0000-0000-000083860000}"/>
    <cellStyle name="Notiz 3 4 8 2 3 3" xfId="33616" xr:uid="{00000000-0005-0000-0000-000084860000}"/>
    <cellStyle name="Notiz 3 4 8 2 4" xfId="14079" xr:uid="{00000000-0005-0000-0000-000085860000}"/>
    <cellStyle name="Notiz 3 4 8 2 5" xfId="25806" xr:uid="{00000000-0005-0000-0000-000086860000}"/>
    <cellStyle name="Notiz 3 4 8 3" xfId="3649" xr:uid="{00000000-0005-0000-0000-000087860000}"/>
    <cellStyle name="Notiz 3 4 8 3 2" xfId="7554" xr:uid="{00000000-0005-0000-0000-000088860000}"/>
    <cellStyle name="Notiz 3 4 8 3 2 2" xfId="19282" xr:uid="{00000000-0005-0000-0000-000089860000}"/>
    <cellStyle name="Notiz 3 4 8 3 2 3" xfId="31009" xr:uid="{00000000-0005-0000-0000-00008A860000}"/>
    <cellStyle name="Notiz 3 4 8 3 3" xfId="11459" xr:uid="{00000000-0005-0000-0000-00008B860000}"/>
    <cellStyle name="Notiz 3 4 8 3 3 2" xfId="23187" xr:uid="{00000000-0005-0000-0000-00008C860000}"/>
    <cellStyle name="Notiz 3 4 8 3 3 3" xfId="34914" xr:uid="{00000000-0005-0000-0000-00008D860000}"/>
    <cellStyle name="Notiz 3 4 8 3 4" xfId="15377" xr:uid="{00000000-0005-0000-0000-00008E860000}"/>
    <cellStyle name="Notiz 3 4 8 3 5" xfId="27104" xr:uid="{00000000-0005-0000-0000-00008F860000}"/>
    <cellStyle name="Notiz 3 4 8 4" xfId="4958" xr:uid="{00000000-0005-0000-0000-000090860000}"/>
    <cellStyle name="Notiz 3 4 8 4 2" xfId="16686" xr:uid="{00000000-0005-0000-0000-000091860000}"/>
    <cellStyle name="Notiz 3 4 8 4 3" xfId="28413" xr:uid="{00000000-0005-0000-0000-000092860000}"/>
    <cellStyle name="Notiz 3 4 8 5" xfId="8863" xr:uid="{00000000-0005-0000-0000-000093860000}"/>
    <cellStyle name="Notiz 3 4 8 5 2" xfId="20591" xr:uid="{00000000-0005-0000-0000-000094860000}"/>
    <cellStyle name="Notiz 3 4 8 5 3" xfId="32318" xr:uid="{00000000-0005-0000-0000-000095860000}"/>
    <cellStyle name="Notiz 3 4 8 6" xfId="12781" xr:uid="{00000000-0005-0000-0000-000096860000}"/>
    <cellStyle name="Notiz 3 4 8 7" xfId="24508" xr:uid="{00000000-0005-0000-0000-000097860000}"/>
    <cellStyle name="Notiz 3 4 9" xfId="1493" xr:uid="{00000000-0005-0000-0000-000098860000}"/>
    <cellStyle name="Notiz 3 4 9 2" xfId="5398" xr:uid="{00000000-0005-0000-0000-000099860000}"/>
    <cellStyle name="Notiz 3 4 9 2 2" xfId="17126" xr:uid="{00000000-0005-0000-0000-00009A860000}"/>
    <cellStyle name="Notiz 3 4 9 2 3" xfId="28853" xr:uid="{00000000-0005-0000-0000-00009B860000}"/>
    <cellStyle name="Notiz 3 4 9 3" xfId="9303" xr:uid="{00000000-0005-0000-0000-00009C860000}"/>
    <cellStyle name="Notiz 3 4 9 3 2" xfId="21031" xr:uid="{00000000-0005-0000-0000-00009D860000}"/>
    <cellStyle name="Notiz 3 4 9 3 3" xfId="32758" xr:uid="{00000000-0005-0000-0000-00009E860000}"/>
    <cellStyle name="Notiz 3 4 9 4" xfId="13221" xr:uid="{00000000-0005-0000-0000-00009F860000}"/>
    <cellStyle name="Notiz 3 4 9 5" xfId="24948" xr:uid="{00000000-0005-0000-0000-0000A0860000}"/>
    <cellStyle name="Notiz 3 5" xfId="215" xr:uid="{00000000-0005-0000-0000-0000A1860000}"/>
    <cellStyle name="Notiz 3 5 10" xfId="8025" xr:uid="{00000000-0005-0000-0000-0000A2860000}"/>
    <cellStyle name="Notiz 3 5 10 2" xfId="19753" xr:uid="{00000000-0005-0000-0000-0000A3860000}"/>
    <cellStyle name="Notiz 3 5 10 3" xfId="31480" xr:uid="{00000000-0005-0000-0000-0000A4860000}"/>
    <cellStyle name="Notiz 3 5 11" xfId="11943" xr:uid="{00000000-0005-0000-0000-0000A5860000}"/>
    <cellStyle name="Notiz 3 5 12" xfId="23670" xr:uid="{00000000-0005-0000-0000-0000A6860000}"/>
    <cellStyle name="Notiz 3 5 2" xfId="339" xr:uid="{00000000-0005-0000-0000-0000A7860000}"/>
    <cellStyle name="Notiz 3 5 2 2" xfId="768" xr:uid="{00000000-0005-0000-0000-0000A8860000}"/>
    <cellStyle name="Notiz 3 5 2 2 2" xfId="2066" xr:uid="{00000000-0005-0000-0000-0000A9860000}"/>
    <cellStyle name="Notiz 3 5 2 2 2 2" xfId="5971" xr:uid="{00000000-0005-0000-0000-0000AA860000}"/>
    <cellStyle name="Notiz 3 5 2 2 2 2 2" xfId="17699" xr:uid="{00000000-0005-0000-0000-0000AB860000}"/>
    <cellStyle name="Notiz 3 5 2 2 2 2 3" xfId="29426" xr:uid="{00000000-0005-0000-0000-0000AC860000}"/>
    <cellStyle name="Notiz 3 5 2 2 2 3" xfId="9876" xr:uid="{00000000-0005-0000-0000-0000AD860000}"/>
    <cellStyle name="Notiz 3 5 2 2 2 3 2" xfId="21604" xr:uid="{00000000-0005-0000-0000-0000AE860000}"/>
    <cellStyle name="Notiz 3 5 2 2 2 3 3" xfId="33331" xr:uid="{00000000-0005-0000-0000-0000AF860000}"/>
    <cellStyle name="Notiz 3 5 2 2 2 4" xfId="13794" xr:uid="{00000000-0005-0000-0000-0000B0860000}"/>
    <cellStyle name="Notiz 3 5 2 2 2 5" xfId="25521" xr:uid="{00000000-0005-0000-0000-0000B1860000}"/>
    <cellStyle name="Notiz 3 5 2 2 3" xfId="3364" xr:uid="{00000000-0005-0000-0000-0000B2860000}"/>
    <cellStyle name="Notiz 3 5 2 2 3 2" xfId="7269" xr:uid="{00000000-0005-0000-0000-0000B3860000}"/>
    <cellStyle name="Notiz 3 5 2 2 3 2 2" xfId="18997" xr:uid="{00000000-0005-0000-0000-0000B4860000}"/>
    <cellStyle name="Notiz 3 5 2 2 3 2 3" xfId="30724" xr:uid="{00000000-0005-0000-0000-0000B5860000}"/>
    <cellStyle name="Notiz 3 5 2 2 3 3" xfId="11174" xr:uid="{00000000-0005-0000-0000-0000B6860000}"/>
    <cellStyle name="Notiz 3 5 2 2 3 3 2" xfId="22902" xr:uid="{00000000-0005-0000-0000-0000B7860000}"/>
    <cellStyle name="Notiz 3 5 2 2 3 3 3" xfId="34629" xr:uid="{00000000-0005-0000-0000-0000B8860000}"/>
    <cellStyle name="Notiz 3 5 2 2 3 4" xfId="15092" xr:uid="{00000000-0005-0000-0000-0000B9860000}"/>
    <cellStyle name="Notiz 3 5 2 2 3 5" xfId="26819" xr:uid="{00000000-0005-0000-0000-0000BA860000}"/>
    <cellStyle name="Notiz 3 5 2 2 4" xfId="4673" xr:uid="{00000000-0005-0000-0000-0000BB860000}"/>
    <cellStyle name="Notiz 3 5 2 2 4 2" xfId="16401" xr:uid="{00000000-0005-0000-0000-0000BC860000}"/>
    <cellStyle name="Notiz 3 5 2 2 4 3" xfId="28128" xr:uid="{00000000-0005-0000-0000-0000BD860000}"/>
    <cellStyle name="Notiz 3 5 2 2 5" xfId="8578" xr:uid="{00000000-0005-0000-0000-0000BE860000}"/>
    <cellStyle name="Notiz 3 5 2 2 5 2" xfId="20306" xr:uid="{00000000-0005-0000-0000-0000BF860000}"/>
    <cellStyle name="Notiz 3 5 2 2 5 3" xfId="32033" xr:uid="{00000000-0005-0000-0000-0000C0860000}"/>
    <cellStyle name="Notiz 3 5 2 2 6" xfId="12496" xr:uid="{00000000-0005-0000-0000-0000C1860000}"/>
    <cellStyle name="Notiz 3 5 2 2 7" xfId="24223" xr:uid="{00000000-0005-0000-0000-0000C2860000}"/>
    <cellStyle name="Notiz 3 5 2 3" xfId="1197" xr:uid="{00000000-0005-0000-0000-0000C3860000}"/>
    <cellStyle name="Notiz 3 5 2 3 2" xfId="2495" xr:uid="{00000000-0005-0000-0000-0000C4860000}"/>
    <cellStyle name="Notiz 3 5 2 3 2 2" xfId="6400" xr:uid="{00000000-0005-0000-0000-0000C5860000}"/>
    <cellStyle name="Notiz 3 5 2 3 2 2 2" xfId="18128" xr:uid="{00000000-0005-0000-0000-0000C6860000}"/>
    <cellStyle name="Notiz 3 5 2 3 2 2 3" xfId="29855" xr:uid="{00000000-0005-0000-0000-0000C7860000}"/>
    <cellStyle name="Notiz 3 5 2 3 2 3" xfId="10305" xr:uid="{00000000-0005-0000-0000-0000C8860000}"/>
    <cellStyle name="Notiz 3 5 2 3 2 3 2" xfId="22033" xr:uid="{00000000-0005-0000-0000-0000C9860000}"/>
    <cellStyle name="Notiz 3 5 2 3 2 3 3" xfId="33760" xr:uid="{00000000-0005-0000-0000-0000CA860000}"/>
    <cellStyle name="Notiz 3 5 2 3 2 4" xfId="14223" xr:uid="{00000000-0005-0000-0000-0000CB860000}"/>
    <cellStyle name="Notiz 3 5 2 3 2 5" xfId="25950" xr:uid="{00000000-0005-0000-0000-0000CC860000}"/>
    <cellStyle name="Notiz 3 5 2 3 3" xfId="3793" xr:uid="{00000000-0005-0000-0000-0000CD860000}"/>
    <cellStyle name="Notiz 3 5 2 3 3 2" xfId="7698" xr:uid="{00000000-0005-0000-0000-0000CE860000}"/>
    <cellStyle name="Notiz 3 5 2 3 3 2 2" xfId="19426" xr:uid="{00000000-0005-0000-0000-0000CF860000}"/>
    <cellStyle name="Notiz 3 5 2 3 3 2 3" xfId="31153" xr:uid="{00000000-0005-0000-0000-0000D0860000}"/>
    <cellStyle name="Notiz 3 5 2 3 3 3" xfId="11603" xr:uid="{00000000-0005-0000-0000-0000D1860000}"/>
    <cellStyle name="Notiz 3 5 2 3 3 3 2" xfId="23331" xr:uid="{00000000-0005-0000-0000-0000D2860000}"/>
    <cellStyle name="Notiz 3 5 2 3 3 3 3" xfId="35058" xr:uid="{00000000-0005-0000-0000-0000D3860000}"/>
    <cellStyle name="Notiz 3 5 2 3 3 4" xfId="15521" xr:uid="{00000000-0005-0000-0000-0000D4860000}"/>
    <cellStyle name="Notiz 3 5 2 3 3 5" xfId="27248" xr:uid="{00000000-0005-0000-0000-0000D5860000}"/>
    <cellStyle name="Notiz 3 5 2 3 4" xfId="5102" xr:uid="{00000000-0005-0000-0000-0000D6860000}"/>
    <cellStyle name="Notiz 3 5 2 3 4 2" xfId="16830" xr:uid="{00000000-0005-0000-0000-0000D7860000}"/>
    <cellStyle name="Notiz 3 5 2 3 4 3" xfId="28557" xr:uid="{00000000-0005-0000-0000-0000D8860000}"/>
    <cellStyle name="Notiz 3 5 2 3 5" xfId="9007" xr:uid="{00000000-0005-0000-0000-0000D9860000}"/>
    <cellStyle name="Notiz 3 5 2 3 5 2" xfId="20735" xr:uid="{00000000-0005-0000-0000-0000DA860000}"/>
    <cellStyle name="Notiz 3 5 2 3 5 3" xfId="32462" xr:uid="{00000000-0005-0000-0000-0000DB860000}"/>
    <cellStyle name="Notiz 3 5 2 3 6" xfId="12925" xr:uid="{00000000-0005-0000-0000-0000DC860000}"/>
    <cellStyle name="Notiz 3 5 2 3 7" xfId="24652" xr:uid="{00000000-0005-0000-0000-0000DD860000}"/>
    <cellStyle name="Notiz 3 5 2 4" xfId="1637" xr:uid="{00000000-0005-0000-0000-0000DE860000}"/>
    <cellStyle name="Notiz 3 5 2 4 2" xfId="5542" xr:uid="{00000000-0005-0000-0000-0000DF860000}"/>
    <cellStyle name="Notiz 3 5 2 4 2 2" xfId="17270" xr:uid="{00000000-0005-0000-0000-0000E0860000}"/>
    <cellStyle name="Notiz 3 5 2 4 2 3" xfId="28997" xr:uid="{00000000-0005-0000-0000-0000E1860000}"/>
    <cellStyle name="Notiz 3 5 2 4 3" xfId="9447" xr:uid="{00000000-0005-0000-0000-0000E2860000}"/>
    <cellStyle name="Notiz 3 5 2 4 3 2" xfId="21175" xr:uid="{00000000-0005-0000-0000-0000E3860000}"/>
    <cellStyle name="Notiz 3 5 2 4 3 3" xfId="32902" xr:uid="{00000000-0005-0000-0000-0000E4860000}"/>
    <cellStyle name="Notiz 3 5 2 4 4" xfId="13365" xr:uid="{00000000-0005-0000-0000-0000E5860000}"/>
    <cellStyle name="Notiz 3 5 2 4 5" xfId="25092" xr:uid="{00000000-0005-0000-0000-0000E6860000}"/>
    <cellStyle name="Notiz 3 5 2 5" xfId="2935" xr:uid="{00000000-0005-0000-0000-0000E7860000}"/>
    <cellStyle name="Notiz 3 5 2 5 2" xfId="6840" xr:uid="{00000000-0005-0000-0000-0000E8860000}"/>
    <cellStyle name="Notiz 3 5 2 5 2 2" xfId="18568" xr:uid="{00000000-0005-0000-0000-0000E9860000}"/>
    <cellStyle name="Notiz 3 5 2 5 2 3" xfId="30295" xr:uid="{00000000-0005-0000-0000-0000EA860000}"/>
    <cellStyle name="Notiz 3 5 2 5 3" xfId="10745" xr:uid="{00000000-0005-0000-0000-0000EB860000}"/>
    <cellStyle name="Notiz 3 5 2 5 3 2" xfId="22473" xr:uid="{00000000-0005-0000-0000-0000EC860000}"/>
    <cellStyle name="Notiz 3 5 2 5 3 3" xfId="34200" xr:uid="{00000000-0005-0000-0000-0000ED860000}"/>
    <cellStyle name="Notiz 3 5 2 5 4" xfId="14663" xr:uid="{00000000-0005-0000-0000-0000EE860000}"/>
    <cellStyle name="Notiz 3 5 2 5 5" xfId="26390" xr:uid="{00000000-0005-0000-0000-0000EF860000}"/>
    <cellStyle name="Notiz 3 5 2 6" xfId="4244" xr:uid="{00000000-0005-0000-0000-0000F0860000}"/>
    <cellStyle name="Notiz 3 5 2 6 2" xfId="15972" xr:uid="{00000000-0005-0000-0000-0000F1860000}"/>
    <cellStyle name="Notiz 3 5 2 6 3" xfId="27699" xr:uid="{00000000-0005-0000-0000-0000F2860000}"/>
    <cellStyle name="Notiz 3 5 2 7" xfId="8149" xr:uid="{00000000-0005-0000-0000-0000F3860000}"/>
    <cellStyle name="Notiz 3 5 2 7 2" xfId="19877" xr:uid="{00000000-0005-0000-0000-0000F4860000}"/>
    <cellStyle name="Notiz 3 5 2 7 3" xfId="31604" xr:uid="{00000000-0005-0000-0000-0000F5860000}"/>
    <cellStyle name="Notiz 3 5 2 8" xfId="12067" xr:uid="{00000000-0005-0000-0000-0000F6860000}"/>
    <cellStyle name="Notiz 3 5 2 9" xfId="23794" xr:uid="{00000000-0005-0000-0000-0000F7860000}"/>
    <cellStyle name="Notiz 3 5 3" xfId="438" xr:uid="{00000000-0005-0000-0000-0000F8860000}"/>
    <cellStyle name="Notiz 3 5 3 2" xfId="867" xr:uid="{00000000-0005-0000-0000-0000F9860000}"/>
    <cellStyle name="Notiz 3 5 3 2 2" xfId="2165" xr:uid="{00000000-0005-0000-0000-0000FA860000}"/>
    <cellStyle name="Notiz 3 5 3 2 2 2" xfId="6070" xr:uid="{00000000-0005-0000-0000-0000FB860000}"/>
    <cellStyle name="Notiz 3 5 3 2 2 2 2" xfId="17798" xr:uid="{00000000-0005-0000-0000-0000FC860000}"/>
    <cellStyle name="Notiz 3 5 3 2 2 2 3" xfId="29525" xr:uid="{00000000-0005-0000-0000-0000FD860000}"/>
    <cellStyle name="Notiz 3 5 3 2 2 3" xfId="9975" xr:uid="{00000000-0005-0000-0000-0000FE860000}"/>
    <cellStyle name="Notiz 3 5 3 2 2 3 2" xfId="21703" xr:uid="{00000000-0005-0000-0000-0000FF860000}"/>
    <cellStyle name="Notiz 3 5 3 2 2 3 3" xfId="33430" xr:uid="{00000000-0005-0000-0000-000000870000}"/>
    <cellStyle name="Notiz 3 5 3 2 2 4" xfId="13893" xr:uid="{00000000-0005-0000-0000-000001870000}"/>
    <cellStyle name="Notiz 3 5 3 2 2 5" xfId="25620" xr:uid="{00000000-0005-0000-0000-000002870000}"/>
    <cellStyle name="Notiz 3 5 3 2 3" xfId="3463" xr:uid="{00000000-0005-0000-0000-000003870000}"/>
    <cellStyle name="Notiz 3 5 3 2 3 2" xfId="7368" xr:uid="{00000000-0005-0000-0000-000004870000}"/>
    <cellStyle name="Notiz 3 5 3 2 3 2 2" xfId="19096" xr:uid="{00000000-0005-0000-0000-000005870000}"/>
    <cellStyle name="Notiz 3 5 3 2 3 2 3" xfId="30823" xr:uid="{00000000-0005-0000-0000-000006870000}"/>
    <cellStyle name="Notiz 3 5 3 2 3 3" xfId="11273" xr:uid="{00000000-0005-0000-0000-000007870000}"/>
    <cellStyle name="Notiz 3 5 3 2 3 3 2" xfId="23001" xr:uid="{00000000-0005-0000-0000-000008870000}"/>
    <cellStyle name="Notiz 3 5 3 2 3 3 3" xfId="34728" xr:uid="{00000000-0005-0000-0000-000009870000}"/>
    <cellStyle name="Notiz 3 5 3 2 3 4" xfId="15191" xr:uid="{00000000-0005-0000-0000-00000A870000}"/>
    <cellStyle name="Notiz 3 5 3 2 3 5" xfId="26918" xr:uid="{00000000-0005-0000-0000-00000B870000}"/>
    <cellStyle name="Notiz 3 5 3 2 4" xfId="4772" xr:uid="{00000000-0005-0000-0000-00000C870000}"/>
    <cellStyle name="Notiz 3 5 3 2 4 2" xfId="16500" xr:uid="{00000000-0005-0000-0000-00000D870000}"/>
    <cellStyle name="Notiz 3 5 3 2 4 3" xfId="28227" xr:uid="{00000000-0005-0000-0000-00000E870000}"/>
    <cellStyle name="Notiz 3 5 3 2 5" xfId="8677" xr:uid="{00000000-0005-0000-0000-00000F870000}"/>
    <cellStyle name="Notiz 3 5 3 2 5 2" xfId="20405" xr:uid="{00000000-0005-0000-0000-000010870000}"/>
    <cellStyle name="Notiz 3 5 3 2 5 3" xfId="32132" xr:uid="{00000000-0005-0000-0000-000011870000}"/>
    <cellStyle name="Notiz 3 5 3 2 6" xfId="12595" xr:uid="{00000000-0005-0000-0000-000012870000}"/>
    <cellStyle name="Notiz 3 5 3 2 7" xfId="24322" xr:uid="{00000000-0005-0000-0000-000013870000}"/>
    <cellStyle name="Notiz 3 5 3 3" xfId="1296" xr:uid="{00000000-0005-0000-0000-000014870000}"/>
    <cellStyle name="Notiz 3 5 3 3 2" xfId="2594" xr:uid="{00000000-0005-0000-0000-000015870000}"/>
    <cellStyle name="Notiz 3 5 3 3 2 2" xfId="6499" xr:uid="{00000000-0005-0000-0000-000016870000}"/>
    <cellStyle name="Notiz 3 5 3 3 2 2 2" xfId="18227" xr:uid="{00000000-0005-0000-0000-000017870000}"/>
    <cellStyle name="Notiz 3 5 3 3 2 2 3" xfId="29954" xr:uid="{00000000-0005-0000-0000-000018870000}"/>
    <cellStyle name="Notiz 3 5 3 3 2 3" xfId="10404" xr:uid="{00000000-0005-0000-0000-000019870000}"/>
    <cellStyle name="Notiz 3 5 3 3 2 3 2" xfId="22132" xr:uid="{00000000-0005-0000-0000-00001A870000}"/>
    <cellStyle name="Notiz 3 5 3 3 2 3 3" xfId="33859" xr:uid="{00000000-0005-0000-0000-00001B870000}"/>
    <cellStyle name="Notiz 3 5 3 3 2 4" xfId="14322" xr:uid="{00000000-0005-0000-0000-00001C870000}"/>
    <cellStyle name="Notiz 3 5 3 3 2 5" xfId="26049" xr:uid="{00000000-0005-0000-0000-00001D870000}"/>
    <cellStyle name="Notiz 3 5 3 3 3" xfId="3892" xr:uid="{00000000-0005-0000-0000-00001E870000}"/>
    <cellStyle name="Notiz 3 5 3 3 3 2" xfId="7797" xr:uid="{00000000-0005-0000-0000-00001F870000}"/>
    <cellStyle name="Notiz 3 5 3 3 3 2 2" xfId="19525" xr:uid="{00000000-0005-0000-0000-000020870000}"/>
    <cellStyle name="Notiz 3 5 3 3 3 2 3" xfId="31252" xr:uid="{00000000-0005-0000-0000-000021870000}"/>
    <cellStyle name="Notiz 3 5 3 3 3 3" xfId="11702" xr:uid="{00000000-0005-0000-0000-000022870000}"/>
    <cellStyle name="Notiz 3 5 3 3 3 3 2" xfId="23430" xr:uid="{00000000-0005-0000-0000-000023870000}"/>
    <cellStyle name="Notiz 3 5 3 3 3 3 3" xfId="35157" xr:uid="{00000000-0005-0000-0000-000024870000}"/>
    <cellStyle name="Notiz 3 5 3 3 3 4" xfId="15620" xr:uid="{00000000-0005-0000-0000-000025870000}"/>
    <cellStyle name="Notiz 3 5 3 3 3 5" xfId="27347" xr:uid="{00000000-0005-0000-0000-000026870000}"/>
    <cellStyle name="Notiz 3 5 3 3 4" xfId="5201" xr:uid="{00000000-0005-0000-0000-000027870000}"/>
    <cellStyle name="Notiz 3 5 3 3 4 2" xfId="16929" xr:uid="{00000000-0005-0000-0000-000028870000}"/>
    <cellStyle name="Notiz 3 5 3 3 4 3" xfId="28656" xr:uid="{00000000-0005-0000-0000-000029870000}"/>
    <cellStyle name="Notiz 3 5 3 3 5" xfId="9106" xr:uid="{00000000-0005-0000-0000-00002A870000}"/>
    <cellStyle name="Notiz 3 5 3 3 5 2" xfId="20834" xr:uid="{00000000-0005-0000-0000-00002B870000}"/>
    <cellStyle name="Notiz 3 5 3 3 5 3" xfId="32561" xr:uid="{00000000-0005-0000-0000-00002C870000}"/>
    <cellStyle name="Notiz 3 5 3 3 6" xfId="13024" xr:uid="{00000000-0005-0000-0000-00002D870000}"/>
    <cellStyle name="Notiz 3 5 3 3 7" xfId="24751" xr:uid="{00000000-0005-0000-0000-00002E870000}"/>
    <cellStyle name="Notiz 3 5 3 4" xfId="1736" xr:uid="{00000000-0005-0000-0000-00002F870000}"/>
    <cellStyle name="Notiz 3 5 3 4 2" xfId="5641" xr:uid="{00000000-0005-0000-0000-000030870000}"/>
    <cellStyle name="Notiz 3 5 3 4 2 2" xfId="17369" xr:uid="{00000000-0005-0000-0000-000031870000}"/>
    <cellStyle name="Notiz 3 5 3 4 2 3" xfId="29096" xr:uid="{00000000-0005-0000-0000-000032870000}"/>
    <cellStyle name="Notiz 3 5 3 4 3" xfId="9546" xr:uid="{00000000-0005-0000-0000-000033870000}"/>
    <cellStyle name="Notiz 3 5 3 4 3 2" xfId="21274" xr:uid="{00000000-0005-0000-0000-000034870000}"/>
    <cellStyle name="Notiz 3 5 3 4 3 3" xfId="33001" xr:uid="{00000000-0005-0000-0000-000035870000}"/>
    <cellStyle name="Notiz 3 5 3 4 4" xfId="13464" xr:uid="{00000000-0005-0000-0000-000036870000}"/>
    <cellStyle name="Notiz 3 5 3 4 5" xfId="25191" xr:uid="{00000000-0005-0000-0000-000037870000}"/>
    <cellStyle name="Notiz 3 5 3 5" xfId="3034" xr:uid="{00000000-0005-0000-0000-000038870000}"/>
    <cellStyle name="Notiz 3 5 3 5 2" xfId="6939" xr:uid="{00000000-0005-0000-0000-000039870000}"/>
    <cellStyle name="Notiz 3 5 3 5 2 2" xfId="18667" xr:uid="{00000000-0005-0000-0000-00003A870000}"/>
    <cellStyle name="Notiz 3 5 3 5 2 3" xfId="30394" xr:uid="{00000000-0005-0000-0000-00003B870000}"/>
    <cellStyle name="Notiz 3 5 3 5 3" xfId="10844" xr:uid="{00000000-0005-0000-0000-00003C870000}"/>
    <cellStyle name="Notiz 3 5 3 5 3 2" xfId="22572" xr:uid="{00000000-0005-0000-0000-00003D870000}"/>
    <cellStyle name="Notiz 3 5 3 5 3 3" xfId="34299" xr:uid="{00000000-0005-0000-0000-00003E870000}"/>
    <cellStyle name="Notiz 3 5 3 5 4" xfId="14762" xr:uid="{00000000-0005-0000-0000-00003F870000}"/>
    <cellStyle name="Notiz 3 5 3 5 5" xfId="26489" xr:uid="{00000000-0005-0000-0000-000040870000}"/>
    <cellStyle name="Notiz 3 5 3 6" xfId="4343" xr:uid="{00000000-0005-0000-0000-000041870000}"/>
    <cellStyle name="Notiz 3 5 3 6 2" xfId="16071" xr:uid="{00000000-0005-0000-0000-000042870000}"/>
    <cellStyle name="Notiz 3 5 3 6 3" xfId="27798" xr:uid="{00000000-0005-0000-0000-000043870000}"/>
    <cellStyle name="Notiz 3 5 3 7" xfId="8248" xr:uid="{00000000-0005-0000-0000-000044870000}"/>
    <cellStyle name="Notiz 3 5 3 7 2" xfId="19976" xr:uid="{00000000-0005-0000-0000-000045870000}"/>
    <cellStyle name="Notiz 3 5 3 7 3" xfId="31703" xr:uid="{00000000-0005-0000-0000-000046870000}"/>
    <cellStyle name="Notiz 3 5 3 8" xfId="12166" xr:uid="{00000000-0005-0000-0000-000047870000}"/>
    <cellStyle name="Notiz 3 5 3 9" xfId="23893" xr:uid="{00000000-0005-0000-0000-000048870000}"/>
    <cellStyle name="Notiz 3 5 4" xfId="537" xr:uid="{00000000-0005-0000-0000-000049870000}"/>
    <cellStyle name="Notiz 3 5 4 2" xfId="966" xr:uid="{00000000-0005-0000-0000-00004A870000}"/>
    <cellStyle name="Notiz 3 5 4 2 2" xfId="2264" xr:uid="{00000000-0005-0000-0000-00004B870000}"/>
    <cellStyle name="Notiz 3 5 4 2 2 2" xfId="6169" xr:uid="{00000000-0005-0000-0000-00004C870000}"/>
    <cellStyle name="Notiz 3 5 4 2 2 2 2" xfId="17897" xr:uid="{00000000-0005-0000-0000-00004D870000}"/>
    <cellStyle name="Notiz 3 5 4 2 2 2 3" xfId="29624" xr:uid="{00000000-0005-0000-0000-00004E870000}"/>
    <cellStyle name="Notiz 3 5 4 2 2 3" xfId="10074" xr:uid="{00000000-0005-0000-0000-00004F870000}"/>
    <cellStyle name="Notiz 3 5 4 2 2 3 2" xfId="21802" xr:uid="{00000000-0005-0000-0000-000050870000}"/>
    <cellStyle name="Notiz 3 5 4 2 2 3 3" xfId="33529" xr:uid="{00000000-0005-0000-0000-000051870000}"/>
    <cellStyle name="Notiz 3 5 4 2 2 4" xfId="13992" xr:uid="{00000000-0005-0000-0000-000052870000}"/>
    <cellStyle name="Notiz 3 5 4 2 2 5" xfId="25719" xr:uid="{00000000-0005-0000-0000-000053870000}"/>
    <cellStyle name="Notiz 3 5 4 2 3" xfId="3562" xr:uid="{00000000-0005-0000-0000-000054870000}"/>
    <cellStyle name="Notiz 3 5 4 2 3 2" xfId="7467" xr:uid="{00000000-0005-0000-0000-000055870000}"/>
    <cellStyle name="Notiz 3 5 4 2 3 2 2" xfId="19195" xr:uid="{00000000-0005-0000-0000-000056870000}"/>
    <cellStyle name="Notiz 3 5 4 2 3 2 3" xfId="30922" xr:uid="{00000000-0005-0000-0000-000057870000}"/>
    <cellStyle name="Notiz 3 5 4 2 3 3" xfId="11372" xr:uid="{00000000-0005-0000-0000-000058870000}"/>
    <cellStyle name="Notiz 3 5 4 2 3 3 2" xfId="23100" xr:uid="{00000000-0005-0000-0000-000059870000}"/>
    <cellStyle name="Notiz 3 5 4 2 3 3 3" xfId="34827" xr:uid="{00000000-0005-0000-0000-00005A870000}"/>
    <cellStyle name="Notiz 3 5 4 2 3 4" xfId="15290" xr:uid="{00000000-0005-0000-0000-00005B870000}"/>
    <cellStyle name="Notiz 3 5 4 2 3 5" xfId="27017" xr:uid="{00000000-0005-0000-0000-00005C870000}"/>
    <cellStyle name="Notiz 3 5 4 2 4" xfId="4871" xr:uid="{00000000-0005-0000-0000-00005D870000}"/>
    <cellStyle name="Notiz 3 5 4 2 4 2" xfId="16599" xr:uid="{00000000-0005-0000-0000-00005E870000}"/>
    <cellStyle name="Notiz 3 5 4 2 4 3" xfId="28326" xr:uid="{00000000-0005-0000-0000-00005F870000}"/>
    <cellStyle name="Notiz 3 5 4 2 5" xfId="8776" xr:uid="{00000000-0005-0000-0000-000060870000}"/>
    <cellStyle name="Notiz 3 5 4 2 5 2" xfId="20504" xr:uid="{00000000-0005-0000-0000-000061870000}"/>
    <cellStyle name="Notiz 3 5 4 2 5 3" xfId="32231" xr:uid="{00000000-0005-0000-0000-000062870000}"/>
    <cellStyle name="Notiz 3 5 4 2 6" xfId="12694" xr:uid="{00000000-0005-0000-0000-000063870000}"/>
    <cellStyle name="Notiz 3 5 4 2 7" xfId="24421" xr:uid="{00000000-0005-0000-0000-000064870000}"/>
    <cellStyle name="Notiz 3 5 4 3" xfId="1395" xr:uid="{00000000-0005-0000-0000-000065870000}"/>
    <cellStyle name="Notiz 3 5 4 3 2" xfId="2693" xr:uid="{00000000-0005-0000-0000-000066870000}"/>
    <cellStyle name="Notiz 3 5 4 3 2 2" xfId="6598" xr:uid="{00000000-0005-0000-0000-000067870000}"/>
    <cellStyle name="Notiz 3 5 4 3 2 2 2" xfId="18326" xr:uid="{00000000-0005-0000-0000-000068870000}"/>
    <cellStyle name="Notiz 3 5 4 3 2 2 3" xfId="30053" xr:uid="{00000000-0005-0000-0000-000069870000}"/>
    <cellStyle name="Notiz 3 5 4 3 2 3" xfId="10503" xr:uid="{00000000-0005-0000-0000-00006A870000}"/>
    <cellStyle name="Notiz 3 5 4 3 2 3 2" xfId="22231" xr:uid="{00000000-0005-0000-0000-00006B870000}"/>
    <cellStyle name="Notiz 3 5 4 3 2 3 3" xfId="33958" xr:uid="{00000000-0005-0000-0000-00006C870000}"/>
    <cellStyle name="Notiz 3 5 4 3 2 4" xfId="14421" xr:uid="{00000000-0005-0000-0000-00006D870000}"/>
    <cellStyle name="Notiz 3 5 4 3 2 5" xfId="26148" xr:uid="{00000000-0005-0000-0000-00006E870000}"/>
    <cellStyle name="Notiz 3 5 4 3 3" xfId="3991" xr:uid="{00000000-0005-0000-0000-00006F870000}"/>
    <cellStyle name="Notiz 3 5 4 3 3 2" xfId="7896" xr:uid="{00000000-0005-0000-0000-000070870000}"/>
    <cellStyle name="Notiz 3 5 4 3 3 2 2" xfId="19624" xr:uid="{00000000-0005-0000-0000-000071870000}"/>
    <cellStyle name="Notiz 3 5 4 3 3 2 3" xfId="31351" xr:uid="{00000000-0005-0000-0000-000072870000}"/>
    <cellStyle name="Notiz 3 5 4 3 3 3" xfId="11801" xr:uid="{00000000-0005-0000-0000-000073870000}"/>
    <cellStyle name="Notiz 3 5 4 3 3 3 2" xfId="23529" xr:uid="{00000000-0005-0000-0000-000074870000}"/>
    <cellStyle name="Notiz 3 5 4 3 3 3 3" xfId="35256" xr:uid="{00000000-0005-0000-0000-000075870000}"/>
    <cellStyle name="Notiz 3 5 4 3 3 4" xfId="15719" xr:uid="{00000000-0005-0000-0000-000076870000}"/>
    <cellStyle name="Notiz 3 5 4 3 3 5" xfId="27446" xr:uid="{00000000-0005-0000-0000-000077870000}"/>
    <cellStyle name="Notiz 3 5 4 3 4" xfId="5300" xr:uid="{00000000-0005-0000-0000-000078870000}"/>
    <cellStyle name="Notiz 3 5 4 3 4 2" xfId="17028" xr:uid="{00000000-0005-0000-0000-000079870000}"/>
    <cellStyle name="Notiz 3 5 4 3 4 3" xfId="28755" xr:uid="{00000000-0005-0000-0000-00007A870000}"/>
    <cellStyle name="Notiz 3 5 4 3 5" xfId="9205" xr:uid="{00000000-0005-0000-0000-00007B870000}"/>
    <cellStyle name="Notiz 3 5 4 3 5 2" xfId="20933" xr:uid="{00000000-0005-0000-0000-00007C870000}"/>
    <cellStyle name="Notiz 3 5 4 3 5 3" xfId="32660" xr:uid="{00000000-0005-0000-0000-00007D870000}"/>
    <cellStyle name="Notiz 3 5 4 3 6" xfId="13123" xr:uid="{00000000-0005-0000-0000-00007E870000}"/>
    <cellStyle name="Notiz 3 5 4 3 7" xfId="24850" xr:uid="{00000000-0005-0000-0000-00007F870000}"/>
    <cellStyle name="Notiz 3 5 4 4" xfId="1835" xr:uid="{00000000-0005-0000-0000-000080870000}"/>
    <cellStyle name="Notiz 3 5 4 4 2" xfId="5740" xr:uid="{00000000-0005-0000-0000-000081870000}"/>
    <cellStyle name="Notiz 3 5 4 4 2 2" xfId="17468" xr:uid="{00000000-0005-0000-0000-000082870000}"/>
    <cellStyle name="Notiz 3 5 4 4 2 3" xfId="29195" xr:uid="{00000000-0005-0000-0000-000083870000}"/>
    <cellStyle name="Notiz 3 5 4 4 3" xfId="9645" xr:uid="{00000000-0005-0000-0000-000084870000}"/>
    <cellStyle name="Notiz 3 5 4 4 3 2" xfId="21373" xr:uid="{00000000-0005-0000-0000-000085870000}"/>
    <cellStyle name="Notiz 3 5 4 4 3 3" xfId="33100" xr:uid="{00000000-0005-0000-0000-000086870000}"/>
    <cellStyle name="Notiz 3 5 4 4 4" xfId="13563" xr:uid="{00000000-0005-0000-0000-000087870000}"/>
    <cellStyle name="Notiz 3 5 4 4 5" xfId="25290" xr:uid="{00000000-0005-0000-0000-000088870000}"/>
    <cellStyle name="Notiz 3 5 4 5" xfId="3133" xr:uid="{00000000-0005-0000-0000-000089870000}"/>
    <cellStyle name="Notiz 3 5 4 5 2" xfId="7038" xr:uid="{00000000-0005-0000-0000-00008A870000}"/>
    <cellStyle name="Notiz 3 5 4 5 2 2" xfId="18766" xr:uid="{00000000-0005-0000-0000-00008B870000}"/>
    <cellStyle name="Notiz 3 5 4 5 2 3" xfId="30493" xr:uid="{00000000-0005-0000-0000-00008C870000}"/>
    <cellStyle name="Notiz 3 5 4 5 3" xfId="10943" xr:uid="{00000000-0005-0000-0000-00008D870000}"/>
    <cellStyle name="Notiz 3 5 4 5 3 2" xfId="22671" xr:uid="{00000000-0005-0000-0000-00008E870000}"/>
    <cellStyle name="Notiz 3 5 4 5 3 3" xfId="34398" xr:uid="{00000000-0005-0000-0000-00008F870000}"/>
    <cellStyle name="Notiz 3 5 4 5 4" xfId="14861" xr:uid="{00000000-0005-0000-0000-000090870000}"/>
    <cellStyle name="Notiz 3 5 4 5 5" xfId="26588" xr:uid="{00000000-0005-0000-0000-000091870000}"/>
    <cellStyle name="Notiz 3 5 4 6" xfId="4442" xr:uid="{00000000-0005-0000-0000-000092870000}"/>
    <cellStyle name="Notiz 3 5 4 6 2" xfId="16170" xr:uid="{00000000-0005-0000-0000-000093870000}"/>
    <cellStyle name="Notiz 3 5 4 6 3" xfId="27897" xr:uid="{00000000-0005-0000-0000-000094870000}"/>
    <cellStyle name="Notiz 3 5 4 7" xfId="8347" xr:uid="{00000000-0005-0000-0000-000095870000}"/>
    <cellStyle name="Notiz 3 5 4 7 2" xfId="20075" xr:uid="{00000000-0005-0000-0000-000096870000}"/>
    <cellStyle name="Notiz 3 5 4 7 3" xfId="31802" xr:uid="{00000000-0005-0000-0000-000097870000}"/>
    <cellStyle name="Notiz 3 5 4 8" xfId="12265" xr:uid="{00000000-0005-0000-0000-000098870000}"/>
    <cellStyle name="Notiz 3 5 4 9" xfId="23992" xr:uid="{00000000-0005-0000-0000-000099870000}"/>
    <cellStyle name="Notiz 3 5 5" xfId="644" xr:uid="{00000000-0005-0000-0000-00009A870000}"/>
    <cellStyle name="Notiz 3 5 5 2" xfId="1942" xr:uid="{00000000-0005-0000-0000-00009B870000}"/>
    <cellStyle name="Notiz 3 5 5 2 2" xfId="5847" xr:uid="{00000000-0005-0000-0000-00009C870000}"/>
    <cellStyle name="Notiz 3 5 5 2 2 2" xfId="17575" xr:uid="{00000000-0005-0000-0000-00009D870000}"/>
    <cellStyle name="Notiz 3 5 5 2 2 3" xfId="29302" xr:uid="{00000000-0005-0000-0000-00009E870000}"/>
    <cellStyle name="Notiz 3 5 5 2 3" xfId="9752" xr:uid="{00000000-0005-0000-0000-00009F870000}"/>
    <cellStyle name="Notiz 3 5 5 2 3 2" xfId="21480" xr:uid="{00000000-0005-0000-0000-0000A0870000}"/>
    <cellStyle name="Notiz 3 5 5 2 3 3" xfId="33207" xr:uid="{00000000-0005-0000-0000-0000A1870000}"/>
    <cellStyle name="Notiz 3 5 5 2 4" xfId="13670" xr:uid="{00000000-0005-0000-0000-0000A2870000}"/>
    <cellStyle name="Notiz 3 5 5 2 5" xfId="25397" xr:uid="{00000000-0005-0000-0000-0000A3870000}"/>
    <cellStyle name="Notiz 3 5 5 3" xfId="3240" xr:uid="{00000000-0005-0000-0000-0000A4870000}"/>
    <cellStyle name="Notiz 3 5 5 3 2" xfId="7145" xr:uid="{00000000-0005-0000-0000-0000A5870000}"/>
    <cellStyle name="Notiz 3 5 5 3 2 2" xfId="18873" xr:uid="{00000000-0005-0000-0000-0000A6870000}"/>
    <cellStyle name="Notiz 3 5 5 3 2 3" xfId="30600" xr:uid="{00000000-0005-0000-0000-0000A7870000}"/>
    <cellStyle name="Notiz 3 5 5 3 3" xfId="11050" xr:uid="{00000000-0005-0000-0000-0000A8870000}"/>
    <cellStyle name="Notiz 3 5 5 3 3 2" xfId="22778" xr:uid="{00000000-0005-0000-0000-0000A9870000}"/>
    <cellStyle name="Notiz 3 5 5 3 3 3" xfId="34505" xr:uid="{00000000-0005-0000-0000-0000AA870000}"/>
    <cellStyle name="Notiz 3 5 5 3 4" xfId="14968" xr:uid="{00000000-0005-0000-0000-0000AB870000}"/>
    <cellStyle name="Notiz 3 5 5 3 5" xfId="26695" xr:uid="{00000000-0005-0000-0000-0000AC870000}"/>
    <cellStyle name="Notiz 3 5 5 4" xfId="4549" xr:uid="{00000000-0005-0000-0000-0000AD870000}"/>
    <cellStyle name="Notiz 3 5 5 4 2" xfId="16277" xr:uid="{00000000-0005-0000-0000-0000AE870000}"/>
    <cellStyle name="Notiz 3 5 5 4 3" xfId="28004" xr:uid="{00000000-0005-0000-0000-0000AF870000}"/>
    <cellStyle name="Notiz 3 5 5 5" xfId="8454" xr:uid="{00000000-0005-0000-0000-0000B0870000}"/>
    <cellStyle name="Notiz 3 5 5 5 2" xfId="20182" xr:uid="{00000000-0005-0000-0000-0000B1870000}"/>
    <cellStyle name="Notiz 3 5 5 5 3" xfId="31909" xr:uid="{00000000-0005-0000-0000-0000B2870000}"/>
    <cellStyle name="Notiz 3 5 5 6" xfId="12372" xr:uid="{00000000-0005-0000-0000-0000B3870000}"/>
    <cellStyle name="Notiz 3 5 5 7" xfId="24099" xr:uid="{00000000-0005-0000-0000-0000B4870000}"/>
    <cellStyle name="Notiz 3 5 6" xfId="1073" xr:uid="{00000000-0005-0000-0000-0000B5870000}"/>
    <cellStyle name="Notiz 3 5 6 2" xfId="2371" xr:uid="{00000000-0005-0000-0000-0000B6870000}"/>
    <cellStyle name="Notiz 3 5 6 2 2" xfId="6276" xr:uid="{00000000-0005-0000-0000-0000B7870000}"/>
    <cellStyle name="Notiz 3 5 6 2 2 2" xfId="18004" xr:uid="{00000000-0005-0000-0000-0000B8870000}"/>
    <cellStyle name="Notiz 3 5 6 2 2 3" xfId="29731" xr:uid="{00000000-0005-0000-0000-0000B9870000}"/>
    <cellStyle name="Notiz 3 5 6 2 3" xfId="10181" xr:uid="{00000000-0005-0000-0000-0000BA870000}"/>
    <cellStyle name="Notiz 3 5 6 2 3 2" xfId="21909" xr:uid="{00000000-0005-0000-0000-0000BB870000}"/>
    <cellStyle name="Notiz 3 5 6 2 3 3" xfId="33636" xr:uid="{00000000-0005-0000-0000-0000BC870000}"/>
    <cellStyle name="Notiz 3 5 6 2 4" xfId="14099" xr:uid="{00000000-0005-0000-0000-0000BD870000}"/>
    <cellStyle name="Notiz 3 5 6 2 5" xfId="25826" xr:uid="{00000000-0005-0000-0000-0000BE870000}"/>
    <cellStyle name="Notiz 3 5 6 3" xfId="3669" xr:uid="{00000000-0005-0000-0000-0000BF870000}"/>
    <cellStyle name="Notiz 3 5 6 3 2" xfId="7574" xr:uid="{00000000-0005-0000-0000-0000C0870000}"/>
    <cellStyle name="Notiz 3 5 6 3 2 2" xfId="19302" xr:uid="{00000000-0005-0000-0000-0000C1870000}"/>
    <cellStyle name="Notiz 3 5 6 3 2 3" xfId="31029" xr:uid="{00000000-0005-0000-0000-0000C2870000}"/>
    <cellStyle name="Notiz 3 5 6 3 3" xfId="11479" xr:uid="{00000000-0005-0000-0000-0000C3870000}"/>
    <cellStyle name="Notiz 3 5 6 3 3 2" xfId="23207" xr:uid="{00000000-0005-0000-0000-0000C4870000}"/>
    <cellStyle name="Notiz 3 5 6 3 3 3" xfId="34934" xr:uid="{00000000-0005-0000-0000-0000C5870000}"/>
    <cellStyle name="Notiz 3 5 6 3 4" xfId="15397" xr:uid="{00000000-0005-0000-0000-0000C6870000}"/>
    <cellStyle name="Notiz 3 5 6 3 5" xfId="27124" xr:uid="{00000000-0005-0000-0000-0000C7870000}"/>
    <cellStyle name="Notiz 3 5 6 4" xfId="4978" xr:uid="{00000000-0005-0000-0000-0000C8870000}"/>
    <cellStyle name="Notiz 3 5 6 4 2" xfId="16706" xr:uid="{00000000-0005-0000-0000-0000C9870000}"/>
    <cellStyle name="Notiz 3 5 6 4 3" xfId="28433" xr:uid="{00000000-0005-0000-0000-0000CA870000}"/>
    <cellStyle name="Notiz 3 5 6 5" xfId="8883" xr:uid="{00000000-0005-0000-0000-0000CB870000}"/>
    <cellStyle name="Notiz 3 5 6 5 2" xfId="20611" xr:uid="{00000000-0005-0000-0000-0000CC870000}"/>
    <cellStyle name="Notiz 3 5 6 5 3" xfId="32338" xr:uid="{00000000-0005-0000-0000-0000CD870000}"/>
    <cellStyle name="Notiz 3 5 6 6" xfId="12801" xr:uid="{00000000-0005-0000-0000-0000CE870000}"/>
    <cellStyle name="Notiz 3 5 6 7" xfId="24528" xr:uid="{00000000-0005-0000-0000-0000CF870000}"/>
    <cellStyle name="Notiz 3 5 7" xfId="1513" xr:uid="{00000000-0005-0000-0000-0000D0870000}"/>
    <cellStyle name="Notiz 3 5 7 2" xfId="5418" xr:uid="{00000000-0005-0000-0000-0000D1870000}"/>
    <cellStyle name="Notiz 3 5 7 2 2" xfId="17146" xr:uid="{00000000-0005-0000-0000-0000D2870000}"/>
    <cellStyle name="Notiz 3 5 7 2 3" xfId="28873" xr:uid="{00000000-0005-0000-0000-0000D3870000}"/>
    <cellStyle name="Notiz 3 5 7 3" xfId="9323" xr:uid="{00000000-0005-0000-0000-0000D4870000}"/>
    <cellStyle name="Notiz 3 5 7 3 2" xfId="21051" xr:uid="{00000000-0005-0000-0000-0000D5870000}"/>
    <cellStyle name="Notiz 3 5 7 3 3" xfId="32778" xr:uid="{00000000-0005-0000-0000-0000D6870000}"/>
    <cellStyle name="Notiz 3 5 7 4" xfId="13241" xr:uid="{00000000-0005-0000-0000-0000D7870000}"/>
    <cellStyle name="Notiz 3 5 7 5" xfId="24968" xr:uid="{00000000-0005-0000-0000-0000D8870000}"/>
    <cellStyle name="Notiz 3 5 8" xfId="2811" xr:uid="{00000000-0005-0000-0000-0000D9870000}"/>
    <cellStyle name="Notiz 3 5 8 2" xfId="6716" xr:uid="{00000000-0005-0000-0000-0000DA870000}"/>
    <cellStyle name="Notiz 3 5 8 2 2" xfId="18444" xr:uid="{00000000-0005-0000-0000-0000DB870000}"/>
    <cellStyle name="Notiz 3 5 8 2 3" xfId="30171" xr:uid="{00000000-0005-0000-0000-0000DC870000}"/>
    <cellStyle name="Notiz 3 5 8 3" xfId="10621" xr:uid="{00000000-0005-0000-0000-0000DD870000}"/>
    <cellStyle name="Notiz 3 5 8 3 2" xfId="22349" xr:uid="{00000000-0005-0000-0000-0000DE870000}"/>
    <cellStyle name="Notiz 3 5 8 3 3" xfId="34076" xr:uid="{00000000-0005-0000-0000-0000DF870000}"/>
    <cellStyle name="Notiz 3 5 8 4" xfId="14539" xr:uid="{00000000-0005-0000-0000-0000E0870000}"/>
    <cellStyle name="Notiz 3 5 8 5" xfId="26266" xr:uid="{00000000-0005-0000-0000-0000E1870000}"/>
    <cellStyle name="Notiz 3 5 9" xfId="4120" xr:uid="{00000000-0005-0000-0000-0000E2870000}"/>
    <cellStyle name="Notiz 3 5 9 2" xfId="15848" xr:uid="{00000000-0005-0000-0000-0000E3870000}"/>
    <cellStyle name="Notiz 3 5 9 3" xfId="27575" xr:uid="{00000000-0005-0000-0000-0000E4870000}"/>
    <cellStyle name="Notiz 3 6" xfId="232" xr:uid="{00000000-0005-0000-0000-0000E5870000}"/>
    <cellStyle name="Notiz 3 6 10" xfId="8042" xr:uid="{00000000-0005-0000-0000-0000E6870000}"/>
    <cellStyle name="Notiz 3 6 10 2" xfId="19770" xr:uid="{00000000-0005-0000-0000-0000E7870000}"/>
    <cellStyle name="Notiz 3 6 10 3" xfId="31497" xr:uid="{00000000-0005-0000-0000-0000E8870000}"/>
    <cellStyle name="Notiz 3 6 11" xfId="11960" xr:uid="{00000000-0005-0000-0000-0000E9870000}"/>
    <cellStyle name="Notiz 3 6 12" xfId="23687" xr:uid="{00000000-0005-0000-0000-0000EA870000}"/>
    <cellStyle name="Notiz 3 6 2" xfId="318" xr:uid="{00000000-0005-0000-0000-0000EB870000}"/>
    <cellStyle name="Notiz 3 6 2 2" xfId="747" xr:uid="{00000000-0005-0000-0000-0000EC870000}"/>
    <cellStyle name="Notiz 3 6 2 2 2" xfId="2045" xr:uid="{00000000-0005-0000-0000-0000ED870000}"/>
    <cellStyle name="Notiz 3 6 2 2 2 2" xfId="5950" xr:uid="{00000000-0005-0000-0000-0000EE870000}"/>
    <cellStyle name="Notiz 3 6 2 2 2 2 2" xfId="17678" xr:uid="{00000000-0005-0000-0000-0000EF870000}"/>
    <cellStyle name="Notiz 3 6 2 2 2 2 3" xfId="29405" xr:uid="{00000000-0005-0000-0000-0000F0870000}"/>
    <cellStyle name="Notiz 3 6 2 2 2 3" xfId="9855" xr:uid="{00000000-0005-0000-0000-0000F1870000}"/>
    <cellStyle name="Notiz 3 6 2 2 2 3 2" xfId="21583" xr:uid="{00000000-0005-0000-0000-0000F2870000}"/>
    <cellStyle name="Notiz 3 6 2 2 2 3 3" xfId="33310" xr:uid="{00000000-0005-0000-0000-0000F3870000}"/>
    <cellStyle name="Notiz 3 6 2 2 2 4" xfId="13773" xr:uid="{00000000-0005-0000-0000-0000F4870000}"/>
    <cellStyle name="Notiz 3 6 2 2 2 5" xfId="25500" xr:uid="{00000000-0005-0000-0000-0000F5870000}"/>
    <cellStyle name="Notiz 3 6 2 2 3" xfId="3343" xr:uid="{00000000-0005-0000-0000-0000F6870000}"/>
    <cellStyle name="Notiz 3 6 2 2 3 2" xfId="7248" xr:uid="{00000000-0005-0000-0000-0000F7870000}"/>
    <cellStyle name="Notiz 3 6 2 2 3 2 2" xfId="18976" xr:uid="{00000000-0005-0000-0000-0000F8870000}"/>
    <cellStyle name="Notiz 3 6 2 2 3 2 3" xfId="30703" xr:uid="{00000000-0005-0000-0000-0000F9870000}"/>
    <cellStyle name="Notiz 3 6 2 2 3 3" xfId="11153" xr:uid="{00000000-0005-0000-0000-0000FA870000}"/>
    <cellStyle name="Notiz 3 6 2 2 3 3 2" xfId="22881" xr:uid="{00000000-0005-0000-0000-0000FB870000}"/>
    <cellStyle name="Notiz 3 6 2 2 3 3 3" xfId="34608" xr:uid="{00000000-0005-0000-0000-0000FC870000}"/>
    <cellStyle name="Notiz 3 6 2 2 3 4" xfId="15071" xr:uid="{00000000-0005-0000-0000-0000FD870000}"/>
    <cellStyle name="Notiz 3 6 2 2 3 5" xfId="26798" xr:uid="{00000000-0005-0000-0000-0000FE870000}"/>
    <cellStyle name="Notiz 3 6 2 2 4" xfId="4652" xr:uid="{00000000-0005-0000-0000-0000FF870000}"/>
    <cellStyle name="Notiz 3 6 2 2 4 2" xfId="16380" xr:uid="{00000000-0005-0000-0000-000000880000}"/>
    <cellStyle name="Notiz 3 6 2 2 4 3" xfId="28107" xr:uid="{00000000-0005-0000-0000-000001880000}"/>
    <cellStyle name="Notiz 3 6 2 2 5" xfId="8557" xr:uid="{00000000-0005-0000-0000-000002880000}"/>
    <cellStyle name="Notiz 3 6 2 2 5 2" xfId="20285" xr:uid="{00000000-0005-0000-0000-000003880000}"/>
    <cellStyle name="Notiz 3 6 2 2 5 3" xfId="32012" xr:uid="{00000000-0005-0000-0000-000004880000}"/>
    <cellStyle name="Notiz 3 6 2 2 6" xfId="12475" xr:uid="{00000000-0005-0000-0000-000005880000}"/>
    <cellStyle name="Notiz 3 6 2 2 7" xfId="24202" xr:uid="{00000000-0005-0000-0000-000006880000}"/>
    <cellStyle name="Notiz 3 6 2 3" xfId="1176" xr:uid="{00000000-0005-0000-0000-000007880000}"/>
    <cellStyle name="Notiz 3 6 2 3 2" xfId="2474" xr:uid="{00000000-0005-0000-0000-000008880000}"/>
    <cellStyle name="Notiz 3 6 2 3 2 2" xfId="6379" xr:uid="{00000000-0005-0000-0000-000009880000}"/>
    <cellStyle name="Notiz 3 6 2 3 2 2 2" xfId="18107" xr:uid="{00000000-0005-0000-0000-00000A880000}"/>
    <cellStyle name="Notiz 3 6 2 3 2 2 3" xfId="29834" xr:uid="{00000000-0005-0000-0000-00000B880000}"/>
    <cellStyle name="Notiz 3 6 2 3 2 3" xfId="10284" xr:uid="{00000000-0005-0000-0000-00000C880000}"/>
    <cellStyle name="Notiz 3 6 2 3 2 3 2" xfId="22012" xr:uid="{00000000-0005-0000-0000-00000D880000}"/>
    <cellStyle name="Notiz 3 6 2 3 2 3 3" xfId="33739" xr:uid="{00000000-0005-0000-0000-00000E880000}"/>
    <cellStyle name="Notiz 3 6 2 3 2 4" xfId="14202" xr:uid="{00000000-0005-0000-0000-00000F880000}"/>
    <cellStyle name="Notiz 3 6 2 3 2 5" xfId="25929" xr:uid="{00000000-0005-0000-0000-000010880000}"/>
    <cellStyle name="Notiz 3 6 2 3 3" xfId="3772" xr:uid="{00000000-0005-0000-0000-000011880000}"/>
    <cellStyle name="Notiz 3 6 2 3 3 2" xfId="7677" xr:uid="{00000000-0005-0000-0000-000012880000}"/>
    <cellStyle name="Notiz 3 6 2 3 3 2 2" xfId="19405" xr:uid="{00000000-0005-0000-0000-000013880000}"/>
    <cellStyle name="Notiz 3 6 2 3 3 2 3" xfId="31132" xr:uid="{00000000-0005-0000-0000-000014880000}"/>
    <cellStyle name="Notiz 3 6 2 3 3 3" xfId="11582" xr:uid="{00000000-0005-0000-0000-000015880000}"/>
    <cellStyle name="Notiz 3 6 2 3 3 3 2" xfId="23310" xr:uid="{00000000-0005-0000-0000-000016880000}"/>
    <cellStyle name="Notiz 3 6 2 3 3 3 3" xfId="35037" xr:uid="{00000000-0005-0000-0000-000017880000}"/>
    <cellStyle name="Notiz 3 6 2 3 3 4" xfId="15500" xr:uid="{00000000-0005-0000-0000-000018880000}"/>
    <cellStyle name="Notiz 3 6 2 3 3 5" xfId="27227" xr:uid="{00000000-0005-0000-0000-000019880000}"/>
    <cellStyle name="Notiz 3 6 2 3 4" xfId="5081" xr:uid="{00000000-0005-0000-0000-00001A880000}"/>
    <cellStyle name="Notiz 3 6 2 3 4 2" xfId="16809" xr:uid="{00000000-0005-0000-0000-00001B880000}"/>
    <cellStyle name="Notiz 3 6 2 3 4 3" xfId="28536" xr:uid="{00000000-0005-0000-0000-00001C880000}"/>
    <cellStyle name="Notiz 3 6 2 3 5" xfId="8986" xr:uid="{00000000-0005-0000-0000-00001D880000}"/>
    <cellStyle name="Notiz 3 6 2 3 5 2" xfId="20714" xr:uid="{00000000-0005-0000-0000-00001E880000}"/>
    <cellStyle name="Notiz 3 6 2 3 5 3" xfId="32441" xr:uid="{00000000-0005-0000-0000-00001F880000}"/>
    <cellStyle name="Notiz 3 6 2 3 6" xfId="12904" xr:uid="{00000000-0005-0000-0000-000020880000}"/>
    <cellStyle name="Notiz 3 6 2 3 7" xfId="24631" xr:uid="{00000000-0005-0000-0000-000021880000}"/>
    <cellStyle name="Notiz 3 6 2 4" xfId="1616" xr:uid="{00000000-0005-0000-0000-000022880000}"/>
    <cellStyle name="Notiz 3 6 2 4 2" xfId="5521" xr:uid="{00000000-0005-0000-0000-000023880000}"/>
    <cellStyle name="Notiz 3 6 2 4 2 2" xfId="17249" xr:uid="{00000000-0005-0000-0000-000024880000}"/>
    <cellStyle name="Notiz 3 6 2 4 2 3" xfId="28976" xr:uid="{00000000-0005-0000-0000-000025880000}"/>
    <cellStyle name="Notiz 3 6 2 4 3" xfId="9426" xr:uid="{00000000-0005-0000-0000-000026880000}"/>
    <cellStyle name="Notiz 3 6 2 4 3 2" xfId="21154" xr:uid="{00000000-0005-0000-0000-000027880000}"/>
    <cellStyle name="Notiz 3 6 2 4 3 3" xfId="32881" xr:uid="{00000000-0005-0000-0000-000028880000}"/>
    <cellStyle name="Notiz 3 6 2 4 4" xfId="13344" xr:uid="{00000000-0005-0000-0000-000029880000}"/>
    <cellStyle name="Notiz 3 6 2 4 5" xfId="25071" xr:uid="{00000000-0005-0000-0000-00002A880000}"/>
    <cellStyle name="Notiz 3 6 2 5" xfId="2914" xr:uid="{00000000-0005-0000-0000-00002B880000}"/>
    <cellStyle name="Notiz 3 6 2 5 2" xfId="6819" xr:uid="{00000000-0005-0000-0000-00002C880000}"/>
    <cellStyle name="Notiz 3 6 2 5 2 2" xfId="18547" xr:uid="{00000000-0005-0000-0000-00002D880000}"/>
    <cellStyle name="Notiz 3 6 2 5 2 3" xfId="30274" xr:uid="{00000000-0005-0000-0000-00002E880000}"/>
    <cellStyle name="Notiz 3 6 2 5 3" xfId="10724" xr:uid="{00000000-0005-0000-0000-00002F880000}"/>
    <cellStyle name="Notiz 3 6 2 5 3 2" xfId="22452" xr:uid="{00000000-0005-0000-0000-000030880000}"/>
    <cellStyle name="Notiz 3 6 2 5 3 3" xfId="34179" xr:uid="{00000000-0005-0000-0000-000031880000}"/>
    <cellStyle name="Notiz 3 6 2 5 4" xfId="14642" xr:uid="{00000000-0005-0000-0000-000032880000}"/>
    <cellStyle name="Notiz 3 6 2 5 5" xfId="26369" xr:uid="{00000000-0005-0000-0000-000033880000}"/>
    <cellStyle name="Notiz 3 6 2 6" xfId="4223" xr:uid="{00000000-0005-0000-0000-000034880000}"/>
    <cellStyle name="Notiz 3 6 2 6 2" xfId="15951" xr:uid="{00000000-0005-0000-0000-000035880000}"/>
    <cellStyle name="Notiz 3 6 2 6 3" xfId="27678" xr:uid="{00000000-0005-0000-0000-000036880000}"/>
    <cellStyle name="Notiz 3 6 2 7" xfId="8128" xr:uid="{00000000-0005-0000-0000-000037880000}"/>
    <cellStyle name="Notiz 3 6 2 7 2" xfId="19856" xr:uid="{00000000-0005-0000-0000-000038880000}"/>
    <cellStyle name="Notiz 3 6 2 7 3" xfId="31583" xr:uid="{00000000-0005-0000-0000-000039880000}"/>
    <cellStyle name="Notiz 3 6 2 8" xfId="12046" xr:uid="{00000000-0005-0000-0000-00003A880000}"/>
    <cellStyle name="Notiz 3 6 2 9" xfId="23773" xr:uid="{00000000-0005-0000-0000-00003B880000}"/>
    <cellStyle name="Notiz 3 6 3" xfId="417" xr:uid="{00000000-0005-0000-0000-00003C880000}"/>
    <cellStyle name="Notiz 3 6 3 2" xfId="846" xr:uid="{00000000-0005-0000-0000-00003D880000}"/>
    <cellStyle name="Notiz 3 6 3 2 2" xfId="2144" xr:uid="{00000000-0005-0000-0000-00003E880000}"/>
    <cellStyle name="Notiz 3 6 3 2 2 2" xfId="6049" xr:uid="{00000000-0005-0000-0000-00003F880000}"/>
    <cellStyle name="Notiz 3 6 3 2 2 2 2" xfId="17777" xr:uid="{00000000-0005-0000-0000-000040880000}"/>
    <cellStyle name="Notiz 3 6 3 2 2 2 3" xfId="29504" xr:uid="{00000000-0005-0000-0000-000041880000}"/>
    <cellStyle name="Notiz 3 6 3 2 2 3" xfId="9954" xr:uid="{00000000-0005-0000-0000-000042880000}"/>
    <cellStyle name="Notiz 3 6 3 2 2 3 2" xfId="21682" xr:uid="{00000000-0005-0000-0000-000043880000}"/>
    <cellStyle name="Notiz 3 6 3 2 2 3 3" xfId="33409" xr:uid="{00000000-0005-0000-0000-000044880000}"/>
    <cellStyle name="Notiz 3 6 3 2 2 4" xfId="13872" xr:uid="{00000000-0005-0000-0000-000045880000}"/>
    <cellStyle name="Notiz 3 6 3 2 2 5" xfId="25599" xr:uid="{00000000-0005-0000-0000-000046880000}"/>
    <cellStyle name="Notiz 3 6 3 2 3" xfId="3442" xr:uid="{00000000-0005-0000-0000-000047880000}"/>
    <cellStyle name="Notiz 3 6 3 2 3 2" xfId="7347" xr:uid="{00000000-0005-0000-0000-000048880000}"/>
    <cellStyle name="Notiz 3 6 3 2 3 2 2" xfId="19075" xr:uid="{00000000-0005-0000-0000-000049880000}"/>
    <cellStyle name="Notiz 3 6 3 2 3 2 3" xfId="30802" xr:uid="{00000000-0005-0000-0000-00004A880000}"/>
    <cellStyle name="Notiz 3 6 3 2 3 3" xfId="11252" xr:uid="{00000000-0005-0000-0000-00004B880000}"/>
    <cellStyle name="Notiz 3 6 3 2 3 3 2" xfId="22980" xr:uid="{00000000-0005-0000-0000-00004C880000}"/>
    <cellStyle name="Notiz 3 6 3 2 3 3 3" xfId="34707" xr:uid="{00000000-0005-0000-0000-00004D880000}"/>
    <cellStyle name="Notiz 3 6 3 2 3 4" xfId="15170" xr:uid="{00000000-0005-0000-0000-00004E880000}"/>
    <cellStyle name="Notiz 3 6 3 2 3 5" xfId="26897" xr:uid="{00000000-0005-0000-0000-00004F880000}"/>
    <cellStyle name="Notiz 3 6 3 2 4" xfId="4751" xr:uid="{00000000-0005-0000-0000-000050880000}"/>
    <cellStyle name="Notiz 3 6 3 2 4 2" xfId="16479" xr:uid="{00000000-0005-0000-0000-000051880000}"/>
    <cellStyle name="Notiz 3 6 3 2 4 3" xfId="28206" xr:uid="{00000000-0005-0000-0000-000052880000}"/>
    <cellStyle name="Notiz 3 6 3 2 5" xfId="8656" xr:uid="{00000000-0005-0000-0000-000053880000}"/>
    <cellStyle name="Notiz 3 6 3 2 5 2" xfId="20384" xr:uid="{00000000-0005-0000-0000-000054880000}"/>
    <cellStyle name="Notiz 3 6 3 2 5 3" xfId="32111" xr:uid="{00000000-0005-0000-0000-000055880000}"/>
    <cellStyle name="Notiz 3 6 3 2 6" xfId="12574" xr:uid="{00000000-0005-0000-0000-000056880000}"/>
    <cellStyle name="Notiz 3 6 3 2 7" xfId="24301" xr:uid="{00000000-0005-0000-0000-000057880000}"/>
    <cellStyle name="Notiz 3 6 3 3" xfId="1275" xr:uid="{00000000-0005-0000-0000-000058880000}"/>
    <cellStyle name="Notiz 3 6 3 3 2" xfId="2573" xr:uid="{00000000-0005-0000-0000-000059880000}"/>
    <cellStyle name="Notiz 3 6 3 3 2 2" xfId="6478" xr:uid="{00000000-0005-0000-0000-00005A880000}"/>
    <cellStyle name="Notiz 3 6 3 3 2 2 2" xfId="18206" xr:uid="{00000000-0005-0000-0000-00005B880000}"/>
    <cellStyle name="Notiz 3 6 3 3 2 2 3" xfId="29933" xr:uid="{00000000-0005-0000-0000-00005C880000}"/>
    <cellStyle name="Notiz 3 6 3 3 2 3" xfId="10383" xr:uid="{00000000-0005-0000-0000-00005D880000}"/>
    <cellStyle name="Notiz 3 6 3 3 2 3 2" xfId="22111" xr:uid="{00000000-0005-0000-0000-00005E880000}"/>
    <cellStyle name="Notiz 3 6 3 3 2 3 3" xfId="33838" xr:uid="{00000000-0005-0000-0000-00005F880000}"/>
    <cellStyle name="Notiz 3 6 3 3 2 4" xfId="14301" xr:uid="{00000000-0005-0000-0000-000060880000}"/>
    <cellStyle name="Notiz 3 6 3 3 2 5" xfId="26028" xr:uid="{00000000-0005-0000-0000-000061880000}"/>
    <cellStyle name="Notiz 3 6 3 3 3" xfId="3871" xr:uid="{00000000-0005-0000-0000-000062880000}"/>
    <cellStyle name="Notiz 3 6 3 3 3 2" xfId="7776" xr:uid="{00000000-0005-0000-0000-000063880000}"/>
    <cellStyle name="Notiz 3 6 3 3 3 2 2" xfId="19504" xr:uid="{00000000-0005-0000-0000-000064880000}"/>
    <cellStyle name="Notiz 3 6 3 3 3 2 3" xfId="31231" xr:uid="{00000000-0005-0000-0000-000065880000}"/>
    <cellStyle name="Notiz 3 6 3 3 3 3" xfId="11681" xr:uid="{00000000-0005-0000-0000-000066880000}"/>
    <cellStyle name="Notiz 3 6 3 3 3 3 2" xfId="23409" xr:uid="{00000000-0005-0000-0000-000067880000}"/>
    <cellStyle name="Notiz 3 6 3 3 3 3 3" xfId="35136" xr:uid="{00000000-0005-0000-0000-000068880000}"/>
    <cellStyle name="Notiz 3 6 3 3 3 4" xfId="15599" xr:uid="{00000000-0005-0000-0000-000069880000}"/>
    <cellStyle name="Notiz 3 6 3 3 3 5" xfId="27326" xr:uid="{00000000-0005-0000-0000-00006A880000}"/>
    <cellStyle name="Notiz 3 6 3 3 4" xfId="5180" xr:uid="{00000000-0005-0000-0000-00006B880000}"/>
    <cellStyle name="Notiz 3 6 3 3 4 2" xfId="16908" xr:uid="{00000000-0005-0000-0000-00006C880000}"/>
    <cellStyle name="Notiz 3 6 3 3 4 3" xfId="28635" xr:uid="{00000000-0005-0000-0000-00006D880000}"/>
    <cellStyle name="Notiz 3 6 3 3 5" xfId="9085" xr:uid="{00000000-0005-0000-0000-00006E880000}"/>
    <cellStyle name="Notiz 3 6 3 3 5 2" xfId="20813" xr:uid="{00000000-0005-0000-0000-00006F880000}"/>
    <cellStyle name="Notiz 3 6 3 3 5 3" xfId="32540" xr:uid="{00000000-0005-0000-0000-000070880000}"/>
    <cellStyle name="Notiz 3 6 3 3 6" xfId="13003" xr:uid="{00000000-0005-0000-0000-000071880000}"/>
    <cellStyle name="Notiz 3 6 3 3 7" xfId="24730" xr:uid="{00000000-0005-0000-0000-000072880000}"/>
    <cellStyle name="Notiz 3 6 3 4" xfId="1715" xr:uid="{00000000-0005-0000-0000-000073880000}"/>
    <cellStyle name="Notiz 3 6 3 4 2" xfId="5620" xr:uid="{00000000-0005-0000-0000-000074880000}"/>
    <cellStyle name="Notiz 3 6 3 4 2 2" xfId="17348" xr:uid="{00000000-0005-0000-0000-000075880000}"/>
    <cellStyle name="Notiz 3 6 3 4 2 3" xfId="29075" xr:uid="{00000000-0005-0000-0000-000076880000}"/>
    <cellStyle name="Notiz 3 6 3 4 3" xfId="9525" xr:uid="{00000000-0005-0000-0000-000077880000}"/>
    <cellStyle name="Notiz 3 6 3 4 3 2" xfId="21253" xr:uid="{00000000-0005-0000-0000-000078880000}"/>
    <cellStyle name="Notiz 3 6 3 4 3 3" xfId="32980" xr:uid="{00000000-0005-0000-0000-000079880000}"/>
    <cellStyle name="Notiz 3 6 3 4 4" xfId="13443" xr:uid="{00000000-0005-0000-0000-00007A880000}"/>
    <cellStyle name="Notiz 3 6 3 4 5" xfId="25170" xr:uid="{00000000-0005-0000-0000-00007B880000}"/>
    <cellStyle name="Notiz 3 6 3 5" xfId="3013" xr:uid="{00000000-0005-0000-0000-00007C880000}"/>
    <cellStyle name="Notiz 3 6 3 5 2" xfId="6918" xr:uid="{00000000-0005-0000-0000-00007D880000}"/>
    <cellStyle name="Notiz 3 6 3 5 2 2" xfId="18646" xr:uid="{00000000-0005-0000-0000-00007E880000}"/>
    <cellStyle name="Notiz 3 6 3 5 2 3" xfId="30373" xr:uid="{00000000-0005-0000-0000-00007F880000}"/>
    <cellStyle name="Notiz 3 6 3 5 3" xfId="10823" xr:uid="{00000000-0005-0000-0000-000080880000}"/>
    <cellStyle name="Notiz 3 6 3 5 3 2" xfId="22551" xr:uid="{00000000-0005-0000-0000-000081880000}"/>
    <cellStyle name="Notiz 3 6 3 5 3 3" xfId="34278" xr:uid="{00000000-0005-0000-0000-000082880000}"/>
    <cellStyle name="Notiz 3 6 3 5 4" xfId="14741" xr:uid="{00000000-0005-0000-0000-000083880000}"/>
    <cellStyle name="Notiz 3 6 3 5 5" xfId="26468" xr:uid="{00000000-0005-0000-0000-000084880000}"/>
    <cellStyle name="Notiz 3 6 3 6" xfId="4322" xr:uid="{00000000-0005-0000-0000-000085880000}"/>
    <cellStyle name="Notiz 3 6 3 6 2" xfId="16050" xr:uid="{00000000-0005-0000-0000-000086880000}"/>
    <cellStyle name="Notiz 3 6 3 6 3" xfId="27777" xr:uid="{00000000-0005-0000-0000-000087880000}"/>
    <cellStyle name="Notiz 3 6 3 7" xfId="8227" xr:uid="{00000000-0005-0000-0000-000088880000}"/>
    <cellStyle name="Notiz 3 6 3 7 2" xfId="19955" xr:uid="{00000000-0005-0000-0000-000089880000}"/>
    <cellStyle name="Notiz 3 6 3 7 3" xfId="31682" xr:uid="{00000000-0005-0000-0000-00008A880000}"/>
    <cellStyle name="Notiz 3 6 3 8" xfId="12145" xr:uid="{00000000-0005-0000-0000-00008B880000}"/>
    <cellStyle name="Notiz 3 6 3 9" xfId="23872" xr:uid="{00000000-0005-0000-0000-00008C880000}"/>
    <cellStyle name="Notiz 3 6 4" xfId="516" xr:uid="{00000000-0005-0000-0000-00008D880000}"/>
    <cellStyle name="Notiz 3 6 4 2" xfId="945" xr:uid="{00000000-0005-0000-0000-00008E880000}"/>
    <cellStyle name="Notiz 3 6 4 2 2" xfId="2243" xr:uid="{00000000-0005-0000-0000-00008F880000}"/>
    <cellStyle name="Notiz 3 6 4 2 2 2" xfId="6148" xr:uid="{00000000-0005-0000-0000-000090880000}"/>
    <cellStyle name="Notiz 3 6 4 2 2 2 2" xfId="17876" xr:uid="{00000000-0005-0000-0000-000091880000}"/>
    <cellStyle name="Notiz 3 6 4 2 2 2 3" xfId="29603" xr:uid="{00000000-0005-0000-0000-000092880000}"/>
    <cellStyle name="Notiz 3 6 4 2 2 3" xfId="10053" xr:uid="{00000000-0005-0000-0000-000093880000}"/>
    <cellStyle name="Notiz 3 6 4 2 2 3 2" xfId="21781" xr:uid="{00000000-0005-0000-0000-000094880000}"/>
    <cellStyle name="Notiz 3 6 4 2 2 3 3" xfId="33508" xr:uid="{00000000-0005-0000-0000-000095880000}"/>
    <cellStyle name="Notiz 3 6 4 2 2 4" xfId="13971" xr:uid="{00000000-0005-0000-0000-000096880000}"/>
    <cellStyle name="Notiz 3 6 4 2 2 5" xfId="25698" xr:uid="{00000000-0005-0000-0000-000097880000}"/>
    <cellStyle name="Notiz 3 6 4 2 3" xfId="3541" xr:uid="{00000000-0005-0000-0000-000098880000}"/>
    <cellStyle name="Notiz 3 6 4 2 3 2" xfId="7446" xr:uid="{00000000-0005-0000-0000-000099880000}"/>
    <cellStyle name="Notiz 3 6 4 2 3 2 2" xfId="19174" xr:uid="{00000000-0005-0000-0000-00009A880000}"/>
    <cellStyle name="Notiz 3 6 4 2 3 2 3" xfId="30901" xr:uid="{00000000-0005-0000-0000-00009B880000}"/>
    <cellStyle name="Notiz 3 6 4 2 3 3" xfId="11351" xr:uid="{00000000-0005-0000-0000-00009C880000}"/>
    <cellStyle name="Notiz 3 6 4 2 3 3 2" xfId="23079" xr:uid="{00000000-0005-0000-0000-00009D880000}"/>
    <cellStyle name="Notiz 3 6 4 2 3 3 3" xfId="34806" xr:uid="{00000000-0005-0000-0000-00009E880000}"/>
    <cellStyle name="Notiz 3 6 4 2 3 4" xfId="15269" xr:uid="{00000000-0005-0000-0000-00009F880000}"/>
    <cellStyle name="Notiz 3 6 4 2 3 5" xfId="26996" xr:uid="{00000000-0005-0000-0000-0000A0880000}"/>
    <cellStyle name="Notiz 3 6 4 2 4" xfId="4850" xr:uid="{00000000-0005-0000-0000-0000A1880000}"/>
    <cellStyle name="Notiz 3 6 4 2 4 2" xfId="16578" xr:uid="{00000000-0005-0000-0000-0000A2880000}"/>
    <cellStyle name="Notiz 3 6 4 2 4 3" xfId="28305" xr:uid="{00000000-0005-0000-0000-0000A3880000}"/>
    <cellStyle name="Notiz 3 6 4 2 5" xfId="8755" xr:uid="{00000000-0005-0000-0000-0000A4880000}"/>
    <cellStyle name="Notiz 3 6 4 2 5 2" xfId="20483" xr:uid="{00000000-0005-0000-0000-0000A5880000}"/>
    <cellStyle name="Notiz 3 6 4 2 5 3" xfId="32210" xr:uid="{00000000-0005-0000-0000-0000A6880000}"/>
    <cellStyle name="Notiz 3 6 4 2 6" xfId="12673" xr:uid="{00000000-0005-0000-0000-0000A7880000}"/>
    <cellStyle name="Notiz 3 6 4 2 7" xfId="24400" xr:uid="{00000000-0005-0000-0000-0000A8880000}"/>
    <cellStyle name="Notiz 3 6 4 3" xfId="1374" xr:uid="{00000000-0005-0000-0000-0000A9880000}"/>
    <cellStyle name="Notiz 3 6 4 3 2" xfId="2672" xr:uid="{00000000-0005-0000-0000-0000AA880000}"/>
    <cellStyle name="Notiz 3 6 4 3 2 2" xfId="6577" xr:uid="{00000000-0005-0000-0000-0000AB880000}"/>
    <cellStyle name="Notiz 3 6 4 3 2 2 2" xfId="18305" xr:uid="{00000000-0005-0000-0000-0000AC880000}"/>
    <cellStyle name="Notiz 3 6 4 3 2 2 3" xfId="30032" xr:uid="{00000000-0005-0000-0000-0000AD880000}"/>
    <cellStyle name="Notiz 3 6 4 3 2 3" xfId="10482" xr:uid="{00000000-0005-0000-0000-0000AE880000}"/>
    <cellStyle name="Notiz 3 6 4 3 2 3 2" xfId="22210" xr:uid="{00000000-0005-0000-0000-0000AF880000}"/>
    <cellStyle name="Notiz 3 6 4 3 2 3 3" xfId="33937" xr:uid="{00000000-0005-0000-0000-0000B0880000}"/>
    <cellStyle name="Notiz 3 6 4 3 2 4" xfId="14400" xr:uid="{00000000-0005-0000-0000-0000B1880000}"/>
    <cellStyle name="Notiz 3 6 4 3 2 5" xfId="26127" xr:uid="{00000000-0005-0000-0000-0000B2880000}"/>
    <cellStyle name="Notiz 3 6 4 3 3" xfId="3970" xr:uid="{00000000-0005-0000-0000-0000B3880000}"/>
    <cellStyle name="Notiz 3 6 4 3 3 2" xfId="7875" xr:uid="{00000000-0005-0000-0000-0000B4880000}"/>
    <cellStyle name="Notiz 3 6 4 3 3 2 2" xfId="19603" xr:uid="{00000000-0005-0000-0000-0000B5880000}"/>
    <cellStyle name="Notiz 3 6 4 3 3 2 3" xfId="31330" xr:uid="{00000000-0005-0000-0000-0000B6880000}"/>
    <cellStyle name="Notiz 3 6 4 3 3 3" xfId="11780" xr:uid="{00000000-0005-0000-0000-0000B7880000}"/>
    <cellStyle name="Notiz 3 6 4 3 3 3 2" xfId="23508" xr:uid="{00000000-0005-0000-0000-0000B8880000}"/>
    <cellStyle name="Notiz 3 6 4 3 3 3 3" xfId="35235" xr:uid="{00000000-0005-0000-0000-0000B9880000}"/>
    <cellStyle name="Notiz 3 6 4 3 3 4" xfId="15698" xr:uid="{00000000-0005-0000-0000-0000BA880000}"/>
    <cellStyle name="Notiz 3 6 4 3 3 5" xfId="27425" xr:uid="{00000000-0005-0000-0000-0000BB880000}"/>
    <cellStyle name="Notiz 3 6 4 3 4" xfId="5279" xr:uid="{00000000-0005-0000-0000-0000BC880000}"/>
    <cellStyle name="Notiz 3 6 4 3 4 2" xfId="17007" xr:uid="{00000000-0005-0000-0000-0000BD880000}"/>
    <cellStyle name="Notiz 3 6 4 3 4 3" xfId="28734" xr:uid="{00000000-0005-0000-0000-0000BE880000}"/>
    <cellStyle name="Notiz 3 6 4 3 5" xfId="9184" xr:uid="{00000000-0005-0000-0000-0000BF880000}"/>
    <cellStyle name="Notiz 3 6 4 3 5 2" xfId="20912" xr:uid="{00000000-0005-0000-0000-0000C0880000}"/>
    <cellStyle name="Notiz 3 6 4 3 5 3" xfId="32639" xr:uid="{00000000-0005-0000-0000-0000C1880000}"/>
    <cellStyle name="Notiz 3 6 4 3 6" xfId="13102" xr:uid="{00000000-0005-0000-0000-0000C2880000}"/>
    <cellStyle name="Notiz 3 6 4 3 7" xfId="24829" xr:uid="{00000000-0005-0000-0000-0000C3880000}"/>
    <cellStyle name="Notiz 3 6 4 4" xfId="1814" xr:uid="{00000000-0005-0000-0000-0000C4880000}"/>
    <cellStyle name="Notiz 3 6 4 4 2" xfId="5719" xr:uid="{00000000-0005-0000-0000-0000C5880000}"/>
    <cellStyle name="Notiz 3 6 4 4 2 2" xfId="17447" xr:uid="{00000000-0005-0000-0000-0000C6880000}"/>
    <cellStyle name="Notiz 3 6 4 4 2 3" xfId="29174" xr:uid="{00000000-0005-0000-0000-0000C7880000}"/>
    <cellStyle name="Notiz 3 6 4 4 3" xfId="9624" xr:uid="{00000000-0005-0000-0000-0000C8880000}"/>
    <cellStyle name="Notiz 3 6 4 4 3 2" xfId="21352" xr:uid="{00000000-0005-0000-0000-0000C9880000}"/>
    <cellStyle name="Notiz 3 6 4 4 3 3" xfId="33079" xr:uid="{00000000-0005-0000-0000-0000CA880000}"/>
    <cellStyle name="Notiz 3 6 4 4 4" xfId="13542" xr:uid="{00000000-0005-0000-0000-0000CB880000}"/>
    <cellStyle name="Notiz 3 6 4 4 5" xfId="25269" xr:uid="{00000000-0005-0000-0000-0000CC880000}"/>
    <cellStyle name="Notiz 3 6 4 5" xfId="3112" xr:uid="{00000000-0005-0000-0000-0000CD880000}"/>
    <cellStyle name="Notiz 3 6 4 5 2" xfId="7017" xr:uid="{00000000-0005-0000-0000-0000CE880000}"/>
    <cellStyle name="Notiz 3 6 4 5 2 2" xfId="18745" xr:uid="{00000000-0005-0000-0000-0000CF880000}"/>
    <cellStyle name="Notiz 3 6 4 5 2 3" xfId="30472" xr:uid="{00000000-0005-0000-0000-0000D0880000}"/>
    <cellStyle name="Notiz 3 6 4 5 3" xfId="10922" xr:uid="{00000000-0005-0000-0000-0000D1880000}"/>
    <cellStyle name="Notiz 3 6 4 5 3 2" xfId="22650" xr:uid="{00000000-0005-0000-0000-0000D2880000}"/>
    <cellStyle name="Notiz 3 6 4 5 3 3" xfId="34377" xr:uid="{00000000-0005-0000-0000-0000D3880000}"/>
    <cellStyle name="Notiz 3 6 4 5 4" xfId="14840" xr:uid="{00000000-0005-0000-0000-0000D4880000}"/>
    <cellStyle name="Notiz 3 6 4 5 5" xfId="26567" xr:uid="{00000000-0005-0000-0000-0000D5880000}"/>
    <cellStyle name="Notiz 3 6 4 6" xfId="4421" xr:uid="{00000000-0005-0000-0000-0000D6880000}"/>
    <cellStyle name="Notiz 3 6 4 6 2" xfId="16149" xr:uid="{00000000-0005-0000-0000-0000D7880000}"/>
    <cellStyle name="Notiz 3 6 4 6 3" xfId="27876" xr:uid="{00000000-0005-0000-0000-0000D8880000}"/>
    <cellStyle name="Notiz 3 6 4 7" xfId="8326" xr:uid="{00000000-0005-0000-0000-0000D9880000}"/>
    <cellStyle name="Notiz 3 6 4 7 2" xfId="20054" xr:uid="{00000000-0005-0000-0000-0000DA880000}"/>
    <cellStyle name="Notiz 3 6 4 7 3" xfId="31781" xr:uid="{00000000-0005-0000-0000-0000DB880000}"/>
    <cellStyle name="Notiz 3 6 4 8" xfId="12244" xr:uid="{00000000-0005-0000-0000-0000DC880000}"/>
    <cellStyle name="Notiz 3 6 4 9" xfId="23971" xr:uid="{00000000-0005-0000-0000-0000DD880000}"/>
    <cellStyle name="Notiz 3 6 5" xfId="661" xr:uid="{00000000-0005-0000-0000-0000DE880000}"/>
    <cellStyle name="Notiz 3 6 5 2" xfId="1959" xr:uid="{00000000-0005-0000-0000-0000DF880000}"/>
    <cellStyle name="Notiz 3 6 5 2 2" xfId="5864" xr:uid="{00000000-0005-0000-0000-0000E0880000}"/>
    <cellStyle name="Notiz 3 6 5 2 2 2" xfId="17592" xr:uid="{00000000-0005-0000-0000-0000E1880000}"/>
    <cellStyle name="Notiz 3 6 5 2 2 3" xfId="29319" xr:uid="{00000000-0005-0000-0000-0000E2880000}"/>
    <cellStyle name="Notiz 3 6 5 2 3" xfId="9769" xr:uid="{00000000-0005-0000-0000-0000E3880000}"/>
    <cellStyle name="Notiz 3 6 5 2 3 2" xfId="21497" xr:uid="{00000000-0005-0000-0000-0000E4880000}"/>
    <cellStyle name="Notiz 3 6 5 2 3 3" xfId="33224" xr:uid="{00000000-0005-0000-0000-0000E5880000}"/>
    <cellStyle name="Notiz 3 6 5 2 4" xfId="13687" xr:uid="{00000000-0005-0000-0000-0000E6880000}"/>
    <cellStyle name="Notiz 3 6 5 2 5" xfId="25414" xr:uid="{00000000-0005-0000-0000-0000E7880000}"/>
    <cellStyle name="Notiz 3 6 5 3" xfId="3257" xr:uid="{00000000-0005-0000-0000-0000E8880000}"/>
    <cellStyle name="Notiz 3 6 5 3 2" xfId="7162" xr:uid="{00000000-0005-0000-0000-0000E9880000}"/>
    <cellStyle name="Notiz 3 6 5 3 2 2" xfId="18890" xr:uid="{00000000-0005-0000-0000-0000EA880000}"/>
    <cellStyle name="Notiz 3 6 5 3 2 3" xfId="30617" xr:uid="{00000000-0005-0000-0000-0000EB880000}"/>
    <cellStyle name="Notiz 3 6 5 3 3" xfId="11067" xr:uid="{00000000-0005-0000-0000-0000EC880000}"/>
    <cellStyle name="Notiz 3 6 5 3 3 2" xfId="22795" xr:uid="{00000000-0005-0000-0000-0000ED880000}"/>
    <cellStyle name="Notiz 3 6 5 3 3 3" xfId="34522" xr:uid="{00000000-0005-0000-0000-0000EE880000}"/>
    <cellStyle name="Notiz 3 6 5 3 4" xfId="14985" xr:uid="{00000000-0005-0000-0000-0000EF880000}"/>
    <cellStyle name="Notiz 3 6 5 3 5" xfId="26712" xr:uid="{00000000-0005-0000-0000-0000F0880000}"/>
    <cellStyle name="Notiz 3 6 5 4" xfId="4566" xr:uid="{00000000-0005-0000-0000-0000F1880000}"/>
    <cellStyle name="Notiz 3 6 5 4 2" xfId="16294" xr:uid="{00000000-0005-0000-0000-0000F2880000}"/>
    <cellStyle name="Notiz 3 6 5 4 3" xfId="28021" xr:uid="{00000000-0005-0000-0000-0000F3880000}"/>
    <cellStyle name="Notiz 3 6 5 5" xfId="8471" xr:uid="{00000000-0005-0000-0000-0000F4880000}"/>
    <cellStyle name="Notiz 3 6 5 5 2" xfId="20199" xr:uid="{00000000-0005-0000-0000-0000F5880000}"/>
    <cellStyle name="Notiz 3 6 5 5 3" xfId="31926" xr:uid="{00000000-0005-0000-0000-0000F6880000}"/>
    <cellStyle name="Notiz 3 6 5 6" xfId="12389" xr:uid="{00000000-0005-0000-0000-0000F7880000}"/>
    <cellStyle name="Notiz 3 6 5 7" xfId="24116" xr:uid="{00000000-0005-0000-0000-0000F8880000}"/>
    <cellStyle name="Notiz 3 6 6" xfId="1090" xr:uid="{00000000-0005-0000-0000-0000F9880000}"/>
    <cellStyle name="Notiz 3 6 6 2" xfId="2388" xr:uid="{00000000-0005-0000-0000-0000FA880000}"/>
    <cellStyle name="Notiz 3 6 6 2 2" xfId="6293" xr:uid="{00000000-0005-0000-0000-0000FB880000}"/>
    <cellStyle name="Notiz 3 6 6 2 2 2" xfId="18021" xr:uid="{00000000-0005-0000-0000-0000FC880000}"/>
    <cellStyle name="Notiz 3 6 6 2 2 3" xfId="29748" xr:uid="{00000000-0005-0000-0000-0000FD880000}"/>
    <cellStyle name="Notiz 3 6 6 2 3" xfId="10198" xr:uid="{00000000-0005-0000-0000-0000FE880000}"/>
    <cellStyle name="Notiz 3 6 6 2 3 2" xfId="21926" xr:uid="{00000000-0005-0000-0000-0000FF880000}"/>
    <cellStyle name="Notiz 3 6 6 2 3 3" xfId="33653" xr:uid="{00000000-0005-0000-0000-000000890000}"/>
    <cellStyle name="Notiz 3 6 6 2 4" xfId="14116" xr:uid="{00000000-0005-0000-0000-000001890000}"/>
    <cellStyle name="Notiz 3 6 6 2 5" xfId="25843" xr:uid="{00000000-0005-0000-0000-000002890000}"/>
    <cellStyle name="Notiz 3 6 6 3" xfId="3686" xr:uid="{00000000-0005-0000-0000-000003890000}"/>
    <cellStyle name="Notiz 3 6 6 3 2" xfId="7591" xr:uid="{00000000-0005-0000-0000-000004890000}"/>
    <cellStyle name="Notiz 3 6 6 3 2 2" xfId="19319" xr:uid="{00000000-0005-0000-0000-000005890000}"/>
    <cellStyle name="Notiz 3 6 6 3 2 3" xfId="31046" xr:uid="{00000000-0005-0000-0000-000006890000}"/>
    <cellStyle name="Notiz 3 6 6 3 3" xfId="11496" xr:uid="{00000000-0005-0000-0000-000007890000}"/>
    <cellStyle name="Notiz 3 6 6 3 3 2" xfId="23224" xr:uid="{00000000-0005-0000-0000-000008890000}"/>
    <cellStyle name="Notiz 3 6 6 3 3 3" xfId="34951" xr:uid="{00000000-0005-0000-0000-000009890000}"/>
    <cellStyle name="Notiz 3 6 6 3 4" xfId="15414" xr:uid="{00000000-0005-0000-0000-00000A890000}"/>
    <cellStyle name="Notiz 3 6 6 3 5" xfId="27141" xr:uid="{00000000-0005-0000-0000-00000B890000}"/>
    <cellStyle name="Notiz 3 6 6 4" xfId="4995" xr:uid="{00000000-0005-0000-0000-00000C890000}"/>
    <cellStyle name="Notiz 3 6 6 4 2" xfId="16723" xr:uid="{00000000-0005-0000-0000-00000D890000}"/>
    <cellStyle name="Notiz 3 6 6 4 3" xfId="28450" xr:uid="{00000000-0005-0000-0000-00000E890000}"/>
    <cellStyle name="Notiz 3 6 6 5" xfId="8900" xr:uid="{00000000-0005-0000-0000-00000F890000}"/>
    <cellStyle name="Notiz 3 6 6 5 2" xfId="20628" xr:uid="{00000000-0005-0000-0000-000010890000}"/>
    <cellStyle name="Notiz 3 6 6 5 3" xfId="32355" xr:uid="{00000000-0005-0000-0000-000011890000}"/>
    <cellStyle name="Notiz 3 6 6 6" xfId="12818" xr:uid="{00000000-0005-0000-0000-000012890000}"/>
    <cellStyle name="Notiz 3 6 6 7" xfId="24545" xr:uid="{00000000-0005-0000-0000-000013890000}"/>
    <cellStyle name="Notiz 3 6 7" xfId="1530" xr:uid="{00000000-0005-0000-0000-000014890000}"/>
    <cellStyle name="Notiz 3 6 7 2" xfId="5435" xr:uid="{00000000-0005-0000-0000-000015890000}"/>
    <cellStyle name="Notiz 3 6 7 2 2" xfId="17163" xr:uid="{00000000-0005-0000-0000-000016890000}"/>
    <cellStyle name="Notiz 3 6 7 2 3" xfId="28890" xr:uid="{00000000-0005-0000-0000-000017890000}"/>
    <cellStyle name="Notiz 3 6 7 3" xfId="9340" xr:uid="{00000000-0005-0000-0000-000018890000}"/>
    <cellStyle name="Notiz 3 6 7 3 2" xfId="21068" xr:uid="{00000000-0005-0000-0000-000019890000}"/>
    <cellStyle name="Notiz 3 6 7 3 3" xfId="32795" xr:uid="{00000000-0005-0000-0000-00001A890000}"/>
    <cellStyle name="Notiz 3 6 7 4" xfId="13258" xr:uid="{00000000-0005-0000-0000-00001B890000}"/>
    <cellStyle name="Notiz 3 6 7 5" xfId="24985" xr:uid="{00000000-0005-0000-0000-00001C890000}"/>
    <cellStyle name="Notiz 3 6 8" xfId="2828" xr:uid="{00000000-0005-0000-0000-00001D890000}"/>
    <cellStyle name="Notiz 3 6 8 2" xfId="6733" xr:uid="{00000000-0005-0000-0000-00001E890000}"/>
    <cellStyle name="Notiz 3 6 8 2 2" xfId="18461" xr:uid="{00000000-0005-0000-0000-00001F890000}"/>
    <cellStyle name="Notiz 3 6 8 2 3" xfId="30188" xr:uid="{00000000-0005-0000-0000-000020890000}"/>
    <cellStyle name="Notiz 3 6 8 3" xfId="10638" xr:uid="{00000000-0005-0000-0000-000021890000}"/>
    <cellStyle name="Notiz 3 6 8 3 2" xfId="22366" xr:uid="{00000000-0005-0000-0000-000022890000}"/>
    <cellStyle name="Notiz 3 6 8 3 3" xfId="34093" xr:uid="{00000000-0005-0000-0000-000023890000}"/>
    <cellStyle name="Notiz 3 6 8 4" xfId="14556" xr:uid="{00000000-0005-0000-0000-000024890000}"/>
    <cellStyle name="Notiz 3 6 8 5" xfId="26283" xr:uid="{00000000-0005-0000-0000-000025890000}"/>
    <cellStyle name="Notiz 3 6 9" xfId="4137" xr:uid="{00000000-0005-0000-0000-000026890000}"/>
    <cellStyle name="Notiz 3 6 9 2" xfId="15865" xr:uid="{00000000-0005-0000-0000-000027890000}"/>
    <cellStyle name="Notiz 3 6 9 3" xfId="27592" xr:uid="{00000000-0005-0000-0000-000028890000}"/>
    <cellStyle name="Notiz 3 7" xfId="219" xr:uid="{00000000-0005-0000-0000-000029890000}"/>
    <cellStyle name="Notiz 3 7 10" xfId="8029" xr:uid="{00000000-0005-0000-0000-00002A890000}"/>
    <cellStyle name="Notiz 3 7 10 2" xfId="19757" xr:uid="{00000000-0005-0000-0000-00002B890000}"/>
    <cellStyle name="Notiz 3 7 10 3" xfId="31484" xr:uid="{00000000-0005-0000-0000-00002C890000}"/>
    <cellStyle name="Notiz 3 7 11" xfId="11947" xr:uid="{00000000-0005-0000-0000-00002D890000}"/>
    <cellStyle name="Notiz 3 7 12" xfId="23674" xr:uid="{00000000-0005-0000-0000-00002E890000}"/>
    <cellStyle name="Notiz 3 7 2" xfId="330" xr:uid="{00000000-0005-0000-0000-00002F890000}"/>
    <cellStyle name="Notiz 3 7 2 2" xfId="759" xr:uid="{00000000-0005-0000-0000-000030890000}"/>
    <cellStyle name="Notiz 3 7 2 2 2" xfId="2057" xr:uid="{00000000-0005-0000-0000-000031890000}"/>
    <cellStyle name="Notiz 3 7 2 2 2 2" xfId="5962" xr:uid="{00000000-0005-0000-0000-000032890000}"/>
    <cellStyle name="Notiz 3 7 2 2 2 2 2" xfId="17690" xr:uid="{00000000-0005-0000-0000-000033890000}"/>
    <cellStyle name="Notiz 3 7 2 2 2 2 3" xfId="29417" xr:uid="{00000000-0005-0000-0000-000034890000}"/>
    <cellStyle name="Notiz 3 7 2 2 2 3" xfId="9867" xr:uid="{00000000-0005-0000-0000-000035890000}"/>
    <cellStyle name="Notiz 3 7 2 2 2 3 2" xfId="21595" xr:uid="{00000000-0005-0000-0000-000036890000}"/>
    <cellStyle name="Notiz 3 7 2 2 2 3 3" xfId="33322" xr:uid="{00000000-0005-0000-0000-000037890000}"/>
    <cellStyle name="Notiz 3 7 2 2 2 4" xfId="13785" xr:uid="{00000000-0005-0000-0000-000038890000}"/>
    <cellStyle name="Notiz 3 7 2 2 2 5" xfId="25512" xr:uid="{00000000-0005-0000-0000-000039890000}"/>
    <cellStyle name="Notiz 3 7 2 2 3" xfId="3355" xr:uid="{00000000-0005-0000-0000-00003A890000}"/>
    <cellStyle name="Notiz 3 7 2 2 3 2" xfId="7260" xr:uid="{00000000-0005-0000-0000-00003B890000}"/>
    <cellStyle name="Notiz 3 7 2 2 3 2 2" xfId="18988" xr:uid="{00000000-0005-0000-0000-00003C890000}"/>
    <cellStyle name="Notiz 3 7 2 2 3 2 3" xfId="30715" xr:uid="{00000000-0005-0000-0000-00003D890000}"/>
    <cellStyle name="Notiz 3 7 2 2 3 3" xfId="11165" xr:uid="{00000000-0005-0000-0000-00003E890000}"/>
    <cellStyle name="Notiz 3 7 2 2 3 3 2" xfId="22893" xr:uid="{00000000-0005-0000-0000-00003F890000}"/>
    <cellStyle name="Notiz 3 7 2 2 3 3 3" xfId="34620" xr:uid="{00000000-0005-0000-0000-000040890000}"/>
    <cellStyle name="Notiz 3 7 2 2 3 4" xfId="15083" xr:uid="{00000000-0005-0000-0000-000041890000}"/>
    <cellStyle name="Notiz 3 7 2 2 3 5" xfId="26810" xr:uid="{00000000-0005-0000-0000-000042890000}"/>
    <cellStyle name="Notiz 3 7 2 2 4" xfId="4664" xr:uid="{00000000-0005-0000-0000-000043890000}"/>
    <cellStyle name="Notiz 3 7 2 2 4 2" xfId="16392" xr:uid="{00000000-0005-0000-0000-000044890000}"/>
    <cellStyle name="Notiz 3 7 2 2 4 3" xfId="28119" xr:uid="{00000000-0005-0000-0000-000045890000}"/>
    <cellStyle name="Notiz 3 7 2 2 5" xfId="8569" xr:uid="{00000000-0005-0000-0000-000046890000}"/>
    <cellStyle name="Notiz 3 7 2 2 5 2" xfId="20297" xr:uid="{00000000-0005-0000-0000-000047890000}"/>
    <cellStyle name="Notiz 3 7 2 2 5 3" xfId="32024" xr:uid="{00000000-0005-0000-0000-000048890000}"/>
    <cellStyle name="Notiz 3 7 2 2 6" xfId="12487" xr:uid="{00000000-0005-0000-0000-000049890000}"/>
    <cellStyle name="Notiz 3 7 2 2 7" xfId="24214" xr:uid="{00000000-0005-0000-0000-00004A890000}"/>
    <cellStyle name="Notiz 3 7 2 3" xfId="1188" xr:uid="{00000000-0005-0000-0000-00004B890000}"/>
    <cellStyle name="Notiz 3 7 2 3 2" xfId="2486" xr:uid="{00000000-0005-0000-0000-00004C890000}"/>
    <cellStyle name="Notiz 3 7 2 3 2 2" xfId="6391" xr:uid="{00000000-0005-0000-0000-00004D890000}"/>
    <cellStyle name="Notiz 3 7 2 3 2 2 2" xfId="18119" xr:uid="{00000000-0005-0000-0000-00004E890000}"/>
    <cellStyle name="Notiz 3 7 2 3 2 2 3" xfId="29846" xr:uid="{00000000-0005-0000-0000-00004F890000}"/>
    <cellStyle name="Notiz 3 7 2 3 2 3" xfId="10296" xr:uid="{00000000-0005-0000-0000-000050890000}"/>
    <cellStyle name="Notiz 3 7 2 3 2 3 2" xfId="22024" xr:uid="{00000000-0005-0000-0000-000051890000}"/>
    <cellStyle name="Notiz 3 7 2 3 2 3 3" xfId="33751" xr:uid="{00000000-0005-0000-0000-000052890000}"/>
    <cellStyle name="Notiz 3 7 2 3 2 4" xfId="14214" xr:uid="{00000000-0005-0000-0000-000053890000}"/>
    <cellStyle name="Notiz 3 7 2 3 2 5" xfId="25941" xr:uid="{00000000-0005-0000-0000-000054890000}"/>
    <cellStyle name="Notiz 3 7 2 3 3" xfId="3784" xr:uid="{00000000-0005-0000-0000-000055890000}"/>
    <cellStyle name="Notiz 3 7 2 3 3 2" xfId="7689" xr:uid="{00000000-0005-0000-0000-000056890000}"/>
    <cellStyle name="Notiz 3 7 2 3 3 2 2" xfId="19417" xr:uid="{00000000-0005-0000-0000-000057890000}"/>
    <cellStyle name="Notiz 3 7 2 3 3 2 3" xfId="31144" xr:uid="{00000000-0005-0000-0000-000058890000}"/>
    <cellStyle name="Notiz 3 7 2 3 3 3" xfId="11594" xr:uid="{00000000-0005-0000-0000-000059890000}"/>
    <cellStyle name="Notiz 3 7 2 3 3 3 2" xfId="23322" xr:uid="{00000000-0005-0000-0000-00005A890000}"/>
    <cellStyle name="Notiz 3 7 2 3 3 3 3" xfId="35049" xr:uid="{00000000-0005-0000-0000-00005B890000}"/>
    <cellStyle name="Notiz 3 7 2 3 3 4" xfId="15512" xr:uid="{00000000-0005-0000-0000-00005C890000}"/>
    <cellStyle name="Notiz 3 7 2 3 3 5" xfId="27239" xr:uid="{00000000-0005-0000-0000-00005D890000}"/>
    <cellStyle name="Notiz 3 7 2 3 4" xfId="5093" xr:uid="{00000000-0005-0000-0000-00005E890000}"/>
    <cellStyle name="Notiz 3 7 2 3 4 2" xfId="16821" xr:uid="{00000000-0005-0000-0000-00005F890000}"/>
    <cellStyle name="Notiz 3 7 2 3 4 3" xfId="28548" xr:uid="{00000000-0005-0000-0000-000060890000}"/>
    <cellStyle name="Notiz 3 7 2 3 5" xfId="8998" xr:uid="{00000000-0005-0000-0000-000061890000}"/>
    <cellStyle name="Notiz 3 7 2 3 5 2" xfId="20726" xr:uid="{00000000-0005-0000-0000-000062890000}"/>
    <cellStyle name="Notiz 3 7 2 3 5 3" xfId="32453" xr:uid="{00000000-0005-0000-0000-000063890000}"/>
    <cellStyle name="Notiz 3 7 2 3 6" xfId="12916" xr:uid="{00000000-0005-0000-0000-000064890000}"/>
    <cellStyle name="Notiz 3 7 2 3 7" xfId="24643" xr:uid="{00000000-0005-0000-0000-000065890000}"/>
    <cellStyle name="Notiz 3 7 2 4" xfId="1628" xr:uid="{00000000-0005-0000-0000-000066890000}"/>
    <cellStyle name="Notiz 3 7 2 4 2" xfId="5533" xr:uid="{00000000-0005-0000-0000-000067890000}"/>
    <cellStyle name="Notiz 3 7 2 4 2 2" xfId="17261" xr:uid="{00000000-0005-0000-0000-000068890000}"/>
    <cellStyle name="Notiz 3 7 2 4 2 3" xfId="28988" xr:uid="{00000000-0005-0000-0000-000069890000}"/>
    <cellStyle name="Notiz 3 7 2 4 3" xfId="9438" xr:uid="{00000000-0005-0000-0000-00006A890000}"/>
    <cellStyle name="Notiz 3 7 2 4 3 2" xfId="21166" xr:uid="{00000000-0005-0000-0000-00006B890000}"/>
    <cellStyle name="Notiz 3 7 2 4 3 3" xfId="32893" xr:uid="{00000000-0005-0000-0000-00006C890000}"/>
    <cellStyle name="Notiz 3 7 2 4 4" xfId="13356" xr:uid="{00000000-0005-0000-0000-00006D890000}"/>
    <cellStyle name="Notiz 3 7 2 4 5" xfId="25083" xr:uid="{00000000-0005-0000-0000-00006E890000}"/>
    <cellStyle name="Notiz 3 7 2 5" xfId="2926" xr:uid="{00000000-0005-0000-0000-00006F890000}"/>
    <cellStyle name="Notiz 3 7 2 5 2" xfId="6831" xr:uid="{00000000-0005-0000-0000-000070890000}"/>
    <cellStyle name="Notiz 3 7 2 5 2 2" xfId="18559" xr:uid="{00000000-0005-0000-0000-000071890000}"/>
    <cellStyle name="Notiz 3 7 2 5 2 3" xfId="30286" xr:uid="{00000000-0005-0000-0000-000072890000}"/>
    <cellStyle name="Notiz 3 7 2 5 3" xfId="10736" xr:uid="{00000000-0005-0000-0000-000073890000}"/>
    <cellStyle name="Notiz 3 7 2 5 3 2" xfId="22464" xr:uid="{00000000-0005-0000-0000-000074890000}"/>
    <cellStyle name="Notiz 3 7 2 5 3 3" xfId="34191" xr:uid="{00000000-0005-0000-0000-000075890000}"/>
    <cellStyle name="Notiz 3 7 2 5 4" xfId="14654" xr:uid="{00000000-0005-0000-0000-000076890000}"/>
    <cellStyle name="Notiz 3 7 2 5 5" xfId="26381" xr:uid="{00000000-0005-0000-0000-000077890000}"/>
    <cellStyle name="Notiz 3 7 2 6" xfId="4235" xr:uid="{00000000-0005-0000-0000-000078890000}"/>
    <cellStyle name="Notiz 3 7 2 6 2" xfId="15963" xr:uid="{00000000-0005-0000-0000-000079890000}"/>
    <cellStyle name="Notiz 3 7 2 6 3" xfId="27690" xr:uid="{00000000-0005-0000-0000-00007A890000}"/>
    <cellStyle name="Notiz 3 7 2 7" xfId="8140" xr:uid="{00000000-0005-0000-0000-00007B890000}"/>
    <cellStyle name="Notiz 3 7 2 7 2" xfId="19868" xr:uid="{00000000-0005-0000-0000-00007C890000}"/>
    <cellStyle name="Notiz 3 7 2 7 3" xfId="31595" xr:uid="{00000000-0005-0000-0000-00007D890000}"/>
    <cellStyle name="Notiz 3 7 2 8" xfId="12058" xr:uid="{00000000-0005-0000-0000-00007E890000}"/>
    <cellStyle name="Notiz 3 7 2 9" xfId="23785" xr:uid="{00000000-0005-0000-0000-00007F890000}"/>
    <cellStyle name="Notiz 3 7 3" xfId="429" xr:uid="{00000000-0005-0000-0000-000080890000}"/>
    <cellStyle name="Notiz 3 7 3 2" xfId="858" xr:uid="{00000000-0005-0000-0000-000081890000}"/>
    <cellStyle name="Notiz 3 7 3 2 2" xfId="2156" xr:uid="{00000000-0005-0000-0000-000082890000}"/>
    <cellStyle name="Notiz 3 7 3 2 2 2" xfId="6061" xr:uid="{00000000-0005-0000-0000-000083890000}"/>
    <cellStyle name="Notiz 3 7 3 2 2 2 2" xfId="17789" xr:uid="{00000000-0005-0000-0000-000084890000}"/>
    <cellStyle name="Notiz 3 7 3 2 2 2 3" xfId="29516" xr:uid="{00000000-0005-0000-0000-000085890000}"/>
    <cellStyle name="Notiz 3 7 3 2 2 3" xfId="9966" xr:uid="{00000000-0005-0000-0000-000086890000}"/>
    <cellStyle name="Notiz 3 7 3 2 2 3 2" xfId="21694" xr:uid="{00000000-0005-0000-0000-000087890000}"/>
    <cellStyle name="Notiz 3 7 3 2 2 3 3" xfId="33421" xr:uid="{00000000-0005-0000-0000-000088890000}"/>
    <cellStyle name="Notiz 3 7 3 2 2 4" xfId="13884" xr:uid="{00000000-0005-0000-0000-000089890000}"/>
    <cellStyle name="Notiz 3 7 3 2 2 5" xfId="25611" xr:uid="{00000000-0005-0000-0000-00008A890000}"/>
    <cellStyle name="Notiz 3 7 3 2 3" xfId="3454" xr:uid="{00000000-0005-0000-0000-00008B890000}"/>
    <cellStyle name="Notiz 3 7 3 2 3 2" xfId="7359" xr:uid="{00000000-0005-0000-0000-00008C890000}"/>
    <cellStyle name="Notiz 3 7 3 2 3 2 2" xfId="19087" xr:uid="{00000000-0005-0000-0000-00008D890000}"/>
    <cellStyle name="Notiz 3 7 3 2 3 2 3" xfId="30814" xr:uid="{00000000-0005-0000-0000-00008E890000}"/>
    <cellStyle name="Notiz 3 7 3 2 3 3" xfId="11264" xr:uid="{00000000-0005-0000-0000-00008F890000}"/>
    <cellStyle name="Notiz 3 7 3 2 3 3 2" xfId="22992" xr:uid="{00000000-0005-0000-0000-000090890000}"/>
    <cellStyle name="Notiz 3 7 3 2 3 3 3" xfId="34719" xr:uid="{00000000-0005-0000-0000-000091890000}"/>
    <cellStyle name="Notiz 3 7 3 2 3 4" xfId="15182" xr:uid="{00000000-0005-0000-0000-000092890000}"/>
    <cellStyle name="Notiz 3 7 3 2 3 5" xfId="26909" xr:uid="{00000000-0005-0000-0000-000093890000}"/>
    <cellStyle name="Notiz 3 7 3 2 4" xfId="4763" xr:uid="{00000000-0005-0000-0000-000094890000}"/>
    <cellStyle name="Notiz 3 7 3 2 4 2" xfId="16491" xr:uid="{00000000-0005-0000-0000-000095890000}"/>
    <cellStyle name="Notiz 3 7 3 2 4 3" xfId="28218" xr:uid="{00000000-0005-0000-0000-000096890000}"/>
    <cellStyle name="Notiz 3 7 3 2 5" xfId="8668" xr:uid="{00000000-0005-0000-0000-000097890000}"/>
    <cellStyle name="Notiz 3 7 3 2 5 2" xfId="20396" xr:uid="{00000000-0005-0000-0000-000098890000}"/>
    <cellStyle name="Notiz 3 7 3 2 5 3" xfId="32123" xr:uid="{00000000-0005-0000-0000-000099890000}"/>
    <cellStyle name="Notiz 3 7 3 2 6" xfId="12586" xr:uid="{00000000-0005-0000-0000-00009A890000}"/>
    <cellStyle name="Notiz 3 7 3 2 7" xfId="24313" xr:uid="{00000000-0005-0000-0000-00009B890000}"/>
    <cellStyle name="Notiz 3 7 3 3" xfId="1287" xr:uid="{00000000-0005-0000-0000-00009C890000}"/>
    <cellStyle name="Notiz 3 7 3 3 2" xfId="2585" xr:uid="{00000000-0005-0000-0000-00009D890000}"/>
    <cellStyle name="Notiz 3 7 3 3 2 2" xfId="6490" xr:uid="{00000000-0005-0000-0000-00009E890000}"/>
    <cellStyle name="Notiz 3 7 3 3 2 2 2" xfId="18218" xr:uid="{00000000-0005-0000-0000-00009F890000}"/>
    <cellStyle name="Notiz 3 7 3 3 2 2 3" xfId="29945" xr:uid="{00000000-0005-0000-0000-0000A0890000}"/>
    <cellStyle name="Notiz 3 7 3 3 2 3" xfId="10395" xr:uid="{00000000-0005-0000-0000-0000A1890000}"/>
    <cellStyle name="Notiz 3 7 3 3 2 3 2" xfId="22123" xr:uid="{00000000-0005-0000-0000-0000A2890000}"/>
    <cellStyle name="Notiz 3 7 3 3 2 3 3" xfId="33850" xr:uid="{00000000-0005-0000-0000-0000A3890000}"/>
    <cellStyle name="Notiz 3 7 3 3 2 4" xfId="14313" xr:uid="{00000000-0005-0000-0000-0000A4890000}"/>
    <cellStyle name="Notiz 3 7 3 3 2 5" xfId="26040" xr:uid="{00000000-0005-0000-0000-0000A5890000}"/>
    <cellStyle name="Notiz 3 7 3 3 3" xfId="3883" xr:uid="{00000000-0005-0000-0000-0000A6890000}"/>
    <cellStyle name="Notiz 3 7 3 3 3 2" xfId="7788" xr:uid="{00000000-0005-0000-0000-0000A7890000}"/>
    <cellStyle name="Notiz 3 7 3 3 3 2 2" xfId="19516" xr:uid="{00000000-0005-0000-0000-0000A8890000}"/>
    <cellStyle name="Notiz 3 7 3 3 3 2 3" xfId="31243" xr:uid="{00000000-0005-0000-0000-0000A9890000}"/>
    <cellStyle name="Notiz 3 7 3 3 3 3" xfId="11693" xr:uid="{00000000-0005-0000-0000-0000AA890000}"/>
    <cellStyle name="Notiz 3 7 3 3 3 3 2" xfId="23421" xr:uid="{00000000-0005-0000-0000-0000AB890000}"/>
    <cellStyle name="Notiz 3 7 3 3 3 3 3" xfId="35148" xr:uid="{00000000-0005-0000-0000-0000AC890000}"/>
    <cellStyle name="Notiz 3 7 3 3 3 4" xfId="15611" xr:uid="{00000000-0005-0000-0000-0000AD890000}"/>
    <cellStyle name="Notiz 3 7 3 3 3 5" xfId="27338" xr:uid="{00000000-0005-0000-0000-0000AE890000}"/>
    <cellStyle name="Notiz 3 7 3 3 4" xfId="5192" xr:uid="{00000000-0005-0000-0000-0000AF890000}"/>
    <cellStyle name="Notiz 3 7 3 3 4 2" xfId="16920" xr:uid="{00000000-0005-0000-0000-0000B0890000}"/>
    <cellStyle name="Notiz 3 7 3 3 4 3" xfId="28647" xr:uid="{00000000-0005-0000-0000-0000B1890000}"/>
    <cellStyle name="Notiz 3 7 3 3 5" xfId="9097" xr:uid="{00000000-0005-0000-0000-0000B2890000}"/>
    <cellStyle name="Notiz 3 7 3 3 5 2" xfId="20825" xr:uid="{00000000-0005-0000-0000-0000B3890000}"/>
    <cellStyle name="Notiz 3 7 3 3 5 3" xfId="32552" xr:uid="{00000000-0005-0000-0000-0000B4890000}"/>
    <cellStyle name="Notiz 3 7 3 3 6" xfId="13015" xr:uid="{00000000-0005-0000-0000-0000B5890000}"/>
    <cellStyle name="Notiz 3 7 3 3 7" xfId="24742" xr:uid="{00000000-0005-0000-0000-0000B6890000}"/>
    <cellStyle name="Notiz 3 7 3 4" xfId="1727" xr:uid="{00000000-0005-0000-0000-0000B7890000}"/>
    <cellStyle name="Notiz 3 7 3 4 2" xfId="5632" xr:uid="{00000000-0005-0000-0000-0000B8890000}"/>
    <cellStyle name="Notiz 3 7 3 4 2 2" xfId="17360" xr:uid="{00000000-0005-0000-0000-0000B9890000}"/>
    <cellStyle name="Notiz 3 7 3 4 2 3" xfId="29087" xr:uid="{00000000-0005-0000-0000-0000BA890000}"/>
    <cellStyle name="Notiz 3 7 3 4 3" xfId="9537" xr:uid="{00000000-0005-0000-0000-0000BB890000}"/>
    <cellStyle name="Notiz 3 7 3 4 3 2" xfId="21265" xr:uid="{00000000-0005-0000-0000-0000BC890000}"/>
    <cellStyle name="Notiz 3 7 3 4 3 3" xfId="32992" xr:uid="{00000000-0005-0000-0000-0000BD890000}"/>
    <cellStyle name="Notiz 3 7 3 4 4" xfId="13455" xr:uid="{00000000-0005-0000-0000-0000BE890000}"/>
    <cellStyle name="Notiz 3 7 3 4 5" xfId="25182" xr:uid="{00000000-0005-0000-0000-0000BF890000}"/>
    <cellStyle name="Notiz 3 7 3 5" xfId="3025" xr:uid="{00000000-0005-0000-0000-0000C0890000}"/>
    <cellStyle name="Notiz 3 7 3 5 2" xfId="6930" xr:uid="{00000000-0005-0000-0000-0000C1890000}"/>
    <cellStyle name="Notiz 3 7 3 5 2 2" xfId="18658" xr:uid="{00000000-0005-0000-0000-0000C2890000}"/>
    <cellStyle name="Notiz 3 7 3 5 2 3" xfId="30385" xr:uid="{00000000-0005-0000-0000-0000C3890000}"/>
    <cellStyle name="Notiz 3 7 3 5 3" xfId="10835" xr:uid="{00000000-0005-0000-0000-0000C4890000}"/>
    <cellStyle name="Notiz 3 7 3 5 3 2" xfId="22563" xr:uid="{00000000-0005-0000-0000-0000C5890000}"/>
    <cellStyle name="Notiz 3 7 3 5 3 3" xfId="34290" xr:uid="{00000000-0005-0000-0000-0000C6890000}"/>
    <cellStyle name="Notiz 3 7 3 5 4" xfId="14753" xr:uid="{00000000-0005-0000-0000-0000C7890000}"/>
    <cellStyle name="Notiz 3 7 3 5 5" xfId="26480" xr:uid="{00000000-0005-0000-0000-0000C8890000}"/>
    <cellStyle name="Notiz 3 7 3 6" xfId="4334" xr:uid="{00000000-0005-0000-0000-0000C9890000}"/>
    <cellStyle name="Notiz 3 7 3 6 2" xfId="16062" xr:uid="{00000000-0005-0000-0000-0000CA890000}"/>
    <cellStyle name="Notiz 3 7 3 6 3" xfId="27789" xr:uid="{00000000-0005-0000-0000-0000CB890000}"/>
    <cellStyle name="Notiz 3 7 3 7" xfId="8239" xr:uid="{00000000-0005-0000-0000-0000CC890000}"/>
    <cellStyle name="Notiz 3 7 3 7 2" xfId="19967" xr:uid="{00000000-0005-0000-0000-0000CD890000}"/>
    <cellStyle name="Notiz 3 7 3 7 3" xfId="31694" xr:uid="{00000000-0005-0000-0000-0000CE890000}"/>
    <cellStyle name="Notiz 3 7 3 8" xfId="12157" xr:uid="{00000000-0005-0000-0000-0000CF890000}"/>
    <cellStyle name="Notiz 3 7 3 9" xfId="23884" xr:uid="{00000000-0005-0000-0000-0000D0890000}"/>
    <cellStyle name="Notiz 3 7 4" xfId="528" xr:uid="{00000000-0005-0000-0000-0000D1890000}"/>
    <cellStyle name="Notiz 3 7 4 2" xfId="957" xr:uid="{00000000-0005-0000-0000-0000D2890000}"/>
    <cellStyle name="Notiz 3 7 4 2 2" xfId="2255" xr:uid="{00000000-0005-0000-0000-0000D3890000}"/>
    <cellStyle name="Notiz 3 7 4 2 2 2" xfId="6160" xr:uid="{00000000-0005-0000-0000-0000D4890000}"/>
    <cellStyle name="Notiz 3 7 4 2 2 2 2" xfId="17888" xr:uid="{00000000-0005-0000-0000-0000D5890000}"/>
    <cellStyle name="Notiz 3 7 4 2 2 2 3" xfId="29615" xr:uid="{00000000-0005-0000-0000-0000D6890000}"/>
    <cellStyle name="Notiz 3 7 4 2 2 3" xfId="10065" xr:uid="{00000000-0005-0000-0000-0000D7890000}"/>
    <cellStyle name="Notiz 3 7 4 2 2 3 2" xfId="21793" xr:uid="{00000000-0005-0000-0000-0000D8890000}"/>
    <cellStyle name="Notiz 3 7 4 2 2 3 3" xfId="33520" xr:uid="{00000000-0005-0000-0000-0000D9890000}"/>
    <cellStyle name="Notiz 3 7 4 2 2 4" xfId="13983" xr:uid="{00000000-0005-0000-0000-0000DA890000}"/>
    <cellStyle name="Notiz 3 7 4 2 2 5" xfId="25710" xr:uid="{00000000-0005-0000-0000-0000DB890000}"/>
    <cellStyle name="Notiz 3 7 4 2 3" xfId="3553" xr:uid="{00000000-0005-0000-0000-0000DC890000}"/>
    <cellStyle name="Notiz 3 7 4 2 3 2" xfId="7458" xr:uid="{00000000-0005-0000-0000-0000DD890000}"/>
    <cellStyle name="Notiz 3 7 4 2 3 2 2" xfId="19186" xr:uid="{00000000-0005-0000-0000-0000DE890000}"/>
    <cellStyle name="Notiz 3 7 4 2 3 2 3" xfId="30913" xr:uid="{00000000-0005-0000-0000-0000DF890000}"/>
    <cellStyle name="Notiz 3 7 4 2 3 3" xfId="11363" xr:uid="{00000000-0005-0000-0000-0000E0890000}"/>
    <cellStyle name="Notiz 3 7 4 2 3 3 2" xfId="23091" xr:uid="{00000000-0005-0000-0000-0000E1890000}"/>
    <cellStyle name="Notiz 3 7 4 2 3 3 3" xfId="34818" xr:uid="{00000000-0005-0000-0000-0000E2890000}"/>
    <cellStyle name="Notiz 3 7 4 2 3 4" xfId="15281" xr:uid="{00000000-0005-0000-0000-0000E3890000}"/>
    <cellStyle name="Notiz 3 7 4 2 3 5" xfId="27008" xr:uid="{00000000-0005-0000-0000-0000E4890000}"/>
    <cellStyle name="Notiz 3 7 4 2 4" xfId="4862" xr:uid="{00000000-0005-0000-0000-0000E5890000}"/>
    <cellStyle name="Notiz 3 7 4 2 4 2" xfId="16590" xr:uid="{00000000-0005-0000-0000-0000E6890000}"/>
    <cellStyle name="Notiz 3 7 4 2 4 3" xfId="28317" xr:uid="{00000000-0005-0000-0000-0000E7890000}"/>
    <cellStyle name="Notiz 3 7 4 2 5" xfId="8767" xr:uid="{00000000-0005-0000-0000-0000E8890000}"/>
    <cellStyle name="Notiz 3 7 4 2 5 2" xfId="20495" xr:uid="{00000000-0005-0000-0000-0000E9890000}"/>
    <cellStyle name="Notiz 3 7 4 2 5 3" xfId="32222" xr:uid="{00000000-0005-0000-0000-0000EA890000}"/>
    <cellStyle name="Notiz 3 7 4 2 6" xfId="12685" xr:uid="{00000000-0005-0000-0000-0000EB890000}"/>
    <cellStyle name="Notiz 3 7 4 2 7" xfId="24412" xr:uid="{00000000-0005-0000-0000-0000EC890000}"/>
    <cellStyle name="Notiz 3 7 4 3" xfId="1386" xr:uid="{00000000-0005-0000-0000-0000ED890000}"/>
    <cellStyle name="Notiz 3 7 4 3 2" xfId="2684" xr:uid="{00000000-0005-0000-0000-0000EE890000}"/>
    <cellStyle name="Notiz 3 7 4 3 2 2" xfId="6589" xr:uid="{00000000-0005-0000-0000-0000EF890000}"/>
    <cellStyle name="Notiz 3 7 4 3 2 2 2" xfId="18317" xr:uid="{00000000-0005-0000-0000-0000F0890000}"/>
    <cellStyle name="Notiz 3 7 4 3 2 2 3" xfId="30044" xr:uid="{00000000-0005-0000-0000-0000F1890000}"/>
    <cellStyle name="Notiz 3 7 4 3 2 3" xfId="10494" xr:uid="{00000000-0005-0000-0000-0000F2890000}"/>
    <cellStyle name="Notiz 3 7 4 3 2 3 2" xfId="22222" xr:uid="{00000000-0005-0000-0000-0000F3890000}"/>
    <cellStyle name="Notiz 3 7 4 3 2 3 3" xfId="33949" xr:uid="{00000000-0005-0000-0000-0000F4890000}"/>
    <cellStyle name="Notiz 3 7 4 3 2 4" xfId="14412" xr:uid="{00000000-0005-0000-0000-0000F5890000}"/>
    <cellStyle name="Notiz 3 7 4 3 2 5" xfId="26139" xr:uid="{00000000-0005-0000-0000-0000F6890000}"/>
    <cellStyle name="Notiz 3 7 4 3 3" xfId="3982" xr:uid="{00000000-0005-0000-0000-0000F7890000}"/>
    <cellStyle name="Notiz 3 7 4 3 3 2" xfId="7887" xr:uid="{00000000-0005-0000-0000-0000F8890000}"/>
    <cellStyle name="Notiz 3 7 4 3 3 2 2" xfId="19615" xr:uid="{00000000-0005-0000-0000-0000F9890000}"/>
    <cellStyle name="Notiz 3 7 4 3 3 2 3" xfId="31342" xr:uid="{00000000-0005-0000-0000-0000FA890000}"/>
    <cellStyle name="Notiz 3 7 4 3 3 3" xfId="11792" xr:uid="{00000000-0005-0000-0000-0000FB890000}"/>
    <cellStyle name="Notiz 3 7 4 3 3 3 2" xfId="23520" xr:uid="{00000000-0005-0000-0000-0000FC890000}"/>
    <cellStyle name="Notiz 3 7 4 3 3 3 3" xfId="35247" xr:uid="{00000000-0005-0000-0000-0000FD890000}"/>
    <cellStyle name="Notiz 3 7 4 3 3 4" xfId="15710" xr:uid="{00000000-0005-0000-0000-0000FE890000}"/>
    <cellStyle name="Notiz 3 7 4 3 3 5" xfId="27437" xr:uid="{00000000-0005-0000-0000-0000FF890000}"/>
    <cellStyle name="Notiz 3 7 4 3 4" xfId="5291" xr:uid="{00000000-0005-0000-0000-0000008A0000}"/>
    <cellStyle name="Notiz 3 7 4 3 4 2" xfId="17019" xr:uid="{00000000-0005-0000-0000-0000018A0000}"/>
    <cellStyle name="Notiz 3 7 4 3 4 3" xfId="28746" xr:uid="{00000000-0005-0000-0000-0000028A0000}"/>
    <cellStyle name="Notiz 3 7 4 3 5" xfId="9196" xr:uid="{00000000-0005-0000-0000-0000038A0000}"/>
    <cellStyle name="Notiz 3 7 4 3 5 2" xfId="20924" xr:uid="{00000000-0005-0000-0000-0000048A0000}"/>
    <cellStyle name="Notiz 3 7 4 3 5 3" xfId="32651" xr:uid="{00000000-0005-0000-0000-0000058A0000}"/>
    <cellStyle name="Notiz 3 7 4 3 6" xfId="13114" xr:uid="{00000000-0005-0000-0000-0000068A0000}"/>
    <cellStyle name="Notiz 3 7 4 3 7" xfId="24841" xr:uid="{00000000-0005-0000-0000-0000078A0000}"/>
    <cellStyle name="Notiz 3 7 4 4" xfId="1826" xr:uid="{00000000-0005-0000-0000-0000088A0000}"/>
    <cellStyle name="Notiz 3 7 4 4 2" xfId="5731" xr:uid="{00000000-0005-0000-0000-0000098A0000}"/>
    <cellStyle name="Notiz 3 7 4 4 2 2" xfId="17459" xr:uid="{00000000-0005-0000-0000-00000A8A0000}"/>
    <cellStyle name="Notiz 3 7 4 4 2 3" xfId="29186" xr:uid="{00000000-0005-0000-0000-00000B8A0000}"/>
    <cellStyle name="Notiz 3 7 4 4 3" xfId="9636" xr:uid="{00000000-0005-0000-0000-00000C8A0000}"/>
    <cellStyle name="Notiz 3 7 4 4 3 2" xfId="21364" xr:uid="{00000000-0005-0000-0000-00000D8A0000}"/>
    <cellStyle name="Notiz 3 7 4 4 3 3" xfId="33091" xr:uid="{00000000-0005-0000-0000-00000E8A0000}"/>
    <cellStyle name="Notiz 3 7 4 4 4" xfId="13554" xr:uid="{00000000-0005-0000-0000-00000F8A0000}"/>
    <cellStyle name="Notiz 3 7 4 4 5" xfId="25281" xr:uid="{00000000-0005-0000-0000-0000108A0000}"/>
    <cellStyle name="Notiz 3 7 4 5" xfId="3124" xr:uid="{00000000-0005-0000-0000-0000118A0000}"/>
    <cellStyle name="Notiz 3 7 4 5 2" xfId="7029" xr:uid="{00000000-0005-0000-0000-0000128A0000}"/>
    <cellStyle name="Notiz 3 7 4 5 2 2" xfId="18757" xr:uid="{00000000-0005-0000-0000-0000138A0000}"/>
    <cellStyle name="Notiz 3 7 4 5 2 3" xfId="30484" xr:uid="{00000000-0005-0000-0000-0000148A0000}"/>
    <cellStyle name="Notiz 3 7 4 5 3" xfId="10934" xr:uid="{00000000-0005-0000-0000-0000158A0000}"/>
    <cellStyle name="Notiz 3 7 4 5 3 2" xfId="22662" xr:uid="{00000000-0005-0000-0000-0000168A0000}"/>
    <cellStyle name="Notiz 3 7 4 5 3 3" xfId="34389" xr:uid="{00000000-0005-0000-0000-0000178A0000}"/>
    <cellStyle name="Notiz 3 7 4 5 4" xfId="14852" xr:uid="{00000000-0005-0000-0000-0000188A0000}"/>
    <cellStyle name="Notiz 3 7 4 5 5" xfId="26579" xr:uid="{00000000-0005-0000-0000-0000198A0000}"/>
    <cellStyle name="Notiz 3 7 4 6" xfId="4433" xr:uid="{00000000-0005-0000-0000-00001A8A0000}"/>
    <cellStyle name="Notiz 3 7 4 6 2" xfId="16161" xr:uid="{00000000-0005-0000-0000-00001B8A0000}"/>
    <cellStyle name="Notiz 3 7 4 6 3" xfId="27888" xr:uid="{00000000-0005-0000-0000-00001C8A0000}"/>
    <cellStyle name="Notiz 3 7 4 7" xfId="8338" xr:uid="{00000000-0005-0000-0000-00001D8A0000}"/>
    <cellStyle name="Notiz 3 7 4 7 2" xfId="20066" xr:uid="{00000000-0005-0000-0000-00001E8A0000}"/>
    <cellStyle name="Notiz 3 7 4 7 3" xfId="31793" xr:uid="{00000000-0005-0000-0000-00001F8A0000}"/>
    <cellStyle name="Notiz 3 7 4 8" xfId="12256" xr:uid="{00000000-0005-0000-0000-0000208A0000}"/>
    <cellStyle name="Notiz 3 7 4 9" xfId="23983" xr:uid="{00000000-0005-0000-0000-0000218A0000}"/>
    <cellStyle name="Notiz 3 7 5" xfId="648" xr:uid="{00000000-0005-0000-0000-0000228A0000}"/>
    <cellStyle name="Notiz 3 7 5 2" xfId="1946" xr:uid="{00000000-0005-0000-0000-0000238A0000}"/>
    <cellStyle name="Notiz 3 7 5 2 2" xfId="5851" xr:uid="{00000000-0005-0000-0000-0000248A0000}"/>
    <cellStyle name="Notiz 3 7 5 2 2 2" xfId="17579" xr:uid="{00000000-0005-0000-0000-0000258A0000}"/>
    <cellStyle name="Notiz 3 7 5 2 2 3" xfId="29306" xr:uid="{00000000-0005-0000-0000-0000268A0000}"/>
    <cellStyle name="Notiz 3 7 5 2 3" xfId="9756" xr:uid="{00000000-0005-0000-0000-0000278A0000}"/>
    <cellStyle name="Notiz 3 7 5 2 3 2" xfId="21484" xr:uid="{00000000-0005-0000-0000-0000288A0000}"/>
    <cellStyle name="Notiz 3 7 5 2 3 3" xfId="33211" xr:uid="{00000000-0005-0000-0000-0000298A0000}"/>
    <cellStyle name="Notiz 3 7 5 2 4" xfId="13674" xr:uid="{00000000-0005-0000-0000-00002A8A0000}"/>
    <cellStyle name="Notiz 3 7 5 2 5" xfId="25401" xr:uid="{00000000-0005-0000-0000-00002B8A0000}"/>
    <cellStyle name="Notiz 3 7 5 3" xfId="3244" xr:uid="{00000000-0005-0000-0000-00002C8A0000}"/>
    <cellStyle name="Notiz 3 7 5 3 2" xfId="7149" xr:uid="{00000000-0005-0000-0000-00002D8A0000}"/>
    <cellStyle name="Notiz 3 7 5 3 2 2" xfId="18877" xr:uid="{00000000-0005-0000-0000-00002E8A0000}"/>
    <cellStyle name="Notiz 3 7 5 3 2 3" xfId="30604" xr:uid="{00000000-0005-0000-0000-00002F8A0000}"/>
    <cellStyle name="Notiz 3 7 5 3 3" xfId="11054" xr:uid="{00000000-0005-0000-0000-0000308A0000}"/>
    <cellStyle name="Notiz 3 7 5 3 3 2" xfId="22782" xr:uid="{00000000-0005-0000-0000-0000318A0000}"/>
    <cellStyle name="Notiz 3 7 5 3 3 3" xfId="34509" xr:uid="{00000000-0005-0000-0000-0000328A0000}"/>
    <cellStyle name="Notiz 3 7 5 3 4" xfId="14972" xr:uid="{00000000-0005-0000-0000-0000338A0000}"/>
    <cellStyle name="Notiz 3 7 5 3 5" xfId="26699" xr:uid="{00000000-0005-0000-0000-0000348A0000}"/>
    <cellStyle name="Notiz 3 7 5 4" xfId="4553" xr:uid="{00000000-0005-0000-0000-0000358A0000}"/>
    <cellStyle name="Notiz 3 7 5 4 2" xfId="16281" xr:uid="{00000000-0005-0000-0000-0000368A0000}"/>
    <cellStyle name="Notiz 3 7 5 4 3" xfId="28008" xr:uid="{00000000-0005-0000-0000-0000378A0000}"/>
    <cellStyle name="Notiz 3 7 5 5" xfId="8458" xr:uid="{00000000-0005-0000-0000-0000388A0000}"/>
    <cellStyle name="Notiz 3 7 5 5 2" xfId="20186" xr:uid="{00000000-0005-0000-0000-0000398A0000}"/>
    <cellStyle name="Notiz 3 7 5 5 3" xfId="31913" xr:uid="{00000000-0005-0000-0000-00003A8A0000}"/>
    <cellStyle name="Notiz 3 7 5 6" xfId="12376" xr:uid="{00000000-0005-0000-0000-00003B8A0000}"/>
    <cellStyle name="Notiz 3 7 5 7" xfId="24103" xr:uid="{00000000-0005-0000-0000-00003C8A0000}"/>
    <cellStyle name="Notiz 3 7 6" xfId="1077" xr:uid="{00000000-0005-0000-0000-00003D8A0000}"/>
    <cellStyle name="Notiz 3 7 6 2" xfId="2375" xr:uid="{00000000-0005-0000-0000-00003E8A0000}"/>
    <cellStyle name="Notiz 3 7 6 2 2" xfId="6280" xr:uid="{00000000-0005-0000-0000-00003F8A0000}"/>
    <cellStyle name="Notiz 3 7 6 2 2 2" xfId="18008" xr:uid="{00000000-0005-0000-0000-0000408A0000}"/>
    <cellStyle name="Notiz 3 7 6 2 2 3" xfId="29735" xr:uid="{00000000-0005-0000-0000-0000418A0000}"/>
    <cellStyle name="Notiz 3 7 6 2 3" xfId="10185" xr:uid="{00000000-0005-0000-0000-0000428A0000}"/>
    <cellStyle name="Notiz 3 7 6 2 3 2" xfId="21913" xr:uid="{00000000-0005-0000-0000-0000438A0000}"/>
    <cellStyle name="Notiz 3 7 6 2 3 3" xfId="33640" xr:uid="{00000000-0005-0000-0000-0000448A0000}"/>
    <cellStyle name="Notiz 3 7 6 2 4" xfId="14103" xr:uid="{00000000-0005-0000-0000-0000458A0000}"/>
    <cellStyle name="Notiz 3 7 6 2 5" xfId="25830" xr:uid="{00000000-0005-0000-0000-0000468A0000}"/>
    <cellStyle name="Notiz 3 7 6 3" xfId="3673" xr:uid="{00000000-0005-0000-0000-0000478A0000}"/>
    <cellStyle name="Notiz 3 7 6 3 2" xfId="7578" xr:uid="{00000000-0005-0000-0000-0000488A0000}"/>
    <cellStyle name="Notiz 3 7 6 3 2 2" xfId="19306" xr:uid="{00000000-0005-0000-0000-0000498A0000}"/>
    <cellStyle name="Notiz 3 7 6 3 2 3" xfId="31033" xr:uid="{00000000-0005-0000-0000-00004A8A0000}"/>
    <cellStyle name="Notiz 3 7 6 3 3" xfId="11483" xr:uid="{00000000-0005-0000-0000-00004B8A0000}"/>
    <cellStyle name="Notiz 3 7 6 3 3 2" xfId="23211" xr:uid="{00000000-0005-0000-0000-00004C8A0000}"/>
    <cellStyle name="Notiz 3 7 6 3 3 3" xfId="34938" xr:uid="{00000000-0005-0000-0000-00004D8A0000}"/>
    <cellStyle name="Notiz 3 7 6 3 4" xfId="15401" xr:uid="{00000000-0005-0000-0000-00004E8A0000}"/>
    <cellStyle name="Notiz 3 7 6 3 5" xfId="27128" xr:uid="{00000000-0005-0000-0000-00004F8A0000}"/>
    <cellStyle name="Notiz 3 7 6 4" xfId="4982" xr:uid="{00000000-0005-0000-0000-0000508A0000}"/>
    <cellStyle name="Notiz 3 7 6 4 2" xfId="16710" xr:uid="{00000000-0005-0000-0000-0000518A0000}"/>
    <cellStyle name="Notiz 3 7 6 4 3" xfId="28437" xr:uid="{00000000-0005-0000-0000-0000528A0000}"/>
    <cellStyle name="Notiz 3 7 6 5" xfId="8887" xr:uid="{00000000-0005-0000-0000-0000538A0000}"/>
    <cellStyle name="Notiz 3 7 6 5 2" xfId="20615" xr:uid="{00000000-0005-0000-0000-0000548A0000}"/>
    <cellStyle name="Notiz 3 7 6 5 3" xfId="32342" xr:uid="{00000000-0005-0000-0000-0000558A0000}"/>
    <cellStyle name="Notiz 3 7 6 6" xfId="12805" xr:uid="{00000000-0005-0000-0000-0000568A0000}"/>
    <cellStyle name="Notiz 3 7 6 7" xfId="24532" xr:uid="{00000000-0005-0000-0000-0000578A0000}"/>
    <cellStyle name="Notiz 3 7 7" xfId="1517" xr:uid="{00000000-0005-0000-0000-0000588A0000}"/>
    <cellStyle name="Notiz 3 7 7 2" xfId="5422" xr:uid="{00000000-0005-0000-0000-0000598A0000}"/>
    <cellStyle name="Notiz 3 7 7 2 2" xfId="17150" xr:uid="{00000000-0005-0000-0000-00005A8A0000}"/>
    <cellStyle name="Notiz 3 7 7 2 3" xfId="28877" xr:uid="{00000000-0005-0000-0000-00005B8A0000}"/>
    <cellStyle name="Notiz 3 7 7 3" xfId="9327" xr:uid="{00000000-0005-0000-0000-00005C8A0000}"/>
    <cellStyle name="Notiz 3 7 7 3 2" xfId="21055" xr:uid="{00000000-0005-0000-0000-00005D8A0000}"/>
    <cellStyle name="Notiz 3 7 7 3 3" xfId="32782" xr:uid="{00000000-0005-0000-0000-00005E8A0000}"/>
    <cellStyle name="Notiz 3 7 7 4" xfId="13245" xr:uid="{00000000-0005-0000-0000-00005F8A0000}"/>
    <cellStyle name="Notiz 3 7 7 5" xfId="24972" xr:uid="{00000000-0005-0000-0000-0000608A0000}"/>
    <cellStyle name="Notiz 3 7 8" xfId="2815" xr:uid="{00000000-0005-0000-0000-0000618A0000}"/>
    <cellStyle name="Notiz 3 7 8 2" xfId="6720" xr:uid="{00000000-0005-0000-0000-0000628A0000}"/>
    <cellStyle name="Notiz 3 7 8 2 2" xfId="18448" xr:uid="{00000000-0005-0000-0000-0000638A0000}"/>
    <cellStyle name="Notiz 3 7 8 2 3" xfId="30175" xr:uid="{00000000-0005-0000-0000-0000648A0000}"/>
    <cellStyle name="Notiz 3 7 8 3" xfId="10625" xr:uid="{00000000-0005-0000-0000-0000658A0000}"/>
    <cellStyle name="Notiz 3 7 8 3 2" xfId="22353" xr:uid="{00000000-0005-0000-0000-0000668A0000}"/>
    <cellStyle name="Notiz 3 7 8 3 3" xfId="34080" xr:uid="{00000000-0005-0000-0000-0000678A0000}"/>
    <cellStyle name="Notiz 3 7 8 4" xfId="14543" xr:uid="{00000000-0005-0000-0000-0000688A0000}"/>
    <cellStyle name="Notiz 3 7 8 5" xfId="26270" xr:uid="{00000000-0005-0000-0000-0000698A0000}"/>
    <cellStyle name="Notiz 3 7 9" xfId="4124" xr:uid="{00000000-0005-0000-0000-00006A8A0000}"/>
    <cellStyle name="Notiz 3 7 9 2" xfId="15852" xr:uid="{00000000-0005-0000-0000-00006B8A0000}"/>
    <cellStyle name="Notiz 3 7 9 3" xfId="27579" xr:uid="{00000000-0005-0000-0000-00006C8A0000}"/>
    <cellStyle name="Notiz 3 8" xfId="208" xr:uid="{00000000-0005-0000-0000-00006D8A0000}"/>
    <cellStyle name="Notiz 3 8 2" xfId="637" xr:uid="{00000000-0005-0000-0000-00006E8A0000}"/>
    <cellStyle name="Notiz 3 8 2 2" xfId="1935" xr:uid="{00000000-0005-0000-0000-00006F8A0000}"/>
    <cellStyle name="Notiz 3 8 2 2 2" xfId="5840" xr:uid="{00000000-0005-0000-0000-0000708A0000}"/>
    <cellStyle name="Notiz 3 8 2 2 2 2" xfId="17568" xr:uid="{00000000-0005-0000-0000-0000718A0000}"/>
    <cellStyle name="Notiz 3 8 2 2 2 3" xfId="29295" xr:uid="{00000000-0005-0000-0000-0000728A0000}"/>
    <cellStyle name="Notiz 3 8 2 2 3" xfId="9745" xr:uid="{00000000-0005-0000-0000-0000738A0000}"/>
    <cellStyle name="Notiz 3 8 2 2 3 2" xfId="21473" xr:uid="{00000000-0005-0000-0000-0000748A0000}"/>
    <cellStyle name="Notiz 3 8 2 2 3 3" xfId="33200" xr:uid="{00000000-0005-0000-0000-0000758A0000}"/>
    <cellStyle name="Notiz 3 8 2 2 4" xfId="13663" xr:uid="{00000000-0005-0000-0000-0000768A0000}"/>
    <cellStyle name="Notiz 3 8 2 2 5" xfId="25390" xr:uid="{00000000-0005-0000-0000-0000778A0000}"/>
    <cellStyle name="Notiz 3 8 2 3" xfId="3233" xr:uid="{00000000-0005-0000-0000-0000788A0000}"/>
    <cellStyle name="Notiz 3 8 2 3 2" xfId="7138" xr:uid="{00000000-0005-0000-0000-0000798A0000}"/>
    <cellStyle name="Notiz 3 8 2 3 2 2" xfId="18866" xr:uid="{00000000-0005-0000-0000-00007A8A0000}"/>
    <cellStyle name="Notiz 3 8 2 3 2 3" xfId="30593" xr:uid="{00000000-0005-0000-0000-00007B8A0000}"/>
    <cellStyle name="Notiz 3 8 2 3 3" xfId="11043" xr:uid="{00000000-0005-0000-0000-00007C8A0000}"/>
    <cellStyle name="Notiz 3 8 2 3 3 2" xfId="22771" xr:uid="{00000000-0005-0000-0000-00007D8A0000}"/>
    <cellStyle name="Notiz 3 8 2 3 3 3" xfId="34498" xr:uid="{00000000-0005-0000-0000-00007E8A0000}"/>
    <cellStyle name="Notiz 3 8 2 3 4" xfId="14961" xr:uid="{00000000-0005-0000-0000-00007F8A0000}"/>
    <cellStyle name="Notiz 3 8 2 3 5" xfId="26688" xr:uid="{00000000-0005-0000-0000-0000808A0000}"/>
    <cellStyle name="Notiz 3 8 2 4" xfId="4542" xr:uid="{00000000-0005-0000-0000-0000818A0000}"/>
    <cellStyle name="Notiz 3 8 2 4 2" xfId="16270" xr:uid="{00000000-0005-0000-0000-0000828A0000}"/>
    <cellStyle name="Notiz 3 8 2 4 3" xfId="27997" xr:uid="{00000000-0005-0000-0000-0000838A0000}"/>
    <cellStyle name="Notiz 3 8 2 5" xfId="8447" xr:uid="{00000000-0005-0000-0000-0000848A0000}"/>
    <cellStyle name="Notiz 3 8 2 5 2" xfId="20175" xr:uid="{00000000-0005-0000-0000-0000858A0000}"/>
    <cellStyle name="Notiz 3 8 2 5 3" xfId="31902" xr:uid="{00000000-0005-0000-0000-0000868A0000}"/>
    <cellStyle name="Notiz 3 8 2 6" xfId="12365" xr:uid="{00000000-0005-0000-0000-0000878A0000}"/>
    <cellStyle name="Notiz 3 8 2 7" xfId="24092" xr:uid="{00000000-0005-0000-0000-0000888A0000}"/>
    <cellStyle name="Notiz 3 8 3" xfId="1066" xr:uid="{00000000-0005-0000-0000-0000898A0000}"/>
    <cellStyle name="Notiz 3 8 3 2" xfId="2364" xr:uid="{00000000-0005-0000-0000-00008A8A0000}"/>
    <cellStyle name="Notiz 3 8 3 2 2" xfId="6269" xr:uid="{00000000-0005-0000-0000-00008B8A0000}"/>
    <cellStyle name="Notiz 3 8 3 2 2 2" xfId="17997" xr:uid="{00000000-0005-0000-0000-00008C8A0000}"/>
    <cellStyle name="Notiz 3 8 3 2 2 3" xfId="29724" xr:uid="{00000000-0005-0000-0000-00008D8A0000}"/>
    <cellStyle name="Notiz 3 8 3 2 3" xfId="10174" xr:uid="{00000000-0005-0000-0000-00008E8A0000}"/>
    <cellStyle name="Notiz 3 8 3 2 3 2" xfId="21902" xr:uid="{00000000-0005-0000-0000-00008F8A0000}"/>
    <cellStyle name="Notiz 3 8 3 2 3 3" xfId="33629" xr:uid="{00000000-0005-0000-0000-0000908A0000}"/>
    <cellStyle name="Notiz 3 8 3 2 4" xfId="14092" xr:uid="{00000000-0005-0000-0000-0000918A0000}"/>
    <cellStyle name="Notiz 3 8 3 2 5" xfId="25819" xr:uid="{00000000-0005-0000-0000-0000928A0000}"/>
    <cellStyle name="Notiz 3 8 3 3" xfId="3662" xr:uid="{00000000-0005-0000-0000-0000938A0000}"/>
    <cellStyle name="Notiz 3 8 3 3 2" xfId="7567" xr:uid="{00000000-0005-0000-0000-0000948A0000}"/>
    <cellStyle name="Notiz 3 8 3 3 2 2" xfId="19295" xr:uid="{00000000-0005-0000-0000-0000958A0000}"/>
    <cellStyle name="Notiz 3 8 3 3 2 3" xfId="31022" xr:uid="{00000000-0005-0000-0000-0000968A0000}"/>
    <cellStyle name="Notiz 3 8 3 3 3" xfId="11472" xr:uid="{00000000-0005-0000-0000-0000978A0000}"/>
    <cellStyle name="Notiz 3 8 3 3 3 2" xfId="23200" xr:uid="{00000000-0005-0000-0000-0000988A0000}"/>
    <cellStyle name="Notiz 3 8 3 3 3 3" xfId="34927" xr:uid="{00000000-0005-0000-0000-0000998A0000}"/>
    <cellStyle name="Notiz 3 8 3 3 4" xfId="15390" xr:uid="{00000000-0005-0000-0000-00009A8A0000}"/>
    <cellStyle name="Notiz 3 8 3 3 5" xfId="27117" xr:uid="{00000000-0005-0000-0000-00009B8A0000}"/>
    <cellStyle name="Notiz 3 8 3 4" xfId="4971" xr:uid="{00000000-0005-0000-0000-00009C8A0000}"/>
    <cellStyle name="Notiz 3 8 3 4 2" xfId="16699" xr:uid="{00000000-0005-0000-0000-00009D8A0000}"/>
    <cellStyle name="Notiz 3 8 3 4 3" xfId="28426" xr:uid="{00000000-0005-0000-0000-00009E8A0000}"/>
    <cellStyle name="Notiz 3 8 3 5" xfId="8876" xr:uid="{00000000-0005-0000-0000-00009F8A0000}"/>
    <cellStyle name="Notiz 3 8 3 5 2" xfId="20604" xr:uid="{00000000-0005-0000-0000-0000A08A0000}"/>
    <cellStyle name="Notiz 3 8 3 5 3" xfId="32331" xr:uid="{00000000-0005-0000-0000-0000A18A0000}"/>
    <cellStyle name="Notiz 3 8 3 6" xfId="12794" xr:uid="{00000000-0005-0000-0000-0000A28A0000}"/>
    <cellStyle name="Notiz 3 8 3 7" xfId="24521" xr:uid="{00000000-0005-0000-0000-0000A38A0000}"/>
    <cellStyle name="Notiz 3 8 4" xfId="1506" xr:uid="{00000000-0005-0000-0000-0000A48A0000}"/>
    <cellStyle name="Notiz 3 8 4 2" xfId="5411" xr:uid="{00000000-0005-0000-0000-0000A58A0000}"/>
    <cellStyle name="Notiz 3 8 4 2 2" xfId="17139" xr:uid="{00000000-0005-0000-0000-0000A68A0000}"/>
    <cellStyle name="Notiz 3 8 4 2 3" xfId="28866" xr:uid="{00000000-0005-0000-0000-0000A78A0000}"/>
    <cellStyle name="Notiz 3 8 4 3" xfId="9316" xr:uid="{00000000-0005-0000-0000-0000A88A0000}"/>
    <cellStyle name="Notiz 3 8 4 3 2" xfId="21044" xr:uid="{00000000-0005-0000-0000-0000A98A0000}"/>
    <cellStyle name="Notiz 3 8 4 3 3" xfId="32771" xr:uid="{00000000-0005-0000-0000-0000AA8A0000}"/>
    <cellStyle name="Notiz 3 8 4 4" xfId="13234" xr:uid="{00000000-0005-0000-0000-0000AB8A0000}"/>
    <cellStyle name="Notiz 3 8 4 5" xfId="24961" xr:uid="{00000000-0005-0000-0000-0000AC8A0000}"/>
    <cellStyle name="Notiz 3 8 5" xfId="2804" xr:uid="{00000000-0005-0000-0000-0000AD8A0000}"/>
    <cellStyle name="Notiz 3 8 5 2" xfId="6709" xr:uid="{00000000-0005-0000-0000-0000AE8A0000}"/>
    <cellStyle name="Notiz 3 8 5 2 2" xfId="18437" xr:uid="{00000000-0005-0000-0000-0000AF8A0000}"/>
    <cellStyle name="Notiz 3 8 5 2 3" xfId="30164" xr:uid="{00000000-0005-0000-0000-0000B08A0000}"/>
    <cellStyle name="Notiz 3 8 5 3" xfId="10614" xr:uid="{00000000-0005-0000-0000-0000B18A0000}"/>
    <cellStyle name="Notiz 3 8 5 3 2" xfId="22342" xr:uid="{00000000-0005-0000-0000-0000B28A0000}"/>
    <cellStyle name="Notiz 3 8 5 3 3" xfId="34069" xr:uid="{00000000-0005-0000-0000-0000B38A0000}"/>
    <cellStyle name="Notiz 3 8 5 4" xfId="14532" xr:uid="{00000000-0005-0000-0000-0000B48A0000}"/>
    <cellStyle name="Notiz 3 8 5 5" xfId="26259" xr:uid="{00000000-0005-0000-0000-0000B58A0000}"/>
    <cellStyle name="Notiz 3 8 6" xfId="4113" xr:uid="{00000000-0005-0000-0000-0000B68A0000}"/>
    <cellStyle name="Notiz 3 8 6 2" xfId="15841" xr:uid="{00000000-0005-0000-0000-0000B78A0000}"/>
    <cellStyle name="Notiz 3 8 6 3" xfId="27568" xr:uid="{00000000-0005-0000-0000-0000B88A0000}"/>
    <cellStyle name="Notiz 3 8 7" xfId="8018" xr:uid="{00000000-0005-0000-0000-0000B98A0000}"/>
    <cellStyle name="Notiz 3 8 7 2" xfId="19746" xr:uid="{00000000-0005-0000-0000-0000BA8A0000}"/>
    <cellStyle name="Notiz 3 8 7 3" xfId="31473" xr:uid="{00000000-0005-0000-0000-0000BB8A0000}"/>
    <cellStyle name="Notiz 3 8 8" xfId="11936" xr:uid="{00000000-0005-0000-0000-0000BC8A0000}"/>
    <cellStyle name="Notiz 3 8 9" xfId="23663" xr:uid="{00000000-0005-0000-0000-0000BD8A0000}"/>
    <cellStyle name="Notiz 3 9" xfId="270" xr:uid="{00000000-0005-0000-0000-0000BE8A0000}"/>
    <cellStyle name="Notiz 3 9 2" xfId="699" xr:uid="{00000000-0005-0000-0000-0000BF8A0000}"/>
    <cellStyle name="Notiz 3 9 2 2" xfId="1997" xr:uid="{00000000-0005-0000-0000-0000C08A0000}"/>
    <cellStyle name="Notiz 3 9 2 2 2" xfId="5902" xr:uid="{00000000-0005-0000-0000-0000C18A0000}"/>
    <cellStyle name="Notiz 3 9 2 2 2 2" xfId="17630" xr:uid="{00000000-0005-0000-0000-0000C28A0000}"/>
    <cellStyle name="Notiz 3 9 2 2 2 3" xfId="29357" xr:uid="{00000000-0005-0000-0000-0000C38A0000}"/>
    <cellStyle name="Notiz 3 9 2 2 3" xfId="9807" xr:uid="{00000000-0005-0000-0000-0000C48A0000}"/>
    <cellStyle name="Notiz 3 9 2 2 3 2" xfId="21535" xr:uid="{00000000-0005-0000-0000-0000C58A0000}"/>
    <cellStyle name="Notiz 3 9 2 2 3 3" xfId="33262" xr:uid="{00000000-0005-0000-0000-0000C68A0000}"/>
    <cellStyle name="Notiz 3 9 2 2 4" xfId="13725" xr:uid="{00000000-0005-0000-0000-0000C78A0000}"/>
    <cellStyle name="Notiz 3 9 2 2 5" xfId="25452" xr:uid="{00000000-0005-0000-0000-0000C88A0000}"/>
    <cellStyle name="Notiz 3 9 2 3" xfId="3295" xr:uid="{00000000-0005-0000-0000-0000C98A0000}"/>
    <cellStyle name="Notiz 3 9 2 3 2" xfId="7200" xr:uid="{00000000-0005-0000-0000-0000CA8A0000}"/>
    <cellStyle name="Notiz 3 9 2 3 2 2" xfId="18928" xr:uid="{00000000-0005-0000-0000-0000CB8A0000}"/>
    <cellStyle name="Notiz 3 9 2 3 2 3" xfId="30655" xr:uid="{00000000-0005-0000-0000-0000CC8A0000}"/>
    <cellStyle name="Notiz 3 9 2 3 3" xfId="11105" xr:uid="{00000000-0005-0000-0000-0000CD8A0000}"/>
    <cellStyle name="Notiz 3 9 2 3 3 2" xfId="22833" xr:uid="{00000000-0005-0000-0000-0000CE8A0000}"/>
    <cellStyle name="Notiz 3 9 2 3 3 3" xfId="34560" xr:uid="{00000000-0005-0000-0000-0000CF8A0000}"/>
    <cellStyle name="Notiz 3 9 2 3 4" xfId="15023" xr:uid="{00000000-0005-0000-0000-0000D08A0000}"/>
    <cellStyle name="Notiz 3 9 2 3 5" xfId="26750" xr:uid="{00000000-0005-0000-0000-0000D18A0000}"/>
    <cellStyle name="Notiz 3 9 2 4" xfId="4604" xr:uid="{00000000-0005-0000-0000-0000D28A0000}"/>
    <cellStyle name="Notiz 3 9 2 4 2" xfId="16332" xr:uid="{00000000-0005-0000-0000-0000D38A0000}"/>
    <cellStyle name="Notiz 3 9 2 4 3" xfId="28059" xr:uid="{00000000-0005-0000-0000-0000D48A0000}"/>
    <cellStyle name="Notiz 3 9 2 5" xfId="8509" xr:uid="{00000000-0005-0000-0000-0000D58A0000}"/>
    <cellStyle name="Notiz 3 9 2 5 2" xfId="20237" xr:uid="{00000000-0005-0000-0000-0000D68A0000}"/>
    <cellStyle name="Notiz 3 9 2 5 3" xfId="31964" xr:uid="{00000000-0005-0000-0000-0000D78A0000}"/>
    <cellStyle name="Notiz 3 9 2 6" xfId="12427" xr:uid="{00000000-0005-0000-0000-0000D88A0000}"/>
    <cellStyle name="Notiz 3 9 2 7" xfId="24154" xr:uid="{00000000-0005-0000-0000-0000D98A0000}"/>
    <cellStyle name="Notiz 3 9 3" xfId="1128" xr:uid="{00000000-0005-0000-0000-0000DA8A0000}"/>
    <cellStyle name="Notiz 3 9 3 2" xfId="2426" xr:uid="{00000000-0005-0000-0000-0000DB8A0000}"/>
    <cellStyle name="Notiz 3 9 3 2 2" xfId="6331" xr:uid="{00000000-0005-0000-0000-0000DC8A0000}"/>
    <cellStyle name="Notiz 3 9 3 2 2 2" xfId="18059" xr:uid="{00000000-0005-0000-0000-0000DD8A0000}"/>
    <cellStyle name="Notiz 3 9 3 2 2 3" xfId="29786" xr:uid="{00000000-0005-0000-0000-0000DE8A0000}"/>
    <cellStyle name="Notiz 3 9 3 2 3" xfId="10236" xr:uid="{00000000-0005-0000-0000-0000DF8A0000}"/>
    <cellStyle name="Notiz 3 9 3 2 3 2" xfId="21964" xr:uid="{00000000-0005-0000-0000-0000E08A0000}"/>
    <cellStyle name="Notiz 3 9 3 2 3 3" xfId="33691" xr:uid="{00000000-0005-0000-0000-0000E18A0000}"/>
    <cellStyle name="Notiz 3 9 3 2 4" xfId="14154" xr:uid="{00000000-0005-0000-0000-0000E28A0000}"/>
    <cellStyle name="Notiz 3 9 3 2 5" xfId="25881" xr:uid="{00000000-0005-0000-0000-0000E38A0000}"/>
    <cellStyle name="Notiz 3 9 3 3" xfId="3724" xr:uid="{00000000-0005-0000-0000-0000E48A0000}"/>
    <cellStyle name="Notiz 3 9 3 3 2" xfId="7629" xr:uid="{00000000-0005-0000-0000-0000E58A0000}"/>
    <cellStyle name="Notiz 3 9 3 3 2 2" xfId="19357" xr:uid="{00000000-0005-0000-0000-0000E68A0000}"/>
    <cellStyle name="Notiz 3 9 3 3 2 3" xfId="31084" xr:uid="{00000000-0005-0000-0000-0000E78A0000}"/>
    <cellStyle name="Notiz 3 9 3 3 3" xfId="11534" xr:uid="{00000000-0005-0000-0000-0000E88A0000}"/>
    <cellStyle name="Notiz 3 9 3 3 3 2" xfId="23262" xr:uid="{00000000-0005-0000-0000-0000E98A0000}"/>
    <cellStyle name="Notiz 3 9 3 3 3 3" xfId="34989" xr:uid="{00000000-0005-0000-0000-0000EA8A0000}"/>
    <cellStyle name="Notiz 3 9 3 3 4" xfId="15452" xr:uid="{00000000-0005-0000-0000-0000EB8A0000}"/>
    <cellStyle name="Notiz 3 9 3 3 5" xfId="27179" xr:uid="{00000000-0005-0000-0000-0000EC8A0000}"/>
    <cellStyle name="Notiz 3 9 3 4" xfId="5033" xr:uid="{00000000-0005-0000-0000-0000ED8A0000}"/>
    <cellStyle name="Notiz 3 9 3 4 2" xfId="16761" xr:uid="{00000000-0005-0000-0000-0000EE8A0000}"/>
    <cellStyle name="Notiz 3 9 3 4 3" xfId="28488" xr:uid="{00000000-0005-0000-0000-0000EF8A0000}"/>
    <cellStyle name="Notiz 3 9 3 5" xfId="8938" xr:uid="{00000000-0005-0000-0000-0000F08A0000}"/>
    <cellStyle name="Notiz 3 9 3 5 2" xfId="20666" xr:uid="{00000000-0005-0000-0000-0000F18A0000}"/>
    <cellStyle name="Notiz 3 9 3 5 3" xfId="32393" xr:uid="{00000000-0005-0000-0000-0000F28A0000}"/>
    <cellStyle name="Notiz 3 9 3 6" xfId="12856" xr:uid="{00000000-0005-0000-0000-0000F38A0000}"/>
    <cellStyle name="Notiz 3 9 3 7" xfId="24583" xr:uid="{00000000-0005-0000-0000-0000F48A0000}"/>
    <cellStyle name="Notiz 3 9 4" xfId="1568" xr:uid="{00000000-0005-0000-0000-0000F58A0000}"/>
    <cellStyle name="Notiz 3 9 4 2" xfId="5473" xr:uid="{00000000-0005-0000-0000-0000F68A0000}"/>
    <cellStyle name="Notiz 3 9 4 2 2" xfId="17201" xr:uid="{00000000-0005-0000-0000-0000F78A0000}"/>
    <cellStyle name="Notiz 3 9 4 2 3" xfId="28928" xr:uid="{00000000-0005-0000-0000-0000F88A0000}"/>
    <cellStyle name="Notiz 3 9 4 3" xfId="9378" xr:uid="{00000000-0005-0000-0000-0000F98A0000}"/>
    <cellStyle name="Notiz 3 9 4 3 2" xfId="21106" xr:uid="{00000000-0005-0000-0000-0000FA8A0000}"/>
    <cellStyle name="Notiz 3 9 4 3 3" xfId="32833" xr:uid="{00000000-0005-0000-0000-0000FB8A0000}"/>
    <cellStyle name="Notiz 3 9 4 4" xfId="13296" xr:uid="{00000000-0005-0000-0000-0000FC8A0000}"/>
    <cellStyle name="Notiz 3 9 4 5" xfId="25023" xr:uid="{00000000-0005-0000-0000-0000FD8A0000}"/>
    <cellStyle name="Notiz 3 9 5" xfId="2866" xr:uid="{00000000-0005-0000-0000-0000FE8A0000}"/>
    <cellStyle name="Notiz 3 9 5 2" xfId="6771" xr:uid="{00000000-0005-0000-0000-0000FF8A0000}"/>
    <cellStyle name="Notiz 3 9 5 2 2" xfId="18499" xr:uid="{00000000-0005-0000-0000-0000008B0000}"/>
    <cellStyle name="Notiz 3 9 5 2 3" xfId="30226" xr:uid="{00000000-0005-0000-0000-0000018B0000}"/>
    <cellStyle name="Notiz 3 9 5 3" xfId="10676" xr:uid="{00000000-0005-0000-0000-0000028B0000}"/>
    <cellStyle name="Notiz 3 9 5 3 2" xfId="22404" xr:uid="{00000000-0005-0000-0000-0000038B0000}"/>
    <cellStyle name="Notiz 3 9 5 3 3" xfId="34131" xr:uid="{00000000-0005-0000-0000-0000048B0000}"/>
    <cellStyle name="Notiz 3 9 5 4" xfId="14594" xr:uid="{00000000-0005-0000-0000-0000058B0000}"/>
    <cellStyle name="Notiz 3 9 5 5" xfId="26321" xr:uid="{00000000-0005-0000-0000-0000068B0000}"/>
    <cellStyle name="Notiz 3 9 6" xfId="4175" xr:uid="{00000000-0005-0000-0000-0000078B0000}"/>
    <cellStyle name="Notiz 3 9 6 2" xfId="15903" xr:uid="{00000000-0005-0000-0000-0000088B0000}"/>
    <cellStyle name="Notiz 3 9 6 3" xfId="27630" xr:uid="{00000000-0005-0000-0000-0000098B0000}"/>
    <cellStyle name="Notiz 3 9 7" xfId="8080" xr:uid="{00000000-0005-0000-0000-00000A8B0000}"/>
    <cellStyle name="Notiz 3 9 7 2" xfId="19808" xr:uid="{00000000-0005-0000-0000-00000B8B0000}"/>
    <cellStyle name="Notiz 3 9 7 3" xfId="31535" xr:uid="{00000000-0005-0000-0000-00000C8B0000}"/>
    <cellStyle name="Notiz 3 9 8" xfId="11998" xr:uid="{00000000-0005-0000-0000-00000D8B0000}"/>
    <cellStyle name="Notiz 3 9 9" xfId="23725" xr:uid="{00000000-0005-0000-0000-00000E8B0000}"/>
    <cellStyle name="Schlecht 2" xfId="36" xr:uid="{00000000-0005-0000-0000-00000F8B0000}"/>
    <cellStyle name="Schlecht 3" xfId="66" xr:uid="{00000000-0005-0000-0000-0000108B0000}"/>
    <cellStyle name="Standard" xfId="0" builtinId="0"/>
    <cellStyle name="Standard 10" xfId="88" xr:uid="{00000000-0005-0000-0000-0000128B0000}"/>
    <cellStyle name="Standard 11" xfId="35454" xr:uid="{00000000-0005-0000-0000-0000138B0000}"/>
    <cellStyle name="Standard 12" xfId="35572" xr:uid="{00000000-0005-0000-0000-0000148B0000}"/>
    <cellStyle name="Standard 2" xfId="37" xr:uid="{00000000-0005-0000-0000-0000158B0000}"/>
    <cellStyle name="Standard 2 2" xfId="2" xr:uid="{00000000-0005-0000-0000-0000168B0000}"/>
    <cellStyle name="Standard 2 3" xfId="67" xr:uid="{00000000-0005-0000-0000-0000178B0000}"/>
    <cellStyle name="Standard 2 4" xfId="68" xr:uid="{00000000-0005-0000-0000-0000188B0000}"/>
    <cellStyle name="Standard 2 4 2" xfId="93" xr:uid="{00000000-0005-0000-0000-0000198B0000}"/>
    <cellStyle name="Standard 2 5" xfId="96" xr:uid="{00000000-0005-0000-0000-00001A8B0000}"/>
    <cellStyle name="Standard 3" xfId="38" xr:uid="{00000000-0005-0000-0000-00001B8B0000}"/>
    <cellStyle name="Standard 3 2" xfId="69" xr:uid="{00000000-0005-0000-0000-00001C8B0000}"/>
    <cellStyle name="Standard 3 2 2" xfId="97" xr:uid="{00000000-0005-0000-0000-00001D8B0000}"/>
    <cellStyle name="Standard 3 3" xfId="70" xr:uid="{00000000-0005-0000-0000-00001E8B0000}"/>
    <cellStyle name="Standard 3 4" xfId="98" xr:uid="{00000000-0005-0000-0000-00001F8B0000}"/>
    <cellStyle name="Standard 4" xfId="39" xr:uid="{00000000-0005-0000-0000-0000208B0000}"/>
    <cellStyle name="Standard 4 2" xfId="71" xr:uid="{00000000-0005-0000-0000-0000218B0000}"/>
    <cellStyle name="Standard 5" xfId="1" xr:uid="{00000000-0005-0000-0000-0000228B0000}"/>
    <cellStyle name="Standard 5 2" xfId="99" xr:uid="{00000000-0005-0000-0000-0000238B0000}"/>
    <cellStyle name="Standard 5 3" xfId="91" xr:uid="{00000000-0005-0000-0000-0000248B0000}"/>
    <cellStyle name="Standard 6" xfId="72" xr:uid="{00000000-0005-0000-0000-0000258B0000}"/>
    <cellStyle name="Standard 7" xfId="85" xr:uid="{00000000-0005-0000-0000-0000268B0000}"/>
    <cellStyle name="Standard 7 2" xfId="87" xr:uid="{00000000-0005-0000-0000-0000278B0000}"/>
    <cellStyle name="Standard 7 3" xfId="89" xr:uid="{00000000-0005-0000-0000-0000288B0000}"/>
    <cellStyle name="Standard 7 3 2" xfId="35378" xr:uid="{00000000-0005-0000-0000-0000298B0000}"/>
    <cellStyle name="Standard 7 3 3" xfId="35379" xr:uid="{00000000-0005-0000-0000-00002A8B0000}"/>
    <cellStyle name="Standard 8" xfId="86" xr:uid="{00000000-0005-0000-0000-00002B8B0000}"/>
    <cellStyle name="Standard 8 2" xfId="92" xr:uid="{00000000-0005-0000-0000-00002C8B0000}"/>
    <cellStyle name="Standard 9" xfId="94" xr:uid="{00000000-0005-0000-0000-00002D8B0000}"/>
    <cellStyle name="Standard 9 2" xfId="35573" xr:uid="{00000000-0005-0000-0000-00002E8B0000}"/>
    <cellStyle name="Überschrift 1 2" xfId="40" xr:uid="{00000000-0005-0000-0000-00002F8B0000}"/>
    <cellStyle name="Überschrift 1 3" xfId="73" xr:uid="{00000000-0005-0000-0000-0000308B0000}"/>
    <cellStyle name="Überschrift 2 2" xfId="41" xr:uid="{00000000-0005-0000-0000-0000318B0000}"/>
    <cellStyle name="Überschrift 2 3" xfId="74" xr:uid="{00000000-0005-0000-0000-0000328B0000}"/>
    <cellStyle name="Überschrift 3 2" xfId="42" xr:uid="{00000000-0005-0000-0000-0000338B0000}"/>
    <cellStyle name="Überschrift 3 3" xfId="75" xr:uid="{00000000-0005-0000-0000-0000348B0000}"/>
    <cellStyle name="Überschrift 4 2" xfId="43" xr:uid="{00000000-0005-0000-0000-0000358B0000}"/>
    <cellStyle name="Überschrift 4 3" xfId="76" xr:uid="{00000000-0005-0000-0000-0000368B0000}"/>
    <cellStyle name="Überschrift 5" xfId="44" xr:uid="{00000000-0005-0000-0000-0000378B0000}"/>
    <cellStyle name="Überschrift 6" xfId="77" xr:uid="{00000000-0005-0000-0000-0000388B0000}"/>
    <cellStyle name="Verknüpfte Zelle 2" xfId="45" xr:uid="{00000000-0005-0000-0000-0000398B0000}"/>
    <cellStyle name="Verknüpfte Zelle 3" xfId="78" xr:uid="{00000000-0005-0000-0000-00003A8B0000}"/>
    <cellStyle name="Währung 2" xfId="79" xr:uid="{00000000-0005-0000-0000-00003B8B0000}"/>
    <cellStyle name="Währung 2 2" xfId="80" xr:uid="{00000000-0005-0000-0000-00003C8B0000}"/>
    <cellStyle name="Währung 2 2 2" xfId="100" xr:uid="{00000000-0005-0000-0000-00003D8B0000}"/>
    <cellStyle name="Währung 3" xfId="81" xr:uid="{00000000-0005-0000-0000-00003E8B0000}"/>
    <cellStyle name="Währung 4" xfId="82" xr:uid="{00000000-0005-0000-0000-00003F8B0000}"/>
    <cellStyle name="Währung 4 2" xfId="101" xr:uid="{00000000-0005-0000-0000-0000408B0000}"/>
    <cellStyle name="Währung 5" xfId="102" xr:uid="{00000000-0005-0000-0000-0000418B0000}"/>
    <cellStyle name="Warnender Text 2" xfId="46" xr:uid="{00000000-0005-0000-0000-0000428B0000}"/>
    <cellStyle name="Warnender Text 3" xfId="83" xr:uid="{00000000-0005-0000-0000-0000438B0000}"/>
    <cellStyle name="Zelle überprüfen 2" xfId="47" xr:uid="{00000000-0005-0000-0000-0000448B0000}"/>
    <cellStyle name="Zelle überprüfen 3" xfId="84" xr:uid="{00000000-0005-0000-0000-0000458B0000}"/>
  </cellStyles>
  <dxfs count="0"/>
  <tableStyles count="0" defaultTableStyle="TableStyleMedium2" defaultPivotStyle="PivotStyleLight16"/>
  <colors>
    <mruColors>
      <color rgb="FFE4E9E6"/>
      <color rgb="FFAFBEB5"/>
      <color rgb="FF7A9283"/>
      <color rgb="FF0000FF"/>
      <color rgb="FF0060A0"/>
      <color rgb="FF8200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02home_p.kip.bundesimmobilien.intern\home$\1_Gesch&#228;ftlich\Standardisierung%20neues%20LB\Neue%20Vorlagen\2_Aufma&#223;tabelle_Unterhaltsreinigung_12016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sfüllhinweise Aufmaßtabelle"/>
      <sheetName val="Muster"/>
      <sheetName val="Ausfüllhinweis und Legende"/>
    </sheetNames>
    <sheetDataSet>
      <sheetData sheetId="0"/>
      <sheetData sheetId="1">
        <row r="10">
          <cell r="E10" t="str">
            <v>Estrich</v>
          </cell>
          <cell r="I10">
            <v>0</v>
          </cell>
        </row>
        <row r="11">
          <cell r="E11" t="str">
            <v>Estrich</v>
          </cell>
          <cell r="I11">
            <v>0</v>
          </cell>
        </row>
        <row r="12">
          <cell r="E12" t="str">
            <v>Estrich</v>
          </cell>
          <cell r="I12">
            <v>0</v>
          </cell>
        </row>
        <row r="13">
          <cell r="E13" t="str">
            <v>Fliesen</v>
          </cell>
          <cell r="I13">
            <v>9.17</v>
          </cell>
        </row>
        <row r="14">
          <cell r="E14" t="str">
            <v>Estrich</v>
          </cell>
          <cell r="I14">
            <v>0</v>
          </cell>
        </row>
        <row r="15">
          <cell r="E15" t="str">
            <v>Estrich</v>
          </cell>
          <cell r="I15">
            <v>14.21</v>
          </cell>
        </row>
        <row r="16">
          <cell r="E16" t="str">
            <v>Estrich</v>
          </cell>
          <cell r="I16">
            <v>0</v>
          </cell>
        </row>
        <row r="17">
          <cell r="E17" t="str">
            <v>Estrich</v>
          </cell>
          <cell r="I17">
            <v>0</v>
          </cell>
        </row>
        <row r="18">
          <cell r="E18" t="str">
            <v>Estrich</v>
          </cell>
          <cell r="I18">
            <v>0</v>
          </cell>
        </row>
        <row r="19">
          <cell r="E19" t="str">
            <v>Estrich</v>
          </cell>
          <cell r="I19">
            <v>0</v>
          </cell>
        </row>
        <row r="20">
          <cell r="E20" t="str">
            <v>Estrich</v>
          </cell>
          <cell r="I20">
            <v>0</v>
          </cell>
        </row>
        <row r="21">
          <cell r="E21" t="str">
            <v>Estrich</v>
          </cell>
          <cell r="I21">
            <v>0</v>
          </cell>
        </row>
        <row r="22">
          <cell r="E22" t="str">
            <v>Estrich</v>
          </cell>
          <cell r="I22">
            <v>0</v>
          </cell>
        </row>
        <row r="23">
          <cell r="E23" t="str">
            <v>Estrich</v>
          </cell>
          <cell r="I23">
            <v>0</v>
          </cell>
        </row>
        <row r="24">
          <cell r="E24" t="str">
            <v>Fliesen</v>
          </cell>
          <cell r="I24">
            <v>11.88</v>
          </cell>
        </row>
        <row r="25">
          <cell r="E25" t="str">
            <v>Estrich</v>
          </cell>
          <cell r="I25">
            <v>0</v>
          </cell>
        </row>
        <row r="26">
          <cell r="E26" t="str">
            <v>Estrich</v>
          </cell>
          <cell r="I26">
            <v>0</v>
          </cell>
        </row>
        <row r="27">
          <cell r="E27" t="str">
            <v>Estrich</v>
          </cell>
          <cell r="I27">
            <v>0</v>
          </cell>
        </row>
        <row r="28">
          <cell r="E28" t="str">
            <v>Estrich</v>
          </cell>
          <cell r="I28">
            <v>0</v>
          </cell>
        </row>
        <row r="29">
          <cell r="E29" t="str">
            <v>Estrich</v>
          </cell>
          <cell r="I29">
            <v>0</v>
          </cell>
        </row>
        <row r="30">
          <cell r="E30" t="str">
            <v>Estrich</v>
          </cell>
          <cell r="I30">
            <v>0</v>
          </cell>
        </row>
        <row r="31">
          <cell r="E31" t="str">
            <v>Estrich</v>
          </cell>
          <cell r="I31">
            <v>0</v>
          </cell>
        </row>
        <row r="32">
          <cell r="E32" t="str">
            <v>Estrich</v>
          </cell>
          <cell r="I32">
            <v>0</v>
          </cell>
        </row>
        <row r="33">
          <cell r="E33" t="str">
            <v>Estrich</v>
          </cell>
          <cell r="I33">
            <v>0</v>
          </cell>
        </row>
        <row r="34">
          <cell r="E34" t="str">
            <v>Estrich</v>
          </cell>
          <cell r="I34">
            <v>0</v>
          </cell>
        </row>
        <row r="35">
          <cell r="E35" t="str">
            <v>Estrich</v>
          </cell>
          <cell r="I35">
            <v>0</v>
          </cell>
        </row>
        <row r="36">
          <cell r="E36" t="str">
            <v>Estrich</v>
          </cell>
          <cell r="I36">
            <v>0</v>
          </cell>
        </row>
        <row r="37">
          <cell r="E37" t="str">
            <v>Estrich</v>
          </cell>
          <cell r="I37">
            <v>0</v>
          </cell>
        </row>
        <row r="38">
          <cell r="E38" t="str">
            <v>Estrich</v>
          </cell>
          <cell r="I38">
            <v>0</v>
          </cell>
        </row>
        <row r="39">
          <cell r="E39" t="str">
            <v>Estrich</v>
          </cell>
          <cell r="I39">
            <v>0</v>
          </cell>
        </row>
        <row r="40">
          <cell r="E40" t="str">
            <v>Estrich</v>
          </cell>
          <cell r="I40">
            <v>0</v>
          </cell>
        </row>
        <row r="41">
          <cell r="E41" t="str">
            <v>Estrich</v>
          </cell>
          <cell r="I41">
            <v>0</v>
          </cell>
        </row>
        <row r="42">
          <cell r="E42" t="str">
            <v>Estrich</v>
          </cell>
          <cell r="I42">
            <v>0</v>
          </cell>
        </row>
        <row r="43">
          <cell r="E43" t="str">
            <v>Estrich</v>
          </cell>
          <cell r="I43">
            <v>0</v>
          </cell>
        </row>
        <row r="44">
          <cell r="E44" t="str">
            <v>Estrich</v>
          </cell>
          <cell r="I44">
            <v>0</v>
          </cell>
        </row>
        <row r="45">
          <cell r="E45" t="str">
            <v>Fliesen</v>
          </cell>
          <cell r="I45">
            <v>23.26</v>
          </cell>
        </row>
        <row r="46">
          <cell r="E46" t="str">
            <v>Estrich</v>
          </cell>
          <cell r="I46">
            <v>0</v>
          </cell>
        </row>
        <row r="47">
          <cell r="I47">
            <v>0</v>
          </cell>
        </row>
        <row r="48">
          <cell r="E48" t="str">
            <v>Estrich</v>
          </cell>
          <cell r="I48">
            <v>0</v>
          </cell>
        </row>
        <row r="49">
          <cell r="E49" t="str">
            <v>Fliesen</v>
          </cell>
          <cell r="I49">
            <v>1.69</v>
          </cell>
        </row>
        <row r="50">
          <cell r="E50" t="str">
            <v>Estrich</v>
          </cell>
          <cell r="I50">
            <v>0</v>
          </cell>
        </row>
        <row r="51">
          <cell r="E51" t="str">
            <v>Estrich</v>
          </cell>
          <cell r="I51">
            <v>0</v>
          </cell>
        </row>
        <row r="52">
          <cell r="E52" t="str">
            <v>Estrich</v>
          </cell>
          <cell r="I52">
            <v>0</v>
          </cell>
        </row>
        <row r="53">
          <cell r="E53" t="str">
            <v>Estrich</v>
          </cell>
          <cell r="I53">
            <v>0</v>
          </cell>
        </row>
        <row r="54">
          <cell r="E54" t="str">
            <v>Estrich</v>
          </cell>
          <cell r="I54">
            <v>0</v>
          </cell>
        </row>
        <row r="55">
          <cell r="E55" t="str">
            <v>Estrich</v>
          </cell>
          <cell r="I55">
            <v>0</v>
          </cell>
        </row>
        <row r="56">
          <cell r="E56" t="str">
            <v>Teppich</v>
          </cell>
          <cell r="I56">
            <v>27.42</v>
          </cell>
        </row>
        <row r="57">
          <cell r="E57" t="str">
            <v>PVC</v>
          </cell>
          <cell r="I57">
            <v>3.54</v>
          </cell>
        </row>
        <row r="58">
          <cell r="E58" t="str">
            <v>PVC</v>
          </cell>
          <cell r="I58">
            <v>3.54</v>
          </cell>
        </row>
        <row r="59">
          <cell r="E59" t="str">
            <v>Teppich</v>
          </cell>
          <cell r="I59">
            <v>42.13</v>
          </cell>
        </row>
        <row r="60">
          <cell r="E60" t="str">
            <v>PVC</v>
          </cell>
          <cell r="I60">
            <v>6.33</v>
          </cell>
        </row>
        <row r="61">
          <cell r="E61" t="str">
            <v>Fliesen</v>
          </cell>
          <cell r="I61">
            <v>25.91</v>
          </cell>
        </row>
        <row r="62">
          <cell r="E62" t="str">
            <v>PVC</v>
          </cell>
          <cell r="I62">
            <v>15.11</v>
          </cell>
        </row>
        <row r="63">
          <cell r="E63" t="str">
            <v>PVC</v>
          </cell>
          <cell r="I63">
            <v>23.22</v>
          </cell>
        </row>
        <row r="64">
          <cell r="E64" t="str">
            <v>PVC</v>
          </cell>
          <cell r="I64">
            <v>21.48</v>
          </cell>
        </row>
        <row r="65">
          <cell r="E65" t="str">
            <v>Teppich</v>
          </cell>
          <cell r="I65">
            <v>24.96</v>
          </cell>
        </row>
        <row r="66">
          <cell r="E66" t="str">
            <v>PVC</v>
          </cell>
          <cell r="I66">
            <v>12.73</v>
          </cell>
        </row>
        <row r="67">
          <cell r="E67" t="str">
            <v>PVC</v>
          </cell>
          <cell r="I67">
            <v>12.14</v>
          </cell>
        </row>
        <row r="68">
          <cell r="E68" t="str">
            <v>PVC</v>
          </cell>
          <cell r="I68">
            <v>23.35</v>
          </cell>
        </row>
        <row r="69">
          <cell r="E69" t="str">
            <v>Beton</v>
          </cell>
          <cell r="I69">
            <v>7.02</v>
          </cell>
        </row>
        <row r="70">
          <cell r="E70" t="str">
            <v>Fliesen</v>
          </cell>
          <cell r="I70">
            <v>18.95</v>
          </cell>
        </row>
        <row r="71">
          <cell r="E71" t="str">
            <v>PVC</v>
          </cell>
          <cell r="I71">
            <v>13.08</v>
          </cell>
        </row>
        <row r="72">
          <cell r="E72" t="str">
            <v>PVC</v>
          </cell>
          <cell r="I72">
            <v>3.33</v>
          </cell>
        </row>
        <row r="73">
          <cell r="E73" t="str">
            <v>Fliesen</v>
          </cell>
          <cell r="I73">
            <v>6.32</v>
          </cell>
        </row>
        <row r="74">
          <cell r="E74" t="str">
            <v>PVC</v>
          </cell>
          <cell r="I74">
            <v>15.02</v>
          </cell>
        </row>
        <row r="75">
          <cell r="E75" t="str">
            <v>PVC</v>
          </cell>
          <cell r="I75">
            <v>18.010000000000002</v>
          </cell>
        </row>
        <row r="76">
          <cell r="E76" t="str">
            <v>PVC</v>
          </cell>
          <cell r="I76">
            <v>15.69</v>
          </cell>
        </row>
        <row r="77">
          <cell r="E77" t="str">
            <v>PVC</v>
          </cell>
          <cell r="I77">
            <v>15.11</v>
          </cell>
        </row>
        <row r="78">
          <cell r="E78" t="str">
            <v>PVC</v>
          </cell>
          <cell r="I78">
            <v>22.06</v>
          </cell>
        </row>
        <row r="79">
          <cell r="E79" t="str">
            <v>PVC</v>
          </cell>
          <cell r="I79">
            <v>4.21</v>
          </cell>
        </row>
        <row r="80">
          <cell r="E80" t="str">
            <v>Fliesen</v>
          </cell>
          <cell r="I80">
            <v>8.3800000000000008</v>
          </cell>
        </row>
        <row r="81">
          <cell r="E81" t="str">
            <v>PVC</v>
          </cell>
          <cell r="I81">
            <v>53.83</v>
          </cell>
        </row>
        <row r="82">
          <cell r="E82" t="str">
            <v>Fliesen/PVC</v>
          </cell>
          <cell r="I82">
            <v>45.8</v>
          </cell>
        </row>
        <row r="83">
          <cell r="E83" t="str">
            <v>Fliesen</v>
          </cell>
          <cell r="I83">
            <v>4.28</v>
          </cell>
        </row>
        <row r="84">
          <cell r="E84" t="str">
            <v>PVC</v>
          </cell>
          <cell r="I84">
            <v>9.14</v>
          </cell>
        </row>
        <row r="85">
          <cell r="E85" t="str">
            <v>PVC</v>
          </cell>
          <cell r="I85">
            <v>14.53</v>
          </cell>
        </row>
        <row r="86">
          <cell r="E86" t="str">
            <v>PVC</v>
          </cell>
          <cell r="I86">
            <v>26.7</v>
          </cell>
        </row>
        <row r="87">
          <cell r="E87" t="str">
            <v>PVC</v>
          </cell>
          <cell r="I87">
            <v>158.04</v>
          </cell>
        </row>
        <row r="88">
          <cell r="E88" t="str">
            <v>PVC</v>
          </cell>
          <cell r="I88">
            <v>16.329999999999998</v>
          </cell>
        </row>
        <row r="89">
          <cell r="E89" t="str">
            <v>PVC</v>
          </cell>
          <cell r="I89">
            <v>21.34</v>
          </cell>
        </row>
        <row r="90">
          <cell r="E90" t="str">
            <v>Fliesen</v>
          </cell>
          <cell r="I90">
            <v>19.63</v>
          </cell>
        </row>
        <row r="91">
          <cell r="I91">
            <v>0</v>
          </cell>
        </row>
        <row r="92">
          <cell r="E92" t="str">
            <v>PVC</v>
          </cell>
          <cell r="I92">
            <v>55.58</v>
          </cell>
        </row>
        <row r="93">
          <cell r="E93" t="str">
            <v>PVC</v>
          </cell>
          <cell r="I93">
            <v>16.850000000000001</v>
          </cell>
        </row>
        <row r="94">
          <cell r="E94" t="str">
            <v>PVC</v>
          </cell>
          <cell r="I94">
            <v>26.49</v>
          </cell>
        </row>
        <row r="95">
          <cell r="E95" t="str">
            <v>Fliesen</v>
          </cell>
          <cell r="I95">
            <v>3.51</v>
          </cell>
        </row>
        <row r="96">
          <cell r="E96" t="str">
            <v>Fliesen</v>
          </cell>
          <cell r="I96">
            <v>6.88</v>
          </cell>
        </row>
        <row r="97">
          <cell r="E97" t="str">
            <v>PVC</v>
          </cell>
          <cell r="I97">
            <v>20.399999999999999</v>
          </cell>
        </row>
        <row r="98">
          <cell r="E98" t="str">
            <v>PVC</v>
          </cell>
          <cell r="I98">
            <v>31.33</v>
          </cell>
        </row>
        <row r="99">
          <cell r="E99" t="str">
            <v>PVC</v>
          </cell>
          <cell r="I99">
            <v>24.62</v>
          </cell>
        </row>
        <row r="100">
          <cell r="E100" t="str">
            <v>PVC</v>
          </cell>
          <cell r="I100">
            <v>14.48</v>
          </cell>
        </row>
        <row r="101">
          <cell r="E101" t="str">
            <v>PVC</v>
          </cell>
          <cell r="I101">
            <v>4.22</v>
          </cell>
        </row>
        <row r="102">
          <cell r="E102" t="str">
            <v>Fliesen</v>
          </cell>
          <cell r="I102">
            <v>18.260000000000002</v>
          </cell>
        </row>
        <row r="103">
          <cell r="E103" t="str">
            <v>Fliesen</v>
          </cell>
          <cell r="I103">
            <v>18.14</v>
          </cell>
        </row>
        <row r="104">
          <cell r="E104" t="str">
            <v>PVC</v>
          </cell>
          <cell r="I104">
            <v>57.42</v>
          </cell>
        </row>
        <row r="105">
          <cell r="E105" t="str">
            <v>PVC</v>
          </cell>
          <cell r="I105">
            <v>15.11</v>
          </cell>
        </row>
        <row r="106">
          <cell r="E106" t="str">
            <v>PVC</v>
          </cell>
          <cell r="I106">
            <v>15.11</v>
          </cell>
        </row>
        <row r="107">
          <cell r="E107" t="str">
            <v>PVC</v>
          </cell>
          <cell r="I107">
            <v>24.38</v>
          </cell>
        </row>
        <row r="108">
          <cell r="E108" t="str">
            <v>PVC</v>
          </cell>
          <cell r="I108">
            <v>15.11</v>
          </cell>
        </row>
        <row r="109">
          <cell r="E109" t="str">
            <v>PVC</v>
          </cell>
          <cell r="I109">
            <v>15.11</v>
          </cell>
        </row>
        <row r="110">
          <cell r="E110" t="str">
            <v>PVC</v>
          </cell>
          <cell r="I110">
            <v>15.11</v>
          </cell>
        </row>
        <row r="111">
          <cell r="E111" t="str">
            <v>PVC</v>
          </cell>
          <cell r="I111">
            <v>22.06</v>
          </cell>
        </row>
        <row r="112">
          <cell r="E112" t="str">
            <v>PVC</v>
          </cell>
          <cell r="I112">
            <v>19.170000000000002</v>
          </cell>
        </row>
        <row r="113">
          <cell r="E113" t="str">
            <v>Fliesen</v>
          </cell>
          <cell r="I113">
            <v>25.23</v>
          </cell>
        </row>
        <row r="114">
          <cell r="E114" t="str">
            <v>PVC</v>
          </cell>
          <cell r="I114">
            <v>19.75</v>
          </cell>
        </row>
        <row r="115">
          <cell r="E115" t="str">
            <v>PVC</v>
          </cell>
          <cell r="I115">
            <v>15.11</v>
          </cell>
        </row>
        <row r="116">
          <cell r="E116" t="str">
            <v>PVC</v>
          </cell>
          <cell r="I116">
            <v>19.05</v>
          </cell>
        </row>
        <row r="117">
          <cell r="E117" t="str">
            <v>PVC</v>
          </cell>
          <cell r="I117">
            <v>25.82</v>
          </cell>
        </row>
        <row r="118">
          <cell r="E118" t="str">
            <v>PVC</v>
          </cell>
          <cell r="I118">
            <v>15.11</v>
          </cell>
        </row>
        <row r="119">
          <cell r="E119" t="str">
            <v>PVC</v>
          </cell>
          <cell r="I119">
            <v>22.64</v>
          </cell>
        </row>
        <row r="120">
          <cell r="E120" t="str">
            <v>PVC</v>
          </cell>
          <cell r="I120">
            <v>24.38</v>
          </cell>
        </row>
        <row r="121">
          <cell r="E121" t="str">
            <v>Fliesen</v>
          </cell>
          <cell r="I121">
            <v>3.41</v>
          </cell>
        </row>
        <row r="122">
          <cell r="E122" t="str">
            <v>Fliesen</v>
          </cell>
          <cell r="I122">
            <v>7.03</v>
          </cell>
        </row>
        <row r="123">
          <cell r="E123" t="str">
            <v>PVC</v>
          </cell>
          <cell r="I123">
            <v>3.12</v>
          </cell>
        </row>
        <row r="124">
          <cell r="E124" t="str">
            <v>Fliesen</v>
          </cell>
          <cell r="I124">
            <v>17.72</v>
          </cell>
        </row>
        <row r="125">
          <cell r="E125" t="str">
            <v>Fliesen</v>
          </cell>
          <cell r="I125">
            <v>18.14</v>
          </cell>
        </row>
        <row r="126">
          <cell r="E126" t="str">
            <v>Fliesen</v>
          </cell>
          <cell r="I126">
            <v>27.74</v>
          </cell>
        </row>
      </sheetData>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0"/>
  <sheetViews>
    <sheetView tabSelected="1" zoomScaleNormal="100" workbookViewId="0">
      <selection activeCell="G2" sqref="G2"/>
    </sheetView>
  </sheetViews>
  <sheetFormatPr baseColWidth="10" defaultRowHeight="14.25" x14ac:dyDescent="0.2"/>
  <cols>
    <col min="1" max="2" width="11.42578125" style="113"/>
    <col min="3" max="3" width="36.42578125" style="113" customWidth="1"/>
    <col min="4" max="4" width="24.85546875" style="113" customWidth="1"/>
    <col min="5" max="6" width="21.5703125" style="113" bestFit="1" customWidth="1"/>
    <col min="7" max="7" width="19.85546875" style="113" bestFit="1" customWidth="1"/>
    <col min="8" max="8" width="21.5703125" style="113" bestFit="1" customWidth="1"/>
    <col min="9" max="16384" width="11.42578125" style="113"/>
  </cols>
  <sheetData>
    <row r="1" spans="1:8" ht="20.25" x14ac:dyDescent="0.3">
      <c r="A1" s="179" t="s">
        <v>103</v>
      </c>
      <c r="E1" s="396" t="s">
        <v>175</v>
      </c>
      <c r="H1" s="219" t="s">
        <v>54</v>
      </c>
    </row>
    <row r="2" spans="1:8" ht="15.75" x14ac:dyDescent="0.25">
      <c r="A2" s="114" t="s">
        <v>171</v>
      </c>
    </row>
    <row r="4" spans="1:8" x14ac:dyDescent="0.2">
      <c r="A4" s="28" t="s">
        <v>104</v>
      </c>
    </row>
    <row r="5" spans="1:8" x14ac:dyDescent="0.2">
      <c r="A5" s="28" t="s">
        <v>105</v>
      </c>
    </row>
    <row r="7" spans="1:8" ht="15.75" x14ac:dyDescent="0.25">
      <c r="A7" s="338" t="s">
        <v>42</v>
      </c>
      <c r="B7" s="338"/>
      <c r="C7" s="338"/>
      <c r="D7" s="129" t="s">
        <v>106</v>
      </c>
      <c r="E7" s="129" t="s">
        <v>107</v>
      </c>
      <c r="F7" s="129" t="s">
        <v>48</v>
      </c>
      <c r="G7" s="215" t="s">
        <v>49</v>
      </c>
      <c r="H7" s="215" t="s">
        <v>50</v>
      </c>
    </row>
    <row r="8" spans="1:8" x14ac:dyDescent="0.2">
      <c r="A8" s="340" t="s">
        <v>37</v>
      </c>
      <c r="B8" s="340"/>
      <c r="C8" s="340"/>
      <c r="D8" s="130">
        <f>'Anl B-02 WE 148635 Los 1'!K102</f>
        <v>0</v>
      </c>
      <c r="E8" s="130">
        <f>'Anl B-02 WE 148636 Los 1'!K66</f>
        <v>0</v>
      </c>
      <c r="F8" s="130">
        <f t="shared" ref="F8:F14" si="0">SUM(D8:E8)</f>
        <v>0</v>
      </c>
      <c r="G8" s="303">
        <f>F8*4</f>
        <v>0</v>
      </c>
      <c r="H8" s="130">
        <f t="shared" ref="H8:H12" si="1">F8*6</f>
        <v>0</v>
      </c>
    </row>
    <row r="9" spans="1:8" x14ac:dyDescent="0.2">
      <c r="A9" s="340" t="s">
        <v>58</v>
      </c>
      <c r="B9" s="340"/>
      <c r="C9" s="340"/>
      <c r="D9" s="130">
        <f>'Anl B-02 WE 148635 Los 1'!K103</f>
        <v>0</v>
      </c>
      <c r="E9" s="130">
        <f>'Anl B-02 WE 148636 Los 1'!K67</f>
        <v>0</v>
      </c>
      <c r="F9" s="130">
        <f t="shared" si="0"/>
        <v>0</v>
      </c>
      <c r="G9" s="130">
        <f t="shared" ref="G9:G12" si="2">F9*4</f>
        <v>0</v>
      </c>
      <c r="H9" s="130">
        <f t="shared" si="1"/>
        <v>0</v>
      </c>
    </row>
    <row r="10" spans="1:8" x14ac:dyDescent="0.2">
      <c r="A10" s="340" t="s">
        <v>57</v>
      </c>
      <c r="B10" s="340"/>
      <c r="C10" s="340"/>
      <c r="D10" s="130">
        <f>'Anl B-02 WE 148635 Los 1'!K104</f>
        <v>0</v>
      </c>
      <c r="E10" s="130">
        <f>'Anl B-02 WE 148636 Los 1'!K68</f>
        <v>0</v>
      </c>
      <c r="F10" s="130">
        <f t="shared" si="0"/>
        <v>0</v>
      </c>
      <c r="G10" s="130">
        <f t="shared" si="2"/>
        <v>0</v>
      </c>
      <c r="H10" s="130">
        <f t="shared" si="1"/>
        <v>0</v>
      </c>
    </row>
    <row r="11" spans="1:8" x14ac:dyDescent="0.2">
      <c r="A11" s="340" t="s">
        <v>94</v>
      </c>
      <c r="B11" s="340"/>
      <c r="C11" s="340"/>
      <c r="D11" s="214">
        <f>'Anl B-02 WE 148635 Los 1'!K105</f>
        <v>0</v>
      </c>
      <c r="E11" s="214">
        <f>'Anl B-02 WE 148636 Los 1'!K69</f>
        <v>0</v>
      </c>
      <c r="F11" s="130">
        <f t="shared" si="0"/>
        <v>0</v>
      </c>
      <c r="G11" s="130">
        <f t="shared" si="2"/>
        <v>0</v>
      </c>
      <c r="H11" s="130">
        <f t="shared" si="1"/>
        <v>0</v>
      </c>
    </row>
    <row r="12" spans="1:8" x14ac:dyDescent="0.2">
      <c r="A12" s="340" t="s">
        <v>51</v>
      </c>
      <c r="B12" s="340"/>
      <c r="C12" s="340"/>
      <c r="D12" s="130">
        <f>'Anl B-02 WE 148635 Los 1'!K106</f>
        <v>0</v>
      </c>
      <c r="E12" s="324"/>
      <c r="F12" s="130">
        <f t="shared" si="0"/>
        <v>0</v>
      </c>
      <c r="G12" s="130">
        <f t="shared" si="2"/>
        <v>0</v>
      </c>
      <c r="H12" s="130">
        <f t="shared" si="1"/>
        <v>0</v>
      </c>
    </row>
    <row r="13" spans="1:8" x14ac:dyDescent="0.2">
      <c r="A13" s="340" t="s">
        <v>144</v>
      </c>
      <c r="B13" s="340"/>
      <c r="C13" s="340"/>
      <c r="D13" s="302">
        <f>'Anl B-02 WE 148635 Los 1'!K107</f>
        <v>0</v>
      </c>
      <c r="E13" s="302">
        <f>'Anl B-02 WE 148636 Los 1'!K70</f>
        <v>0</v>
      </c>
      <c r="F13" s="130">
        <f t="shared" si="0"/>
        <v>0</v>
      </c>
      <c r="G13" s="130">
        <f t="shared" ref="G13:G14" si="3">F13*4</f>
        <v>0</v>
      </c>
      <c r="H13" s="130">
        <f t="shared" ref="H13:H14" si="4">F13*6</f>
        <v>0</v>
      </c>
    </row>
    <row r="14" spans="1:8" x14ac:dyDescent="0.2">
      <c r="A14" s="340" t="s">
        <v>150</v>
      </c>
      <c r="B14" s="340"/>
      <c r="C14" s="340"/>
      <c r="D14" s="302">
        <f>'Anl B-02 WE 148635 Los 1'!K108</f>
        <v>0</v>
      </c>
      <c r="E14" s="324"/>
      <c r="F14" s="130">
        <f t="shared" si="0"/>
        <v>0</v>
      </c>
      <c r="G14" s="130">
        <f t="shared" si="3"/>
        <v>0</v>
      </c>
      <c r="H14" s="130">
        <f t="shared" si="4"/>
        <v>0</v>
      </c>
    </row>
    <row r="15" spans="1:8" x14ac:dyDescent="0.2">
      <c r="A15" s="341" t="s">
        <v>24</v>
      </c>
      <c r="B15" s="341"/>
      <c r="C15" s="341"/>
      <c r="D15" s="131">
        <f>SUM(D8:D14)</f>
        <v>0</v>
      </c>
      <c r="E15" s="131">
        <f>SUM(E8:E14)</f>
        <v>0</v>
      </c>
      <c r="F15" s="131">
        <f>SUM(F8:F14)</f>
        <v>0</v>
      </c>
      <c r="G15" s="131">
        <f>SUM(G8:G14)</f>
        <v>0</v>
      </c>
      <c r="H15" s="131">
        <f>SUM(H8:H14)</f>
        <v>0</v>
      </c>
    </row>
    <row r="16" spans="1:8" x14ac:dyDescent="0.2">
      <c r="A16" s="132"/>
      <c r="B16" s="133" t="s">
        <v>23</v>
      </c>
      <c r="C16" s="134">
        <v>0.19</v>
      </c>
      <c r="D16" s="130">
        <f>ROUND(D15*19%,2)</f>
        <v>0</v>
      </c>
      <c r="E16" s="130">
        <f t="shared" ref="E16:G16" si="5">ROUND(E15*19%,2)</f>
        <v>0</v>
      </c>
      <c r="F16" s="130">
        <f t="shared" si="5"/>
        <v>0</v>
      </c>
      <c r="G16" s="130">
        <f t="shared" si="5"/>
        <v>0</v>
      </c>
      <c r="H16" s="130">
        <f>ROUND(H15*19%,2)</f>
        <v>0</v>
      </c>
    </row>
    <row r="17" spans="1:8" x14ac:dyDescent="0.2">
      <c r="A17" s="342" t="s">
        <v>25</v>
      </c>
      <c r="B17" s="342"/>
      <c r="C17" s="342"/>
      <c r="D17" s="178">
        <f>SUM(D15:D16)</f>
        <v>0</v>
      </c>
      <c r="E17" s="178">
        <f t="shared" ref="E17:H17" si="6">SUM(E15:E16)</f>
        <v>0</v>
      </c>
      <c r="F17" s="178">
        <f t="shared" si="6"/>
        <v>0</v>
      </c>
      <c r="G17" s="178">
        <f t="shared" si="6"/>
        <v>0</v>
      </c>
      <c r="H17" s="178">
        <f t="shared" si="6"/>
        <v>0</v>
      </c>
    </row>
    <row r="18" spans="1:8" ht="6" customHeight="1" x14ac:dyDescent="0.2">
      <c r="A18" s="171"/>
      <c r="B18" s="172"/>
      <c r="C18" s="172"/>
      <c r="D18" s="172"/>
      <c r="E18" s="172"/>
      <c r="F18" s="173"/>
      <c r="G18" s="173"/>
      <c r="H18" s="173"/>
    </row>
    <row r="19" spans="1:8" ht="15" x14ac:dyDescent="0.25">
      <c r="A19" s="168" t="s">
        <v>43</v>
      </c>
      <c r="B19" s="168"/>
      <c r="C19" s="168"/>
      <c r="D19" s="169">
        <f>'Anl B-02 WE 148635 Los 1'!C39</f>
        <v>16766.09</v>
      </c>
      <c r="E19" s="169">
        <f>'Anl B-02 WE 148636 Los 1'!C27</f>
        <v>4049.23</v>
      </c>
      <c r="F19" s="170">
        <f>SUM(D19:E19)</f>
        <v>20815.32</v>
      </c>
    </row>
    <row r="20" spans="1:8" ht="15" x14ac:dyDescent="0.25">
      <c r="A20" s="135" t="s">
        <v>44</v>
      </c>
      <c r="B20" s="135"/>
      <c r="C20" s="135"/>
      <c r="D20" s="137">
        <f>'Anl B-02 WE 148635 Los 1'!G39</f>
        <v>1260581.33</v>
      </c>
      <c r="E20" s="137">
        <f>'Anl B-02 WE 148636 Los 1'!G27</f>
        <v>257720.86</v>
      </c>
      <c r="F20" s="136">
        <f>SUM(D20:E20)</f>
        <v>1518302.19</v>
      </c>
    </row>
    <row r="21" spans="1:8" ht="14.25" customHeight="1" x14ac:dyDescent="0.25">
      <c r="A21" s="216" t="s">
        <v>45</v>
      </c>
      <c r="B21" s="216"/>
      <c r="C21" s="216"/>
      <c r="D21" s="217">
        <f>'Anl B-02 WE 148635 Los 1'!I39</f>
        <v>0</v>
      </c>
      <c r="E21" s="217">
        <f>'Anl B-02 WE 148636 Los 1'!I27</f>
        <v>0</v>
      </c>
      <c r="F21" s="218">
        <f>SUM(D21:E21)</f>
        <v>0</v>
      </c>
    </row>
    <row r="22" spans="1:8" x14ac:dyDescent="0.2">
      <c r="A22" s="135" t="s">
        <v>46</v>
      </c>
      <c r="B22" s="135"/>
      <c r="C22" s="135"/>
      <c r="D22" s="138" t="e">
        <f>ROUND(D20/D21,0)</f>
        <v>#DIV/0!</v>
      </c>
      <c r="E22" s="138" t="e">
        <f>ROUND(E20/E21,0)</f>
        <v>#DIV/0!</v>
      </c>
      <c r="F22" s="139" t="e">
        <f>ROUND(F20/F21,0)</f>
        <v>#DIV/0!</v>
      </c>
    </row>
    <row r="23" spans="1:8" ht="15" x14ac:dyDescent="0.25">
      <c r="A23" s="343" t="s">
        <v>99</v>
      </c>
      <c r="B23" s="343"/>
      <c r="C23" s="343"/>
      <c r="D23" s="169">
        <f>'Anl B-02 WE 148635 Los 1'!C57</f>
        <v>16766.09</v>
      </c>
      <c r="E23" s="169">
        <f>'Anl B-02 WE 148636 Los 1'!C39</f>
        <v>4049.23</v>
      </c>
      <c r="F23" s="170">
        <f>SUM(D23:E23)</f>
        <v>20815.32</v>
      </c>
    </row>
    <row r="24" spans="1:8" ht="15" x14ac:dyDescent="0.25">
      <c r="A24" s="344" t="s">
        <v>100</v>
      </c>
      <c r="B24" s="344"/>
      <c r="C24" s="344"/>
      <c r="D24" s="169">
        <f>'Anl B-02 WE 148635 Los 1'!G57</f>
        <v>16766.09</v>
      </c>
      <c r="E24" s="169">
        <f>'Anl B-02 WE 148636 Los 1'!G39</f>
        <v>4049.23</v>
      </c>
      <c r="F24" s="136">
        <f>SUM(D24:E24)</f>
        <v>20815.32</v>
      </c>
    </row>
    <row r="25" spans="1:8" x14ac:dyDescent="0.2">
      <c r="A25" s="345" t="s">
        <v>101</v>
      </c>
      <c r="B25" s="345"/>
      <c r="C25" s="345"/>
      <c r="D25" s="217">
        <f>'Anl B-02 WE 148635 Los 1'!I57</f>
        <v>0</v>
      </c>
      <c r="E25" s="217">
        <f>'Anl B-02 WE 148636 Los 1'!I39</f>
        <v>0</v>
      </c>
      <c r="F25" s="226">
        <f>SUM(D25:E25)</f>
        <v>0</v>
      </c>
    </row>
    <row r="26" spans="1:8" x14ac:dyDescent="0.2">
      <c r="A26" s="346" t="s">
        <v>102</v>
      </c>
      <c r="B26" s="346"/>
      <c r="C26" s="346"/>
      <c r="D26" s="224" t="e">
        <f>D24/D25</f>
        <v>#DIV/0!</v>
      </c>
      <c r="E26" s="224" t="e">
        <f>E24/E25</f>
        <v>#DIV/0!</v>
      </c>
      <c r="F26" s="225" t="e">
        <f>F24/F25</f>
        <v>#DIV/0!</v>
      </c>
    </row>
    <row r="27" spans="1:8" x14ac:dyDescent="0.2">
      <c r="A27" s="174" t="s">
        <v>47</v>
      </c>
      <c r="B27" s="174"/>
      <c r="C27" s="174"/>
      <c r="D27" s="175">
        <f>ROUND((D20/D19)/12,2)</f>
        <v>6.27</v>
      </c>
      <c r="E27" s="175">
        <f>ROUND((E20/E19)/12,2)</f>
        <v>5.3</v>
      </c>
      <c r="F27" s="176">
        <f>ROUND((F20/F19)/12,2)</f>
        <v>6.08</v>
      </c>
    </row>
    <row r="28" spans="1:8" ht="6" customHeight="1" x14ac:dyDescent="0.2">
      <c r="A28" s="171"/>
      <c r="B28" s="172"/>
      <c r="C28" s="172"/>
      <c r="D28" s="172"/>
      <c r="E28" s="172"/>
      <c r="F28" s="173"/>
    </row>
    <row r="29" spans="1:8" ht="15.75" x14ac:dyDescent="0.25">
      <c r="A29" s="339" t="s">
        <v>96</v>
      </c>
      <c r="B29" s="339"/>
      <c r="C29" s="339"/>
      <c r="D29" s="177" t="s">
        <v>48</v>
      </c>
    </row>
    <row r="30" spans="1:8" x14ac:dyDescent="0.2">
      <c r="A30" s="340" t="s">
        <v>37</v>
      </c>
      <c r="B30" s="340"/>
      <c r="C30" s="340"/>
      <c r="D30" s="130">
        <f>F8</f>
        <v>0</v>
      </c>
    </row>
    <row r="31" spans="1:8" x14ac:dyDescent="0.2">
      <c r="A31" s="340" t="s">
        <v>58</v>
      </c>
      <c r="B31" s="340"/>
      <c r="C31" s="340"/>
      <c r="D31" s="130">
        <f>F9</f>
        <v>0</v>
      </c>
    </row>
    <row r="32" spans="1:8" x14ac:dyDescent="0.2">
      <c r="A32" s="340" t="s">
        <v>57</v>
      </c>
      <c r="B32" s="340"/>
      <c r="C32" s="340"/>
      <c r="D32" s="130">
        <f>F10</f>
        <v>0</v>
      </c>
    </row>
    <row r="33" spans="1:4" x14ac:dyDescent="0.2">
      <c r="A33" s="340" t="s">
        <v>94</v>
      </c>
      <c r="B33" s="340"/>
      <c r="C33" s="340"/>
      <c r="D33" s="130">
        <f>F11</f>
        <v>0</v>
      </c>
    </row>
    <row r="34" spans="1:4" x14ac:dyDescent="0.2">
      <c r="A34" s="348" t="s">
        <v>51</v>
      </c>
      <c r="B34" s="349"/>
      <c r="C34" s="350"/>
      <c r="D34" s="130">
        <f t="shared" ref="D34" si="7">F12</f>
        <v>0</v>
      </c>
    </row>
    <row r="35" spans="1:4" x14ac:dyDescent="0.2">
      <c r="A35" s="340" t="s">
        <v>144</v>
      </c>
      <c r="B35" s="340"/>
      <c r="C35" s="340"/>
      <c r="D35" s="130">
        <f t="shared" ref="D35:D36" si="8">F13</f>
        <v>0</v>
      </c>
    </row>
    <row r="36" spans="1:4" x14ac:dyDescent="0.2">
      <c r="A36" s="340" t="s">
        <v>150</v>
      </c>
      <c r="B36" s="340"/>
      <c r="C36" s="340"/>
      <c r="D36" s="130">
        <f t="shared" si="8"/>
        <v>0</v>
      </c>
    </row>
    <row r="37" spans="1:4" ht="18" x14ac:dyDescent="0.2">
      <c r="A37" s="347" t="s">
        <v>60</v>
      </c>
      <c r="B37" s="347"/>
      <c r="C37" s="347"/>
      <c r="D37" s="333">
        <f>SUM(D30:D36)</f>
        <v>0</v>
      </c>
    </row>
    <row r="38" spans="1:4" x14ac:dyDescent="0.2">
      <c r="A38" s="132"/>
      <c r="B38" s="133" t="s">
        <v>23</v>
      </c>
      <c r="C38" s="134">
        <v>0.19</v>
      </c>
      <c r="D38" s="130">
        <f>ROUND(D37*19%,2)</f>
        <v>0</v>
      </c>
    </row>
    <row r="39" spans="1:4" x14ac:dyDescent="0.2">
      <c r="A39" s="340" t="s">
        <v>61</v>
      </c>
      <c r="B39" s="340"/>
      <c r="C39" s="340"/>
      <c r="D39" s="130">
        <f>SUM(D37:D38)</f>
        <v>0</v>
      </c>
    </row>
    <row r="40" spans="1:4" ht="18" x14ac:dyDescent="0.25">
      <c r="A40" s="335" t="s">
        <v>168</v>
      </c>
      <c r="B40" s="336"/>
      <c r="C40" s="337"/>
      <c r="D40" s="334">
        <f>F21+F25+'Anl B-02 WE 148635 Los 1'!I86</f>
        <v>0</v>
      </c>
    </row>
  </sheetData>
  <sheetProtection algorithmName="SHA-512" hashValue="iyUzdO2O1el3AkUu86zZafRpFr5v1WqNkYMdJUgH+stY4k+DkV9GCfuMlYExo2Sf0f9I8quJkQeiKLa6QErp4w==" saltValue="FZpCP7yDMwtQ5LvAR+0mDA==" spinCount="100000" sheet="1" objects="1" scenarios="1"/>
  <mergeCells count="25">
    <mergeCell ref="A24:C24"/>
    <mergeCell ref="A25:C25"/>
    <mergeCell ref="A26:C26"/>
    <mergeCell ref="A33:C33"/>
    <mergeCell ref="A39:C39"/>
    <mergeCell ref="A37:C37"/>
    <mergeCell ref="A34:C34"/>
    <mergeCell ref="A35:C35"/>
    <mergeCell ref="A36:C36"/>
    <mergeCell ref="A40:C40"/>
    <mergeCell ref="A7:C7"/>
    <mergeCell ref="A29:C29"/>
    <mergeCell ref="A30:C30"/>
    <mergeCell ref="A32:C32"/>
    <mergeCell ref="A8:C8"/>
    <mergeCell ref="A10:C10"/>
    <mergeCell ref="A15:C15"/>
    <mergeCell ref="A17:C17"/>
    <mergeCell ref="A12:C12"/>
    <mergeCell ref="A9:C9"/>
    <mergeCell ref="A31:C31"/>
    <mergeCell ref="A11:C11"/>
    <mergeCell ref="A23:C23"/>
    <mergeCell ref="A13:C13"/>
    <mergeCell ref="A14:C14"/>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pageSetUpPr fitToPage="1"/>
  </sheetPr>
  <dimension ref="A1:L111"/>
  <sheetViews>
    <sheetView showGridLines="0" showRuler="0" topLeftCell="A84" zoomScaleNormal="100" zoomScalePageLayoutView="125" workbookViewId="0">
      <selection activeCell="B104" sqref="B104"/>
    </sheetView>
  </sheetViews>
  <sheetFormatPr baseColWidth="10" defaultColWidth="51.7109375" defaultRowHeight="25.5" customHeight="1" x14ac:dyDescent="0.25"/>
  <cols>
    <col min="1" max="1" width="71.140625" style="17" customWidth="1"/>
    <col min="2" max="2" width="7.42578125" style="17" bestFit="1" customWidth="1"/>
    <col min="3" max="3" width="14.5703125" style="17" customWidth="1"/>
    <col min="4" max="4" width="16.28515625" style="18" bestFit="1" customWidth="1"/>
    <col min="5" max="5" width="7.140625" style="17" bestFit="1" customWidth="1"/>
    <col min="6" max="8" width="12.7109375" style="17" customWidth="1"/>
    <col min="9" max="9" width="13.7109375" style="17" customWidth="1"/>
    <col min="10" max="10" width="14.85546875" style="17" bestFit="1" customWidth="1"/>
    <col min="11" max="11" width="19.85546875" style="17" customWidth="1"/>
    <col min="12" max="12" width="22.140625" style="17" customWidth="1"/>
    <col min="13" max="16384" width="51.7109375" style="17"/>
  </cols>
  <sheetData>
    <row r="1" spans="1:11" ht="25.5" customHeight="1" x14ac:dyDescent="0.3">
      <c r="A1" s="179" t="s">
        <v>103</v>
      </c>
      <c r="C1" s="395" t="s">
        <v>174</v>
      </c>
      <c r="K1" s="49" t="s">
        <v>54</v>
      </c>
    </row>
    <row r="2" spans="1:11" s="51" customFormat="1" ht="18" customHeight="1" x14ac:dyDescent="0.25">
      <c r="A2" s="50" t="s">
        <v>172</v>
      </c>
      <c r="D2" s="52"/>
    </row>
    <row r="3" spans="1:11" ht="18" customHeight="1" x14ac:dyDescent="0.2">
      <c r="A3" s="16"/>
    </row>
    <row r="4" spans="1:11" ht="18" customHeight="1" x14ac:dyDescent="0.2">
      <c r="A4" s="28" t="s">
        <v>104</v>
      </c>
    </row>
    <row r="5" spans="1:11" ht="13.5" thickBot="1" x14ac:dyDescent="0.25">
      <c r="A5" s="28"/>
    </row>
    <row r="6" spans="1:11" s="16" customFormat="1" ht="22.5" customHeight="1" thickBot="1" x14ac:dyDescent="0.25">
      <c r="A6" s="381" t="s">
        <v>53</v>
      </c>
      <c r="B6" s="382"/>
      <c r="C6" s="382"/>
      <c r="D6" s="382"/>
      <c r="E6" s="382"/>
      <c r="F6" s="382"/>
      <c r="G6" s="382"/>
      <c r="H6" s="382"/>
      <c r="I6" s="382"/>
      <c r="J6" s="382"/>
      <c r="K6" s="383"/>
    </row>
    <row r="7" spans="1:11" ht="13.5" thickBot="1" x14ac:dyDescent="0.3"/>
    <row r="8" spans="1:11" ht="18.75" thickBot="1" x14ac:dyDescent="0.3">
      <c r="A8" s="384" t="s">
        <v>38</v>
      </c>
      <c r="B8" s="385"/>
      <c r="C8" s="385"/>
      <c r="D8" s="385"/>
      <c r="E8" s="385"/>
      <c r="F8" s="385"/>
      <c r="G8" s="385"/>
      <c r="H8" s="385"/>
      <c r="I8" s="385"/>
      <c r="J8" s="385"/>
      <c r="K8" s="386"/>
    </row>
    <row r="9" spans="1:11" ht="85.5" customHeight="1" x14ac:dyDescent="0.2">
      <c r="A9" s="97"/>
      <c r="B9" s="98" t="s">
        <v>22</v>
      </c>
      <c r="C9" s="387" t="s">
        <v>28</v>
      </c>
      <c r="D9" s="387"/>
      <c r="E9" s="387"/>
      <c r="F9" s="387"/>
      <c r="G9" s="387"/>
      <c r="H9" s="99" t="s">
        <v>32</v>
      </c>
      <c r="I9" s="100"/>
      <c r="J9" s="101" t="s">
        <v>173</v>
      </c>
      <c r="K9" s="102"/>
    </row>
    <row r="10" spans="1:11" ht="18" customHeight="1" x14ac:dyDescent="0.25">
      <c r="A10" s="388" t="s">
        <v>31</v>
      </c>
      <c r="B10" s="103" t="s">
        <v>108</v>
      </c>
      <c r="C10" s="108" t="s">
        <v>109</v>
      </c>
      <c r="D10" s="109"/>
      <c r="E10" s="109"/>
      <c r="F10" s="109"/>
      <c r="G10" s="110"/>
      <c r="H10" s="96"/>
      <c r="I10" s="14"/>
      <c r="J10" s="104"/>
      <c r="K10" s="15"/>
    </row>
    <row r="11" spans="1:11" ht="18" customHeight="1" x14ac:dyDescent="0.25">
      <c r="A11" s="388"/>
      <c r="B11" s="33" t="s">
        <v>112</v>
      </c>
      <c r="C11" s="108" t="s">
        <v>128</v>
      </c>
      <c r="D11" s="109"/>
      <c r="E11" s="109"/>
      <c r="F11" s="109"/>
      <c r="G11" s="110"/>
      <c r="H11" s="96"/>
      <c r="I11" s="389" t="s">
        <v>30</v>
      </c>
      <c r="J11" s="390"/>
      <c r="K11" s="391"/>
    </row>
    <row r="12" spans="1:11" ht="18" customHeight="1" x14ac:dyDescent="0.25">
      <c r="A12" s="388"/>
      <c r="B12" s="33" t="s">
        <v>65</v>
      </c>
      <c r="C12" s="108" t="s">
        <v>129</v>
      </c>
      <c r="D12" s="109"/>
      <c r="E12" s="109"/>
      <c r="F12" s="109"/>
      <c r="G12" s="110"/>
      <c r="H12" s="96"/>
      <c r="I12" s="389"/>
      <c r="J12" s="390"/>
      <c r="K12" s="391"/>
    </row>
    <row r="13" spans="1:11" ht="18" customHeight="1" x14ac:dyDescent="0.25">
      <c r="A13" s="388"/>
      <c r="B13" s="33" t="s">
        <v>66</v>
      </c>
      <c r="C13" s="108" t="s">
        <v>166</v>
      </c>
      <c r="D13" s="109"/>
      <c r="E13" s="109"/>
      <c r="F13" s="109"/>
      <c r="G13" s="142"/>
      <c r="H13" s="325"/>
      <c r="I13" s="389"/>
      <c r="J13" s="390"/>
      <c r="K13" s="391"/>
    </row>
    <row r="14" spans="1:11" ht="18" customHeight="1" x14ac:dyDescent="0.25">
      <c r="A14" s="388"/>
      <c r="B14" s="33" t="s">
        <v>110</v>
      </c>
      <c r="C14" s="108" t="s">
        <v>71</v>
      </c>
      <c r="D14" s="109"/>
      <c r="E14" s="109"/>
      <c r="F14" s="109"/>
      <c r="G14" s="180"/>
      <c r="H14" s="181"/>
      <c r="I14" s="389"/>
      <c r="J14" s="390"/>
      <c r="K14" s="391"/>
    </row>
    <row r="15" spans="1:11" ht="18" customHeight="1" x14ac:dyDescent="0.25">
      <c r="A15" s="388"/>
      <c r="B15" s="33" t="s">
        <v>120</v>
      </c>
      <c r="C15" s="108" t="s">
        <v>130</v>
      </c>
      <c r="D15" s="109"/>
      <c r="E15" s="109"/>
      <c r="F15" s="109"/>
      <c r="G15" s="180"/>
      <c r="H15" s="181"/>
      <c r="I15" s="389"/>
      <c r="J15" s="390"/>
      <c r="K15" s="391"/>
    </row>
    <row r="16" spans="1:11" ht="18" customHeight="1" x14ac:dyDescent="0.25">
      <c r="A16" s="388"/>
      <c r="B16" s="33" t="s">
        <v>121</v>
      </c>
      <c r="C16" s="108" t="s">
        <v>131</v>
      </c>
      <c r="D16" s="109"/>
      <c r="E16" s="109"/>
      <c r="F16" s="109"/>
      <c r="G16" s="180"/>
      <c r="H16" s="181"/>
      <c r="I16" s="389"/>
      <c r="J16" s="390"/>
      <c r="K16" s="391"/>
    </row>
    <row r="17" spans="1:11" ht="18" customHeight="1" x14ac:dyDescent="0.25">
      <c r="A17" s="388"/>
      <c r="B17" s="33" t="s">
        <v>122</v>
      </c>
      <c r="C17" s="108" t="s">
        <v>152</v>
      </c>
      <c r="D17" s="109"/>
      <c r="E17" s="109"/>
      <c r="F17" s="109"/>
      <c r="G17" s="180"/>
      <c r="H17" s="181"/>
      <c r="I17" s="389"/>
      <c r="J17" s="390"/>
      <c r="K17" s="391"/>
    </row>
    <row r="18" spans="1:11" ht="18" customHeight="1" x14ac:dyDescent="0.25">
      <c r="A18" s="388"/>
      <c r="B18" s="33" t="s">
        <v>123</v>
      </c>
      <c r="C18" s="108" t="s">
        <v>70</v>
      </c>
      <c r="D18" s="109"/>
      <c r="E18" s="109"/>
      <c r="F18" s="109"/>
      <c r="G18" s="180"/>
      <c r="H18" s="181"/>
      <c r="I18" s="389"/>
      <c r="J18" s="390"/>
      <c r="K18" s="391"/>
    </row>
    <row r="19" spans="1:11" ht="18" customHeight="1" x14ac:dyDescent="0.25">
      <c r="A19" s="388"/>
      <c r="B19" s="33" t="s">
        <v>124</v>
      </c>
      <c r="C19" s="236" t="s">
        <v>132</v>
      </c>
      <c r="D19" s="237"/>
      <c r="E19" s="237"/>
      <c r="F19" s="237"/>
      <c r="G19" s="238"/>
      <c r="H19" s="326"/>
      <c r="I19" s="389"/>
      <c r="J19" s="390"/>
      <c r="K19" s="391"/>
    </row>
    <row r="20" spans="1:11" ht="18" customHeight="1" x14ac:dyDescent="0.25">
      <c r="A20" s="388"/>
      <c r="B20" s="33" t="s">
        <v>111</v>
      </c>
      <c r="C20" s="108" t="s">
        <v>133</v>
      </c>
      <c r="D20" s="109"/>
      <c r="E20" s="109"/>
      <c r="F20" s="109"/>
      <c r="G20" s="180"/>
      <c r="H20" s="181"/>
      <c r="I20" s="389"/>
      <c r="J20" s="390"/>
      <c r="K20" s="391"/>
    </row>
    <row r="21" spans="1:11" ht="18" customHeight="1" x14ac:dyDescent="0.25">
      <c r="A21" s="388"/>
      <c r="B21" s="33" t="s">
        <v>125</v>
      </c>
      <c r="C21" s="108" t="s">
        <v>134</v>
      </c>
      <c r="D21" s="109"/>
      <c r="E21" s="109"/>
      <c r="F21" s="109"/>
      <c r="G21" s="180"/>
      <c r="H21" s="181"/>
      <c r="I21" s="389"/>
      <c r="J21" s="390"/>
      <c r="K21" s="391"/>
    </row>
    <row r="22" spans="1:11" ht="18" customHeight="1" thickBot="1" x14ac:dyDescent="0.3">
      <c r="A22" s="388"/>
      <c r="B22" s="33" t="s">
        <v>127</v>
      </c>
      <c r="C22" s="108" t="s">
        <v>135</v>
      </c>
      <c r="D22" s="109"/>
      <c r="E22" s="109"/>
      <c r="F22" s="109"/>
      <c r="G22" s="180"/>
      <c r="H22" s="181"/>
      <c r="I22" s="389"/>
      <c r="J22" s="390"/>
      <c r="K22" s="391"/>
    </row>
    <row r="23" spans="1:11" s="10" customFormat="1" ht="96" customHeight="1" x14ac:dyDescent="0.2">
      <c r="A23" s="29" t="s">
        <v>95</v>
      </c>
      <c r="B23" s="4" t="s">
        <v>22</v>
      </c>
      <c r="C23" s="4" t="s">
        <v>21</v>
      </c>
      <c r="D23" s="4" t="s">
        <v>20</v>
      </c>
      <c r="E23" s="4" t="s">
        <v>19</v>
      </c>
      <c r="F23" s="19" t="s">
        <v>18</v>
      </c>
      <c r="G23" s="65" t="s">
        <v>17</v>
      </c>
      <c r="H23" s="5" t="s">
        <v>52</v>
      </c>
      <c r="I23" s="5" t="s">
        <v>16</v>
      </c>
      <c r="J23" s="5" t="s">
        <v>39</v>
      </c>
      <c r="K23" s="6" t="s">
        <v>27</v>
      </c>
    </row>
    <row r="24" spans="1:11" s="11" customFormat="1" ht="34.5" thickBot="1" x14ac:dyDescent="0.25">
      <c r="A24" s="1" t="s">
        <v>29</v>
      </c>
      <c r="B24" s="34"/>
      <c r="C24" s="34" t="s">
        <v>14</v>
      </c>
      <c r="D24" s="34"/>
      <c r="E24" s="34"/>
      <c r="F24" s="45" t="s">
        <v>15</v>
      </c>
      <c r="G24" s="66" t="s">
        <v>14</v>
      </c>
      <c r="H24" s="35" t="s">
        <v>13</v>
      </c>
      <c r="I24" s="35" t="s">
        <v>12</v>
      </c>
      <c r="J24" s="35" t="s">
        <v>26</v>
      </c>
      <c r="K24" s="36" t="s">
        <v>11</v>
      </c>
    </row>
    <row r="25" spans="1:11" s="12" customFormat="1" ht="12" thickBot="1" x14ac:dyDescent="0.3">
      <c r="A25" s="86" t="s">
        <v>10</v>
      </c>
      <c r="B25" s="87" t="s">
        <v>9</v>
      </c>
      <c r="C25" s="87" t="s">
        <v>8</v>
      </c>
      <c r="D25" s="87" t="s">
        <v>7</v>
      </c>
      <c r="E25" s="87" t="s">
        <v>6</v>
      </c>
      <c r="F25" s="88" t="s">
        <v>5</v>
      </c>
      <c r="G25" s="69" t="s">
        <v>4</v>
      </c>
      <c r="H25" s="48" t="s">
        <v>3</v>
      </c>
      <c r="I25" s="48" t="s">
        <v>2</v>
      </c>
      <c r="J25" s="48" t="s">
        <v>1</v>
      </c>
      <c r="K25" s="68" t="s">
        <v>0</v>
      </c>
    </row>
    <row r="26" spans="1:11" s="12" customFormat="1" ht="12.75" x14ac:dyDescent="0.2">
      <c r="A26" s="72" t="s">
        <v>109</v>
      </c>
      <c r="B26" s="73" t="s">
        <v>108</v>
      </c>
      <c r="C26" s="85">
        <v>10764.29</v>
      </c>
      <c r="D26" s="74" t="s">
        <v>117</v>
      </c>
      <c r="E26" s="106" t="s">
        <v>118</v>
      </c>
      <c r="F26" s="105">
        <v>52.14</v>
      </c>
      <c r="G26" s="92">
        <f t="shared" ref="G26" si="0">C26*F26</f>
        <v>561250.07999999996</v>
      </c>
      <c r="H26" s="91" t="str">
        <f t="shared" ref="H26:H38" si="1">IF(VLOOKUP(B26,$B$10:$H$22,7,TRUE)=0,"",VLOOKUP(B26,$B$10:$H$22,7,TRUE))</f>
        <v/>
      </c>
      <c r="I26" s="93" t="str">
        <f t="shared" ref="I26" si="2">IF(H26="","",ROUND((G26/H26),2))</f>
        <v/>
      </c>
      <c r="J26" s="91" t="str">
        <f t="shared" ref="J26:J38" si="3">IF($J$10="","",$J$10)</f>
        <v/>
      </c>
      <c r="K26" s="94" t="str">
        <f t="shared" ref="K26" si="4">IF(J26="","",ROUND((I26*J26),2))</f>
        <v/>
      </c>
    </row>
    <row r="27" spans="1:11" s="12" customFormat="1" ht="12.75" x14ac:dyDescent="0.2">
      <c r="A27" s="182" t="s">
        <v>128</v>
      </c>
      <c r="B27" s="183" t="s">
        <v>112</v>
      </c>
      <c r="C27" s="184">
        <v>484.84</v>
      </c>
      <c r="D27" s="185" t="s">
        <v>117</v>
      </c>
      <c r="E27" s="186" t="s">
        <v>118</v>
      </c>
      <c r="F27" s="105">
        <v>52.14</v>
      </c>
      <c r="G27" s="95">
        <f t="shared" ref="G27:G38" si="5">C27*F27</f>
        <v>25279.56</v>
      </c>
      <c r="H27" s="75" t="str">
        <f t="shared" si="1"/>
        <v/>
      </c>
      <c r="I27" s="78" t="str">
        <f t="shared" ref="I27:I38" si="6">IF(H27="","",ROUND((G27/H27),2))</f>
        <v/>
      </c>
      <c r="J27" s="75" t="str">
        <f t="shared" si="3"/>
        <v/>
      </c>
      <c r="K27" s="89" t="str">
        <f t="shared" ref="K27:K38" si="7">IF(J27="","",ROUND((I27*J27),2))</f>
        <v/>
      </c>
    </row>
    <row r="28" spans="1:11" s="12" customFormat="1" ht="12.75" x14ac:dyDescent="0.2">
      <c r="A28" s="327" t="s">
        <v>129</v>
      </c>
      <c r="B28" s="328" t="s">
        <v>65</v>
      </c>
      <c r="C28" s="329">
        <v>598.79</v>
      </c>
      <c r="D28" s="330" t="s">
        <v>119</v>
      </c>
      <c r="E28" s="331" t="s">
        <v>72</v>
      </c>
      <c r="F28" s="332">
        <v>251.43</v>
      </c>
      <c r="G28" s="95">
        <f t="shared" si="5"/>
        <v>150553.76999999999</v>
      </c>
      <c r="H28" s="75" t="str">
        <f t="shared" si="1"/>
        <v/>
      </c>
      <c r="I28" s="78" t="str">
        <f t="shared" si="6"/>
        <v/>
      </c>
      <c r="J28" s="75" t="str">
        <f t="shared" si="3"/>
        <v/>
      </c>
      <c r="K28" s="89" t="str">
        <f t="shared" si="7"/>
        <v/>
      </c>
    </row>
    <row r="29" spans="1:11" s="12" customFormat="1" ht="12.75" x14ac:dyDescent="0.2">
      <c r="A29" s="182" t="s">
        <v>166</v>
      </c>
      <c r="B29" s="183" t="s">
        <v>66</v>
      </c>
      <c r="C29" s="184">
        <v>13.52</v>
      </c>
      <c r="D29" s="185" t="s">
        <v>117</v>
      </c>
      <c r="E29" s="186" t="s">
        <v>118</v>
      </c>
      <c r="F29" s="105">
        <v>52.14</v>
      </c>
      <c r="G29" s="95">
        <f t="shared" si="5"/>
        <v>704.93</v>
      </c>
      <c r="H29" s="75" t="str">
        <f t="shared" si="1"/>
        <v/>
      </c>
      <c r="I29" s="78" t="str">
        <f t="shared" si="6"/>
        <v/>
      </c>
      <c r="J29" s="75" t="str">
        <f t="shared" si="3"/>
        <v/>
      </c>
      <c r="K29" s="89" t="str">
        <f t="shared" si="7"/>
        <v/>
      </c>
    </row>
    <row r="30" spans="1:11" s="12" customFormat="1" ht="12.75" x14ac:dyDescent="0.2">
      <c r="A30" s="182" t="s">
        <v>71</v>
      </c>
      <c r="B30" s="183" t="s">
        <v>110</v>
      </c>
      <c r="C30" s="184">
        <v>405.3</v>
      </c>
      <c r="D30" s="185" t="s">
        <v>119</v>
      </c>
      <c r="E30" s="186" t="s">
        <v>72</v>
      </c>
      <c r="F30" s="105">
        <v>251.43</v>
      </c>
      <c r="G30" s="95">
        <f t="shared" si="5"/>
        <v>101904.58</v>
      </c>
      <c r="H30" s="75" t="str">
        <f t="shared" si="1"/>
        <v/>
      </c>
      <c r="I30" s="78" t="str">
        <f t="shared" si="6"/>
        <v/>
      </c>
      <c r="J30" s="75" t="str">
        <f t="shared" si="3"/>
        <v/>
      </c>
      <c r="K30" s="89" t="str">
        <f t="shared" si="7"/>
        <v/>
      </c>
    </row>
    <row r="31" spans="1:11" s="12" customFormat="1" ht="12.75" x14ac:dyDescent="0.2">
      <c r="A31" s="182" t="s">
        <v>130</v>
      </c>
      <c r="B31" s="183" t="s">
        <v>120</v>
      </c>
      <c r="C31" s="184">
        <v>187.21</v>
      </c>
      <c r="D31" s="185" t="s">
        <v>119</v>
      </c>
      <c r="E31" s="186" t="s">
        <v>72</v>
      </c>
      <c r="F31" s="105">
        <v>251.43</v>
      </c>
      <c r="G31" s="95">
        <f t="shared" si="5"/>
        <v>47070.21</v>
      </c>
      <c r="H31" s="75" t="str">
        <f t="shared" si="1"/>
        <v/>
      </c>
      <c r="I31" s="78" t="str">
        <f t="shared" si="6"/>
        <v/>
      </c>
      <c r="J31" s="75" t="str">
        <f t="shared" si="3"/>
        <v/>
      </c>
      <c r="K31" s="89" t="str">
        <f t="shared" si="7"/>
        <v/>
      </c>
    </row>
    <row r="32" spans="1:11" s="12" customFormat="1" ht="12.75" x14ac:dyDescent="0.2">
      <c r="A32" s="182" t="s">
        <v>131</v>
      </c>
      <c r="B32" s="183" t="s">
        <v>121</v>
      </c>
      <c r="C32" s="184">
        <v>399</v>
      </c>
      <c r="D32" s="185" t="s">
        <v>119</v>
      </c>
      <c r="E32" s="186" t="s">
        <v>118</v>
      </c>
      <c r="F32" s="105">
        <v>52.14</v>
      </c>
      <c r="G32" s="95">
        <f t="shared" si="5"/>
        <v>20803.86</v>
      </c>
      <c r="H32" s="75" t="str">
        <f t="shared" si="1"/>
        <v/>
      </c>
      <c r="I32" s="78" t="str">
        <f t="shared" si="6"/>
        <v/>
      </c>
      <c r="J32" s="75" t="str">
        <f t="shared" si="3"/>
        <v/>
      </c>
      <c r="K32" s="89" t="str">
        <f t="shared" si="7"/>
        <v/>
      </c>
    </row>
    <row r="33" spans="1:12" s="12" customFormat="1" ht="12.75" x14ac:dyDescent="0.2">
      <c r="A33" s="182" t="s">
        <v>152</v>
      </c>
      <c r="B33" s="183" t="s">
        <v>122</v>
      </c>
      <c r="C33" s="184">
        <v>369.66</v>
      </c>
      <c r="D33" s="185" t="s">
        <v>119</v>
      </c>
      <c r="E33" s="186" t="s">
        <v>72</v>
      </c>
      <c r="F33" s="105">
        <v>251.43</v>
      </c>
      <c r="G33" s="95">
        <f t="shared" si="5"/>
        <v>92943.61</v>
      </c>
      <c r="H33" s="75" t="str">
        <f t="shared" si="1"/>
        <v/>
      </c>
      <c r="I33" s="78" t="str">
        <f t="shared" si="6"/>
        <v/>
      </c>
      <c r="J33" s="75" t="str">
        <f t="shared" si="3"/>
        <v/>
      </c>
      <c r="K33" s="89" t="str">
        <f t="shared" si="7"/>
        <v/>
      </c>
    </row>
    <row r="34" spans="1:12" s="12" customFormat="1" ht="12.75" x14ac:dyDescent="0.2">
      <c r="A34" s="227" t="s">
        <v>70</v>
      </c>
      <c r="B34" s="228" t="s">
        <v>123</v>
      </c>
      <c r="C34" s="229">
        <v>2720.27</v>
      </c>
      <c r="D34" s="230" t="s">
        <v>117</v>
      </c>
      <c r="E34" s="231" t="s">
        <v>118</v>
      </c>
      <c r="F34" s="105">
        <v>52.14</v>
      </c>
      <c r="G34" s="95">
        <f t="shared" ref="G34" si="8">C34*F34</f>
        <v>141834.88</v>
      </c>
      <c r="H34" s="75" t="str">
        <f t="shared" si="1"/>
        <v/>
      </c>
      <c r="I34" s="78" t="str">
        <f t="shared" ref="I34" si="9">IF(H34="","",ROUND((G34/H34),2))</f>
        <v/>
      </c>
      <c r="J34" s="75" t="str">
        <f t="shared" si="3"/>
        <v/>
      </c>
      <c r="K34" s="89" t="str">
        <f t="shared" ref="K34" si="10">IF(J34="","",ROUND((I34*J34),2))</f>
        <v/>
      </c>
    </row>
    <row r="35" spans="1:12" s="12" customFormat="1" ht="12.75" x14ac:dyDescent="0.2">
      <c r="A35" s="182" t="s">
        <v>132</v>
      </c>
      <c r="B35" s="183" t="s">
        <v>124</v>
      </c>
      <c r="C35" s="184">
        <v>366.36</v>
      </c>
      <c r="D35" s="185" t="s">
        <v>119</v>
      </c>
      <c r="E35" s="186" t="s">
        <v>72</v>
      </c>
      <c r="F35" s="105">
        <v>251.43</v>
      </c>
      <c r="G35" s="95">
        <f t="shared" si="5"/>
        <v>92113.89</v>
      </c>
      <c r="H35" s="75" t="str">
        <f t="shared" si="1"/>
        <v/>
      </c>
      <c r="I35" s="78" t="str">
        <f t="shared" si="6"/>
        <v/>
      </c>
      <c r="J35" s="75" t="str">
        <f t="shared" si="3"/>
        <v/>
      </c>
      <c r="K35" s="89" t="str">
        <f t="shared" si="7"/>
        <v/>
      </c>
    </row>
    <row r="36" spans="1:12" s="12" customFormat="1" ht="12.75" x14ac:dyDescent="0.2">
      <c r="A36" s="182" t="s">
        <v>133</v>
      </c>
      <c r="B36" s="183" t="s">
        <v>111</v>
      </c>
      <c r="C36" s="184">
        <v>184.08</v>
      </c>
      <c r="D36" s="185" t="s">
        <v>117</v>
      </c>
      <c r="E36" s="186" t="s">
        <v>118</v>
      </c>
      <c r="F36" s="105">
        <v>52.14</v>
      </c>
      <c r="G36" s="95">
        <f t="shared" si="5"/>
        <v>9597.93</v>
      </c>
      <c r="H36" s="75" t="str">
        <f t="shared" si="1"/>
        <v/>
      </c>
      <c r="I36" s="78" t="str">
        <f t="shared" si="6"/>
        <v/>
      </c>
      <c r="J36" s="75" t="str">
        <f t="shared" si="3"/>
        <v/>
      </c>
      <c r="K36" s="89" t="str">
        <f t="shared" si="7"/>
        <v/>
      </c>
    </row>
    <row r="37" spans="1:12" s="12" customFormat="1" ht="12.75" x14ac:dyDescent="0.2">
      <c r="A37" s="182" t="s">
        <v>134</v>
      </c>
      <c r="B37" s="183" t="s">
        <v>125</v>
      </c>
      <c r="C37" s="184">
        <v>261.22000000000003</v>
      </c>
      <c r="D37" s="185" t="s">
        <v>126</v>
      </c>
      <c r="E37" s="186" t="s">
        <v>118</v>
      </c>
      <c r="F37" s="105">
        <v>52.14</v>
      </c>
      <c r="G37" s="95">
        <f t="shared" si="5"/>
        <v>13620.01</v>
      </c>
      <c r="H37" s="75" t="str">
        <f t="shared" si="1"/>
        <v/>
      </c>
      <c r="I37" s="78" t="str">
        <f t="shared" si="6"/>
        <v/>
      </c>
      <c r="J37" s="75" t="str">
        <f t="shared" si="3"/>
        <v/>
      </c>
      <c r="K37" s="89" t="str">
        <f t="shared" si="7"/>
        <v/>
      </c>
    </row>
    <row r="38" spans="1:12" s="12" customFormat="1" ht="13.5" thickBot="1" x14ac:dyDescent="0.25">
      <c r="A38" s="182" t="s">
        <v>135</v>
      </c>
      <c r="B38" s="183" t="s">
        <v>127</v>
      </c>
      <c r="C38" s="184">
        <v>11.55</v>
      </c>
      <c r="D38" s="185" t="s">
        <v>119</v>
      </c>
      <c r="E38" s="186" t="s">
        <v>72</v>
      </c>
      <c r="F38" s="105">
        <v>251.43</v>
      </c>
      <c r="G38" s="95">
        <f t="shared" si="5"/>
        <v>2904.02</v>
      </c>
      <c r="H38" s="75" t="str">
        <f t="shared" si="1"/>
        <v/>
      </c>
      <c r="I38" s="78" t="str">
        <f t="shared" si="6"/>
        <v/>
      </c>
      <c r="J38" s="75" t="str">
        <f t="shared" si="3"/>
        <v/>
      </c>
      <c r="K38" s="89" t="str">
        <f t="shared" si="7"/>
        <v/>
      </c>
    </row>
    <row r="39" spans="1:12" s="25" customFormat="1" ht="15.75" thickBot="1" x14ac:dyDescent="0.3">
      <c r="A39" s="76" t="s">
        <v>37</v>
      </c>
      <c r="B39" s="22"/>
      <c r="C39" s="61">
        <f>SUM(C26:C38)</f>
        <v>16766.09</v>
      </c>
      <c r="D39" s="378"/>
      <c r="E39" s="379"/>
      <c r="F39" s="380"/>
      <c r="G39" s="62">
        <f>SUM(G26:G38)</f>
        <v>1260581.33</v>
      </c>
      <c r="H39" s="24"/>
      <c r="I39" s="61">
        <f>SUM(I26:I38)</f>
        <v>0</v>
      </c>
      <c r="J39" s="24"/>
      <c r="K39" s="23">
        <f>SUM(K26:K38)</f>
        <v>0</v>
      </c>
      <c r="L39" s="112"/>
    </row>
    <row r="40" spans="1:12" ht="13.5" thickBot="1" x14ac:dyDescent="0.3">
      <c r="I40" s="70"/>
    </row>
    <row r="41" spans="1:12" ht="75.75" x14ac:dyDescent="0.2">
      <c r="A41" s="29" t="s">
        <v>64</v>
      </c>
      <c r="B41" s="4" t="s">
        <v>22</v>
      </c>
      <c r="C41" s="4" t="s">
        <v>21</v>
      </c>
      <c r="D41" s="4" t="s">
        <v>20</v>
      </c>
      <c r="E41" s="4" t="s">
        <v>19</v>
      </c>
      <c r="F41" s="19" t="s">
        <v>18</v>
      </c>
      <c r="G41" s="65" t="s">
        <v>17</v>
      </c>
      <c r="H41" s="5" t="s">
        <v>55</v>
      </c>
      <c r="I41" s="5" t="s">
        <v>16</v>
      </c>
      <c r="J41" s="5" t="s">
        <v>39</v>
      </c>
      <c r="K41" s="6" t="s">
        <v>27</v>
      </c>
    </row>
    <row r="42" spans="1:12" ht="34.5" thickBot="1" x14ac:dyDescent="0.25">
      <c r="A42" s="1"/>
      <c r="B42" s="77"/>
      <c r="C42" s="77" t="s">
        <v>14</v>
      </c>
      <c r="D42" s="77"/>
      <c r="E42" s="77"/>
      <c r="F42" s="45" t="s">
        <v>15</v>
      </c>
      <c r="G42" s="66" t="s">
        <v>14</v>
      </c>
      <c r="H42" s="81" t="s">
        <v>13</v>
      </c>
      <c r="I42" s="81" t="s">
        <v>12</v>
      </c>
      <c r="J42" s="81" t="s">
        <v>26</v>
      </c>
      <c r="K42" s="90" t="s">
        <v>11</v>
      </c>
    </row>
    <row r="43" spans="1:12" ht="13.5" thickBot="1" x14ac:dyDescent="0.3">
      <c r="A43" s="7" t="s">
        <v>10</v>
      </c>
      <c r="B43" s="8" t="s">
        <v>9</v>
      </c>
      <c r="C43" s="8" t="s">
        <v>8</v>
      </c>
      <c r="D43" s="8" t="s">
        <v>7</v>
      </c>
      <c r="E43" s="8" t="s">
        <v>6</v>
      </c>
      <c r="F43" s="115" t="s">
        <v>5</v>
      </c>
      <c r="G43" s="116" t="s">
        <v>4</v>
      </c>
      <c r="H43" s="117" t="s">
        <v>3</v>
      </c>
      <c r="I43" s="117" t="s">
        <v>2</v>
      </c>
      <c r="J43" s="117" t="s">
        <v>1</v>
      </c>
      <c r="K43" s="9" t="s">
        <v>0</v>
      </c>
    </row>
    <row r="44" spans="1:12" ht="12.75" x14ac:dyDescent="0.2">
      <c r="A44" s="72" t="s">
        <v>109</v>
      </c>
      <c r="B44" s="73" t="s">
        <v>108</v>
      </c>
      <c r="C44" s="85">
        <v>10764.29</v>
      </c>
      <c r="D44" s="74" t="s">
        <v>117</v>
      </c>
      <c r="E44" s="118" t="s">
        <v>67</v>
      </c>
      <c r="F44" s="119">
        <v>1</v>
      </c>
      <c r="G44" s="120">
        <f t="shared" ref="G44:G45" si="11">C44*F44</f>
        <v>10764.29</v>
      </c>
      <c r="H44" s="121"/>
      <c r="I44" s="120" t="str">
        <f t="shared" ref="I44:I45" si="12">IF(H44="","",ROUND((G44/H44),2))</f>
        <v/>
      </c>
      <c r="J44" s="121"/>
      <c r="K44" s="120" t="str">
        <f t="shared" ref="K44:K45" si="13">IF(J44="","",ROUND((I44*J44),2))</f>
        <v/>
      </c>
    </row>
    <row r="45" spans="1:12" ht="12.75" x14ac:dyDescent="0.2">
      <c r="A45" s="182" t="s">
        <v>128</v>
      </c>
      <c r="B45" s="183" t="s">
        <v>112</v>
      </c>
      <c r="C45" s="184">
        <v>484.84</v>
      </c>
      <c r="D45" s="185" t="s">
        <v>117</v>
      </c>
      <c r="E45" s="118" t="s">
        <v>67</v>
      </c>
      <c r="F45" s="119">
        <v>1</v>
      </c>
      <c r="G45" s="120">
        <f t="shared" si="11"/>
        <v>484.84</v>
      </c>
      <c r="H45" s="121"/>
      <c r="I45" s="120" t="str">
        <f t="shared" si="12"/>
        <v/>
      </c>
      <c r="J45" s="121"/>
      <c r="K45" s="120" t="str">
        <f t="shared" si="13"/>
        <v/>
      </c>
    </row>
    <row r="46" spans="1:12" ht="12.75" x14ac:dyDescent="0.2">
      <c r="A46" s="182" t="s">
        <v>129</v>
      </c>
      <c r="B46" s="183" t="s">
        <v>65</v>
      </c>
      <c r="C46" s="184">
        <v>598.79</v>
      </c>
      <c r="D46" s="185" t="s">
        <v>119</v>
      </c>
      <c r="E46" s="118" t="s">
        <v>67</v>
      </c>
      <c r="F46" s="119">
        <v>1</v>
      </c>
      <c r="G46" s="120">
        <f t="shared" ref="G46:G56" si="14">C46*F46</f>
        <v>598.79</v>
      </c>
      <c r="H46" s="121"/>
      <c r="I46" s="120" t="str">
        <f t="shared" ref="I46:I56" si="15">IF(H46="","",ROUND((G46/H46),2))</f>
        <v/>
      </c>
      <c r="J46" s="121"/>
      <c r="K46" s="120" t="str">
        <f t="shared" ref="K46:K56" si="16">IF(J46="","",ROUND((I46*J46),2))</f>
        <v/>
      </c>
    </row>
    <row r="47" spans="1:12" ht="12.75" x14ac:dyDescent="0.2">
      <c r="A47" s="182" t="s">
        <v>166</v>
      </c>
      <c r="B47" s="183" t="s">
        <v>66</v>
      </c>
      <c r="C47" s="184">
        <v>13.52</v>
      </c>
      <c r="D47" s="185" t="s">
        <v>117</v>
      </c>
      <c r="E47" s="118" t="s">
        <v>67</v>
      </c>
      <c r="F47" s="119">
        <v>1</v>
      </c>
      <c r="G47" s="120">
        <f t="shared" si="14"/>
        <v>13.52</v>
      </c>
      <c r="H47" s="121"/>
      <c r="I47" s="120" t="str">
        <f t="shared" si="15"/>
        <v/>
      </c>
      <c r="J47" s="121"/>
      <c r="K47" s="120" t="str">
        <f t="shared" si="16"/>
        <v/>
      </c>
    </row>
    <row r="48" spans="1:12" ht="12.75" x14ac:dyDescent="0.2">
      <c r="A48" s="182" t="s">
        <v>71</v>
      </c>
      <c r="B48" s="183" t="s">
        <v>110</v>
      </c>
      <c r="C48" s="184">
        <v>405.3</v>
      </c>
      <c r="D48" s="185" t="s">
        <v>119</v>
      </c>
      <c r="E48" s="118" t="s">
        <v>67</v>
      </c>
      <c r="F48" s="119">
        <v>1</v>
      </c>
      <c r="G48" s="120">
        <f t="shared" si="14"/>
        <v>405.3</v>
      </c>
      <c r="H48" s="121"/>
      <c r="I48" s="120" t="str">
        <f t="shared" si="15"/>
        <v/>
      </c>
      <c r="J48" s="121"/>
      <c r="K48" s="120" t="str">
        <f t="shared" si="16"/>
        <v/>
      </c>
    </row>
    <row r="49" spans="1:11" ht="12.75" x14ac:dyDescent="0.2">
      <c r="A49" s="182" t="s">
        <v>130</v>
      </c>
      <c r="B49" s="183" t="s">
        <v>120</v>
      </c>
      <c r="C49" s="184">
        <v>187.21</v>
      </c>
      <c r="D49" s="185" t="s">
        <v>119</v>
      </c>
      <c r="E49" s="118" t="s">
        <v>67</v>
      </c>
      <c r="F49" s="119">
        <v>1</v>
      </c>
      <c r="G49" s="120">
        <f t="shared" si="14"/>
        <v>187.21</v>
      </c>
      <c r="H49" s="121"/>
      <c r="I49" s="120" t="str">
        <f t="shared" si="15"/>
        <v/>
      </c>
      <c r="J49" s="121"/>
      <c r="K49" s="120" t="str">
        <f t="shared" si="16"/>
        <v/>
      </c>
    </row>
    <row r="50" spans="1:11" ht="12.75" x14ac:dyDescent="0.2">
      <c r="A50" s="182" t="s">
        <v>131</v>
      </c>
      <c r="B50" s="183" t="s">
        <v>121</v>
      </c>
      <c r="C50" s="184">
        <v>399</v>
      </c>
      <c r="D50" s="185" t="s">
        <v>119</v>
      </c>
      <c r="E50" s="118" t="s">
        <v>67</v>
      </c>
      <c r="F50" s="119">
        <v>1</v>
      </c>
      <c r="G50" s="120">
        <f t="shared" si="14"/>
        <v>399</v>
      </c>
      <c r="H50" s="121"/>
      <c r="I50" s="120" t="str">
        <f t="shared" si="15"/>
        <v/>
      </c>
      <c r="J50" s="121"/>
      <c r="K50" s="120" t="str">
        <f t="shared" si="16"/>
        <v/>
      </c>
    </row>
    <row r="51" spans="1:11" ht="12.75" x14ac:dyDescent="0.2">
      <c r="A51" s="182" t="s">
        <v>152</v>
      </c>
      <c r="B51" s="183" t="s">
        <v>122</v>
      </c>
      <c r="C51" s="184">
        <v>369.66</v>
      </c>
      <c r="D51" s="185" t="s">
        <v>119</v>
      </c>
      <c r="E51" s="118" t="s">
        <v>67</v>
      </c>
      <c r="F51" s="119">
        <v>1</v>
      </c>
      <c r="G51" s="120">
        <f t="shared" si="14"/>
        <v>369.66</v>
      </c>
      <c r="H51" s="121"/>
      <c r="I51" s="120" t="str">
        <f t="shared" si="15"/>
        <v/>
      </c>
      <c r="J51" s="121"/>
      <c r="K51" s="120" t="str">
        <f t="shared" si="16"/>
        <v/>
      </c>
    </row>
    <row r="52" spans="1:11" ht="12.75" x14ac:dyDescent="0.2">
      <c r="A52" s="227" t="s">
        <v>70</v>
      </c>
      <c r="B52" s="228" t="s">
        <v>123</v>
      </c>
      <c r="C52" s="229">
        <v>2720.27</v>
      </c>
      <c r="D52" s="230" t="s">
        <v>117</v>
      </c>
      <c r="E52" s="231" t="s">
        <v>67</v>
      </c>
      <c r="F52" s="234">
        <v>1</v>
      </c>
      <c r="G52" s="235">
        <f t="shared" si="14"/>
        <v>2720.27</v>
      </c>
      <c r="H52" s="232"/>
      <c r="I52" s="235" t="str">
        <f t="shared" si="15"/>
        <v/>
      </c>
      <c r="J52" s="121"/>
      <c r="K52" s="235" t="str">
        <f t="shared" si="16"/>
        <v/>
      </c>
    </row>
    <row r="53" spans="1:11" ht="12.75" x14ac:dyDescent="0.2">
      <c r="A53" s="182" t="s">
        <v>132</v>
      </c>
      <c r="B53" s="183" t="s">
        <v>124</v>
      </c>
      <c r="C53" s="184">
        <v>366.36</v>
      </c>
      <c r="D53" s="185" t="s">
        <v>119</v>
      </c>
      <c r="E53" s="118" t="s">
        <v>67</v>
      </c>
      <c r="F53" s="119">
        <v>1</v>
      </c>
      <c r="G53" s="120">
        <f t="shared" si="14"/>
        <v>366.36</v>
      </c>
      <c r="H53" s="121"/>
      <c r="I53" s="120" t="str">
        <f t="shared" si="15"/>
        <v/>
      </c>
      <c r="J53" s="121"/>
      <c r="K53" s="120" t="str">
        <f t="shared" si="16"/>
        <v/>
      </c>
    </row>
    <row r="54" spans="1:11" ht="12.75" x14ac:dyDescent="0.2">
      <c r="A54" s="182" t="s">
        <v>133</v>
      </c>
      <c r="B54" s="183" t="s">
        <v>111</v>
      </c>
      <c r="C54" s="184">
        <v>184.08</v>
      </c>
      <c r="D54" s="185" t="s">
        <v>117</v>
      </c>
      <c r="E54" s="118" t="s">
        <v>67</v>
      </c>
      <c r="F54" s="119">
        <v>1</v>
      </c>
      <c r="G54" s="120">
        <f t="shared" si="14"/>
        <v>184.08</v>
      </c>
      <c r="H54" s="121"/>
      <c r="I54" s="120" t="str">
        <f t="shared" si="15"/>
        <v/>
      </c>
      <c r="J54" s="121"/>
      <c r="K54" s="120" t="str">
        <f t="shared" si="16"/>
        <v/>
      </c>
    </row>
    <row r="55" spans="1:11" ht="12.75" x14ac:dyDescent="0.2">
      <c r="A55" s="182" t="s">
        <v>134</v>
      </c>
      <c r="B55" s="183" t="s">
        <v>125</v>
      </c>
      <c r="C55" s="184">
        <v>261.22000000000003</v>
      </c>
      <c r="D55" s="185" t="s">
        <v>126</v>
      </c>
      <c r="E55" s="118" t="s">
        <v>67</v>
      </c>
      <c r="F55" s="119">
        <v>1</v>
      </c>
      <c r="G55" s="120">
        <f t="shared" si="14"/>
        <v>261.22000000000003</v>
      </c>
      <c r="H55" s="121"/>
      <c r="I55" s="120" t="str">
        <f t="shared" si="15"/>
        <v/>
      </c>
      <c r="J55" s="121"/>
      <c r="K55" s="120" t="str">
        <f t="shared" si="16"/>
        <v/>
      </c>
    </row>
    <row r="56" spans="1:11" ht="13.5" thickBot="1" x14ac:dyDescent="0.25">
      <c r="A56" s="182" t="s">
        <v>135</v>
      </c>
      <c r="B56" s="183" t="s">
        <v>127</v>
      </c>
      <c r="C56" s="184">
        <v>11.55</v>
      </c>
      <c r="D56" s="185" t="s">
        <v>119</v>
      </c>
      <c r="E56" s="118" t="s">
        <v>67</v>
      </c>
      <c r="F56" s="119">
        <v>1</v>
      </c>
      <c r="G56" s="120">
        <f t="shared" si="14"/>
        <v>11.55</v>
      </c>
      <c r="H56" s="121"/>
      <c r="I56" s="120" t="str">
        <f t="shared" si="15"/>
        <v/>
      </c>
      <c r="J56" s="121"/>
      <c r="K56" s="120" t="str">
        <f t="shared" si="16"/>
        <v/>
      </c>
    </row>
    <row r="57" spans="1:11" ht="22.5" customHeight="1" thickBot="1" x14ac:dyDescent="0.3">
      <c r="A57" s="76" t="s">
        <v>56</v>
      </c>
      <c r="B57" s="22"/>
      <c r="C57" s="61">
        <f>SUM(C44:C56)</f>
        <v>16766.09</v>
      </c>
      <c r="D57" s="351"/>
      <c r="E57" s="352"/>
      <c r="F57" s="353"/>
      <c r="G57" s="62">
        <f>SUM(G44:G56)</f>
        <v>16766.09</v>
      </c>
      <c r="H57" s="24"/>
      <c r="I57" s="61">
        <f>SUM(I44:I56)</f>
        <v>0</v>
      </c>
      <c r="J57" s="24"/>
      <c r="K57" s="23">
        <f>SUM(K44:K56)</f>
        <v>0</v>
      </c>
    </row>
    <row r="58" spans="1:11" ht="15.75" thickBot="1" x14ac:dyDescent="0.3">
      <c r="A58" s="122"/>
      <c r="B58" s="123"/>
      <c r="C58" s="124"/>
      <c r="D58" s="125"/>
      <c r="E58" s="126"/>
      <c r="F58" s="126"/>
      <c r="G58" s="124"/>
      <c r="H58" s="127"/>
      <c r="I58" s="124"/>
      <c r="J58" s="127"/>
      <c r="K58" s="124"/>
    </row>
    <row r="59" spans="1:11" s="20" customFormat="1" ht="102" customHeight="1" x14ac:dyDescent="0.2">
      <c r="A59" s="26" t="s">
        <v>63</v>
      </c>
      <c r="B59" s="39"/>
      <c r="C59" s="40"/>
      <c r="D59" s="39"/>
      <c r="E59" s="41"/>
      <c r="F59" s="19" t="s">
        <v>18</v>
      </c>
      <c r="G59" s="42"/>
      <c r="H59" s="43"/>
      <c r="I59" s="44"/>
      <c r="J59" s="5" t="s">
        <v>33</v>
      </c>
      <c r="K59" s="6" t="s">
        <v>27</v>
      </c>
    </row>
    <row r="60" spans="1:11" s="12" customFormat="1" ht="25.5" customHeight="1" thickBot="1" x14ac:dyDescent="0.25">
      <c r="A60" s="53"/>
      <c r="B60" s="54"/>
      <c r="C60" s="54"/>
      <c r="D60" s="54"/>
      <c r="E60" s="55"/>
      <c r="F60" s="63" t="s">
        <v>41</v>
      </c>
      <c r="G60" s="56"/>
      <c r="H60" s="57"/>
      <c r="I60" s="58"/>
      <c r="J60" s="59" t="s">
        <v>26</v>
      </c>
      <c r="K60" s="60" t="s">
        <v>11</v>
      </c>
    </row>
    <row r="61" spans="1:11" s="12" customFormat="1" ht="12" thickBot="1" x14ac:dyDescent="0.3">
      <c r="A61" s="7" t="s">
        <v>10</v>
      </c>
      <c r="B61" s="8" t="s">
        <v>9</v>
      </c>
      <c r="C61" s="8" t="s">
        <v>8</v>
      </c>
      <c r="D61" s="21" t="s">
        <v>7</v>
      </c>
      <c r="E61" s="8" t="s">
        <v>6</v>
      </c>
      <c r="F61" s="67" t="s">
        <v>5</v>
      </c>
      <c r="G61" s="7" t="s">
        <v>34</v>
      </c>
      <c r="H61" s="8" t="s">
        <v>3</v>
      </c>
      <c r="I61" s="8" t="s">
        <v>35</v>
      </c>
      <c r="J61" s="21" t="s">
        <v>1</v>
      </c>
      <c r="K61" s="9" t="s">
        <v>36</v>
      </c>
    </row>
    <row r="62" spans="1:11" ht="18" customHeight="1" x14ac:dyDescent="0.25">
      <c r="A62" s="64" t="s">
        <v>40</v>
      </c>
      <c r="B62" s="46"/>
      <c r="C62" s="3"/>
      <c r="D62" s="13"/>
      <c r="E62" s="2"/>
      <c r="F62" s="239">
        <v>17</v>
      </c>
      <c r="G62" s="146"/>
      <c r="H62" s="146"/>
      <c r="I62" s="147"/>
      <c r="J62" s="31" t="str">
        <f t="shared" ref="J62" si="17">IF($J$10="","",$J$10)</f>
        <v/>
      </c>
      <c r="K62" s="32" t="str">
        <f>IF(J62="","",ROUND((F62*J62),2))</f>
        <v/>
      </c>
    </row>
    <row r="63" spans="1:11" ht="18" customHeight="1" x14ac:dyDescent="0.25">
      <c r="A63" s="148" t="s">
        <v>97</v>
      </c>
      <c r="B63" s="149"/>
      <c r="C63" s="150"/>
      <c r="D63" s="151"/>
      <c r="E63" s="152"/>
      <c r="F63" s="240">
        <v>4</v>
      </c>
      <c r="G63" s="153"/>
      <c r="H63" s="153"/>
      <c r="I63" s="154"/>
      <c r="J63" s="155"/>
      <c r="K63" s="32" t="str">
        <f>IF(J63="","",ROUND((F63*J63),2))</f>
        <v/>
      </c>
    </row>
    <row r="64" spans="1:11" ht="18" customHeight="1" x14ac:dyDescent="0.25">
      <c r="A64" s="141" t="s">
        <v>62</v>
      </c>
      <c r="B64" s="156"/>
      <c r="C64" s="157"/>
      <c r="D64" s="158"/>
      <c r="E64" s="159"/>
      <c r="F64" s="241">
        <v>9</v>
      </c>
      <c r="G64" s="160"/>
      <c r="H64" s="161"/>
      <c r="I64" s="162"/>
      <c r="J64" s="163"/>
      <c r="K64" s="164" t="str">
        <f>IF(J64="","",ROUND((F64*J64),2))</f>
        <v/>
      </c>
    </row>
    <row r="65" spans="1:11" ht="18" customHeight="1" thickBot="1" x14ac:dyDescent="0.3">
      <c r="A65" s="165" t="s">
        <v>98</v>
      </c>
      <c r="B65" s="143"/>
      <c r="C65" s="143"/>
      <c r="D65" s="144"/>
      <c r="E65" s="166"/>
      <c r="F65" s="242">
        <v>2</v>
      </c>
      <c r="G65" s="153"/>
      <c r="H65" s="153"/>
      <c r="I65" s="167"/>
      <c r="J65" s="145"/>
      <c r="K65" s="164" t="str">
        <f>IF(J65="","",ROUND((F65*J65),2))</f>
        <v/>
      </c>
    </row>
    <row r="66" spans="1:11" s="25" customFormat="1" ht="15.75" thickBot="1" x14ac:dyDescent="0.3">
      <c r="A66" s="357" t="s">
        <v>57</v>
      </c>
      <c r="B66" s="358"/>
      <c r="C66" s="358"/>
      <c r="D66" s="358"/>
      <c r="E66" s="358"/>
      <c r="F66" s="359"/>
      <c r="G66" s="83"/>
      <c r="H66" s="83"/>
      <c r="I66" s="83"/>
      <c r="J66" s="84"/>
      <c r="K66" s="23">
        <f>SUM(K62:K65)</f>
        <v>0</v>
      </c>
    </row>
    <row r="67" spans="1:11" ht="13.5" thickBot="1" x14ac:dyDescent="0.25">
      <c r="A67" s="37"/>
      <c r="B67" s="38"/>
      <c r="C67" s="38"/>
      <c r="D67" s="38"/>
      <c r="E67" s="38"/>
      <c r="F67" s="38"/>
      <c r="G67" s="38"/>
      <c r="H67" s="38"/>
      <c r="I67" s="71"/>
      <c r="J67" s="38"/>
      <c r="K67" s="38"/>
    </row>
    <row r="68" spans="1:11" ht="80.25" customHeight="1" x14ac:dyDescent="0.2">
      <c r="A68" s="26" t="s">
        <v>169</v>
      </c>
      <c r="B68" s="4" t="s">
        <v>77</v>
      </c>
      <c r="C68" s="4"/>
      <c r="D68" s="41"/>
      <c r="E68" s="4" t="s">
        <v>19</v>
      </c>
      <c r="F68" s="19" t="s">
        <v>18</v>
      </c>
      <c r="G68" s="65" t="s">
        <v>78</v>
      </c>
      <c r="H68" s="5"/>
      <c r="I68" s="5"/>
      <c r="J68" s="5" t="s">
        <v>79</v>
      </c>
      <c r="K68" s="6" t="s">
        <v>80</v>
      </c>
    </row>
    <row r="69" spans="1:11" ht="24.75" customHeight="1" thickBot="1" x14ac:dyDescent="0.25">
      <c r="A69" s="187"/>
      <c r="B69" s="77" t="s">
        <v>81</v>
      </c>
      <c r="C69" s="77"/>
      <c r="D69" s="189"/>
      <c r="E69" s="80"/>
      <c r="F69" s="45" t="s">
        <v>15</v>
      </c>
      <c r="G69" s="261" t="s">
        <v>81</v>
      </c>
      <c r="H69" s="81"/>
      <c r="I69" s="81"/>
      <c r="J69" s="262" t="s">
        <v>82</v>
      </c>
      <c r="K69" s="263" t="s">
        <v>11</v>
      </c>
    </row>
    <row r="70" spans="1:11" ht="18" customHeight="1" x14ac:dyDescent="0.25">
      <c r="A70" s="249" t="s">
        <v>10</v>
      </c>
      <c r="B70" s="250" t="s">
        <v>9</v>
      </c>
      <c r="C70" s="250" t="s">
        <v>8</v>
      </c>
      <c r="D70" s="251" t="s">
        <v>7</v>
      </c>
      <c r="E70" s="250" t="s">
        <v>6</v>
      </c>
      <c r="F70" s="252" t="s">
        <v>5</v>
      </c>
      <c r="G70" s="249" t="s">
        <v>34</v>
      </c>
      <c r="H70" s="250" t="s">
        <v>3</v>
      </c>
      <c r="I70" s="250" t="s">
        <v>35</v>
      </c>
      <c r="J70" s="251" t="s">
        <v>1</v>
      </c>
      <c r="K70" s="253" t="s">
        <v>83</v>
      </c>
    </row>
    <row r="71" spans="1:11" ht="18" customHeight="1" x14ac:dyDescent="0.25">
      <c r="A71" s="243" t="s">
        <v>136</v>
      </c>
      <c r="B71" s="259">
        <v>449</v>
      </c>
      <c r="C71" s="260"/>
      <c r="D71" s="260"/>
      <c r="E71" s="304" t="s">
        <v>67</v>
      </c>
      <c r="F71" s="305">
        <v>1</v>
      </c>
      <c r="G71" s="266">
        <f t="shared" ref="G71:G73" si="18">B71*F71</f>
        <v>449</v>
      </c>
      <c r="H71" s="246"/>
      <c r="I71" s="246"/>
      <c r="J71" s="247"/>
      <c r="K71" s="32" t="str">
        <f t="shared" ref="K71:K73" si="19">IF(J71="","",ROUND(G71*J71,2))</f>
        <v/>
      </c>
    </row>
    <row r="72" spans="1:11" ht="18" customHeight="1" x14ac:dyDescent="0.25">
      <c r="A72" s="243" t="s">
        <v>137</v>
      </c>
      <c r="B72" s="259">
        <v>5</v>
      </c>
      <c r="C72" s="260"/>
      <c r="D72" s="260"/>
      <c r="E72" s="304" t="s">
        <v>67</v>
      </c>
      <c r="F72" s="305">
        <v>1</v>
      </c>
      <c r="G72" s="264">
        <f t="shared" si="18"/>
        <v>5</v>
      </c>
      <c r="H72" s="248"/>
      <c r="I72" s="248"/>
      <c r="J72" s="232"/>
      <c r="K72" s="32" t="str">
        <f t="shared" si="19"/>
        <v/>
      </c>
    </row>
    <row r="73" spans="1:11" ht="18" customHeight="1" x14ac:dyDescent="0.25">
      <c r="A73" s="243" t="s">
        <v>138</v>
      </c>
      <c r="B73" s="259">
        <v>1</v>
      </c>
      <c r="C73" s="260"/>
      <c r="D73" s="260"/>
      <c r="E73" s="304" t="s">
        <v>67</v>
      </c>
      <c r="F73" s="305">
        <v>1</v>
      </c>
      <c r="G73" s="264">
        <f t="shared" si="18"/>
        <v>1</v>
      </c>
      <c r="H73" s="248"/>
      <c r="I73" s="248"/>
      <c r="J73" s="232"/>
      <c r="K73" s="32" t="str">
        <f t="shared" si="19"/>
        <v/>
      </c>
    </row>
    <row r="74" spans="1:11" ht="18" customHeight="1" thickBot="1" x14ac:dyDescent="0.3">
      <c r="A74" s="369" t="s">
        <v>86</v>
      </c>
      <c r="B74" s="370"/>
      <c r="C74" s="370"/>
      <c r="D74" s="370"/>
      <c r="E74" s="370"/>
      <c r="F74" s="371"/>
      <c r="G74" s="372"/>
      <c r="H74" s="373"/>
      <c r="I74" s="374"/>
      <c r="J74" s="267"/>
      <c r="K74" s="268">
        <f>SUM(K71:K73)</f>
        <v>0</v>
      </c>
    </row>
    <row r="75" spans="1:11" ht="18" customHeight="1" thickBot="1" x14ac:dyDescent="0.3">
      <c r="A75" s="306"/>
      <c r="B75" s="306"/>
      <c r="C75" s="306"/>
      <c r="D75" s="306"/>
      <c r="E75" s="306"/>
      <c r="F75" s="306"/>
      <c r="G75" s="307"/>
      <c r="H75" s="307"/>
      <c r="I75" s="307"/>
      <c r="J75" s="124"/>
      <c r="K75" s="124"/>
    </row>
    <row r="76" spans="1:11" ht="90.75" customHeight="1" x14ac:dyDescent="0.2">
      <c r="A76" s="26" t="s">
        <v>87</v>
      </c>
      <c r="B76" s="4" t="s">
        <v>77</v>
      </c>
      <c r="C76" s="4" t="s">
        <v>88</v>
      </c>
      <c r="D76" s="41"/>
      <c r="E76" s="4" t="s">
        <v>19</v>
      </c>
      <c r="F76" s="203" t="s">
        <v>18</v>
      </c>
      <c r="G76" s="65"/>
      <c r="H76" s="43"/>
      <c r="I76" s="5" t="s">
        <v>16</v>
      </c>
      <c r="J76" s="5" t="s">
        <v>33</v>
      </c>
      <c r="K76" s="6" t="s">
        <v>27</v>
      </c>
    </row>
    <row r="77" spans="1:11" ht="23.25" thickBot="1" x14ac:dyDescent="0.25">
      <c r="A77" s="79"/>
      <c r="B77" s="204" t="s">
        <v>81</v>
      </c>
      <c r="C77" s="204" t="s">
        <v>89</v>
      </c>
      <c r="D77" s="205"/>
      <c r="E77" s="80"/>
      <c r="F77" s="206" t="s">
        <v>90</v>
      </c>
      <c r="G77" s="261"/>
      <c r="H77" s="276"/>
      <c r="I77" s="262" t="s">
        <v>41</v>
      </c>
      <c r="J77" s="262" t="s">
        <v>26</v>
      </c>
      <c r="K77" s="263" t="s">
        <v>11</v>
      </c>
    </row>
    <row r="78" spans="1:11" ht="12.75" x14ac:dyDescent="0.25">
      <c r="A78" s="249" t="s">
        <v>10</v>
      </c>
      <c r="B78" s="250" t="s">
        <v>9</v>
      </c>
      <c r="C78" s="250" t="s">
        <v>8</v>
      </c>
      <c r="D78" s="251" t="s">
        <v>7</v>
      </c>
      <c r="E78" s="250" t="s">
        <v>6</v>
      </c>
      <c r="F78" s="252" t="s">
        <v>5</v>
      </c>
      <c r="G78" s="249" t="s">
        <v>34</v>
      </c>
      <c r="H78" s="250" t="s">
        <v>3</v>
      </c>
      <c r="I78" s="250" t="s">
        <v>91</v>
      </c>
      <c r="J78" s="251" t="s">
        <v>1</v>
      </c>
      <c r="K78" s="253" t="s">
        <v>0</v>
      </c>
    </row>
    <row r="79" spans="1:11" ht="18" customHeight="1" x14ac:dyDescent="0.25">
      <c r="A79" s="272" t="s">
        <v>92</v>
      </c>
      <c r="B79" s="279">
        <v>3</v>
      </c>
      <c r="C79" s="155"/>
      <c r="D79" s="213"/>
      <c r="E79" s="280" t="s">
        <v>139</v>
      </c>
      <c r="F79" s="281">
        <v>104.29</v>
      </c>
      <c r="G79" s="273"/>
      <c r="H79" s="274"/>
      <c r="I79" s="233" t="str">
        <f>IF(C79="","",ROUND((B79*C79*F79/60),2))</f>
        <v/>
      </c>
      <c r="J79" s="145"/>
      <c r="K79" s="265" t="str">
        <f t="shared" ref="K79:K85" si="20">IF(J79="","",ROUND((I79*J79),2))</f>
        <v/>
      </c>
    </row>
    <row r="80" spans="1:11" ht="38.25" x14ac:dyDescent="0.25">
      <c r="A80" s="275" t="s">
        <v>158</v>
      </c>
      <c r="B80" s="282">
        <v>10</v>
      </c>
      <c r="C80" s="232"/>
      <c r="D80" s="260"/>
      <c r="E80" s="312" t="s">
        <v>151</v>
      </c>
      <c r="F80" s="313">
        <f>251.43/12*8</f>
        <v>167.62</v>
      </c>
      <c r="G80" s="277"/>
      <c r="H80" s="271"/>
      <c r="I80" s="233" t="str">
        <f t="shared" ref="I80:I85" si="21">IF(C80="","",ROUND((B80*C80*F80/60),2))</f>
        <v/>
      </c>
      <c r="J80" s="232"/>
      <c r="K80" s="265" t="str">
        <f t="shared" si="20"/>
        <v/>
      </c>
    </row>
    <row r="81" spans="1:11" ht="38.25" x14ac:dyDescent="0.25">
      <c r="A81" s="275" t="s">
        <v>159</v>
      </c>
      <c r="B81" s="282">
        <v>40</v>
      </c>
      <c r="C81" s="232"/>
      <c r="D81" s="260"/>
      <c r="E81" s="312" t="s">
        <v>151</v>
      </c>
      <c r="F81" s="313">
        <f>251.43/12*8</f>
        <v>167.62</v>
      </c>
      <c r="G81" s="277"/>
      <c r="H81" s="271"/>
      <c r="I81" s="233" t="str">
        <f t="shared" si="21"/>
        <v/>
      </c>
      <c r="J81" s="232"/>
      <c r="K81" s="265" t="str">
        <f t="shared" si="20"/>
        <v/>
      </c>
    </row>
    <row r="82" spans="1:11" ht="38.25" x14ac:dyDescent="0.25">
      <c r="A82" s="275" t="s">
        <v>160</v>
      </c>
      <c r="B82" s="282">
        <v>1</v>
      </c>
      <c r="C82" s="232"/>
      <c r="D82" s="245"/>
      <c r="E82" s="312" t="s">
        <v>156</v>
      </c>
      <c r="F82" s="313">
        <f>52.14/12*8</f>
        <v>34.76</v>
      </c>
      <c r="G82" s="277"/>
      <c r="H82" s="271"/>
      <c r="I82" s="233" t="str">
        <f t="shared" si="21"/>
        <v/>
      </c>
      <c r="J82" s="232"/>
      <c r="K82" s="265" t="str">
        <f t="shared" si="20"/>
        <v/>
      </c>
    </row>
    <row r="83" spans="1:11" ht="38.25" x14ac:dyDescent="0.25">
      <c r="A83" s="275" t="s">
        <v>161</v>
      </c>
      <c r="B83" s="282">
        <v>6</v>
      </c>
      <c r="C83" s="232"/>
      <c r="D83" s="245"/>
      <c r="E83" s="312" t="s">
        <v>156</v>
      </c>
      <c r="F83" s="313">
        <f>52.14/12*8</f>
        <v>34.76</v>
      </c>
      <c r="G83" s="277"/>
      <c r="H83" s="271"/>
      <c r="I83" s="233" t="str">
        <f t="shared" si="21"/>
        <v/>
      </c>
      <c r="J83" s="232"/>
      <c r="K83" s="265" t="str">
        <f t="shared" si="20"/>
        <v/>
      </c>
    </row>
    <row r="84" spans="1:11" ht="38.25" x14ac:dyDescent="0.25">
      <c r="A84" s="275" t="s">
        <v>162</v>
      </c>
      <c r="B84" s="282">
        <v>7</v>
      </c>
      <c r="C84" s="232"/>
      <c r="D84" s="245"/>
      <c r="E84" s="312" t="s">
        <v>151</v>
      </c>
      <c r="F84" s="313">
        <f>251.43/12*8</f>
        <v>167.62</v>
      </c>
      <c r="G84" s="277"/>
      <c r="H84" s="271"/>
      <c r="I84" s="233" t="str">
        <f t="shared" si="21"/>
        <v/>
      </c>
      <c r="J84" s="232"/>
      <c r="K84" s="265" t="str">
        <f t="shared" si="20"/>
        <v/>
      </c>
    </row>
    <row r="85" spans="1:11" ht="38.25" x14ac:dyDescent="0.25">
      <c r="A85" s="275" t="s">
        <v>163</v>
      </c>
      <c r="B85" s="282">
        <v>28</v>
      </c>
      <c r="C85" s="232"/>
      <c r="D85" s="245"/>
      <c r="E85" s="312" t="s">
        <v>151</v>
      </c>
      <c r="F85" s="313">
        <f>251.43/12*8</f>
        <v>167.62</v>
      </c>
      <c r="G85" s="277"/>
      <c r="H85" s="271"/>
      <c r="I85" s="233" t="str">
        <f t="shared" si="21"/>
        <v/>
      </c>
      <c r="J85" s="232"/>
      <c r="K85" s="265" t="str">
        <f t="shared" si="20"/>
        <v/>
      </c>
    </row>
    <row r="86" spans="1:11" ht="42.75" customHeight="1" thickBot="1" x14ac:dyDescent="0.3">
      <c r="A86" s="363" t="s">
        <v>157</v>
      </c>
      <c r="B86" s="364"/>
      <c r="C86" s="364"/>
      <c r="D86" s="364"/>
      <c r="E86" s="364"/>
      <c r="F86" s="365"/>
      <c r="G86" s="278"/>
      <c r="H86" s="269"/>
      <c r="I86" s="323">
        <f>SUM(I79:I85)</f>
        <v>0</v>
      </c>
      <c r="J86" s="270"/>
      <c r="K86" s="268">
        <f>SUM(K79:K85)</f>
        <v>0</v>
      </c>
    </row>
    <row r="87" spans="1:11" ht="13.5" thickBot="1" x14ac:dyDescent="0.25">
      <c r="A87" s="37"/>
      <c r="B87" s="38"/>
      <c r="C87" s="38"/>
      <c r="D87" s="38"/>
      <c r="E87" s="38"/>
      <c r="F87" s="38"/>
      <c r="G87" s="38"/>
      <c r="H87" s="38"/>
      <c r="I87" s="71"/>
      <c r="J87" s="38"/>
      <c r="K87" s="38"/>
    </row>
    <row r="88" spans="1:11" ht="69" x14ac:dyDescent="0.2">
      <c r="A88" s="26" t="s">
        <v>148</v>
      </c>
      <c r="B88" s="4"/>
      <c r="C88" s="4" t="s">
        <v>140</v>
      </c>
      <c r="D88" s="4"/>
      <c r="E88" s="4" t="s">
        <v>19</v>
      </c>
      <c r="F88" s="19" t="s">
        <v>18</v>
      </c>
      <c r="G88" s="283"/>
      <c r="H88" s="43"/>
      <c r="I88" s="5" t="s">
        <v>16</v>
      </c>
      <c r="J88" s="5" t="s">
        <v>33</v>
      </c>
      <c r="K88" s="6" t="s">
        <v>27</v>
      </c>
    </row>
    <row r="89" spans="1:11" ht="23.25" thickBot="1" x14ac:dyDescent="0.25">
      <c r="A89" s="79" t="s">
        <v>29</v>
      </c>
      <c r="B89" s="284"/>
      <c r="C89" s="284" t="s">
        <v>141</v>
      </c>
      <c r="D89" s="284"/>
      <c r="E89" s="80"/>
      <c r="F89" s="285" t="s">
        <v>142</v>
      </c>
      <c r="G89" s="286"/>
      <c r="H89" s="276"/>
      <c r="I89" s="262" t="s">
        <v>41</v>
      </c>
      <c r="J89" s="262" t="s">
        <v>26</v>
      </c>
      <c r="K89" s="263" t="s">
        <v>11</v>
      </c>
    </row>
    <row r="90" spans="1:11" ht="13.5" thickBot="1" x14ac:dyDescent="0.3">
      <c r="A90" s="7" t="s">
        <v>10</v>
      </c>
      <c r="B90" s="8" t="s">
        <v>9</v>
      </c>
      <c r="C90" s="8" t="s">
        <v>8</v>
      </c>
      <c r="D90" s="21" t="s">
        <v>7</v>
      </c>
      <c r="E90" s="8" t="s">
        <v>6</v>
      </c>
      <c r="F90" s="67" t="s">
        <v>5</v>
      </c>
      <c r="G90" s="7" t="s">
        <v>34</v>
      </c>
      <c r="H90" s="8" t="s">
        <v>3</v>
      </c>
      <c r="I90" s="8" t="s">
        <v>143</v>
      </c>
      <c r="J90" s="21" t="s">
        <v>1</v>
      </c>
      <c r="K90" s="9" t="s">
        <v>0</v>
      </c>
    </row>
    <row r="91" spans="1:11" ht="20.25" customHeight="1" thickBot="1" x14ac:dyDescent="0.3">
      <c r="A91" s="287" t="s">
        <v>154</v>
      </c>
      <c r="B91" s="244"/>
      <c r="C91" s="256">
        <v>2.25</v>
      </c>
      <c r="D91" s="256"/>
      <c r="E91" s="288" t="s">
        <v>72</v>
      </c>
      <c r="F91" s="105">
        <v>251.43</v>
      </c>
      <c r="G91" s="289"/>
      <c r="H91" s="290"/>
      <c r="I91" s="291">
        <f>IF(C91="","",ROUND((C91*F91),2))</f>
        <v>565.72</v>
      </c>
      <c r="J91" s="91"/>
      <c r="K91" s="292" t="str">
        <f>IF(J91="","",ROUND((I91*J91),2))</f>
        <v/>
      </c>
    </row>
    <row r="92" spans="1:11" ht="15.75" thickBot="1" x14ac:dyDescent="0.3">
      <c r="A92" s="357" t="s">
        <v>144</v>
      </c>
      <c r="B92" s="358"/>
      <c r="C92" s="358"/>
      <c r="D92" s="358"/>
      <c r="E92" s="358"/>
      <c r="F92" s="359"/>
      <c r="G92" s="83"/>
      <c r="H92" s="84"/>
      <c r="I92" s="293"/>
      <c r="J92" s="293"/>
      <c r="K92" s="23">
        <f>SUM(K91:K91)</f>
        <v>0</v>
      </c>
    </row>
    <row r="93" spans="1:11" ht="13.5" thickBot="1" x14ac:dyDescent="0.25">
      <c r="A93" s="37"/>
      <c r="B93" s="38"/>
      <c r="C93" s="38"/>
      <c r="D93" s="38"/>
      <c r="E93" s="38"/>
      <c r="F93" s="38"/>
      <c r="G93" s="38"/>
      <c r="H93" s="38"/>
      <c r="I93" s="71"/>
      <c r="J93" s="38"/>
      <c r="K93" s="38"/>
    </row>
    <row r="94" spans="1:11" ht="69" x14ac:dyDescent="0.2">
      <c r="A94" s="26" t="s">
        <v>149</v>
      </c>
      <c r="B94" s="4" t="s">
        <v>77</v>
      </c>
      <c r="C94" s="4" t="s">
        <v>140</v>
      </c>
      <c r="D94" s="4"/>
      <c r="E94" s="4" t="s">
        <v>19</v>
      </c>
      <c r="F94" s="19" t="s">
        <v>18</v>
      </c>
      <c r="G94" s="283"/>
      <c r="H94" s="43"/>
      <c r="I94" s="5" t="s">
        <v>16</v>
      </c>
      <c r="J94" s="5" t="s">
        <v>33</v>
      </c>
      <c r="K94" s="6" t="s">
        <v>27</v>
      </c>
    </row>
    <row r="95" spans="1:11" ht="23.25" thickBot="1" x14ac:dyDescent="0.25">
      <c r="A95" s="79"/>
      <c r="B95" s="284" t="s">
        <v>145</v>
      </c>
      <c r="C95" s="284" t="s">
        <v>141</v>
      </c>
      <c r="D95" s="284"/>
      <c r="E95" s="80"/>
      <c r="F95" s="285" t="s">
        <v>142</v>
      </c>
      <c r="G95" s="286"/>
      <c r="H95" s="276"/>
      <c r="I95" s="262" t="s">
        <v>41</v>
      </c>
      <c r="J95" s="262" t="s">
        <v>26</v>
      </c>
      <c r="K95" s="263" t="s">
        <v>11</v>
      </c>
    </row>
    <row r="96" spans="1:11" ht="13.5" thickBot="1" x14ac:dyDescent="0.3">
      <c r="A96" s="7" t="s">
        <v>10</v>
      </c>
      <c r="B96" s="8" t="s">
        <v>9</v>
      </c>
      <c r="C96" s="8" t="s">
        <v>8</v>
      </c>
      <c r="D96" s="21" t="s">
        <v>7</v>
      </c>
      <c r="E96" s="8" t="s">
        <v>6</v>
      </c>
      <c r="F96" s="67" t="s">
        <v>5</v>
      </c>
      <c r="G96" s="7" t="s">
        <v>34</v>
      </c>
      <c r="H96" s="8" t="s">
        <v>3</v>
      </c>
      <c r="I96" s="8" t="s">
        <v>146</v>
      </c>
      <c r="J96" s="21" t="s">
        <v>1</v>
      </c>
      <c r="K96" s="9" t="s">
        <v>0</v>
      </c>
    </row>
    <row r="97" spans="1:11" ht="13.5" customHeight="1" x14ac:dyDescent="0.25">
      <c r="A97" s="64" t="s">
        <v>164</v>
      </c>
      <c r="B97" s="314">
        <v>1</v>
      </c>
      <c r="C97" s="198">
        <v>6</v>
      </c>
      <c r="D97" s="198"/>
      <c r="E97" s="318" t="s">
        <v>72</v>
      </c>
      <c r="F97" s="319">
        <v>251.43</v>
      </c>
      <c r="G97" s="294"/>
      <c r="H97" s="295"/>
      <c r="I97" s="296">
        <f>IF(C97="","",ROUND((B97*C97*F97),2))</f>
        <v>1508.58</v>
      </c>
      <c r="J97" s="209" t="str">
        <f t="shared" ref="J97" si="22">IF($J$10="","",$J$10)</f>
        <v/>
      </c>
      <c r="K97" s="297" t="str">
        <f>IF(J97="","",ROUND((I97*J97),2))</f>
        <v/>
      </c>
    </row>
    <row r="98" spans="1:11" ht="13.5" thickBot="1" x14ac:dyDescent="0.3">
      <c r="A98" s="320" t="s">
        <v>165</v>
      </c>
      <c r="B98" s="255">
        <v>1</v>
      </c>
      <c r="C98" s="256">
        <v>2</v>
      </c>
      <c r="D98" s="256"/>
      <c r="E98" s="321" t="s">
        <v>139</v>
      </c>
      <c r="F98" s="105">
        <v>104.29</v>
      </c>
      <c r="G98" s="298"/>
      <c r="H98" s="146"/>
      <c r="I98" s="299">
        <v>208.58</v>
      </c>
      <c r="J98" s="31"/>
      <c r="K98" s="300" t="str">
        <f>IF(J98="","",ROUND((I98*J98),2))</f>
        <v/>
      </c>
    </row>
    <row r="99" spans="1:11" ht="15.75" thickBot="1" x14ac:dyDescent="0.3">
      <c r="A99" s="357" t="s">
        <v>147</v>
      </c>
      <c r="B99" s="358"/>
      <c r="C99" s="358"/>
      <c r="D99" s="358"/>
      <c r="E99" s="358"/>
      <c r="F99" s="359"/>
      <c r="G99" s="83"/>
      <c r="H99" s="83"/>
      <c r="I99" s="293"/>
      <c r="J99" s="293"/>
      <c r="K99" s="23">
        <f>SUM(K97:K98)</f>
        <v>0</v>
      </c>
    </row>
    <row r="100" spans="1:11" ht="12.75" x14ac:dyDescent="0.2">
      <c r="A100" s="37"/>
      <c r="B100" s="38"/>
      <c r="C100" s="38"/>
      <c r="D100" s="38"/>
      <c r="E100" s="38"/>
      <c r="F100" s="38"/>
      <c r="G100" s="38"/>
      <c r="H100" s="38"/>
      <c r="I100" s="71"/>
      <c r="J100" s="38"/>
      <c r="K100" s="38"/>
    </row>
    <row r="101" spans="1:11" ht="12.75" x14ac:dyDescent="0.2">
      <c r="A101" s="37"/>
      <c r="B101" s="38"/>
      <c r="C101" s="38"/>
      <c r="D101" s="38"/>
      <c r="E101" s="38"/>
      <c r="F101" s="38"/>
      <c r="G101" s="38"/>
      <c r="H101" s="38"/>
      <c r="I101" s="71"/>
      <c r="J101" s="38"/>
      <c r="K101" s="38"/>
    </row>
    <row r="102" spans="1:11" ht="25.5" customHeight="1" x14ac:dyDescent="0.2">
      <c r="A102" s="220"/>
      <c r="B102" s="221"/>
      <c r="C102" s="16"/>
      <c r="D102" s="27"/>
      <c r="E102" s="16"/>
      <c r="F102" s="16"/>
      <c r="H102" s="354" t="s">
        <v>37</v>
      </c>
      <c r="I102" s="355"/>
      <c r="J102" s="356"/>
      <c r="K102" s="47">
        <f>K39</f>
        <v>0</v>
      </c>
    </row>
    <row r="103" spans="1:11" ht="25.5" customHeight="1" x14ac:dyDescent="0.2">
      <c r="A103" s="222"/>
      <c r="B103" s="223"/>
      <c r="C103" s="16"/>
      <c r="D103" s="27"/>
      <c r="E103" s="16"/>
      <c r="F103" s="16"/>
      <c r="H103" s="354" t="s">
        <v>58</v>
      </c>
      <c r="I103" s="355"/>
      <c r="J103" s="356"/>
      <c r="K103" s="128">
        <f>K57</f>
        <v>0</v>
      </c>
    </row>
    <row r="104" spans="1:11" ht="25.5" customHeight="1" x14ac:dyDescent="0.2">
      <c r="A104" s="222"/>
      <c r="B104" s="223"/>
      <c r="C104" s="16"/>
      <c r="D104" s="27"/>
      <c r="E104" s="16"/>
      <c r="F104" s="16"/>
      <c r="H104" s="354" t="s">
        <v>57</v>
      </c>
      <c r="I104" s="355"/>
      <c r="J104" s="356"/>
      <c r="K104" s="47">
        <f>K66</f>
        <v>0</v>
      </c>
    </row>
    <row r="105" spans="1:11" ht="25.5" customHeight="1" x14ac:dyDescent="0.2">
      <c r="A105" s="16"/>
      <c r="B105" s="16"/>
      <c r="C105" s="16"/>
      <c r="D105" s="27"/>
      <c r="E105" s="16"/>
      <c r="F105" s="16"/>
      <c r="H105" s="366" t="s">
        <v>74</v>
      </c>
      <c r="I105" s="367"/>
      <c r="J105" s="368"/>
      <c r="K105" s="301">
        <f>K74</f>
        <v>0</v>
      </c>
    </row>
    <row r="106" spans="1:11" ht="25.5" customHeight="1" x14ac:dyDescent="0.2">
      <c r="A106" s="16"/>
      <c r="B106" s="16"/>
      <c r="C106" s="16"/>
      <c r="D106" s="27"/>
      <c r="E106" s="16"/>
      <c r="F106" s="16"/>
      <c r="H106" s="366" t="s">
        <v>75</v>
      </c>
      <c r="I106" s="367"/>
      <c r="J106" s="368"/>
      <c r="K106" s="82">
        <f>K86</f>
        <v>0</v>
      </c>
    </row>
    <row r="107" spans="1:11" ht="25.5" customHeight="1" x14ac:dyDescent="0.2">
      <c r="A107" s="16"/>
      <c r="B107" s="16"/>
      <c r="C107" s="16"/>
      <c r="D107" s="27"/>
      <c r="E107" s="16"/>
      <c r="F107" s="16"/>
      <c r="H107" s="366" t="s">
        <v>144</v>
      </c>
      <c r="I107" s="367"/>
      <c r="J107" s="368"/>
      <c r="K107" s="301">
        <f>K92</f>
        <v>0</v>
      </c>
    </row>
    <row r="108" spans="1:11" ht="25.5" customHeight="1" x14ac:dyDescent="0.2">
      <c r="A108" s="16"/>
      <c r="B108" s="16"/>
      <c r="C108" s="16"/>
      <c r="D108" s="27"/>
      <c r="E108" s="16"/>
      <c r="F108" s="16"/>
      <c r="H108" s="366" t="s">
        <v>150</v>
      </c>
      <c r="I108" s="367"/>
      <c r="J108" s="368"/>
      <c r="K108" s="301">
        <f>K99</f>
        <v>0</v>
      </c>
    </row>
    <row r="109" spans="1:11" ht="25.5" customHeight="1" x14ac:dyDescent="0.2">
      <c r="A109" s="16"/>
      <c r="B109" s="16"/>
      <c r="C109" s="16"/>
      <c r="D109" s="27"/>
      <c r="E109" s="16"/>
      <c r="F109" s="16"/>
      <c r="H109" s="360" t="s">
        <v>24</v>
      </c>
      <c r="I109" s="361"/>
      <c r="J109" s="362"/>
      <c r="K109" s="30">
        <f>SUM(K102:K108)</f>
        <v>0</v>
      </c>
    </row>
    <row r="110" spans="1:11" ht="15" x14ac:dyDescent="0.2">
      <c r="B110" s="16"/>
      <c r="C110" s="16"/>
      <c r="D110" s="27"/>
      <c r="E110" s="16"/>
      <c r="F110" s="16"/>
      <c r="H110" s="308"/>
      <c r="I110" s="309" t="s">
        <v>23</v>
      </c>
      <c r="J110" s="310">
        <v>0.19</v>
      </c>
      <c r="K110" s="311">
        <f>ROUND(K109*19%,2)</f>
        <v>0</v>
      </c>
    </row>
    <row r="111" spans="1:11" ht="25.5" customHeight="1" x14ac:dyDescent="0.2">
      <c r="B111" s="16"/>
      <c r="C111" s="16"/>
      <c r="D111" s="27"/>
      <c r="E111" s="16"/>
      <c r="F111" s="16"/>
      <c r="H111" s="375" t="s">
        <v>25</v>
      </c>
      <c r="I111" s="376"/>
      <c r="J111" s="377"/>
      <c r="K111" s="322">
        <f>SUM(K109:K110)</f>
        <v>0</v>
      </c>
    </row>
  </sheetData>
  <sheetProtection algorithmName="SHA-512" hashValue="h3PhW331pL1vDcRYsklkWXNJBpzk0HK6Cxw6QhV4hhMIb5A9JzdJNuiY2SVx5Y8JsUnQs4D43tNyW/f7uxifvw==" saltValue="maPe+B0ccMICPW8JE3bH6g==" spinCount="100000" sheet="1" selectLockedCells="1"/>
  <mergeCells count="22">
    <mergeCell ref="D39:F39"/>
    <mergeCell ref="A6:K6"/>
    <mergeCell ref="A8:K8"/>
    <mergeCell ref="C9:G9"/>
    <mergeCell ref="A10:A22"/>
    <mergeCell ref="I11:K22"/>
    <mergeCell ref="H111:J111"/>
    <mergeCell ref="H104:J104"/>
    <mergeCell ref="H102:J102"/>
    <mergeCell ref="H106:J106"/>
    <mergeCell ref="H105:J105"/>
    <mergeCell ref="D57:F57"/>
    <mergeCell ref="H103:J103"/>
    <mergeCell ref="A66:F66"/>
    <mergeCell ref="H109:J109"/>
    <mergeCell ref="A86:F86"/>
    <mergeCell ref="A92:F92"/>
    <mergeCell ref="A99:F99"/>
    <mergeCell ref="H107:J107"/>
    <mergeCell ref="H108:J108"/>
    <mergeCell ref="A74:F74"/>
    <mergeCell ref="G74:I74"/>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22" max="16383" man="1"/>
  </rowBreak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pageSetUpPr fitToPage="1"/>
  </sheetPr>
  <dimension ref="A1:K73"/>
  <sheetViews>
    <sheetView showGridLines="0" showRuler="0" zoomScaleNormal="100" zoomScalePageLayoutView="125" workbookViewId="0">
      <selection activeCell="H22" sqref="H22"/>
    </sheetView>
  </sheetViews>
  <sheetFormatPr baseColWidth="10" defaultColWidth="51.7109375" defaultRowHeight="25.5" customHeight="1" x14ac:dyDescent="0.25"/>
  <cols>
    <col min="1" max="1" width="71.140625" style="17" customWidth="1"/>
    <col min="2" max="2" width="7.42578125" style="17" bestFit="1" customWidth="1"/>
    <col min="3" max="3" width="14.5703125" style="17" customWidth="1"/>
    <col min="4" max="4" width="16.28515625" style="18" bestFit="1" customWidth="1"/>
    <col min="5" max="5" width="7.140625" style="17" bestFit="1" customWidth="1"/>
    <col min="6" max="8" width="12.7109375" style="17" customWidth="1"/>
    <col min="9" max="9" width="13.7109375" style="17" customWidth="1"/>
    <col min="10" max="10" width="14.85546875" style="17" bestFit="1" customWidth="1"/>
    <col min="11" max="11" width="16.42578125" style="17" bestFit="1" customWidth="1"/>
    <col min="12" max="16384" width="51.7109375" style="17"/>
  </cols>
  <sheetData>
    <row r="1" spans="1:11" ht="25.5" customHeight="1" x14ac:dyDescent="0.3">
      <c r="A1" s="179" t="s">
        <v>103</v>
      </c>
      <c r="C1" s="395" t="s">
        <v>175</v>
      </c>
      <c r="K1" s="49" t="s">
        <v>54</v>
      </c>
    </row>
    <row r="2" spans="1:11" s="51" customFormat="1" ht="18" customHeight="1" x14ac:dyDescent="0.25">
      <c r="A2" s="50" t="s">
        <v>172</v>
      </c>
      <c r="D2" s="52"/>
    </row>
    <row r="3" spans="1:11" ht="18" customHeight="1" x14ac:dyDescent="0.2">
      <c r="A3" s="16"/>
    </row>
    <row r="4" spans="1:11" ht="18" customHeight="1" x14ac:dyDescent="0.2">
      <c r="A4" s="28" t="s">
        <v>105</v>
      </c>
    </row>
    <row r="5" spans="1:11" ht="13.5" thickBot="1" x14ac:dyDescent="0.25">
      <c r="A5" s="28"/>
    </row>
    <row r="6" spans="1:11" s="16" customFormat="1" ht="18.75" customHeight="1" thickBot="1" x14ac:dyDescent="0.25">
      <c r="A6" s="381" t="s">
        <v>53</v>
      </c>
      <c r="B6" s="382"/>
      <c r="C6" s="382"/>
      <c r="D6" s="382"/>
      <c r="E6" s="382"/>
      <c r="F6" s="382"/>
      <c r="G6" s="382"/>
      <c r="H6" s="382"/>
      <c r="I6" s="382"/>
      <c r="J6" s="382"/>
      <c r="K6" s="383"/>
    </row>
    <row r="7" spans="1:11" ht="13.5" thickBot="1" x14ac:dyDescent="0.3"/>
    <row r="8" spans="1:11" ht="18.75" thickBot="1" x14ac:dyDescent="0.3">
      <c r="A8" s="384" t="s">
        <v>38</v>
      </c>
      <c r="B8" s="385"/>
      <c r="C8" s="385"/>
      <c r="D8" s="385"/>
      <c r="E8" s="385"/>
      <c r="F8" s="385"/>
      <c r="G8" s="385"/>
      <c r="H8" s="385"/>
      <c r="I8" s="385"/>
      <c r="J8" s="385"/>
      <c r="K8" s="386"/>
    </row>
    <row r="9" spans="1:11" ht="85.5" customHeight="1" x14ac:dyDescent="0.2">
      <c r="A9" s="97"/>
      <c r="B9" s="107" t="s">
        <v>22</v>
      </c>
      <c r="C9" s="387" t="s">
        <v>28</v>
      </c>
      <c r="D9" s="387"/>
      <c r="E9" s="387"/>
      <c r="F9" s="387"/>
      <c r="G9" s="387"/>
      <c r="H9" s="99" t="s">
        <v>32</v>
      </c>
      <c r="I9" s="100"/>
      <c r="J9" s="101" t="s">
        <v>173</v>
      </c>
      <c r="K9" s="102"/>
    </row>
    <row r="10" spans="1:11" ht="18" customHeight="1" x14ac:dyDescent="0.25">
      <c r="A10" s="388" t="s">
        <v>31</v>
      </c>
      <c r="B10" s="103" t="s">
        <v>108</v>
      </c>
      <c r="C10" s="108" t="s">
        <v>109</v>
      </c>
      <c r="D10" s="109"/>
      <c r="E10" s="109"/>
      <c r="F10" s="109"/>
      <c r="G10" s="110"/>
      <c r="H10" s="96"/>
      <c r="I10" s="14"/>
      <c r="J10" s="140"/>
      <c r="K10" s="15"/>
    </row>
    <row r="11" spans="1:11" ht="18" customHeight="1" x14ac:dyDescent="0.25">
      <c r="A11" s="388"/>
      <c r="B11" s="111" t="s">
        <v>112</v>
      </c>
      <c r="C11" s="108" t="s">
        <v>69</v>
      </c>
      <c r="D11" s="109"/>
      <c r="E11" s="109"/>
      <c r="F11" s="109"/>
      <c r="G11" s="110"/>
      <c r="H11" s="96"/>
      <c r="I11" s="14"/>
      <c r="J11" s="14"/>
      <c r="K11" s="15"/>
    </row>
    <row r="12" spans="1:11" ht="18" customHeight="1" x14ac:dyDescent="0.25">
      <c r="A12" s="388"/>
      <c r="B12" s="33" t="s">
        <v>65</v>
      </c>
      <c r="C12" s="108" t="s">
        <v>113</v>
      </c>
      <c r="D12" s="109"/>
      <c r="E12" s="109"/>
      <c r="F12" s="109"/>
      <c r="G12" s="110"/>
      <c r="H12" s="96"/>
      <c r="I12" s="389" t="s">
        <v>30</v>
      </c>
      <c r="J12" s="390"/>
      <c r="K12" s="391"/>
    </row>
    <row r="13" spans="1:11" ht="18" customHeight="1" x14ac:dyDescent="0.25">
      <c r="A13" s="388"/>
      <c r="B13" s="33" t="s">
        <v>66</v>
      </c>
      <c r="C13" s="108" t="s">
        <v>114</v>
      </c>
      <c r="D13" s="109"/>
      <c r="E13" s="109"/>
      <c r="F13" s="109"/>
      <c r="G13" s="110"/>
      <c r="H13" s="96"/>
      <c r="I13" s="389"/>
      <c r="J13" s="390"/>
      <c r="K13" s="391"/>
    </row>
    <row r="14" spans="1:11" ht="18" customHeight="1" x14ac:dyDescent="0.25">
      <c r="A14" s="388"/>
      <c r="B14" s="33" t="s">
        <v>110</v>
      </c>
      <c r="C14" s="108" t="s">
        <v>71</v>
      </c>
      <c r="D14" s="109"/>
      <c r="E14" s="109"/>
      <c r="F14" s="109"/>
      <c r="G14" s="110"/>
      <c r="H14" s="96"/>
      <c r="I14" s="389"/>
      <c r="J14" s="390"/>
      <c r="K14" s="391"/>
    </row>
    <row r="15" spans="1:11" ht="18" customHeight="1" x14ac:dyDescent="0.25">
      <c r="A15" s="388"/>
      <c r="B15" s="33" t="s">
        <v>115</v>
      </c>
      <c r="C15" s="108" t="s">
        <v>70</v>
      </c>
      <c r="D15" s="109"/>
      <c r="E15" s="109"/>
      <c r="F15" s="109"/>
      <c r="G15" s="110"/>
      <c r="H15" s="96"/>
      <c r="I15" s="389"/>
      <c r="J15" s="390"/>
      <c r="K15" s="391"/>
    </row>
    <row r="16" spans="1:11" ht="18" customHeight="1" thickBot="1" x14ac:dyDescent="0.3">
      <c r="A16" s="388"/>
      <c r="B16" s="33" t="s">
        <v>111</v>
      </c>
      <c r="C16" s="108" t="s">
        <v>116</v>
      </c>
      <c r="D16" s="109"/>
      <c r="E16" s="109"/>
      <c r="F16" s="109"/>
      <c r="G16" s="180"/>
      <c r="H16" s="181"/>
      <c r="I16" s="389"/>
      <c r="J16" s="390"/>
      <c r="K16" s="391"/>
    </row>
    <row r="17" spans="1:11" s="10" customFormat="1" ht="96" customHeight="1" x14ac:dyDescent="0.2">
      <c r="A17" s="29" t="s">
        <v>95</v>
      </c>
      <c r="B17" s="4" t="s">
        <v>22</v>
      </c>
      <c r="C17" s="4" t="s">
        <v>21</v>
      </c>
      <c r="D17" s="4" t="s">
        <v>20</v>
      </c>
      <c r="E17" s="4" t="s">
        <v>19</v>
      </c>
      <c r="F17" s="19" t="s">
        <v>18</v>
      </c>
      <c r="G17" s="65" t="s">
        <v>17</v>
      </c>
      <c r="H17" s="5" t="s">
        <v>52</v>
      </c>
      <c r="I17" s="5" t="s">
        <v>16</v>
      </c>
      <c r="J17" s="5" t="s">
        <v>39</v>
      </c>
      <c r="K17" s="6" t="s">
        <v>27</v>
      </c>
    </row>
    <row r="18" spans="1:11" s="11" customFormat="1" ht="34.5" thickBot="1" x14ac:dyDescent="0.25">
      <c r="A18" s="1" t="s">
        <v>29</v>
      </c>
      <c r="B18" s="34"/>
      <c r="C18" s="34" t="s">
        <v>14</v>
      </c>
      <c r="D18" s="34"/>
      <c r="E18" s="34"/>
      <c r="F18" s="45" t="s">
        <v>15</v>
      </c>
      <c r="G18" s="66" t="s">
        <v>14</v>
      </c>
      <c r="H18" s="35" t="s">
        <v>13</v>
      </c>
      <c r="I18" s="35" t="s">
        <v>12</v>
      </c>
      <c r="J18" s="35" t="s">
        <v>26</v>
      </c>
      <c r="K18" s="36" t="s">
        <v>11</v>
      </c>
    </row>
    <row r="19" spans="1:11" s="12" customFormat="1" ht="12" thickBot="1" x14ac:dyDescent="0.3">
      <c r="A19" s="86" t="s">
        <v>10</v>
      </c>
      <c r="B19" s="87" t="s">
        <v>9</v>
      </c>
      <c r="C19" s="87" t="s">
        <v>8</v>
      </c>
      <c r="D19" s="87" t="s">
        <v>7</v>
      </c>
      <c r="E19" s="87" t="s">
        <v>6</v>
      </c>
      <c r="F19" s="88" t="s">
        <v>5</v>
      </c>
      <c r="G19" s="69" t="s">
        <v>4</v>
      </c>
      <c r="H19" s="48" t="s">
        <v>3</v>
      </c>
      <c r="I19" s="48" t="s">
        <v>2</v>
      </c>
      <c r="J19" s="48" t="s">
        <v>1</v>
      </c>
      <c r="K19" s="68" t="s">
        <v>0</v>
      </c>
    </row>
    <row r="20" spans="1:11" s="12" customFormat="1" ht="12.75" x14ac:dyDescent="0.2">
      <c r="A20" s="72" t="s">
        <v>109</v>
      </c>
      <c r="B20" s="73" t="s">
        <v>108</v>
      </c>
      <c r="C20" s="85">
        <v>2687.99</v>
      </c>
      <c r="D20" s="74" t="s">
        <v>153</v>
      </c>
      <c r="E20" s="106" t="s">
        <v>118</v>
      </c>
      <c r="F20" s="105">
        <v>52.14</v>
      </c>
      <c r="G20" s="92">
        <f t="shared" ref="G20:G21" si="0">C20*F20</f>
        <v>140151.79999999999</v>
      </c>
      <c r="H20" s="91" t="str">
        <f t="shared" ref="H20:H26" si="1">IF(VLOOKUP(B20,$B$10:$H$16,7,TRUE)=0,"",VLOOKUP(B20,$B$10:$H$16,7,TRUE))</f>
        <v/>
      </c>
      <c r="I20" s="93" t="str">
        <f t="shared" ref="I20:I21" si="2">IF(H20="","",ROUND((G20/H20),2))</f>
        <v/>
      </c>
      <c r="J20" s="91" t="str">
        <f t="shared" ref="J20:J26" si="3">IF($J$10="","",$J$10)</f>
        <v/>
      </c>
      <c r="K20" s="94" t="str">
        <f t="shared" ref="K20:K21" si="4">IF(J20="","",ROUND((I20*J20),2))</f>
        <v/>
      </c>
    </row>
    <row r="21" spans="1:11" s="12" customFormat="1" ht="12.75" x14ac:dyDescent="0.2">
      <c r="A21" s="72" t="s">
        <v>69</v>
      </c>
      <c r="B21" s="73" t="s">
        <v>112</v>
      </c>
      <c r="C21" s="85">
        <v>146.91</v>
      </c>
      <c r="D21" s="74" t="s">
        <v>153</v>
      </c>
      <c r="E21" s="106" t="s">
        <v>118</v>
      </c>
      <c r="F21" s="105">
        <v>52.14</v>
      </c>
      <c r="G21" s="95">
        <f t="shared" si="0"/>
        <v>7659.89</v>
      </c>
      <c r="H21" s="75" t="str">
        <f t="shared" si="1"/>
        <v/>
      </c>
      <c r="I21" s="78" t="str">
        <f t="shared" si="2"/>
        <v/>
      </c>
      <c r="J21" s="75" t="str">
        <f t="shared" si="3"/>
        <v/>
      </c>
      <c r="K21" s="89" t="str">
        <f t="shared" si="4"/>
        <v/>
      </c>
    </row>
    <row r="22" spans="1:11" s="12" customFormat="1" ht="12.75" x14ac:dyDescent="0.2">
      <c r="A22" s="182" t="s">
        <v>113</v>
      </c>
      <c r="B22" s="183" t="s">
        <v>65</v>
      </c>
      <c r="C22" s="184">
        <v>129.46</v>
      </c>
      <c r="D22" s="185" t="s">
        <v>119</v>
      </c>
      <c r="E22" s="186" t="s">
        <v>118</v>
      </c>
      <c r="F22" s="105">
        <v>52.14</v>
      </c>
      <c r="G22" s="95">
        <f t="shared" ref="G22:G26" si="5">C22*F22</f>
        <v>6750.04</v>
      </c>
      <c r="H22" s="75" t="str">
        <f t="shared" si="1"/>
        <v/>
      </c>
      <c r="I22" s="78" t="str">
        <f t="shared" ref="I22:I26" si="6">IF(H22="","",ROUND((G22/H22),2))</f>
        <v/>
      </c>
      <c r="J22" s="75" t="str">
        <f t="shared" si="3"/>
        <v/>
      </c>
      <c r="K22" s="89" t="str">
        <f t="shared" ref="K22:K26" si="7">IF(J22="","",ROUND((I22*J22),2))</f>
        <v/>
      </c>
    </row>
    <row r="23" spans="1:11" s="12" customFormat="1" ht="12.75" x14ac:dyDescent="0.2">
      <c r="A23" s="182" t="s">
        <v>114</v>
      </c>
      <c r="B23" s="183" t="s">
        <v>66</v>
      </c>
      <c r="C23" s="184">
        <v>13.91</v>
      </c>
      <c r="D23" s="185" t="s">
        <v>153</v>
      </c>
      <c r="E23" s="186" t="s">
        <v>118</v>
      </c>
      <c r="F23" s="105">
        <v>52.14</v>
      </c>
      <c r="G23" s="95">
        <f t="shared" si="5"/>
        <v>725.27</v>
      </c>
      <c r="H23" s="75" t="str">
        <f t="shared" si="1"/>
        <v/>
      </c>
      <c r="I23" s="78" t="str">
        <f t="shared" si="6"/>
        <v/>
      </c>
      <c r="J23" s="75" t="str">
        <f t="shared" si="3"/>
        <v/>
      </c>
      <c r="K23" s="89" t="str">
        <f t="shared" si="7"/>
        <v/>
      </c>
    </row>
    <row r="24" spans="1:11" s="12" customFormat="1" ht="12.75" x14ac:dyDescent="0.2">
      <c r="A24" s="182" t="s">
        <v>71</v>
      </c>
      <c r="B24" s="183" t="s">
        <v>110</v>
      </c>
      <c r="C24" s="184">
        <v>233.8</v>
      </c>
      <c r="D24" s="185" t="s">
        <v>119</v>
      </c>
      <c r="E24" s="186" t="s">
        <v>72</v>
      </c>
      <c r="F24" s="105">
        <v>251.43</v>
      </c>
      <c r="G24" s="95">
        <f t="shared" si="5"/>
        <v>58784.33</v>
      </c>
      <c r="H24" s="75" t="str">
        <f t="shared" si="1"/>
        <v/>
      </c>
      <c r="I24" s="78" t="str">
        <f t="shared" si="6"/>
        <v/>
      </c>
      <c r="J24" s="75" t="str">
        <f t="shared" si="3"/>
        <v/>
      </c>
      <c r="K24" s="89" t="str">
        <f t="shared" si="7"/>
        <v/>
      </c>
    </row>
    <row r="25" spans="1:11" s="12" customFormat="1" ht="12.75" x14ac:dyDescent="0.2">
      <c r="A25" s="182" t="s">
        <v>70</v>
      </c>
      <c r="B25" s="183" t="s">
        <v>115</v>
      </c>
      <c r="C25" s="184">
        <v>783.4</v>
      </c>
      <c r="D25" s="185" t="s">
        <v>153</v>
      </c>
      <c r="E25" s="186" t="s">
        <v>118</v>
      </c>
      <c r="F25" s="105">
        <v>52.14</v>
      </c>
      <c r="G25" s="95">
        <f t="shared" ref="G25" si="8">C25*F25</f>
        <v>40846.480000000003</v>
      </c>
      <c r="H25" s="75" t="str">
        <f t="shared" si="1"/>
        <v/>
      </c>
      <c r="I25" s="78" t="str">
        <f t="shared" ref="I25" si="9">IF(H25="","",ROUND((G25/H25),2))</f>
        <v/>
      </c>
      <c r="J25" s="75" t="str">
        <f t="shared" si="3"/>
        <v/>
      </c>
      <c r="K25" s="89" t="str">
        <f t="shared" ref="K25" si="10">IF(J25="","",ROUND((I25*J25),2))</f>
        <v/>
      </c>
    </row>
    <row r="26" spans="1:11" s="12" customFormat="1" ht="13.5" thickBot="1" x14ac:dyDescent="0.25">
      <c r="A26" s="182" t="s">
        <v>116</v>
      </c>
      <c r="B26" s="183" t="s">
        <v>111</v>
      </c>
      <c r="C26" s="184">
        <v>53.76</v>
      </c>
      <c r="D26" s="185" t="s">
        <v>153</v>
      </c>
      <c r="E26" s="186" t="s">
        <v>118</v>
      </c>
      <c r="F26" s="105">
        <v>52.14</v>
      </c>
      <c r="G26" s="95">
        <f t="shared" si="5"/>
        <v>2803.05</v>
      </c>
      <c r="H26" s="75" t="str">
        <f t="shared" si="1"/>
        <v/>
      </c>
      <c r="I26" s="78" t="str">
        <f t="shared" si="6"/>
        <v/>
      </c>
      <c r="J26" s="75" t="str">
        <f t="shared" si="3"/>
        <v/>
      </c>
      <c r="K26" s="89" t="str">
        <f t="shared" si="7"/>
        <v/>
      </c>
    </row>
    <row r="27" spans="1:11" s="25" customFormat="1" ht="15.75" thickBot="1" x14ac:dyDescent="0.3">
      <c r="A27" s="76" t="s">
        <v>37</v>
      </c>
      <c r="B27" s="22"/>
      <c r="C27" s="61">
        <f>SUM(C20:C26)</f>
        <v>4049.23</v>
      </c>
      <c r="D27" s="378"/>
      <c r="E27" s="379"/>
      <c r="F27" s="380"/>
      <c r="G27" s="62">
        <f>SUM(G20:G26)</f>
        <v>257720.86</v>
      </c>
      <c r="H27" s="24"/>
      <c r="I27" s="61">
        <f>SUM(I20:I26)</f>
        <v>0</v>
      </c>
      <c r="J27" s="24"/>
      <c r="K27" s="23">
        <f>SUM(K20:K26)</f>
        <v>0</v>
      </c>
    </row>
    <row r="28" spans="1:11" ht="13.5" thickBot="1" x14ac:dyDescent="0.3">
      <c r="I28" s="70"/>
    </row>
    <row r="29" spans="1:11" ht="80.25" x14ac:dyDescent="0.2">
      <c r="A29" s="29" t="s">
        <v>64</v>
      </c>
      <c r="B29" s="4" t="s">
        <v>22</v>
      </c>
      <c r="C29" s="4" t="s">
        <v>21</v>
      </c>
      <c r="D29" s="4" t="s">
        <v>20</v>
      </c>
      <c r="E29" s="4" t="s">
        <v>19</v>
      </c>
      <c r="F29" s="19" t="s">
        <v>18</v>
      </c>
      <c r="G29" s="65" t="s">
        <v>17</v>
      </c>
      <c r="H29" s="5" t="s">
        <v>55</v>
      </c>
      <c r="I29" s="5" t="s">
        <v>16</v>
      </c>
      <c r="J29" s="5" t="s">
        <v>39</v>
      </c>
      <c r="K29" s="6" t="s">
        <v>27</v>
      </c>
    </row>
    <row r="30" spans="1:11" ht="34.5" thickBot="1" x14ac:dyDescent="0.25">
      <c r="A30" s="1"/>
      <c r="B30" s="77"/>
      <c r="C30" s="77" t="s">
        <v>14</v>
      </c>
      <c r="D30" s="77"/>
      <c r="E30" s="77"/>
      <c r="F30" s="45" t="s">
        <v>15</v>
      </c>
      <c r="G30" s="66" t="s">
        <v>14</v>
      </c>
      <c r="H30" s="81" t="s">
        <v>13</v>
      </c>
      <c r="I30" s="81" t="s">
        <v>12</v>
      </c>
      <c r="J30" s="81" t="s">
        <v>26</v>
      </c>
      <c r="K30" s="90" t="s">
        <v>11</v>
      </c>
    </row>
    <row r="31" spans="1:11" ht="13.5" thickBot="1" x14ac:dyDescent="0.3">
      <c r="A31" s="7" t="s">
        <v>10</v>
      </c>
      <c r="B31" s="8" t="s">
        <v>9</v>
      </c>
      <c r="C31" s="8" t="s">
        <v>8</v>
      </c>
      <c r="D31" s="8" t="s">
        <v>7</v>
      </c>
      <c r="E31" s="8" t="s">
        <v>6</v>
      </c>
      <c r="F31" s="115" t="s">
        <v>5</v>
      </c>
      <c r="G31" s="116" t="s">
        <v>4</v>
      </c>
      <c r="H31" s="117" t="s">
        <v>3</v>
      </c>
      <c r="I31" s="117" t="s">
        <v>2</v>
      </c>
      <c r="J31" s="117" t="s">
        <v>1</v>
      </c>
      <c r="K31" s="9" t="s">
        <v>0</v>
      </c>
    </row>
    <row r="32" spans="1:11" ht="12.75" x14ac:dyDescent="0.2">
      <c r="A32" s="72" t="s">
        <v>109</v>
      </c>
      <c r="B32" s="73" t="s">
        <v>108</v>
      </c>
      <c r="C32" s="85">
        <v>2687.99</v>
      </c>
      <c r="D32" s="74" t="s">
        <v>153</v>
      </c>
      <c r="E32" s="118" t="s">
        <v>67</v>
      </c>
      <c r="F32" s="119">
        <v>1</v>
      </c>
      <c r="G32" s="120">
        <f t="shared" ref="G32:G33" si="11">C32*F32</f>
        <v>2687.99</v>
      </c>
      <c r="H32" s="121"/>
      <c r="I32" s="120" t="str">
        <f t="shared" ref="I32:I33" si="12">IF(H32="","",ROUND((G32/H32),2))</f>
        <v/>
      </c>
      <c r="J32" s="121"/>
      <c r="K32" s="120" t="str">
        <f t="shared" ref="K32:K33" si="13">IF(J32="","",ROUND((I32*J32),2))</f>
        <v/>
      </c>
    </row>
    <row r="33" spans="1:11" ht="12.75" x14ac:dyDescent="0.2">
      <c r="A33" s="72" t="s">
        <v>69</v>
      </c>
      <c r="B33" s="73" t="s">
        <v>112</v>
      </c>
      <c r="C33" s="85">
        <v>146.91</v>
      </c>
      <c r="D33" s="74" t="s">
        <v>153</v>
      </c>
      <c r="E33" s="118" t="s">
        <v>67</v>
      </c>
      <c r="F33" s="119">
        <v>1</v>
      </c>
      <c r="G33" s="120">
        <f t="shared" si="11"/>
        <v>146.91</v>
      </c>
      <c r="H33" s="121"/>
      <c r="I33" s="120" t="str">
        <f t="shared" si="12"/>
        <v/>
      </c>
      <c r="J33" s="121"/>
      <c r="K33" s="120" t="str">
        <f t="shared" si="13"/>
        <v/>
      </c>
    </row>
    <row r="34" spans="1:11" ht="12.75" x14ac:dyDescent="0.2">
      <c r="A34" s="182" t="s">
        <v>113</v>
      </c>
      <c r="B34" s="183" t="s">
        <v>65</v>
      </c>
      <c r="C34" s="184">
        <v>129.46</v>
      </c>
      <c r="D34" s="185" t="s">
        <v>119</v>
      </c>
      <c r="E34" s="118" t="s">
        <v>67</v>
      </c>
      <c r="F34" s="119">
        <v>1</v>
      </c>
      <c r="G34" s="120">
        <f t="shared" ref="G34:G38" si="14">C34*F34</f>
        <v>129.46</v>
      </c>
      <c r="H34" s="121"/>
      <c r="I34" s="120" t="str">
        <f t="shared" ref="I34:I38" si="15">IF(H34="","",ROUND((G34/H34),2))</f>
        <v/>
      </c>
      <c r="J34" s="121"/>
      <c r="K34" s="120" t="str">
        <f t="shared" ref="K34:K38" si="16">IF(J34="","",ROUND((I34*J34),2))</f>
        <v/>
      </c>
    </row>
    <row r="35" spans="1:11" ht="12.75" x14ac:dyDescent="0.2">
      <c r="A35" s="182" t="s">
        <v>114</v>
      </c>
      <c r="B35" s="183" t="s">
        <v>66</v>
      </c>
      <c r="C35" s="184">
        <v>13.91</v>
      </c>
      <c r="D35" s="185" t="s">
        <v>153</v>
      </c>
      <c r="E35" s="118" t="s">
        <v>67</v>
      </c>
      <c r="F35" s="119">
        <v>1</v>
      </c>
      <c r="G35" s="120">
        <f t="shared" si="14"/>
        <v>13.91</v>
      </c>
      <c r="H35" s="121"/>
      <c r="I35" s="120" t="str">
        <f t="shared" si="15"/>
        <v/>
      </c>
      <c r="J35" s="121"/>
      <c r="K35" s="120" t="str">
        <f t="shared" si="16"/>
        <v/>
      </c>
    </row>
    <row r="36" spans="1:11" ht="12.75" x14ac:dyDescent="0.2">
      <c r="A36" s="182" t="s">
        <v>71</v>
      </c>
      <c r="B36" s="183" t="s">
        <v>110</v>
      </c>
      <c r="C36" s="184">
        <v>233.8</v>
      </c>
      <c r="D36" s="185" t="s">
        <v>119</v>
      </c>
      <c r="E36" s="118" t="s">
        <v>67</v>
      </c>
      <c r="F36" s="119">
        <v>1</v>
      </c>
      <c r="G36" s="120">
        <f t="shared" si="14"/>
        <v>233.8</v>
      </c>
      <c r="H36" s="121"/>
      <c r="I36" s="120" t="str">
        <f t="shared" si="15"/>
        <v/>
      </c>
      <c r="J36" s="121"/>
      <c r="K36" s="120" t="str">
        <f t="shared" si="16"/>
        <v/>
      </c>
    </row>
    <row r="37" spans="1:11" ht="12.75" x14ac:dyDescent="0.2">
      <c r="A37" s="182" t="s">
        <v>70</v>
      </c>
      <c r="B37" s="183" t="s">
        <v>115</v>
      </c>
      <c r="C37" s="184">
        <v>783.4</v>
      </c>
      <c r="D37" s="185" t="s">
        <v>153</v>
      </c>
      <c r="E37" s="118" t="s">
        <v>67</v>
      </c>
      <c r="F37" s="119">
        <v>1</v>
      </c>
      <c r="G37" s="120">
        <f t="shared" si="14"/>
        <v>783.4</v>
      </c>
      <c r="H37" s="121"/>
      <c r="I37" s="120" t="str">
        <f t="shared" si="15"/>
        <v/>
      </c>
      <c r="J37" s="121"/>
      <c r="K37" s="120" t="str">
        <f t="shared" si="16"/>
        <v/>
      </c>
    </row>
    <row r="38" spans="1:11" ht="13.5" thickBot="1" x14ac:dyDescent="0.25">
      <c r="A38" s="182" t="s">
        <v>116</v>
      </c>
      <c r="B38" s="183" t="s">
        <v>111</v>
      </c>
      <c r="C38" s="184">
        <v>53.76</v>
      </c>
      <c r="D38" s="185" t="s">
        <v>153</v>
      </c>
      <c r="E38" s="118" t="s">
        <v>67</v>
      </c>
      <c r="F38" s="119">
        <v>1</v>
      </c>
      <c r="G38" s="120">
        <f t="shared" si="14"/>
        <v>53.76</v>
      </c>
      <c r="H38" s="121"/>
      <c r="I38" s="120" t="str">
        <f t="shared" si="15"/>
        <v/>
      </c>
      <c r="J38" s="121"/>
      <c r="K38" s="120" t="str">
        <f t="shared" si="16"/>
        <v/>
      </c>
    </row>
    <row r="39" spans="1:11" ht="15.75" thickBot="1" x14ac:dyDescent="0.3">
      <c r="A39" s="76" t="s">
        <v>56</v>
      </c>
      <c r="B39" s="22"/>
      <c r="C39" s="61">
        <f>SUM(C32:C38)</f>
        <v>4049.23</v>
      </c>
      <c r="D39" s="351"/>
      <c r="E39" s="352"/>
      <c r="F39" s="353"/>
      <c r="G39" s="62">
        <f>SUM(G32:G38)</f>
        <v>4049.23</v>
      </c>
      <c r="H39" s="24"/>
      <c r="I39" s="61">
        <f>SUM(I32:I38)</f>
        <v>0</v>
      </c>
      <c r="J39" s="24"/>
      <c r="K39" s="23">
        <f>SUM(K32:K38)</f>
        <v>0</v>
      </c>
    </row>
    <row r="40" spans="1:11" ht="13.5" thickBot="1" x14ac:dyDescent="0.3">
      <c r="I40" s="70"/>
    </row>
    <row r="41" spans="1:11" s="20" customFormat="1" ht="82.5" customHeight="1" x14ac:dyDescent="0.2">
      <c r="A41" s="26" t="s">
        <v>63</v>
      </c>
      <c r="B41" s="39"/>
      <c r="C41" s="40"/>
      <c r="D41" s="39"/>
      <c r="E41" s="41"/>
      <c r="F41" s="19" t="s">
        <v>18</v>
      </c>
      <c r="G41" s="42"/>
      <c r="H41" s="43"/>
      <c r="I41" s="44"/>
      <c r="J41" s="5" t="s">
        <v>33</v>
      </c>
      <c r="K41" s="6" t="s">
        <v>27</v>
      </c>
    </row>
    <row r="42" spans="1:11" s="12" customFormat="1" ht="25.5" customHeight="1" thickBot="1" x14ac:dyDescent="0.25">
      <c r="A42" s="53"/>
      <c r="B42" s="54"/>
      <c r="C42" s="54"/>
      <c r="D42" s="54"/>
      <c r="E42" s="55"/>
      <c r="F42" s="63" t="s">
        <v>41</v>
      </c>
      <c r="G42" s="56"/>
      <c r="H42" s="57"/>
      <c r="I42" s="58"/>
      <c r="J42" s="59" t="s">
        <v>26</v>
      </c>
      <c r="K42" s="60" t="s">
        <v>11</v>
      </c>
    </row>
    <row r="43" spans="1:11" s="12" customFormat="1" ht="12" thickBot="1" x14ac:dyDescent="0.3">
      <c r="A43" s="7" t="s">
        <v>10</v>
      </c>
      <c r="B43" s="8" t="s">
        <v>9</v>
      </c>
      <c r="C43" s="8" t="s">
        <v>8</v>
      </c>
      <c r="D43" s="21" t="s">
        <v>7</v>
      </c>
      <c r="E43" s="8" t="s">
        <v>6</v>
      </c>
      <c r="F43" s="67" t="s">
        <v>5</v>
      </c>
      <c r="G43" s="7" t="s">
        <v>34</v>
      </c>
      <c r="H43" s="8" t="s">
        <v>3</v>
      </c>
      <c r="I43" s="8" t="s">
        <v>35</v>
      </c>
      <c r="J43" s="21" t="s">
        <v>1</v>
      </c>
      <c r="K43" s="9" t="s">
        <v>36</v>
      </c>
    </row>
    <row r="44" spans="1:11" ht="18" customHeight="1" x14ac:dyDescent="0.25">
      <c r="A44" s="64" t="s">
        <v>40</v>
      </c>
      <c r="B44" s="46"/>
      <c r="C44" s="3"/>
      <c r="D44" s="13"/>
      <c r="E44" s="2"/>
      <c r="F44" s="239">
        <v>40</v>
      </c>
      <c r="G44" s="146"/>
      <c r="H44" s="146"/>
      <c r="I44" s="147"/>
      <c r="J44" s="31" t="str">
        <f t="shared" ref="J44" si="17">IF($J$10="","",$J$10)</f>
        <v/>
      </c>
      <c r="K44" s="32" t="str">
        <f>IF(J44="","",ROUND((F44*J44),2))</f>
        <v/>
      </c>
    </row>
    <row r="45" spans="1:11" ht="18" customHeight="1" x14ac:dyDescent="0.25">
      <c r="A45" s="148" t="s">
        <v>97</v>
      </c>
      <c r="B45" s="149"/>
      <c r="C45" s="150"/>
      <c r="D45" s="151"/>
      <c r="E45" s="152"/>
      <c r="F45" s="240">
        <v>7</v>
      </c>
      <c r="G45" s="153"/>
      <c r="H45" s="153"/>
      <c r="I45" s="154"/>
      <c r="J45" s="155"/>
      <c r="K45" s="32" t="str">
        <f>IF(J45="","",ROUND((F45*J45),2))</f>
        <v/>
      </c>
    </row>
    <row r="46" spans="1:11" ht="18" customHeight="1" x14ac:dyDescent="0.25">
      <c r="A46" s="141" t="s">
        <v>62</v>
      </c>
      <c r="B46" s="156"/>
      <c r="C46" s="157"/>
      <c r="D46" s="158"/>
      <c r="E46" s="159"/>
      <c r="F46" s="241">
        <v>20</v>
      </c>
      <c r="G46" s="160"/>
      <c r="H46" s="161"/>
      <c r="I46" s="162"/>
      <c r="J46" s="163"/>
      <c r="K46" s="164" t="str">
        <f>IF(J46="","",ROUND((F46*J46),2))</f>
        <v/>
      </c>
    </row>
    <row r="47" spans="1:11" ht="18" customHeight="1" thickBot="1" x14ac:dyDescent="0.3">
      <c r="A47" s="165" t="s">
        <v>98</v>
      </c>
      <c r="B47" s="143"/>
      <c r="C47" s="143"/>
      <c r="D47" s="144"/>
      <c r="E47" s="166"/>
      <c r="F47" s="242">
        <v>3</v>
      </c>
      <c r="G47" s="153"/>
      <c r="H47" s="153"/>
      <c r="I47" s="167"/>
      <c r="J47" s="145"/>
      <c r="K47" s="164" t="str">
        <f>IF(J47="","",ROUND((F47*J47),2))</f>
        <v/>
      </c>
    </row>
    <row r="48" spans="1:11" s="25" customFormat="1" ht="15.75" thickBot="1" x14ac:dyDescent="0.3">
      <c r="A48" s="357" t="s">
        <v>59</v>
      </c>
      <c r="B48" s="358"/>
      <c r="C48" s="358"/>
      <c r="D48" s="358"/>
      <c r="E48" s="358"/>
      <c r="F48" s="359"/>
      <c r="G48" s="83"/>
      <c r="H48" s="83"/>
      <c r="I48" s="83"/>
      <c r="J48" s="84"/>
      <c r="K48" s="23">
        <f>SUM(K44:K47)</f>
        <v>0</v>
      </c>
    </row>
    <row r="49" spans="1:11" ht="13.5" thickBot="1" x14ac:dyDescent="0.25">
      <c r="A49" s="37"/>
      <c r="B49" s="38"/>
      <c r="C49" s="38"/>
      <c r="D49" s="38"/>
      <c r="E49" s="38"/>
      <c r="F49" s="38"/>
      <c r="G49" s="38"/>
      <c r="H49" s="38"/>
      <c r="I49" s="71"/>
      <c r="J49" s="38"/>
      <c r="K49" s="38"/>
    </row>
    <row r="50" spans="1:11" ht="39.75" x14ac:dyDescent="0.2">
      <c r="A50" s="26" t="s">
        <v>76</v>
      </c>
      <c r="B50" s="4" t="s">
        <v>77</v>
      </c>
      <c r="C50" s="4"/>
      <c r="D50" s="41"/>
      <c r="E50" s="4" t="s">
        <v>19</v>
      </c>
      <c r="F50" s="19" t="s">
        <v>18</v>
      </c>
      <c r="G50" s="65" t="s">
        <v>78</v>
      </c>
      <c r="H50" s="43"/>
      <c r="I50" s="44"/>
      <c r="J50" s="5" t="s">
        <v>79</v>
      </c>
      <c r="K50" s="6" t="s">
        <v>80</v>
      </c>
    </row>
    <row r="51" spans="1:11" ht="23.25" thickBot="1" x14ac:dyDescent="0.25">
      <c r="A51" s="187"/>
      <c r="B51" s="77" t="s">
        <v>81</v>
      </c>
      <c r="C51" s="188"/>
      <c r="D51" s="189"/>
      <c r="E51" s="80"/>
      <c r="F51" s="45" t="s">
        <v>15</v>
      </c>
      <c r="G51" s="190" t="s">
        <v>81</v>
      </c>
      <c r="H51" s="191"/>
      <c r="I51" s="192"/>
      <c r="J51" s="193" t="s">
        <v>82</v>
      </c>
      <c r="K51" s="194" t="s">
        <v>11</v>
      </c>
    </row>
    <row r="52" spans="1:11" ht="13.5" thickBot="1" x14ac:dyDescent="0.3">
      <c r="A52" s="86" t="s">
        <v>10</v>
      </c>
      <c r="B52" s="87" t="s">
        <v>9</v>
      </c>
      <c r="C52" s="87" t="s">
        <v>8</v>
      </c>
      <c r="D52" s="195" t="s">
        <v>7</v>
      </c>
      <c r="E52" s="87" t="s">
        <v>6</v>
      </c>
      <c r="F52" s="196" t="s">
        <v>5</v>
      </c>
      <c r="G52" s="86" t="s">
        <v>34</v>
      </c>
      <c r="H52" s="87" t="s">
        <v>3</v>
      </c>
      <c r="I52" s="87" t="s">
        <v>35</v>
      </c>
      <c r="J52" s="195" t="s">
        <v>1</v>
      </c>
      <c r="K52" s="68" t="s">
        <v>83</v>
      </c>
    </row>
    <row r="53" spans="1:11" ht="18" customHeight="1" x14ac:dyDescent="0.25">
      <c r="A53" s="197" t="s">
        <v>84</v>
      </c>
      <c r="B53" s="314">
        <v>4</v>
      </c>
      <c r="C53" s="198"/>
      <c r="D53" s="198"/>
      <c r="E53" s="315" t="s">
        <v>68</v>
      </c>
      <c r="F53" s="316">
        <v>2</v>
      </c>
      <c r="G53" s="207">
        <f>B53*F53</f>
        <v>8</v>
      </c>
      <c r="H53" s="208"/>
      <c r="I53" s="208"/>
      <c r="J53" s="209"/>
      <c r="K53" s="210" t="str">
        <f>IF(J53="","",ROUND(G53*J53,2))</f>
        <v/>
      </c>
    </row>
    <row r="54" spans="1:11" ht="18" customHeight="1" x14ac:dyDescent="0.25">
      <c r="A54" s="201" t="s">
        <v>85</v>
      </c>
      <c r="B54" s="317">
        <v>4</v>
      </c>
      <c r="C54" s="202"/>
      <c r="D54" s="202"/>
      <c r="E54" s="257" t="s">
        <v>73</v>
      </c>
      <c r="F54" s="258">
        <v>12</v>
      </c>
      <c r="G54" s="211">
        <f t="shared" ref="G54:G56" si="18">B54*F54</f>
        <v>48</v>
      </c>
      <c r="H54" s="199"/>
      <c r="I54" s="199"/>
      <c r="J54" s="200"/>
      <c r="K54" s="212" t="str">
        <f t="shared" ref="K54:K56" si="19">IF(J54="","",ROUND(G54*J54,2))</f>
        <v/>
      </c>
    </row>
    <row r="55" spans="1:11" ht="18" customHeight="1" x14ac:dyDescent="0.25">
      <c r="A55" s="254" t="s">
        <v>93</v>
      </c>
      <c r="B55" s="259">
        <v>4</v>
      </c>
      <c r="C55" s="260"/>
      <c r="D55" s="260"/>
      <c r="E55" s="257" t="s">
        <v>68</v>
      </c>
      <c r="F55" s="258">
        <v>2</v>
      </c>
      <c r="G55" s="211">
        <f t="shared" si="18"/>
        <v>8</v>
      </c>
      <c r="H55" s="248"/>
      <c r="I55" s="248"/>
      <c r="J55" s="232"/>
      <c r="K55" s="212" t="str">
        <f t="shared" si="19"/>
        <v/>
      </c>
    </row>
    <row r="56" spans="1:11" ht="18" customHeight="1" thickBot="1" x14ac:dyDescent="0.3">
      <c r="A56" s="254" t="s">
        <v>170</v>
      </c>
      <c r="B56" s="259">
        <v>5</v>
      </c>
      <c r="C56" s="260"/>
      <c r="D56" s="260"/>
      <c r="E56" s="257" t="s">
        <v>118</v>
      </c>
      <c r="F56" s="258">
        <v>52.14</v>
      </c>
      <c r="G56" s="211">
        <f t="shared" si="18"/>
        <v>260.7</v>
      </c>
      <c r="H56" s="248"/>
      <c r="I56" s="248"/>
      <c r="J56" s="232"/>
      <c r="K56" s="212" t="str">
        <f t="shared" si="19"/>
        <v/>
      </c>
    </row>
    <row r="57" spans="1:11" ht="18" customHeight="1" thickBot="1" x14ac:dyDescent="0.3">
      <c r="A57" s="357" t="s">
        <v>86</v>
      </c>
      <c r="B57" s="358"/>
      <c r="C57" s="358"/>
      <c r="D57" s="358"/>
      <c r="E57" s="358"/>
      <c r="F57" s="359"/>
      <c r="G57" s="392"/>
      <c r="H57" s="393"/>
      <c r="I57" s="394"/>
      <c r="J57" s="61"/>
      <c r="K57" s="23">
        <f>SUM(K53:K56)</f>
        <v>0</v>
      </c>
    </row>
    <row r="58" spans="1:11" ht="13.5" thickBot="1" x14ac:dyDescent="0.25">
      <c r="A58" s="37"/>
      <c r="B58" s="38"/>
      <c r="C58" s="38"/>
      <c r="D58" s="38"/>
      <c r="E58" s="38"/>
      <c r="F58" s="38"/>
      <c r="G58" s="38"/>
      <c r="H58" s="38"/>
      <c r="I58" s="71"/>
      <c r="J58" s="38"/>
      <c r="K58" s="38"/>
    </row>
    <row r="59" spans="1:11" ht="80.25" x14ac:dyDescent="0.2">
      <c r="A59" s="26" t="s">
        <v>167</v>
      </c>
      <c r="B59" s="4"/>
      <c r="C59" s="4" t="s">
        <v>140</v>
      </c>
      <c r="D59" s="4"/>
      <c r="E59" s="4" t="s">
        <v>19</v>
      </c>
      <c r="F59" s="19" t="s">
        <v>18</v>
      </c>
      <c r="G59" s="283"/>
      <c r="H59" s="43"/>
      <c r="I59" s="5" t="s">
        <v>16</v>
      </c>
      <c r="J59" s="5" t="s">
        <v>33</v>
      </c>
      <c r="K59" s="6" t="s">
        <v>27</v>
      </c>
    </row>
    <row r="60" spans="1:11" ht="23.25" thickBot="1" x14ac:dyDescent="0.25">
      <c r="A60" s="79" t="s">
        <v>29</v>
      </c>
      <c r="B60" s="284"/>
      <c r="C60" s="284" t="s">
        <v>141</v>
      </c>
      <c r="D60" s="284"/>
      <c r="E60" s="80"/>
      <c r="F60" s="285" t="s">
        <v>142</v>
      </c>
      <c r="G60" s="286"/>
      <c r="H60" s="276"/>
      <c r="I60" s="262" t="s">
        <v>41</v>
      </c>
      <c r="J60" s="262" t="s">
        <v>26</v>
      </c>
      <c r="K60" s="263" t="s">
        <v>11</v>
      </c>
    </row>
    <row r="61" spans="1:11" ht="13.5" thickBot="1" x14ac:dyDescent="0.3">
      <c r="A61" s="7" t="s">
        <v>10</v>
      </c>
      <c r="B61" s="8" t="s">
        <v>9</v>
      </c>
      <c r="C61" s="8" t="s">
        <v>8</v>
      </c>
      <c r="D61" s="21" t="s">
        <v>7</v>
      </c>
      <c r="E61" s="8" t="s">
        <v>6</v>
      </c>
      <c r="F61" s="67" t="s">
        <v>5</v>
      </c>
      <c r="G61" s="7" t="s">
        <v>34</v>
      </c>
      <c r="H61" s="8" t="s">
        <v>3</v>
      </c>
      <c r="I61" s="8" t="s">
        <v>143</v>
      </c>
      <c r="J61" s="21" t="s">
        <v>1</v>
      </c>
      <c r="K61" s="9" t="s">
        <v>0</v>
      </c>
    </row>
    <row r="62" spans="1:11" ht="27" customHeight="1" thickBot="1" x14ac:dyDescent="0.3">
      <c r="A62" s="287" t="s">
        <v>155</v>
      </c>
      <c r="B62" s="244"/>
      <c r="C62" s="256">
        <v>0.75</v>
      </c>
      <c r="D62" s="256"/>
      <c r="E62" s="288" t="s">
        <v>72</v>
      </c>
      <c r="F62" s="105">
        <v>251.43</v>
      </c>
      <c r="G62" s="289"/>
      <c r="H62" s="290"/>
      <c r="I62" s="291">
        <f>IF(C62="","",ROUND((C62*F62),2))</f>
        <v>188.57</v>
      </c>
      <c r="J62" s="91"/>
      <c r="K62" s="292" t="str">
        <f>IF(J62="","",ROUND((I62*J62),2))</f>
        <v/>
      </c>
    </row>
    <row r="63" spans="1:11" ht="15.75" thickBot="1" x14ac:dyDescent="0.3">
      <c r="A63" s="357" t="s">
        <v>144</v>
      </c>
      <c r="B63" s="358"/>
      <c r="C63" s="358"/>
      <c r="D63" s="358"/>
      <c r="E63" s="358"/>
      <c r="F63" s="359"/>
      <c r="G63" s="83"/>
      <c r="H63" s="84"/>
      <c r="I63" s="293"/>
      <c r="J63" s="293"/>
      <c r="K63" s="23">
        <f>SUM(K62:K62)</f>
        <v>0</v>
      </c>
    </row>
    <row r="64" spans="1:11" ht="12.75" x14ac:dyDescent="0.2">
      <c r="A64" s="37"/>
      <c r="B64" s="38"/>
      <c r="C64" s="38"/>
      <c r="D64" s="38"/>
      <c r="E64" s="38"/>
      <c r="F64" s="38"/>
      <c r="G64" s="38"/>
      <c r="H64" s="38"/>
      <c r="I64" s="71"/>
      <c r="J64" s="38"/>
      <c r="K64" s="38"/>
    </row>
    <row r="65" spans="1:11" ht="12.75" x14ac:dyDescent="0.2">
      <c r="A65" s="37"/>
      <c r="B65" s="38"/>
      <c r="C65" s="38"/>
      <c r="D65" s="38"/>
      <c r="E65" s="38"/>
      <c r="F65" s="38"/>
      <c r="G65" s="38"/>
      <c r="H65" s="38"/>
      <c r="I65" s="71"/>
      <c r="J65" s="38"/>
      <c r="K65" s="38"/>
    </row>
    <row r="66" spans="1:11" ht="25.5" customHeight="1" x14ac:dyDescent="0.2">
      <c r="A66" s="220"/>
      <c r="B66" s="221"/>
      <c r="C66" s="16"/>
      <c r="D66" s="27"/>
      <c r="E66" s="16"/>
      <c r="F66" s="16"/>
      <c r="H66" s="354" t="s">
        <v>37</v>
      </c>
      <c r="I66" s="355"/>
      <c r="J66" s="356"/>
      <c r="K66" s="47">
        <f>K27</f>
        <v>0</v>
      </c>
    </row>
    <row r="67" spans="1:11" ht="25.5" customHeight="1" x14ac:dyDescent="0.2">
      <c r="A67" s="222"/>
      <c r="B67" s="223"/>
      <c r="C67" s="16"/>
      <c r="D67" s="27"/>
      <c r="E67" s="16"/>
      <c r="F67" s="16"/>
      <c r="H67" s="354" t="s">
        <v>58</v>
      </c>
      <c r="I67" s="355"/>
      <c r="J67" s="356"/>
      <c r="K67" s="128">
        <f>K39</f>
        <v>0</v>
      </c>
    </row>
    <row r="68" spans="1:11" ht="25.5" customHeight="1" x14ac:dyDescent="0.2">
      <c r="A68" s="222"/>
      <c r="B68" s="223"/>
      <c r="C68" s="16"/>
      <c r="D68" s="27"/>
      <c r="E68" s="16"/>
      <c r="F68" s="16"/>
      <c r="H68" s="354" t="s">
        <v>57</v>
      </c>
      <c r="I68" s="355"/>
      <c r="J68" s="356"/>
      <c r="K68" s="47">
        <f>K48</f>
        <v>0</v>
      </c>
    </row>
    <row r="69" spans="1:11" ht="25.5" customHeight="1" x14ac:dyDescent="0.2">
      <c r="A69" s="16"/>
      <c r="B69" s="16"/>
      <c r="C69" s="16"/>
      <c r="D69" s="27"/>
      <c r="E69" s="16"/>
      <c r="F69" s="16"/>
      <c r="H69" s="366" t="s">
        <v>74</v>
      </c>
      <c r="I69" s="367"/>
      <c r="J69" s="368"/>
      <c r="K69" s="82">
        <f>K57</f>
        <v>0</v>
      </c>
    </row>
    <row r="70" spans="1:11" ht="25.5" customHeight="1" x14ac:dyDescent="0.2">
      <c r="A70" s="16"/>
      <c r="B70" s="16"/>
      <c r="C70" s="16"/>
      <c r="D70" s="27"/>
      <c r="E70" s="16"/>
      <c r="F70" s="16"/>
      <c r="H70" s="366" t="s">
        <v>144</v>
      </c>
      <c r="I70" s="367"/>
      <c r="J70" s="368"/>
      <c r="K70" s="301">
        <f>K63</f>
        <v>0</v>
      </c>
    </row>
    <row r="71" spans="1:11" ht="25.5" customHeight="1" x14ac:dyDescent="0.2">
      <c r="A71" s="16"/>
      <c r="B71" s="16"/>
      <c r="C71" s="16"/>
      <c r="D71" s="27"/>
      <c r="E71" s="16"/>
      <c r="F71" s="16"/>
      <c r="H71" s="360" t="s">
        <v>24</v>
      </c>
      <c r="I71" s="361"/>
      <c r="J71" s="362"/>
      <c r="K71" s="30">
        <f>SUM(K66:K70)</f>
        <v>0</v>
      </c>
    </row>
    <row r="72" spans="1:11" ht="15" x14ac:dyDescent="0.2">
      <c r="B72" s="16"/>
      <c r="C72" s="16"/>
      <c r="D72" s="27"/>
      <c r="E72" s="16"/>
      <c r="F72" s="16"/>
      <c r="H72" s="308"/>
      <c r="I72" s="309" t="s">
        <v>23</v>
      </c>
      <c r="J72" s="310">
        <v>0.19</v>
      </c>
      <c r="K72" s="311">
        <f>ROUND(K71*19%,2)</f>
        <v>0</v>
      </c>
    </row>
    <row r="73" spans="1:11" ht="25.5" customHeight="1" x14ac:dyDescent="0.2">
      <c r="B73" s="16"/>
      <c r="C73" s="16"/>
      <c r="D73" s="27"/>
      <c r="E73" s="16"/>
      <c r="F73" s="16"/>
      <c r="H73" s="375" t="s">
        <v>25</v>
      </c>
      <c r="I73" s="376"/>
      <c r="J73" s="377"/>
      <c r="K73" s="322">
        <f>SUM(K71:K72)</f>
        <v>0</v>
      </c>
    </row>
  </sheetData>
  <sheetProtection algorithmName="SHA-512" hashValue="LddEMTTUALYl34TJ5DB1Jr8VASpauqpUcV0BDlBsHY+hBt6M0mkMAES+aSKmdwA0C1c76iJmFe6qqpjiqCzSlg==" saltValue="uiy0oLAMHYT7NNZmdQX15Q==" spinCount="100000" sheet="1" selectLockedCells="1"/>
  <mergeCells count="18">
    <mergeCell ref="A6:K6"/>
    <mergeCell ref="A8:K8"/>
    <mergeCell ref="C9:G9"/>
    <mergeCell ref="A10:A16"/>
    <mergeCell ref="I12:K16"/>
    <mergeCell ref="H71:J71"/>
    <mergeCell ref="H73:J73"/>
    <mergeCell ref="D27:F27"/>
    <mergeCell ref="A48:F48"/>
    <mergeCell ref="H66:J66"/>
    <mergeCell ref="H68:J68"/>
    <mergeCell ref="H69:J69"/>
    <mergeCell ref="D39:F39"/>
    <mergeCell ref="H67:J67"/>
    <mergeCell ref="A57:F57"/>
    <mergeCell ref="G57:I57"/>
    <mergeCell ref="A63:F63"/>
    <mergeCell ref="H70:J70"/>
  </mergeCells>
  <printOptions horizontalCentered="1"/>
  <pageMargins left="0.39370078740157483" right="0.39370078740157483" top="0.59055118110236227" bottom="0.39370078740157483" header="0.11811023622047245" footer="0.11811023622047245"/>
  <pageSetup paperSize="9" scale="72" fitToHeight="0" orientation="landscape" horizontalDpi="4294967294" verticalDpi="4294967294" r:id="rId1"/>
  <headerFooter>
    <oddFooter>&amp;L&amp;A&amp;R&amp;"Calibri,Standard"Seite &amp;P von &amp;N</oddFooter>
  </headerFooter>
  <rowBreaks count="1" manualBreakCount="1">
    <brk id="16"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A90A959FF5F604EB528289A675BE73D" ma:contentTypeVersion="1" ma:contentTypeDescription="Ein neues Dokument erstellen." ma:contentTypeScope="" ma:versionID="d551acd5a05cf198c3b39eb0d04cbb17">
  <xsd:schema xmlns:xsd="http://www.w3.org/2001/XMLSchema" xmlns:xs="http://www.w3.org/2001/XMLSchema" xmlns:p="http://schemas.microsoft.com/office/2006/metadata/properties" xmlns:ns2="6f43ba82-3ca8-434e-9556-f2579b857158" targetNamespace="http://schemas.microsoft.com/office/2006/metadata/properties" ma:root="true" ma:fieldsID="22a696ee8a17c4da994fee46afbf00e8" ns2:_="">
    <xsd:import namespace="6f43ba82-3ca8-434e-9556-f2579b857158"/>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3ba82-3ca8-434e-9556-f2579b857158"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0E5F49-E43F-41A3-968C-7CE741B2D4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43ba82-3ca8-434e-9556-f2579b8571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A23347-BF7C-4DE9-AF15-83838B92A2C1}">
  <ds:schemaRefs>
    <ds:schemaRef ds:uri="6f43ba82-3ca8-434e-9556-f2579b857158"/>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363C20C-5401-4DF1-8833-EAE95A9803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Anl B-02 Zusfg Preisblatt Los 1</vt:lpstr>
      <vt:lpstr>Anl B-02 WE 148635 Los 1</vt:lpstr>
      <vt:lpstr>Anl B-02 WE 148636 Los 1</vt:lpstr>
      <vt:lpstr>'Anl B-02 WE 148635 Los 1'!Druckbereich</vt:lpstr>
      <vt:lpstr>'Anl B-02 WE 148636 Los 1'!Druckbereich</vt:lpstr>
      <vt:lpstr>'Anl B-02 WE 148635 Los 1'!Drucktitel</vt:lpstr>
      <vt:lpstr>'Anl B-02 WE 148636 Los 1'!Drucktitel</vt:lpstr>
    </vt:vector>
  </TitlesOfParts>
  <Company>Bundesanstalt für Immobilienaufgaben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Schulze</dc:creator>
  <cp:lastModifiedBy>Köhn, Ruth</cp:lastModifiedBy>
  <cp:lastPrinted>2021-01-25T11:53:59Z</cp:lastPrinted>
  <dcterms:created xsi:type="dcterms:W3CDTF">2016-11-29T11:01:49Z</dcterms:created>
  <dcterms:modified xsi:type="dcterms:W3CDTF">2026-03-31T11:53:29Z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0x010100FA90A959FF5F604EB528289A675BE73D</vt:lpwstr>
  </property>
</Properties>
</file>