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Referat_B20\MitarbeiterInnen\Canisius\Beschaffungen 2025\0458_25 Energieverteiler\03_Vergabeunterlage\final\"/>
    </mc:Choice>
  </mc:AlternateContent>
  <xr:revisionPtr revIDLastSave="0" documentId="8_{4417E469-D666-4D9A-828C-72C6A6CC34A3}" xr6:coauthVersionLast="36" xr6:coauthVersionMax="36" xr10:uidLastSave="{00000000-0000-0000-0000-000000000000}"/>
  <bookViews>
    <workbookView xWindow="480" yWindow="75" windowWidth="18090" windowHeight="13200" xr2:uid="{00000000-000D-0000-FFFF-FFFF00000000}"/>
  </bookViews>
  <sheets>
    <sheet name="Tabelle1" sheetId="1" r:id="rId1"/>
  </sheets>
  <definedNames>
    <definedName name="_xlnm.Print_Titles" localSheetId="0">Tabelle1!$3:$4</definedName>
  </definedNames>
  <calcPr calcId="191029"/>
</workbook>
</file>

<file path=xl/calcChain.xml><?xml version="1.0" encoding="utf-8"?>
<calcChain xmlns="http://schemas.openxmlformats.org/spreadsheetml/2006/main">
  <c r="L18" i="1" l="1"/>
  <c r="L24" i="1"/>
  <c r="L16" i="1"/>
  <c r="L12" i="1"/>
  <c r="L15" i="1"/>
  <c r="L11" i="1"/>
  <c r="L10" i="1"/>
  <c r="L17" i="1"/>
  <c r="L13" i="1"/>
  <c r="L9" i="1"/>
  <c r="L6" i="1"/>
  <c r="L8" i="1"/>
  <c r="L7" i="1"/>
  <c r="L5" i="1"/>
  <c r="L21" i="1" l="1"/>
  <c r="L22" i="1"/>
  <c r="L14" i="1"/>
  <c r="L19" i="1"/>
  <c r="L23" i="1"/>
  <c r="L20" i="1"/>
  <c r="L25" i="1" l="1"/>
</calcChain>
</file>

<file path=xl/sharedStrings.xml><?xml version="1.0" encoding="utf-8"?>
<sst xmlns="http://schemas.openxmlformats.org/spreadsheetml/2006/main" count="32" uniqueCount="29">
  <si>
    <t>Artikelbezeichnung</t>
  </si>
  <si>
    <t>lfd.-
Nr.</t>
  </si>
  <si>
    <t>Hersteller
Artikel-Nummer</t>
  </si>
  <si>
    <t>Summe:</t>
  </si>
  <si>
    <t>Netto-Einzelpreis
€</t>
  </si>
  <si>
    <t>Netto-Gesamt-
preis
€</t>
  </si>
  <si>
    <t>Geschätzter
Bedarf
(Stück)</t>
  </si>
  <si>
    <t xml:space="preserve">Rahmenvereinbarung über
Energieverteiler; Ausstattung für Einsatzstellen 
von THW, KatS und Feuerwehr </t>
  </si>
  <si>
    <t>Bitte übertragen Sie diese errechnete Summe in das Angebotsformular:</t>
  </si>
  <si>
    <t>Verbindungsleitung 3m, 400V, 63A (THW-6150T11700)
siehe Leistungsbeschreibung speziell Abschnitt 3</t>
  </si>
  <si>
    <t>Verbindungsleitung 3m, 400V, 125A (THW-6150T00141)
siehe Leistungsbeschreibung speziell Abschnitt 3</t>
  </si>
  <si>
    <t>Verbindungsleitung 5m, 230V, 16A (THW- 6150T22637) 
siehe Leistungsbeschreibung speziell Abschnitt 3</t>
  </si>
  <si>
    <t>Verbindungsleitung 5m, 400V, 16A (THW-6150T11704)
siehe Leistungsbeschreibung speziell Abschnitt 3</t>
  </si>
  <si>
    <t>Verbindungsleitung 5m, 400V, 63A (THW-6150T11702) 
siehe Leistungsbeschreibung speziell Abschnitt 3</t>
  </si>
  <si>
    <t>Verbindungsleitung, 10m, 230V, 16A (THW-6150T22537)
siehe Leistungsbeschreibung speziell Abschnitt 3</t>
  </si>
  <si>
    <t>Verbindungsleitung 25m, 400V, 16A (THW-6150T22339)
siehe Leistungsbeschreibung speziell Abschnitt 3</t>
  </si>
  <si>
    <t>Verbindungsleitung 25m, 400V, 32A (THW-6150T00135)
siehe Leistungsbeschreibung speziell Abschnitt 3</t>
  </si>
  <si>
    <t>Verbindungsleitung 25m, 400V, 63A (THW-6150T23134)
siehe Leistungsbeschreibung speziell Abschnitt 3</t>
  </si>
  <si>
    <t>Verbindungsleitung 25m, 400V, 125A (6150T32122)
siehe Leistungsbeschreibung speziell Abschnitt 3</t>
  </si>
  <si>
    <t>Personenschutzadapter (THW 5925T23933)
siehe Leistungsbeschreibung speziell Abschnitt 5</t>
  </si>
  <si>
    <t>Leitungsroller 25m, 230V, 16A (THW-6150T23433)
siehe Leistungsbeschreibung speziell Abschnitt 6</t>
  </si>
  <si>
    <t>Dreifachabzweigstück (THW STAN- 6150T22437)
siehe Leistungsbeschreibung speziell Abschnitt 4</t>
  </si>
  <si>
    <t>Leitungsroller 25m, 400V, 16A, EN 14680 (6150T31328)
siehe Leistungsbeschreibung speziell Abschnitt 6</t>
  </si>
  <si>
    <t>Leitungsroller 30m, 400V, 32A (6150T23233)
siehe Leistungsbeschreibung speziell Abschnitt 6</t>
  </si>
  <si>
    <t>Leitungsroller 50m, 230V, 16A (THW-6150T22337)
siehe Leistungsbeschreibung speziell Abschnitt 6</t>
  </si>
  <si>
    <t>Energieverteiler 400V, 16A, 8-fach (THW 6110T11701)
siehe Leistungsbeschreibung speziell Abschnitt 7</t>
  </si>
  <si>
    <t>Energieverteiler 400V, 125A (THW STAN 6150T00140) 
siehe Leistungsbeschreibung speziell Abschnitt 7</t>
  </si>
  <si>
    <t>Energieverteiler 400V, 63A (THW- 6150T00138)
siehe Leistungsbeschreibung speziell Abschnitt 7</t>
  </si>
  <si>
    <t>Energieverteiler 400V, 32A (THW-6150T000134)
siehe Leistungsbeschreibung speziell Abschnitt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</si>
</sst>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4" x14ac:knownFonts="1">
    <font>
      <sz val="10"/>
      <name val="Verdana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40" fontId="2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9" fontId="2" fillId="0" borderId="0" xfId="0" applyNumberFormat="1" applyFont="1"/>
    <xf numFmtId="164" fontId="2" fillId="0" borderId="0" xfId="0" applyNumberFormat="1" applyFont="1"/>
    <xf numFmtId="164" fontId="2" fillId="2" borderId="1" xfId="0" applyNumberFormat="1" applyFont="1" applyFill="1" applyBorder="1" applyAlignment="1" applyProtection="1">
      <alignment vertical="center"/>
      <protection locked="0"/>
    </xf>
    <xf numFmtId="164" fontId="2" fillId="0" borderId="3" xfId="0" applyNumberFormat="1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" fillId="2" borderId="1" xfId="0" applyFont="1" applyFill="1" applyBorder="1" applyAlignment="1" applyProtection="1">
      <alignment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zoomScaleNormal="100" zoomScaleSheetLayoutView="85" workbookViewId="0">
      <pane ySplit="4" topLeftCell="A5" activePane="bottomLeft" state="frozen"/>
      <selection pane="bottomLeft" activeCell="I5" sqref="I5"/>
    </sheetView>
  </sheetViews>
  <sheetFormatPr baseColWidth="10" defaultRowHeight="12.75" x14ac:dyDescent="0.2"/>
  <cols>
    <col min="1" max="1" width="4.375" style="1" bestFit="1" customWidth="1"/>
    <col min="2" max="2" width="33.75" style="1" bestFit="1" customWidth="1"/>
    <col min="3" max="3" width="23.5" style="1" customWidth="1"/>
    <col min="4" max="7" width="5.25" style="1" customWidth="1"/>
    <col min="8" max="11" width="10.625" style="1" customWidth="1"/>
    <col min="12" max="12" width="13.625" style="1" customWidth="1"/>
    <col min="13" max="16384" width="11" style="1"/>
  </cols>
  <sheetData>
    <row r="1" spans="1:12" ht="60.75" customHeight="1" x14ac:dyDescent="0.25">
      <c r="A1" s="17" t="s">
        <v>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3" spans="1:12" ht="38.25" x14ac:dyDescent="0.2">
      <c r="A3" s="21" t="s">
        <v>1</v>
      </c>
      <c r="B3" s="19" t="s">
        <v>0</v>
      </c>
      <c r="C3" s="21" t="s">
        <v>2</v>
      </c>
      <c r="D3" s="24" t="s">
        <v>6</v>
      </c>
      <c r="E3" s="24"/>
      <c r="F3" s="24"/>
      <c r="G3" s="25"/>
      <c r="H3" s="4" t="s">
        <v>4</v>
      </c>
      <c r="I3" s="4" t="s">
        <v>4</v>
      </c>
      <c r="J3" s="4" t="s">
        <v>4</v>
      </c>
      <c r="K3" s="4" t="s">
        <v>4</v>
      </c>
      <c r="L3" s="19" t="s">
        <v>5</v>
      </c>
    </row>
    <row r="4" spans="1:12" ht="28.5" customHeight="1" x14ac:dyDescent="0.2">
      <c r="A4" s="21"/>
      <c r="B4" s="23"/>
      <c r="C4" s="22"/>
      <c r="D4" s="6">
        <v>2026</v>
      </c>
      <c r="E4" s="6">
        <v>2027</v>
      </c>
      <c r="F4" s="6">
        <v>2028</v>
      </c>
      <c r="G4" s="7">
        <v>2029</v>
      </c>
      <c r="H4" s="6">
        <v>2026</v>
      </c>
      <c r="I4" s="6">
        <v>2027</v>
      </c>
      <c r="J4" s="6">
        <v>2028</v>
      </c>
      <c r="K4" s="6">
        <v>2029</v>
      </c>
      <c r="L4" s="20"/>
    </row>
    <row r="5" spans="1:12" ht="108.75" customHeight="1" x14ac:dyDescent="0.2">
      <c r="A5" s="2">
        <v>1</v>
      </c>
      <c r="B5" s="3" t="s">
        <v>9</v>
      </c>
      <c r="C5" s="26"/>
      <c r="D5" s="2">
        <v>9</v>
      </c>
      <c r="E5" s="2">
        <v>8</v>
      </c>
      <c r="F5" s="2">
        <v>8</v>
      </c>
      <c r="G5" s="2">
        <v>8</v>
      </c>
      <c r="H5" s="10"/>
      <c r="I5" s="10"/>
      <c r="J5" s="10"/>
      <c r="K5" s="10"/>
      <c r="L5" s="5">
        <f>SUM(D5*H5+E5*I5+F5*J5+G5*K5)</f>
        <v>0</v>
      </c>
    </row>
    <row r="6" spans="1:12" ht="108.75" customHeight="1" x14ac:dyDescent="0.2">
      <c r="A6" s="2">
        <v>2</v>
      </c>
      <c r="B6" s="3" t="s">
        <v>10</v>
      </c>
      <c r="C6" s="26"/>
      <c r="D6" s="2">
        <v>5</v>
      </c>
      <c r="E6" s="2">
        <v>5</v>
      </c>
      <c r="F6" s="2">
        <v>4</v>
      </c>
      <c r="G6" s="2">
        <v>5</v>
      </c>
      <c r="H6" s="10"/>
      <c r="I6" s="10"/>
      <c r="J6" s="10"/>
      <c r="K6" s="10"/>
      <c r="L6" s="5">
        <f t="shared" ref="L6:L9" si="0">SUM(D6*H6+E6*I6+F6*J6+G6*K6)</f>
        <v>0</v>
      </c>
    </row>
    <row r="7" spans="1:12" ht="108.75" customHeight="1" x14ac:dyDescent="0.2">
      <c r="A7" s="2">
        <v>3</v>
      </c>
      <c r="B7" s="3" t="s">
        <v>11</v>
      </c>
      <c r="C7" s="26"/>
      <c r="D7" s="2">
        <v>76</v>
      </c>
      <c r="E7" s="2">
        <v>29</v>
      </c>
      <c r="F7" s="2">
        <v>27</v>
      </c>
      <c r="G7" s="2">
        <v>28</v>
      </c>
      <c r="H7" s="10"/>
      <c r="I7" s="10"/>
      <c r="J7" s="10"/>
      <c r="K7" s="10"/>
      <c r="L7" s="5">
        <f t="shared" si="0"/>
        <v>0</v>
      </c>
    </row>
    <row r="8" spans="1:12" ht="108.75" customHeight="1" x14ac:dyDescent="0.2">
      <c r="A8" s="2">
        <v>4</v>
      </c>
      <c r="B8" s="3" t="s">
        <v>12</v>
      </c>
      <c r="C8" s="26"/>
      <c r="D8" s="2">
        <v>81</v>
      </c>
      <c r="E8" s="2">
        <v>17</v>
      </c>
      <c r="F8" s="2">
        <v>14</v>
      </c>
      <c r="G8" s="2">
        <v>17</v>
      </c>
      <c r="H8" s="10"/>
      <c r="I8" s="10"/>
      <c r="J8" s="10"/>
      <c r="K8" s="10"/>
      <c r="L8" s="5">
        <f t="shared" si="0"/>
        <v>0</v>
      </c>
    </row>
    <row r="9" spans="1:12" ht="108.75" customHeight="1" x14ac:dyDescent="0.2">
      <c r="A9" s="2">
        <v>5</v>
      </c>
      <c r="B9" s="3" t="s">
        <v>13</v>
      </c>
      <c r="C9" s="26"/>
      <c r="D9" s="2">
        <v>10</v>
      </c>
      <c r="E9" s="2">
        <v>8</v>
      </c>
      <c r="F9" s="2">
        <v>8</v>
      </c>
      <c r="G9" s="2">
        <v>8</v>
      </c>
      <c r="H9" s="10"/>
      <c r="I9" s="10"/>
      <c r="J9" s="10"/>
      <c r="K9" s="10"/>
      <c r="L9" s="5">
        <f t="shared" si="0"/>
        <v>0</v>
      </c>
    </row>
    <row r="10" spans="1:12" ht="108.75" customHeight="1" x14ac:dyDescent="0.2">
      <c r="A10" s="2">
        <v>6</v>
      </c>
      <c r="B10" s="3" t="s">
        <v>14</v>
      </c>
      <c r="C10" s="26"/>
      <c r="D10" s="2">
        <v>1080</v>
      </c>
      <c r="E10" s="2">
        <v>1043</v>
      </c>
      <c r="F10" s="2">
        <v>1042</v>
      </c>
      <c r="G10" s="2">
        <v>837</v>
      </c>
      <c r="H10" s="10"/>
      <c r="I10" s="10"/>
      <c r="J10" s="10"/>
      <c r="K10" s="10"/>
      <c r="L10" s="5">
        <f t="shared" ref="L10:L24" si="1">SUM(D10*H10+E10*I10+F10*J10+G10*K10)</f>
        <v>0</v>
      </c>
    </row>
    <row r="11" spans="1:12" ht="108.75" customHeight="1" x14ac:dyDescent="0.2">
      <c r="A11" s="2">
        <v>7</v>
      </c>
      <c r="B11" s="3" t="s">
        <v>15</v>
      </c>
      <c r="C11" s="26"/>
      <c r="D11" s="2">
        <v>430</v>
      </c>
      <c r="E11" s="2">
        <v>409</v>
      </c>
      <c r="F11" s="2">
        <v>407</v>
      </c>
      <c r="G11" s="2">
        <v>207</v>
      </c>
      <c r="H11" s="10"/>
      <c r="I11" s="10"/>
      <c r="J11" s="10"/>
      <c r="K11" s="10"/>
      <c r="L11" s="5">
        <f t="shared" si="1"/>
        <v>0</v>
      </c>
    </row>
    <row r="12" spans="1:12" ht="108.75" customHeight="1" x14ac:dyDescent="0.2">
      <c r="A12" s="2">
        <v>8</v>
      </c>
      <c r="B12" s="3" t="s">
        <v>16</v>
      </c>
      <c r="C12" s="26"/>
      <c r="D12" s="2">
        <v>531</v>
      </c>
      <c r="E12" s="2">
        <v>510</v>
      </c>
      <c r="F12" s="2">
        <v>507</v>
      </c>
      <c r="G12" s="2">
        <v>310</v>
      </c>
      <c r="H12" s="10"/>
      <c r="I12" s="10"/>
      <c r="J12" s="10"/>
      <c r="K12" s="10"/>
      <c r="L12" s="5">
        <f t="shared" si="1"/>
        <v>0</v>
      </c>
    </row>
    <row r="13" spans="1:12" ht="108.75" customHeight="1" x14ac:dyDescent="0.2">
      <c r="A13" s="2">
        <v>9</v>
      </c>
      <c r="B13" s="3" t="s">
        <v>17</v>
      </c>
      <c r="C13" s="26"/>
      <c r="D13" s="2">
        <v>312</v>
      </c>
      <c r="E13" s="2">
        <v>305</v>
      </c>
      <c r="F13" s="2">
        <v>309</v>
      </c>
      <c r="G13" s="2">
        <v>104</v>
      </c>
      <c r="H13" s="10"/>
      <c r="I13" s="10"/>
      <c r="J13" s="10"/>
      <c r="K13" s="10"/>
      <c r="L13" s="5">
        <f t="shared" si="1"/>
        <v>0</v>
      </c>
    </row>
    <row r="14" spans="1:12" ht="108.75" customHeight="1" x14ac:dyDescent="0.2">
      <c r="A14" s="2">
        <v>10</v>
      </c>
      <c r="B14" s="3" t="s">
        <v>18</v>
      </c>
      <c r="C14" s="26"/>
      <c r="D14" s="2">
        <v>5</v>
      </c>
      <c r="E14" s="2">
        <v>5</v>
      </c>
      <c r="F14" s="2">
        <v>4</v>
      </c>
      <c r="G14" s="2">
        <v>4</v>
      </c>
      <c r="H14" s="10"/>
      <c r="I14" s="10"/>
      <c r="J14" s="10"/>
      <c r="K14" s="10"/>
      <c r="L14" s="5">
        <f t="shared" si="1"/>
        <v>0</v>
      </c>
    </row>
    <row r="15" spans="1:12" ht="108.75" customHeight="1" x14ac:dyDescent="0.2">
      <c r="A15" s="2">
        <v>11</v>
      </c>
      <c r="B15" s="3" t="s">
        <v>21</v>
      </c>
      <c r="C15" s="26"/>
      <c r="D15" s="2">
        <v>2044</v>
      </c>
      <c r="E15" s="2">
        <v>2017</v>
      </c>
      <c r="F15" s="2">
        <v>2018</v>
      </c>
      <c r="G15" s="2">
        <v>2012</v>
      </c>
      <c r="H15" s="10"/>
      <c r="I15" s="10"/>
      <c r="J15" s="10"/>
      <c r="K15" s="10"/>
      <c r="L15" s="5">
        <f t="shared" si="1"/>
        <v>0</v>
      </c>
    </row>
    <row r="16" spans="1:12" ht="108.75" customHeight="1" x14ac:dyDescent="0.2">
      <c r="A16" s="2">
        <v>12</v>
      </c>
      <c r="B16" s="3" t="s">
        <v>19</v>
      </c>
      <c r="C16" s="26"/>
      <c r="D16" s="2">
        <v>112</v>
      </c>
      <c r="E16" s="2">
        <v>125</v>
      </c>
      <c r="F16" s="2">
        <v>123</v>
      </c>
      <c r="G16" s="2">
        <v>70</v>
      </c>
      <c r="H16" s="10"/>
      <c r="I16" s="10"/>
      <c r="J16" s="10"/>
      <c r="K16" s="10"/>
      <c r="L16" s="5">
        <f t="shared" si="1"/>
        <v>0</v>
      </c>
    </row>
    <row r="17" spans="1:12" ht="108.75" customHeight="1" x14ac:dyDescent="0.2">
      <c r="A17" s="2">
        <v>13</v>
      </c>
      <c r="B17" s="3" t="s">
        <v>20</v>
      </c>
      <c r="C17" s="26"/>
      <c r="D17" s="2">
        <v>539</v>
      </c>
      <c r="E17" s="2">
        <v>412</v>
      </c>
      <c r="F17" s="2">
        <v>414</v>
      </c>
      <c r="G17" s="2">
        <v>311</v>
      </c>
      <c r="H17" s="10"/>
      <c r="I17" s="10"/>
      <c r="J17" s="10"/>
      <c r="K17" s="10"/>
      <c r="L17" s="5">
        <f t="shared" si="1"/>
        <v>0</v>
      </c>
    </row>
    <row r="18" spans="1:12" ht="108.75" customHeight="1" x14ac:dyDescent="0.2">
      <c r="A18" s="2">
        <v>14</v>
      </c>
      <c r="B18" s="3" t="s">
        <v>22</v>
      </c>
      <c r="C18" s="26"/>
      <c r="D18" s="2">
        <v>331</v>
      </c>
      <c r="E18" s="2">
        <v>409</v>
      </c>
      <c r="F18" s="2">
        <v>410</v>
      </c>
      <c r="G18" s="2">
        <v>407</v>
      </c>
      <c r="H18" s="10"/>
      <c r="I18" s="10"/>
      <c r="J18" s="10"/>
      <c r="K18" s="10"/>
      <c r="L18" s="5">
        <f t="shared" si="1"/>
        <v>0</v>
      </c>
    </row>
    <row r="19" spans="1:12" ht="108.75" customHeight="1" x14ac:dyDescent="0.2">
      <c r="A19" s="2">
        <v>15</v>
      </c>
      <c r="B19" s="3" t="s">
        <v>23</v>
      </c>
      <c r="C19" s="26"/>
      <c r="D19" s="2">
        <v>183</v>
      </c>
      <c r="E19" s="2">
        <v>156</v>
      </c>
      <c r="F19" s="2">
        <v>156</v>
      </c>
      <c r="G19" s="2">
        <v>55</v>
      </c>
      <c r="H19" s="10"/>
      <c r="I19" s="10"/>
      <c r="J19" s="10"/>
      <c r="K19" s="10"/>
      <c r="L19" s="5">
        <f t="shared" si="1"/>
        <v>0</v>
      </c>
    </row>
    <row r="20" spans="1:12" ht="108.75" customHeight="1" x14ac:dyDescent="0.2">
      <c r="A20" s="2">
        <v>16</v>
      </c>
      <c r="B20" s="3" t="s">
        <v>24</v>
      </c>
      <c r="C20" s="26"/>
      <c r="D20" s="2">
        <v>312</v>
      </c>
      <c r="E20" s="2">
        <v>292</v>
      </c>
      <c r="F20" s="2">
        <v>293</v>
      </c>
      <c r="G20" s="2">
        <v>132</v>
      </c>
      <c r="H20" s="10"/>
      <c r="I20" s="10"/>
      <c r="J20" s="10"/>
      <c r="K20" s="10"/>
      <c r="L20" s="5">
        <f t="shared" si="1"/>
        <v>0</v>
      </c>
    </row>
    <row r="21" spans="1:12" ht="108.75" customHeight="1" x14ac:dyDescent="0.2">
      <c r="A21" s="2">
        <v>17</v>
      </c>
      <c r="B21" s="3" t="s">
        <v>25</v>
      </c>
      <c r="C21" s="26"/>
      <c r="D21" s="2">
        <v>422</v>
      </c>
      <c r="E21" s="2">
        <v>406</v>
      </c>
      <c r="F21" s="2">
        <v>409</v>
      </c>
      <c r="G21" s="2">
        <v>206</v>
      </c>
      <c r="H21" s="10"/>
      <c r="I21" s="10"/>
      <c r="J21" s="10"/>
      <c r="K21" s="10"/>
      <c r="L21" s="5">
        <f t="shared" si="1"/>
        <v>0</v>
      </c>
    </row>
    <row r="22" spans="1:12" ht="108.75" customHeight="1" x14ac:dyDescent="0.2">
      <c r="A22" s="2">
        <v>18</v>
      </c>
      <c r="B22" s="3" t="s">
        <v>28</v>
      </c>
      <c r="C22" s="26"/>
      <c r="D22" s="2">
        <v>266</v>
      </c>
      <c r="E22" s="2">
        <v>256</v>
      </c>
      <c r="F22" s="2">
        <v>259</v>
      </c>
      <c r="G22" s="2">
        <v>156</v>
      </c>
      <c r="H22" s="10"/>
      <c r="I22" s="10"/>
      <c r="J22" s="10"/>
      <c r="K22" s="10"/>
      <c r="L22" s="5">
        <f t="shared" si="1"/>
        <v>0</v>
      </c>
    </row>
    <row r="23" spans="1:12" ht="108.75" customHeight="1" x14ac:dyDescent="0.2">
      <c r="A23" s="2">
        <v>19</v>
      </c>
      <c r="B23" s="3" t="s">
        <v>27</v>
      </c>
      <c r="C23" s="26"/>
      <c r="D23" s="2">
        <v>110</v>
      </c>
      <c r="E23" s="2">
        <v>101</v>
      </c>
      <c r="F23" s="2">
        <v>102</v>
      </c>
      <c r="G23" s="2">
        <v>51</v>
      </c>
      <c r="H23" s="10"/>
      <c r="I23" s="10"/>
      <c r="J23" s="10"/>
      <c r="K23" s="10"/>
      <c r="L23" s="5">
        <f t="shared" si="1"/>
        <v>0</v>
      </c>
    </row>
    <row r="24" spans="1:12" ht="108.75" customHeight="1" x14ac:dyDescent="0.2">
      <c r="A24" s="2">
        <v>20</v>
      </c>
      <c r="B24" s="3" t="s">
        <v>26</v>
      </c>
      <c r="C24" s="26"/>
      <c r="D24" s="2">
        <v>2</v>
      </c>
      <c r="E24" s="2">
        <v>1</v>
      </c>
      <c r="F24" s="2">
        <v>1</v>
      </c>
      <c r="G24" s="2">
        <v>1</v>
      </c>
      <c r="H24" s="10"/>
      <c r="I24" s="10"/>
      <c r="J24" s="10"/>
      <c r="K24" s="10"/>
      <c r="L24" s="5">
        <f t="shared" si="1"/>
        <v>0</v>
      </c>
    </row>
    <row r="25" spans="1:12" x14ac:dyDescent="0.2">
      <c r="K25" s="14" t="s">
        <v>3</v>
      </c>
      <c r="L25" s="11">
        <f>SUM(L5:L24)</f>
        <v>0</v>
      </c>
    </row>
    <row r="26" spans="1:12" x14ac:dyDescent="0.2">
      <c r="D26" s="1" t="s">
        <v>8</v>
      </c>
      <c r="K26" s="15"/>
      <c r="L26" s="12"/>
    </row>
    <row r="27" spans="1:12" x14ac:dyDescent="0.2">
      <c r="K27" s="16"/>
      <c r="L27" s="13"/>
    </row>
    <row r="30" spans="1:12" x14ac:dyDescent="0.2">
      <c r="K30" s="8"/>
      <c r="L30" s="9"/>
    </row>
    <row r="32" spans="1:12" x14ac:dyDescent="0.2">
      <c r="L32" s="9"/>
    </row>
  </sheetData>
  <sheetProtection algorithmName="SHA-512" hashValue="5nNSc+BfY2TPYxXg2xteZeowgL3yWN1vcNnGBxprHE8uwVMkGbe9QVE6ZkKXEfqyib8R1XFOxvZpWjbIg5x8uw==" saltValue="7Hpr3NL/hY12vaNOHyf7Eg==" spinCount="100000" sheet="1" selectLockedCells="1"/>
  <mergeCells count="8">
    <mergeCell ref="L25:L27"/>
    <mergeCell ref="K25:K27"/>
    <mergeCell ref="A1:L1"/>
    <mergeCell ref="L3:L4"/>
    <mergeCell ref="A3:A4"/>
    <mergeCell ref="C3:C4"/>
    <mergeCell ref="B3:B4"/>
    <mergeCell ref="D3:G3"/>
  </mergeCells>
  <phoneticPr fontId="0" type="noConversion"/>
  <pageMargins left="0.59055118110236227" right="0.59055118110236227" top="0.59055118110236227" bottom="0.59055118110236227" header="0.39370078740157483" footer="0.51181102362204722"/>
  <pageSetup paperSize="9" orientation="landscape" r:id="rId1"/>
  <headerFooter alignWithMargins="0">
    <oddHeader>&amp;C&amp;F</oddHeader>
    <oddFooter>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Beschaffungsamt des BMI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Cornelia Gey</dc:creator>
  <cp:lastModifiedBy>Canisius, Iris</cp:lastModifiedBy>
  <cp:lastPrinted>2022-01-19T13:18:07Z</cp:lastPrinted>
  <dcterms:created xsi:type="dcterms:W3CDTF">2007-11-28T10:14:29Z</dcterms:created>
  <dcterms:modified xsi:type="dcterms:W3CDTF">2026-01-28T12:17:47Z</dcterms:modified>
</cp:coreProperties>
</file>