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T.BAINTERN.DE\BA-Ablagen\019\UG\173\13_ab_2024\332_Objektreinig_Sonst\2026\26_00002_Hygienebehälter_RIM_Düsseldorf\C_VU\3_Anlagen\"/>
    </mc:Choice>
  </mc:AlternateContent>
  <xr:revisionPtr revIDLastSave="0" documentId="13_ncr:1_{B7AE9833-58D4-4B42-A579-06DABCBE08B4}" xr6:coauthVersionLast="47" xr6:coauthVersionMax="47" xr10:uidLastSave="{00000000-0000-0000-0000-000000000000}"/>
  <bookViews>
    <workbookView xWindow="-28920" yWindow="-120" windowWidth="29040" windowHeight="15720" activeTab="1" xr2:uid="{3C5E27CB-6A14-45E7-B7EB-E98D77336B58}"/>
  </bookViews>
  <sheets>
    <sheet name="Übersicht gesamt" sheetId="3" r:id="rId1"/>
    <sheet name="Düsseldorf Los 1" sheetId="2" r:id="rId2"/>
    <sheet name="Essen Los 2" sheetId="1" r:id="rId3"/>
  </sheets>
  <calcPr calcId="191029" concurrentManualCount="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3" l="1"/>
  <c r="F6" i="3"/>
  <c r="F5" i="3"/>
  <c r="D22" i="1"/>
  <c r="D20" i="2"/>
  <c r="C7" i="3"/>
  <c r="D7" i="3"/>
  <c r="D20" i="1" l="1"/>
  <c r="E20" i="1" l="1"/>
  <c r="E18" i="2"/>
  <c r="F18" i="2" l="1"/>
  <c r="D18" i="2"/>
  <c r="F20" i="1" l="1"/>
</calcChain>
</file>

<file path=xl/sharedStrings.xml><?xml version="1.0" encoding="utf-8"?>
<sst xmlns="http://schemas.openxmlformats.org/spreadsheetml/2006/main" count="169" uniqueCount="121">
  <si>
    <t xml:space="preserve">Hünefeldstr. 3 -17, 42285 Wuppertal </t>
  </si>
  <si>
    <t>Kamperstr. 35, 42699 Solingen</t>
  </si>
  <si>
    <t>DST Nr.</t>
  </si>
  <si>
    <t>Duisburg</t>
  </si>
  <si>
    <t>Name</t>
  </si>
  <si>
    <t>Standort</t>
  </si>
  <si>
    <t xml:space="preserve">Wintgenstr. 29-33, 47058 Duisburg </t>
  </si>
  <si>
    <t xml:space="preserve">Duissernplatz 15, 47051 Duisburg </t>
  </si>
  <si>
    <t xml:space="preserve">Essen </t>
  </si>
  <si>
    <t>Berliner Platz 10, 45127 Essen</t>
  </si>
  <si>
    <t xml:space="preserve">Lysegang 11, 45139 Essen </t>
  </si>
  <si>
    <t xml:space="preserve">Gelsenkirchen </t>
  </si>
  <si>
    <t xml:space="preserve">Vattmannstr. 12, 45879 Gelsenkirchen </t>
  </si>
  <si>
    <t>Bottrop</t>
  </si>
  <si>
    <t>Prosperstr. 35-37, 46236 Bottrop</t>
  </si>
  <si>
    <t xml:space="preserve">Gelsenkirchen-Buer </t>
  </si>
  <si>
    <t xml:space="preserve">Kurt-Schumacher-Str. 381, 45897 Gelsenkirchen </t>
  </si>
  <si>
    <t xml:space="preserve">Oberhausen </t>
  </si>
  <si>
    <t xml:space="preserve">Mülheimer Str. 36, 46045 Oberhausen </t>
  </si>
  <si>
    <t xml:space="preserve">Mülheim a.d. Ruhr </t>
  </si>
  <si>
    <t xml:space="preserve">Kaiserstr. 99, 45468 Mülheim </t>
  </si>
  <si>
    <t>Wesel</t>
  </si>
  <si>
    <t xml:space="preserve">Reeser Landstr. 61, 46483 Wesel </t>
  </si>
  <si>
    <t xml:space="preserve">Dinslaken </t>
  </si>
  <si>
    <t>Moltkestr. 11, 46535 Dinslaken</t>
  </si>
  <si>
    <t>Emmerich</t>
  </si>
  <si>
    <t xml:space="preserve">Normannstr. 54, 46446 Emmerich am Rhein </t>
  </si>
  <si>
    <t>Geldern</t>
  </si>
  <si>
    <t xml:space="preserve">Egmondstr. 2, 47608 Geldern </t>
  </si>
  <si>
    <t xml:space="preserve">Goch </t>
  </si>
  <si>
    <t xml:space="preserve">Wiesenstr. 44, 47574 Goch </t>
  </si>
  <si>
    <t>Kleve</t>
  </si>
  <si>
    <t>Hoffmannallee 11, 47533 Kleve</t>
  </si>
  <si>
    <t>Moers</t>
  </si>
  <si>
    <t>Hanckwitzstr. 1, 47441 Moers</t>
  </si>
  <si>
    <t>Josef-Gockeln Str. 7, 40474 Düsseldorf</t>
  </si>
  <si>
    <t>Grafenberger Allee 300, 40237 Düsseldorf</t>
  </si>
  <si>
    <t>Grafenberger Allee 295, 40237 Düsseldorf</t>
  </si>
  <si>
    <t>Düsseldorf</t>
  </si>
  <si>
    <t>Mettmann</t>
  </si>
  <si>
    <t>Kempen</t>
  </si>
  <si>
    <t>Viersen</t>
  </si>
  <si>
    <t>Langenfeld</t>
  </si>
  <si>
    <t>Ratingen</t>
  </si>
  <si>
    <t>Wuppertal</t>
  </si>
  <si>
    <t>Solingen</t>
  </si>
  <si>
    <t>RD NRW</t>
  </si>
  <si>
    <t>Krefeld</t>
  </si>
  <si>
    <t xml:space="preserve">Remscheid </t>
  </si>
  <si>
    <t>Nettetal</t>
  </si>
  <si>
    <t xml:space="preserve">Steegerstr. 49, 41334 Nettetal </t>
  </si>
  <si>
    <t xml:space="preserve">Philadielphiastr. 2, 47799 Krefeld </t>
  </si>
  <si>
    <t xml:space="preserve">Arnoldstr.13c, 47906 Kempen </t>
  </si>
  <si>
    <t>Remigiusstr.1, 41747 Viersen</t>
  </si>
  <si>
    <t xml:space="preserve">Marie-Curie Str. 1-5, 40822 Mettmann </t>
  </si>
  <si>
    <t>Karl-Benz-Str.5 , 40764 Langenfeld</t>
  </si>
  <si>
    <t>Brunostr.10 a, 40878 Ratingen</t>
  </si>
  <si>
    <t xml:space="preserve">Hünefeldstr. 10 a, 42285 Wuppertal </t>
  </si>
  <si>
    <t>Bismarckstraße 8, 42853 Remscheid</t>
  </si>
  <si>
    <t>D</t>
  </si>
  <si>
    <t>M</t>
  </si>
  <si>
    <t>Velbert</t>
  </si>
  <si>
    <t>Jumbo-
Behälter z.B. Behinderten WC</t>
  </si>
  <si>
    <t>Jumbo-Behälter z.B. Behinderten WC</t>
  </si>
  <si>
    <t>Leitweg ID</t>
  </si>
  <si>
    <t>teamspezifische Bestellnummer</t>
  </si>
  <si>
    <t>Teamspezifische Bestellnummer</t>
  </si>
  <si>
    <t>992-0148233701-21</t>
  </si>
  <si>
    <t>992-0148234301-64</t>
  </si>
  <si>
    <t>Dalmannstraße 23, 47169 Duisburg</t>
  </si>
  <si>
    <t>34101-DHB</t>
  </si>
  <si>
    <t>34105-DHB</t>
  </si>
  <si>
    <t>34151-DHB</t>
  </si>
  <si>
    <t>34301-DHB</t>
  </si>
  <si>
    <t>34387-DHB</t>
  </si>
  <si>
    <t>34501-DHB</t>
  </si>
  <si>
    <t>34505-DHB</t>
  </si>
  <si>
    <t>34509-DHB</t>
  </si>
  <si>
    <t>37101-DHB</t>
  </si>
  <si>
    <t>37105-DHB</t>
  </si>
  <si>
    <t>38701-DHB</t>
  </si>
  <si>
    <t>38705-DHB</t>
  </si>
  <si>
    <t>38709-DHB</t>
  </si>
  <si>
    <t>38711-DHB</t>
  </si>
  <si>
    <t>38712-DHB</t>
  </si>
  <si>
    <t>38716-DHB</t>
  </si>
  <si>
    <t>38717-DHB</t>
  </si>
  <si>
    <t xml:space="preserve">Ausschreibung
Hygienebehälter </t>
  </si>
  <si>
    <t>RIM Düsseldorf "Standort Düsseldorf"</t>
  </si>
  <si>
    <t>RIM Düsseldorf "Standort Essen "</t>
  </si>
  <si>
    <t>8221_30101_1626</t>
  </si>
  <si>
    <t>8221_33701_1626</t>
  </si>
  <si>
    <t>8221_36101_1626</t>
  </si>
  <si>
    <t>8221_36117_1626</t>
  </si>
  <si>
    <t>8221_36133_1626</t>
  </si>
  <si>
    <t>8221_36135_1626</t>
  </si>
  <si>
    <t>8221_36401_1626</t>
  </si>
  <si>
    <t>8221_36405_1626</t>
  </si>
  <si>
    <t>8221_36407_1626</t>
  </si>
  <si>
    <t>8221_36409_1626</t>
  </si>
  <si>
    <t>8221_39101_1626</t>
  </si>
  <si>
    <t>8221_39102_1626</t>
  </si>
  <si>
    <t>8221_39121_1626</t>
  </si>
  <si>
    <t>8221_33749_1626</t>
  </si>
  <si>
    <t>8221_38501_1626</t>
  </si>
  <si>
    <t xml:space="preserve">Ausschreibung Hygienebehälter  </t>
  </si>
  <si>
    <t>Volumen</t>
  </si>
  <si>
    <t>Ansprechpartner für Objektbesichtigungen</t>
  </si>
  <si>
    <t>Summe</t>
  </si>
  <si>
    <t xml:space="preserve">Bedarfsübersicht gesamt </t>
  </si>
  <si>
    <t xml:space="preserve">RIM Standort </t>
  </si>
  <si>
    <t>Anzahl
Standard Standbehälter</t>
  </si>
  <si>
    <t>Anzahl
Jumbo Standbehälter</t>
  </si>
  <si>
    <t xml:space="preserve">20-25 Ltr. Standard
40-45 Ltr. Jumbo </t>
  </si>
  <si>
    <t xml:space="preserve">Frau Sabine Grevendick-Arnold
0211 692 - 4110 </t>
  </si>
  <si>
    <t>Frau Christiane Brüner
0201 181 - 8222</t>
  </si>
  <si>
    <t>Grünstr. 40 / 42551 Velbert</t>
  </si>
  <si>
    <t>Stand: 15.10.2025</t>
  </si>
  <si>
    <t>monatlicher  Wechsel</t>
  </si>
  <si>
    <t>monatlicher
Wechsel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</si>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</sst>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2" borderId="2" xfId="0" applyFill="1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7" borderId="1" xfId="0" applyFill="1" applyBorder="1"/>
    <xf numFmtId="0" fontId="0" fillId="4" borderId="1" xfId="0" applyFont="1" applyFill="1" applyBorder="1"/>
    <xf numFmtId="0" fontId="0" fillId="0" borderId="0" xfId="0" applyFont="1"/>
    <xf numFmtId="2" fontId="0" fillId="2" borderId="1" xfId="0" applyNumberFormat="1" applyFill="1" applyBorder="1"/>
    <xf numFmtId="2" fontId="0" fillId="3" borderId="1" xfId="0" applyNumberFormat="1" applyFill="1" applyBorder="1"/>
    <xf numFmtId="2" fontId="0" fillId="4" borderId="1" xfId="0" applyNumberFormat="1" applyFill="1" applyBorder="1"/>
    <xf numFmtId="2" fontId="0" fillId="5" borderId="1" xfId="0" applyNumberFormat="1" applyFill="1" applyBorder="1"/>
    <xf numFmtId="2" fontId="0" fillId="6" borderId="1" xfId="0" applyNumberFormat="1" applyFill="1" applyBorder="1"/>
    <xf numFmtId="2" fontId="0" fillId="7" borderId="1" xfId="0" applyNumberFormat="1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2" borderId="1" xfId="0" applyFont="1" applyFill="1" applyBorder="1"/>
    <xf numFmtId="0" fontId="2" fillId="0" borderId="0" xfId="0" applyFont="1"/>
    <xf numFmtId="0" fontId="1" fillId="0" borderId="0" xfId="0" applyFont="1" applyBorder="1"/>
    <xf numFmtId="0" fontId="0" fillId="0" borderId="0" xfId="0" applyBorder="1"/>
    <xf numFmtId="0" fontId="1" fillId="0" borderId="7" xfId="0" applyFont="1" applyBorder="1" applyAlignment="1">
      <alignment wrapText="1"/>
    </xf>
    <xf numFmtId="0" fontId="0" fillId="0" borderId="8" xfId="0" applyFill="1" applyBorder="1"/>
    <xf numFmtId="0" fontId="0" fillId="0" borderId="9" xfId="0" applyFill="1" applyBorder="1" applyAlignment="1">
      <alignment horizontal="center"/>
    </xf>
    <xf numFmtId="0" fontId="1" fillId="0" borderId="7" xfId="0" applyFont="1" applyBorder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0" fontId="0" fillId="0" borderId="11" xfId="0" applyFill="1" applyBorder="1"/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/>
    </xf>
    <xf numFmtId="0" fontId="0" fillId="0" borderId="14" xfId="0" applyBorder="1" applyAlignment="1">
      <alignment horizontal="left" vertical="center" wrapText="1"/>
    </xf>
    <xf numFmtId="0" fontId="0" fillId="0" borderId="5" xfId="0" applyFill="1" applyBorder="1" applyAlignment="1">
      <alignment horizontal="center" wrapText="1"/>
    </xf>
    <xf numFmtId="0" fontId="0" fillId="0" borderId="6" xfId="0" applyBorder="1" applyAlignment="1">
      <alignment horizontal="left" vertical="center" wrapText="1"/>
    </xf>
    <xf numFmtId="0" fontId="1" fillId="0" borderId="15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2CDB1-15F3-4C42-B318-B03D5F745800}">
  <dimension ref="A1:F7"/>
  <sheetViews>
    <sheetView zoomScaleNormal="100" workbookViewId="0">
      <selection activeCell="F7" sqref="F7"/>
    </sheetView>
  </sheetViews>
  <sheetFormatPr baseColWidth="10" defaultRowHeight="14.25" x14ac:dyDescent="0.2"/>
  <cols>
    <col min="1" max="1" width="48" customWidth="1"/>
    <col min="2" max="2" width="10.5" bestFit="1" customWidth="1"/>
    <col min="3" max="4" width="12.375" customWidth="1"/>
    <col min="5" max="5" width="42.625" customWidth="1"/>
  </cols>
  <sheetData>
    <row r="1" spans="1:6" ht="18.75" x14ac:dyDescent="0.3">
      <c r="A1" s="25" t="s">
        <v>105</v>
      </c>
      <c r="E1" t="s">
        <v>117</v>
      </c>
    </row>
    <row r="2" spans="1:6" ht="15" x14ac:dyDescent="0.25">
      <c r="A2" s="26" t="s">
        <v>109</v>
      </c>
      <c r="B2" s="27"/>
      <c r="C2" s="27"/>
      <c r="D2" s="27"/>
    </row>
    <row r="3" spans="1:6" ht="15" thickBot="1" x14ac:dyDescent="0.25">
      <c r="A3" s="27"/>
      <c r="B3" s="27"/>
      <c r="C3" s="27"/>
      <c r="D3" s="27"/>
    </row>
    <row r="4" spans="1:6" ht="60.75" thickBot="1" x14ac:dyDescent="0.3">
      <c r="A4" s="31" t="s">
        <v>110</v>
      </c>
      <c r="B4" s="32" t="s">
        <v>106</v>
      </c>
      <c r="C4" s="33" t="s">
        <v>111</v>
      </c>
      <c r="D4" s="33" t="s">
        <v>112</v>
      </c>
      <c r="E4" s="28" t="s">
        <v>107</v>
      </c>
      <c r="F4" s="28"/>
    </row>
    <row r="5" spans="1:6" ht="58.5" thickBot="1" x14ac:dyDescent="0.3">
      <c r="A5" s="34" t="s">
        <v>38</v>
      </c>
      <c r="B5" s="35" t="s">
        <v>113</v>
      </c>
      <c r="C5" s="36">
        <v>335</v>
      </c>
      <c r="D5" s="36">
        <v>44</v>
      </c>
      <c r="E5" s="37" t="s">
        <v>114</v>
      </c>
      <c r="F5" s="28">
        <f>C5+D5</f>
        <v>379</v>
      </c>
    </row>
    <row r="6" spans="1:6" ht="58.5" thickBot="1" x14ac:dyDescent="0.3">
      <c r="A6" s="29" t="s">
        <v>8</v>
      </c>
      <c r="B6" s="38" t="s">
        <v>113</v>
      </c>
      <c r="C6" s="30">
        <v>448</v>
      </c>
      <c r="D6" s="30">
        <v>2</v>
      </c>
      <c r="E6" s="39" t="s">
        <v>115</v>
      </c>
      <c r="F6" s="28">
        <f>C6+D6</f>
        <v>450</v>
      </c>
    </row>
    <row r="7" spans="1:6" ht="15.75" thickBot="1" x14ac:dyDescent="0.3">
      <c r="A7" s="40" t="s">
        <v>108</v>
      </c>
      <c r="B7" s="40"/>
      <c r="C7" s="40">
        <f>SUM(C5:C6)</f>
        <v>783</v>
      </c>
      <c r="D7" s="40">
        <f>SUM(D5:D6)</f>
        <v>46</v>
      </c>
      <c r="E7" s="40"/>
      <c r="F7" s="40">
        <f>SUM(F5:F6)</f>
        <v>829</v>
      </c>
    </row>
  </sheetData>
  <pageMargins left="0.7" right="0.7" top="0.78740157499999996" bottom="0.78740157499999996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DC2B5-64BF-489C-8E8A-FE6157E10F8A}">
  <dimension ref="A1:H20"/>
  <sheetViews>
    <sheetView tabSelected="1" zoomScaleNormal="100" workbookViewId="0">
      <selection activeCell="C20" sqref="C20:D20"/>
    </sheetView>
  </sheetViews>
  <sheetFormatPr baseColWidth="10" defaultRowHeight="14.25" x14ac:dyDescent="0.2"/>
  <cols>
    <col min="1" max="1" width="7.875" bestFit="1" customWidth="1"/>
    <col min="2" max="2" width="10.75" bestFit="1" customWidth="1"/>
    <col min="3" max="3" width="35.375" bestFit="1" customWidth="1"/>
    <col min="4" max="4" width="5.125" customWidth="1"/>
    <col min="5" max="5" width="9.75" customWidth="1"/>
    <col min="6" max="6" width="12.375" bestFit="1" customWidth="1"/>
    <col min="7" max="7" width="19.25" customWidth="1"/>
    <col min="8" max="8" width="16" bestFit="1" customWidth="1"/>
  </cols>
  <sheetData>
    <row r="1" spans="1:8" ht="41.25" customHeight="1" x14ac:dyDescent="0.25">
      <c r="A1" s="41" t="s">
        <v>87</v>
      </c>
      <c r="B1" s="42"/>
      <c r="C1" s="23" t="s">
        <v>88</v>
      </c>
      <c r="D1" s="41" t="s">
        <v>118</v>
      </c>
      <c r="E1" s="42"/>
      <c r="F1" s="22" t="s">
        <v>119</v>
      </c>
      <c r="G1" s="8"/>
      <c r="H1" s="8"/>
    </row>
    <row r="2" spans="1:8" s="7" customFormat="1" ht="60" x14ac:dyDescent="0.25">
      <c r="A2" s="8" t="s">
        <v>2</v>
      </c>
      <c r="B2" s="8" t="s">
        <v>4</v>
      </c>
      <c r="C2" s="8" t="s">
        <v>5</v>
      </c>
      <c r="D2" s="9" t="s">
        <v>59</v>
      </c>
      <c r="E2" s="9" t="s">
        <v>60</v>
      </c>
      <c r="F2" s="10" t="s">
        <v>63</v>
      </c>
      <c r="G2" s="10" t="s">
        <v>64</v>
      </c>
      <c r="H2" s="10" t="s">
        <v>66</v>
      </c>
    </row>
    <row r="3" spans="1:8" x14ac:dyDescent="0.2">
      <c r="A3" s="1">
        <v>30101</v>
      </c>
      <c r="B3" s="1" t="s">
        <v>46</v>
      </c>
      <c r="C3" s="1" t="s">
        <v>35</v>
      </c>
      <c r="D3" s="1">
        <v>45</v>
      </c>
      <c r="E3" s="1">
        <v>13</v>
      </c>
      <c r="F3" s="6">
        <v>0</v>
      </c>
      <c r="G3" s="14" t="s">
        <v>67</v>
      </c>
      <c r="H3" s="14" t="s">
        <v>90</v>
      </c>
    </row>
    <row r="4" spans="1:8" x14ac:dyDescent="0.2">
      <c r="A4" s="2">
        <v>33701</v>
      </c>
      <c r="B4" s="2" t="s">
        <v>38</v>
      </c>
      <c r="C4" s="2" t="s">
        <v>36</v>
      </c>
      <c r="D4" s="2">
        <v>114</v>
      </c>
      <c r="E4" s="2">
        <v>0</v>
      </c>
      <c r="F4" s="2">
        <v>3</v>
      </c>
      <c r="G4" s="15" t="s">
        <v>67</v>
      </c>
      <c r="H4" s="15" t="s">
        <v>91</v>
      </c>
    </row>
    <row r="5" spans="1:8" x14ac:dyDescent="0.2">
      <c r="A5" s="2">
        <v>33701</v>
      </c>
      <c r="B5" s="2" t="s">
        <v>38</v>
      </c>
      <c r="C5" s="2" t="s">
        <v>37</v>
      </c>
      <c r="D5" s="2">
        <v>20</v>
      </c>
      <c r="E5" s="2">
        <v>0</v>
      </c>
      <c r="F5" s="2">
        <v>0</v>
      </c>
      <c r="G5" s="15" t="s">
        <v>67</v>
      </c>
      <c r="H5" s="15" t="s">
        <v>103</v>
      </c>
    </row>
    <row r="6" spans="1:8" x14ac:dyDescent="0.2">
      <c r="A6" s="3">
        <v>36101</v>
      </c>
      <c r="B6" s="3" t="s">
        <v>47</v>
      </c>
      <c r="C6" s="3" t="s">
        <v>51</v>
      </c>
      <c r="D6" s="3">
        <v>24</v>
      </c>
      <c r="E6" s="3">
        <v>13</v>
      </c>
      <c r="F6" s="12">
        <v>2</v>
      </c>
      <c r="G6" s="16" t="s">
        <v>67</v>
      </c>
      <c r="H6" s="16" t="s">
        <v>92</v>
      </c>
    </row>
    <row r="7" spans="1:8" x14ac:dyDescent="0.2">
      <c r="A7" s="3">
        <v>36117</v>
      </c>
      <c r="B7" s="3" t="s">
        <v>40</v>
      </c>
      <c r="C7" s="3" t="s">
        <v>52</v>
      </c>
      <c r="D7" s="3">
        <v>3</v>
      </c>
      <c r="E7" s="3">
        <v>2</v>
      </c>
      <c r="F7" s="3">
        <v>1</v>
      </c>
      <c r="G7" s="16" t="s">
        <v>67</v>
      </c>
      <c r="H7" s="16" t="s">
        <v>93</v>
      </c>
    </row>
    <row r="8" spans="1:8" s="13" customFormat="1" x14ac:dyDescent="0.2">
      <c r="A8" s="12">
        <v>36133</v>
      </c>
      <c r="B8" s="12" t="s">
        <v>49</v>
      </c>
      <c r="C8" s="12" t="s">
        <v>50</v>
      </c>
      <c r="D8" s="12">
        <v>7</v>
      </c>
      <c r="E8" s="12">
        <v>1</v>
      </c>
      <c r="F8" s="12">
        <v>1</v>
      </c>
      <c r="G8" s="16" t="s">
        <v>67</v>
      </c>
      <c r="H8" s="16" t="s">
        <v>94</v>
      </c>
    </row>
    <row r="9" spans="1:8" x14ac:dyDescent="0.2">
      <c r="A9" s="3">
        <v>36135</v>
      </c>
      <c r="B9" s="3" t="s">
        <v>41</v>
      </c>
      <c r="C9" s="3" t="s">
        <v>53</v>
      </c>
      <c r="D9" s="3">
        <v>4</v>
      </c>
      <c r="E9" s="3">
        <v>3</v>
      </c>
      <c r="F9" s="12">
        <v>1</v>
      </c>
      <c r="G9" s="16" t="s">
        <v>67</v>
      </c>
      <c r="H9" s="16" t="s">
        <v>95</v>
      </c>
    </row>
    <row r="10" spans="1:8" x14ac:dyDescent="0.2">
      <c r="A10" s="4">
        <v>36401</v>
      </c>
      <c r="B10" s="4" t="s">
        <v>39</v>
      </c>
      <c r="C10" s="4" t="s">
        <v>54</v>
      </c>
      <c r="D10" s="4">
        <v>12</v>
      </c>
      <c r="E10" s="4">
        <v>0</v>
      </c>
      <c r="F10" s="4">
        <v>13</v>
      </c>
      <c r="G10" s="17" t="s">
        <v>67</v>
      </c>
      <c r="H10" s="17" t="s">
        <v>96</v>
      </c>
    </row>
    <row r="11" spans="1:8" x14ac:dyDescent="0.2">
      <c r="A11" s="4">
        <v>36405</v>
      </c>
      <c r="B11" s="4" t="s">
        <v>42</v>
      </c>
      <c r="C11" s="4" t="s">
        <v>55</v>
      </c>
      <c r="D11" s="4">
        <v>6</v>
      </c>
      <c r="E11" s="4">
        <v>0</v>
      </c>
      <c r="F11" s="4">
        <v>7</v>
      </c>
      <c r="G11" s="17" t="s">
        <v>67</v>
      </c>
      <c r="H11" s="17" t="s">
        <v>97</v>
      </c>
    </row>
    <row r="12" spans="1:8" x14ac:dyDescent="0.2">
      <c r="A12" s="4">
        <v>36407</v>
      </c>
      <c r="B12" s="4" t="s">
        <v>43</v>
      </c>
      <c r="C12" s="4" t="s">
        <v>56</v>
      </c>
      <c r="D12" s="4">
        <v>4</v>
      </c>
      <c r="E12" s="4">
        <v>0</v>
      </c>
      <c r="F12" s="4">
        <v>5</v>
      </c>
      <c r="G12" s="17" t="s">
        <v>67</v>
      </c>
      <c r="H12" s="17" t="s">
        <v>98</v>
      </c>
    </row>
    <row r="13" spans="1:8" x14ac:dyDescent="0.2">
      <c r="A13" s="4">
        <v>36409</v>
      </c>
      <c r="B13" s="4" t="s">
        <v>61</v>
      </c>
      <c r="C13" s="4" t="s">
        <v>116</v>
      </c>
      <c r="D13" s="4">
        <v>8</v>
      </c>
      <c r="E13" s="4">
        <v>0</v>
      </c>
      <c r="F13" s="4">
        <v>8</v>
      </c>
      <c r="G13" s="17" t="s">
        <v>67</v>
      </c>
      <c r="H13" s="17" t="s">
        <v>99</v>
      </c>
    </row>
    <row r="14" spans="1:8" x14ac:dyDescent="0.2">
      <c r="A14" s="5">
        <v>39101</v>
      </c>
      <c r="B14" s="5" t="s">
        <v>44</v>
      </c>
      <c r="C14" s="5" t="s">
        <v>0</v>
      </c>
      <c r="D14" s="5">
        <v>16</v>
      </c>
      <c r="E14" s="5">
        <v>0</v>
      </c>
      <c r="F14" s="5">
        <v>1</v>
      </c>
      <c r="G14" s="18" t="s">
        <v>67</v>
      </c>
      <c r="H14" s="18" t="s">
        <v>100</v>
      </c>
    </row>
    <row r="15" spans="1:8" x14ac:dyDescent="0.2">
      <c r="A15" s="5">
        <v>39102</v>
      </c>
      <c r="B15" s="5" t="s">
        <v>44</v>
      </c>
      <c r="C15" s="5" t="s">
        <v>57</v>
      </c>
      <c r="D15" s="5">
        <v>3</v>
      </c>
      <c r="E15" s="5">
        <v>0</v>
      </c>
      <c r="F15" s="5">
        <v>1</v>
      </c>
      <c r="G15" s="18" t="s">
        <v>67</v>
      </c>
      <c r="H15" s="18" t="s">
        <v>101</v>
      </c>
    </row>
    <row r="16" spans="1:8" x14ac:dyDescent="0.2">
      <c r="A16" s="5">
        <v>39119</v>
      </c>
      <c r="B16" s="5" t="s">
        <v>45</v>
      </c>
      <c r="C16" s="5" t="s">
        <v>1</v>
      </c>
      <c r="D16" s="5">
        <v>28</v>
      </c>
      <c r="E16" s="5">
        <v>0</v>
      </c>
      <c r="F16" s="5">
        <v>1</v>
      </c>
      <c r="G16" s="18" t="s">
        <v>67</v>
      </c>
      <c r="H16" s="18" t="s">
        <v>104</v>
      </c>
    </row>
    <row r="17" spans="1:8" x14ac:dyDescent="0.2">
      <c r="A17" s="5">
        <v>39121</v>
      </c>
      <c r="B17" s="5" t="s">
        <v>48</v>
      </c>
      <c r="C17" s="5" t="s">
        <v>58</v>
      </c>
      <c r="D17" s="5">
        <v>9</v>
      </c>
      <c r="E17" s="5">
        <v>0</v>
      </c>
      <c r="F17" s="5">
        <v>0</v>
      </c>
      <c r="G17" s="18" t="s">
        <v>67</v>
      </c>
      <c r="H17" s="18" t="s">
        <v>102</v>
      </c>
    </row>
    <row r="18" spans="1:8" x14ac:dyDescent="0.2">
      <c r="A18" s="11"/>
      <c r="B18" s="11"/>
      <c r="C18" s="11"/>
      <c r="D18" s="11">
        <f t="shared" ref="D18:F18" si="0">SUM(D3:D17)</f>
        <v>303</v>
      </c>
      <c r="E18" s="11">
        <f t="shared" si="0"/>
        <v>32</v>
      </c>
      <c r="F18" s="11">
        <f t="shared" si="0"/>
        <v>44</v>
      </c>
      <c r="G18" s="19"/>
      <c r="H18" s="19"/>
    </row>
    <row r="20" spans="1:8" x14ac:dyDescent="0.2">
      <c r="C20" s="11" t="s">
        <v>120</v>
      </c>
      <c r="D20" s="11">
        <f>SUM(D18+E18+F18)</f>
        <v>379</v>
      </c>
    </row>
  </sheetData>
  <mergeCells count="2">
    <mergeCell ref="A1:B1"/>
    <mergeCell ref="D1:E1"/>
  </mergeCells>
  <pageMargins left="0.7" right="0.7" top="0.78740157499999996" bottom="0.78740157499999996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A0D5-4D1B-44D6-AA01-E2DFE62BCE22}">
  <dimension ref="A1:H22"/>
  <sheetViews>
    <sheetView zoomScaleNormal="100" workbookViewId="0">
      <selection activeCell="C26" sqref="C26"/>
    </sheetView>
  </sheetViews>
  <sheetFormatPr baseColWidth="10" defaultRowHeight="14.25" x14ac:dyDescent="0.2"/>
  <cols>
    <col min="1" max="1" width="7.875" bestFit="1" customWidth="1"/>
    <col min="2" max="2" width="17.625" bestFit="1" customWidth="1"/>
    <col min="3" max="3" width="41.75" bestFit="1" customWidth="1"/>
    <col min="4" max="4" width="3.875" bestFit="1" customWidth="1"/>
    <col min="5" max="6" width="11.375" customWidth="1"/>
    <col min="7" max="7" width="17.25" bestFit="1" customWidth="1"/>
    <col min="8" max="8" width="16.375" bestFit="1" customWidth="1"/>
  </cols>
  <sheetData>
    <row r="1" spans="1:8" s="21" customFormat="1" ht="54" customHeight="1" x14ac:dyDescent="0.25">
      <c r="A1" s="41" t="s">
        <v>87</v>
      </c>
      <c r="B1" s="42"/>
      <c r="C1" s="23" t="s">
        <v>89</v>
      </c>
      <c r="D1" s="41" t="s">
        <v>119</v>
      </c>
      <c r="E1" s="42"/>
      <c r="F1" s="22" t="s">
        <v>119</v>
      </c>
      <c r="G1" s="20"/>
      <c r="H1" s="20"/>
    </row>
    <row r="2" spans="1:8" s="7" customFormat="1" ht="55.5" customHeight="1" x14ac:dyDescent="0.25">
      <c r="A2" s="8" t="s">
        <v>2</v>
      </c>
      <c r="B2" s="8" t="s">
        <v>4</v>
      </c>
      <c r="C2" s="8" t="s">
        <v>5</v>
      </c>
      <c r="D2" s="9" t="s">
        <v>59</v>
      </c>
      <c r="E2" s="9" t="s">
        <v>60</v>
      </c>
      <c r="F2" s="10" t="s">
        <v>62</v>
      </c>
      <c r="G2" s="10" t="s">
        <v>64</v>
      </c>
      <c r="H2" s="10" t="s">
        <v>65</v>
      </c>
    </row>
    <row r="3" spans="1:8" ht="15" customHeight="1" x14ac:dyDescent="0.2">
      <c r="A3" s="6">
        <v>34101</v>
      </c>
      <c r="B3" s="6" t="s">
        <v>3</v>
      </c>
      <c r="C3" s="6" t="s">
        <v>6</v>
      </c>
      <c r="D3" s="6">
        <v>59</v>
      </c>
      <c r="E3" s="6">
        <v>24</v>
      </c>
      <c r="F3" s="6"/>
      <c r="G3" s="6" t="s">
        <v>68</v>
      </c>
      <c r="H3" s="6" t="s">
        <v>70</v>
      </c>
    </row>
    <row r="4" spans="1:8" ht="15" customHeight="1" x14ac:dyDescent="0.2">
      <c r="A4" s="24">
        <v>34105</v>
      </c>
      <c r="B4" s="24" t="s">
        <v>3</v>
      </c>
      <c r="C4" s="24" t="s">
        <v>69</v>
      </c>
      <c r="D4" s="1">
        <v>9</v>
      </c>
      <c r="E4" s="1">
        <v>4</v>
      </c>
      <c r="F4" s="1"/>
      <c r="G4" s="6" t="s">
        <v>68</v>
      </c>
      <c r="H4" s="1" t="s">
        <v>71</v>
      </c>
    </row>
    <row r="5" spans="1:8" ht="15" customHeight="1" x14ac:dyDescent="0.2">
      <c r="A5" s="1">
        <v>34151</v>
      </c>
      <c r="B5" s="1" t="s">
        <v>3</v>
      </c>
      <c r="C5" s="1" t="s">
        <v>7</v>
      </c>
      <c r="D5" s="1">
        <v>5</v>
      </c>
      <c r="E5" s="1">
        <v>3</v>
      </c>
      <c r="F5" s="1"/>
      <c r="G5" s="6" t="s">
        <v>68</v>
      </c>
      <c r="H5" s="1" t="s">
        <v>72</v>
      </c>
    </row>
    <row r="6" spans="1:8" ht="15" customHeight="1" x14ac:dyDescent="0.2">
      <c r="A6" s="2">
        <v>34301</v>
      </c>
      <c r="B6" s="2" t="s">
        <v>8</v>
      </c>
      <c r="C6" s="2" t="s">
        <v>9</v>
      </c>
      <c r="D6" s="2">
        <v>51</v>
      </c>
      <c r="E6" s="2">
        <v>20</v>
      </c>
      <c r="F6" s="2"/>
      <c r="G6" s="2" t="s">
        <v>68</v>
      </c>
      <c r="H6" s="2" t="s">
        <v>73</v>
      </c>
    </row>
    <row r="7" spans="1:8" ht="15" customHeight="1" x14ac:dyDescent="0.2">
      <c r="A7" s="2">
        <v>34387</v>
      </c>
      <c r="B7" s="2" t="s">
        <v>8</v>
      </c>
      <c r="C7" s="2" t="s">
        <v>10</v>
      </c>
      <c r="D7" s="2">
        <v>16</v>
      </c>
      <c r="E7" s="2">
        <v>9</v>
      </c>
      <c r="F7" s="2"/>
      <c r="G7" s="2" t="s">
        <v>68</v>
      </c>
      <c r="H7" s="2" t="s">
        <v>74</v>
      </c>
    </row>
    <row r="8" spans="1:8" ht="15" customHeight="1" x14ac:dyDescent="0.2">
      <c r="A8" s="3">
        <v>34501</v>
      </c>
      <c r="B8" s="3" t="s">
        <v>11</v>
      </c>
      <c r="C8" s="3" t="s">
        <v>12</v>
      </c>
      <c r="D8" s="3">
        <v>42</v>
      </c>
      <c r="E8" s="3">
        <v>22</v>
      </c>
      <c r="F8" s="3">
        <v>1</v>
      </c>
      <c r="G8" s="3" t="s">
        <v>68</v>
      </c>
      <c r="H8" s="3" t="s">
        <v>75</v>
      </c>
    </row>
    <row r="9" spans="1:8" ht="15" customHeight="1" x14ac:dyDescent="0.2">
      <c r="A9" s="3">
        <v>34505</v>
      </c>
      <c r="B9" s="3" t="s">
        <v>13</v>
      </c>
      <c r="C9" s="3" t="s">
        <v>14</v>
      </c>
      <c r="D9" s="3">
        <v>4</v>
      </c>
      <c r="E9" s="3">
        <v>3</v>
      </c>
      <c r="F9" s="3"/>
      <c r="G9" s="3" t="s">
        <v>68</v>
      </c>
      <c r="H9" s="3" t="s">
        <v>76</v>
      </c>
    </row>
    <row r="10" spans="1:8" ht="15" customHeight="1" x14ac:dyDescent="0.2">
      <c r="A10" s="3">
        <v>34509</v>
      </c>
      <c r="B10" s="3" t="s">
        <v>15</v>
      </c>
      <c r="C10" s="3" t="s">
        <v>16</v>
      </c>
      <c r="D10" s="3">
        <v>4</v>
      </c>
      <c r="E10" s="3">
        <v>3</v>
      </c>
      <c r="F10" s="3"/>
      <c r="G10" s="3" t="s">
        <v>68</v>
      </c>
      <c r="H10" s="3" t="s">
        <v>77</v>
      </c>
    </row>
    <row r="11" spans="1:8" ht="15" customHeight="1" x14ac:dyDescent="0.2">
      <c r="A11" s="4">
        <v>37101</v>
      </c>
      <c r="B11" s="4" t="s">
        <v>17</v>
      </c>
      <c r="C11" s="4" t="s">
        <v>18</v>
      </c>
      <c r="D11" s="4">
        <v>42</v>
      </c>
      <c r="E11" s="4">
        <v>20</v>
      </c>
      <c r="F11" s="4"/>
      <c r="G11" s="4" t="s">
        <v>68</v>
      </c>
      <c r="H11" s="4" t="s">
        <v>78</v>
      </c>
    </row>
    <row r="12" spans="1:8" ht="15" customHeight="1" x14ac:dyDescent="0.2">
      <c r="A12" s="4">
        <v>37105</v>
      </c>
      <c r="B12" s="4" t="s">
        <v>19</v>
      </c>
      <c r="C12" s="4" t="s">
        <v>20</v>
      </c>
      <c r="D12" s="4">
        <v>8</v>
      </c>
      <c r="E12" s="4">
        <v>4</v>
      </c>
      <c r="F12" s="4"/>
      <c r="G12" s="4" t="s">
        <v>68</v>
      </c>
      <c r="H12" s="4" t="s">
        <v>79</v>
      </c>
    </row>
    <row r="13" spans="1:8" ht="15" customHeight="1" x14ac:dyDescent="0.2">
      <c r="A13" s="5">
        <v>38701</v>
      </c>
      <c r="B13" s="5" t="s">
        <v>21</v>
      </c>
      <c r="C13" s="5" t="s">
        <v>22</v>
      </c>
      <c r="D13" s="5">
        <v>30</v>
      </c>
      <c r="E13" s="5">
        <v>14</v>
      </c>
      <c r="F13" s="5">
        <v>1</v>
      </c>
      <c r="G13" s="5" t="s">
        <v>68</v>
      </c>
      <c r="H13" s="5" t="s">
        <v>80</v>
      </c>
    </row>
    <row r="14" spans="1:8" ht="15" customHeight="1" x14ac:dyDescent="0.2">
      <c r="A14" s="5">
        <v>38705</v>
      </c>
      <c r="B14" s="5" t="s">
        <v>23</v>
      </c>
      <c r="C14" s="5" t="s">
        <v>24</v>
      </c>
      <c r="D14" s="5">
        <v>6</v>
      </c>
      <c r="E14" s="5">
        <v>4</v>
      </c>
      <c r="F14" s="5"/>
      <c r="G14" s="5" t="s">
        <v>68</v>
      </c>
      <c r="H14" s="5" t="s">
        <v>81</v>
      </c>
    </row>
    <row r="15" spans="1:8" ht="15" customHeight="1" x14ac:dyDescent="0.2">
      <c r="A15" s="5">
        <v>38709</v>
      </c>
      <c r="B15" s="5" t="s">
        <v>25</v>
      </c>
      <c r="C15" s="5" t="s">
        <v>26</v>
      </c>
      <c r="D15" s="5">
        <v>4</v>
      </c>
      <c r="E15" s="5">
        <v>2</v>
      </c>
      <c r="F15" s="5"/>
      <c r="G15" s="5" t="s">
        <v>68</v>
      </c>
      <c r="H15" s="5" t="s">
        <v>82</v>
      </c>
    </row>
    <row r="16" spans="1:8" ht="15" customHeight="1" x14ac:dyDescent="0.2">
      <c r="A16" s="5">
        <v>38711</v>
      </c>
      <c r="B16" s="5" t="s">
        <v>27</v>
      </c>
      <c r="C16" s="5" t="s">
        <v>28</v>
      </c>
      <c r="D16" s="5">
        <v>5</v>
      </c>
      <c r="E16" s="5">
        <v>3</v>
      </c>
      <c r="F16" s="5"/>
      <c r="G16" s="5" t="s">
        <v>68</v>
      </c>
      <c r="H16" s="5" t="s">
        <v>83</v>
      </c>
    </row>
    <row r="17" spans="1:8" ht="15" customHeight="1" x14ac:dyDescent="0.2">
      <c r="A17" s="5">
        <v>38712</v>
      </c>
      <c r="B17" s="5" t="s">
        <v>29</v>
      </c>
      <c r="C17" s="5" t="s">
        <v>30</v>
      </c>
      <c r="D17" s="5">
        <v>4</v>
      </c>
      <c r="E17" s="5">
        <v>3</v>
      </c>
      <c r="F17" s="5"/>
      <c r="G17" s="5" t="s">
        <v>68</v>
      </c>
      <c r="H17" s="5" t="s">
        <v>84</v>
      </c>
    </row>
    <row r="18" spans="1:8" ht="15" customHeight="1" x14ac:dyDescent="0.2">
      <c r="A18" s="5">
        <v>38716</v>
      </c>
      <c r="B18" s="5" t="s">
        <v>31</v>
      </c>
      <c r="C18" s="5" t="s">
        <v>32</v>
      </c>
      <c r="D18" s="5">
        <v>6</v>
      </c>
      <c r="E18" s="5">
        <v>3</v>
      </c>
      <c r="F18" s="5"/>
      <c r="G18" s="5" t="s">
        <v>68</v>
      </c>
      <c r="H18" s="5" t="s">
        <v>85</v>
      </c>
    </row>
    <row r="19" spans="1:8" ht="15" customHeight="1" x14ac:dyDescent="0.2">
      <c r="A19" s="5">
        <v>38717</v>
      </c>
      <c r="B19" s="5" t="s">
        <v>33</v>
      </c>
      <c r="C19" s="5" t="s">
        <v>34</v>
      </c>
      <c r="D19" s="5">
        <v>8</v>
      </c>
      <c r="E19" s="5">
        <v>4</v>
      </c>
      <c r="F19" s="5"/>
      <c r="G19" s="5" t="s">
        <v>68</v>
      </c>
      <c r="H19" s="5" t="s">
        <v>86</v>
      </c>
    </row>
    <row r="20" spans="1:8" ht="15" customHeight="1" x14ac:dyDescent="0.2">
      <c r="A20" s="11"/>
      <c r="B20" s="11"/>
      <c r="C20" s="11"/>
      <c r="D20" s="11">
        <f>SUM(D3:D19)</f>
        <v>303</v>
      </c>
      <c r="E20" s="11">
        <f>SUM(E3:E19)</f>
        <v>145</v>
      </c>
      <c r="F20" s="11">
        <f t="shared" ref="F20" si="0">SUM(F3:F19)</f>
        <v>2</v>
      </c>
      <c r="G20" s="11"/>
      <c r="H20" s="11"/>
    </row>
    <row r="22" spans="1:8" x14ac:dyDescent="0.2">
      <c r="C22" s="11" t="s">
        <v>120</v>
      </c>
      <c r="D22" s="11">
        <f>SUM(D20+E20+F20)</f>
        <v>450</v>
      </c>
    </row>
  </sheetData>
  <mergeCells count="2">
    <mergeCell ref="D1:E1"/>
    <mergeCell ref="A1:B1"/>
  </mergeCells>
  <pageMargins left="0.7" right="0.7" top="0.78740157499999996" bottom="0.78740157499999996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 gesamt</vt:lpstr>
      <vt:lpstr>Düsseldorf Los 1</vt:lpstr>
      <vt:lpstr>Essen Los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BruenerC001</dc:creator>
  <cp:lastModifiedBy>Ebert Diana</cp:lastModifiedBy>
  <cp:lastPrinted>2024-11-28T08:00:48Z</cp:lastPrinted>
  <dcterms:created xsi:type="dcterms:W3CDTF">2023-06-01T05:05:25Z</dcterms:created>
  <dcterms:modified xsi:type="dcterms:W3CDTF">2026-02-11T09:41:40Z</dcterms:modified>
</cp:coreProperties>
</file>