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0"/>
  <workbookPr autoCompressPictures="0" defaultThemeVersion="124226"/>
  <mc:AlternateContent xmlns:mc="http://schemas.openxmlformats.org/markup-compatibility/2006">
    <mc:Choice Requires="x15">
      <x15ac:absPath xmlns:x15ac="http://schemas.microsoft.com/office/spreadsheetml/2010/11/ac" url="F:\Facility\2 BImA\0009265 - 279-24\04_Vergabeunterlagen\Vergabeunterlagen\05_an_Verdingung\Los 7\"/>
    </mc:Choice>
  </mc:AlternateContent>
  <xr:revisionPtr revIDLastSave="0" documentId="13_ncr:1_{190E424B-D2C4-47AF-A75B-79FC5FC8F0A4}" xr6:coauthVersionLast="47" xr6:coauthVersionMax="47" xr10:uidLastSave="{00000000-0000-0000-0000-000000000000}"/>
  <bookViews>
    <workbookView xWindow="-120" yWindow="-120" windowWidth="29040" windowHeight="15720" tabRatio="888" firstSheet="8" activeTab="8" xr2:uid="{00000000-000D-0000-FFFF-FFFF00000000}"/>
  </bookViews>
  <sheets>
    <sheet name="Anl B-02 Zusfg Los 7" sheetId="9" r:id="rId1"/>
    <sheet name="Anl B-02 WE 123897 Los 7" sheetId="11" r:id="rId2"/>
    <sheet name="Anl B-02 WE 123897 Los 7 (J)" sheetId="12" r:id="rId3"/>
    <sheet name="Anl B-02 WE 123957 Nr. 2 Los 7" sheetId="10" r:id="rId4"/>
    <sheet name="Anl B-02 WE 123957 Nr. 4 Los 7" sheetId="15" r:id="rId5"/>
    <sheet name="Anl B-02 WE 123957 Nr. 4 (J)" sheetId="16" r:id="rId6"/>
    <sheet name="Anl B-02 WE 148227 Los 7" sheetId="13" r:id="rId7"/>
    <sheet name="Anl B-02 WE 150319 Los 7" sheetId="18" r:id="rId8"/>
    <sheet name="Anl B-02 WE 150587 Los 7" sheetId="17" r:id="rId9"/>
  </sheets>
  <definedNames>
    <definedName name="_xlnm.Print_Area" localSheetId="1">'Anl B-02 WE 123897 Los 7'!$A:$L</definedName>
    <definedName name="_xlnm.Print_Area" localSheetId="2">'Anl B-02 WE 123897 Los 7 (J)'!$A:$L</definedName>
    <definedName name="_xlnm.Print_Area" localSheetId="3">'Anl B-02 WE 123957 Nr. 2 Los 7'!$A:$L</definedName>
    <definedName name="_xlnm.Print_Area" localSheetId="5">'Anl B-02 WE 123957 Nr. 4 (J)'!$A:$L</definedName>
    <definedName name="_xlnm.Print_Area" localSheetId="4">'Anl B-02 WE 123957 Nr. 4 Los 7'!$A:$L</definedName>
    <definedName name="_xlnm.Print_Area" localSheetId="6">'Anl B-02 WE 148227 Los 7'!$A:$L</definedName>
    <definedName name="_xlnm.Print_Area" localSheetId="7">'Anl B-02 WE 150319 Los 7'!$A:$L</definedName>
    <definedName name="_xlnm.Print_Area" localSheetId="8">'Anl B-02 WE 150587 Los 7'!$A:$L</definedName>
    <definedName name="_xlnm.Print_Area" localSheetId="0">'Anl B-02 Zusfg Los 7'!$A$1:$G$38</definedName>
    <definedName name="Glascode" localSheetId="1">'Anl B-02 WE 123897 Los 7'!$D$19:$D$1214</definedName>
    <definedName name="Glascode" localSheetId="2">'Anl B-02 WE 123897 Los 7 (J)'!$D$6:$D$1197</definedName>
    <definedName name="Glascode" localSheetId="3">'Anl B-02 WE 123957 Nr. 2 Los 7'!$D$19:$D$1214</definedName>
    <definedName name="Glascode" localSheetId="5">'Anl B-02 WE 123957 Nr. 4 (J)'!$D$6:$D$1198</definedName>
    <definedName name="Glascode" localSheetId="4">'Anl B-02 WE 123957 Nr. 4 Los 7'!$D$12:$D$1207</definedName>
    <definedName name="Glascode" localSheetId="6">'Anl B-02 WE 148227 Los 7'!$D$17:$D$1212</definedName>
    <definedName name="Glascode" localSheetId="7">'Anl B-02 WE 150319 Los 7'!$D$17:$D$1219</definedName>
    <definedName name="Glascode" localSheetId="8">'Anl B-02 WE 150587 Los 7'!$D$19:$D$1221</definedName>
    <definedName name="Reinigungsfläche" localSheetId="1">'Anl B-02 WE 123897 Los 7'!$K$19:$K$1214</definedName>
    <definedName name="Reinigungsfläche" localSheetId="2">'Anl B-02 WE 123897 Los 7 (J)'!$K$6:$K$1197</definedName>
    <definedName name="Reinigungsfläche" localSheetId="3">'Anl B-02 WE 123957 Nr. 2 Los 7'!$K$19:$K$1214</definedName>
    <definedName name="Reinigungsfläche" localSheetId="5">'Anl B-02 WE 123957 Nr. 4 (J)'!$K$6:$K$1198</definedName>
    <definedName name="Reinigungsfläche" localSheetId="4">'Anl B-02 WE 123957 Nr. 4 Los 7'!$K$12:$K$1207</definedName>
    <definedName name="Reinigungsfläche" localSheetId="6">'Anl B-02 WE 148227 Los 7'!$K$17:$K$1212</definedName>
    <definedName name="Reinigungsfläche" localSheetId="7">'Anl B-02 WE 150319 Los 7'!$K$17:$K$1219</definedName>
    <definedName name="Reinigungsfläche" localSheetId="8">'Anl B-02 WE 150587 Los 7'!$K$19:$K$1221</definedName>
    <definedName name="Turnus" localSheetId="1">'Anl B-02 WE 123897 Los 7'!$F$19:$F$1214</definedName>
    <definedName name="Turnus" localSheetId="2">'Anl B-02 WE 123897 Los 7 (J)'!$F$6:$F$1197</definedName>
    <definedName name="Turnus" localSheetId="3">'Anl B-02 WE 123957 Nr. 2 Los 7'!$F$19:$F$1214</definedName>
    <definedName name="Turnus" localSheetId="5">'Anl B-02 WE 123957 Nr. 4 (J)'!$F$6:$F$1198</definedName>
    <definedName name="Turnus" localSheetId="4">'Anl B-02 WE 123957 Nr. 4 Los 7'!$F$12:$F$1207</definedName>
    <definedName name="Turnus" localSheetId="6">'Anl B-02 WE 148227 Los 7'!$F$17:$F$1212</definedName>
    <definedName name="Turnus" localSheetId="7">'Anl B-02 WE 150319 Los 7'!$F$17:$F$1219</definedName>
    <definedName name="Turnus" localSheetId="8">'Anl B-02 WE 150587 Los 7'!$F$19:$F$1221</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18" i="10" l="1"/>
  <c r="E17" i="10"/>
  <c r="H17" i="10"/>
  <c r="J17" i="10" s="1"/>
  <c r="L17" i="10" s="1"/>
  <c r="H13" i="10"/>
  <c r="J13" i="10" s="1"/>
  <c r="L13" i="10" s="1"/>
  <c r="E13" i="10"/>
  <c r="D14" i="10"/>
  <c r="H11" i="10"/>
  <c r="J11" i="10" s="1"/>
  <c r="L11" i="10" s="1"/>
  <c r="E11" i="10"/>
  <c r="K22" i="9" l="1"/>
  <c r="K21" i="9"/>
  <c r="H11" i="9"/>
  <c r="E11" i="9"/>
  <c r="H11" i="18"/>
  <c r="J11" i="18"/>
  <c r="L11" i="18"/>
  <c r="E11" i="18"/>
  <c r="K28" i="9" l="1"/>
  <c r="L27" i="18"/>
  <c r="L26" i="18"/>
  <c r="L28" i="18" s="1"/>
  <c r="L33" i="18" s="1"/>
  <c r="J16" i="9" s="1"/>
  <c r="L21" i="18"/>
  <c r="L22" i="18" s="1"/>
  <c r="L32" i="18" s="1"/>
  <c r="J15" i="9" s="1"/>
  <c r="D16" i="18"/>
  <c r="H15" i="18"/>
  <c r="E15" i="18"/>
  <c r="E16" i="18" s="1"/>
  <c r="D13" i="18"/>
  <c r="D18" i="18" s="1"/>
  <c r="J21" i="9" s="1"/>
  <c r="H12" i="18"/>
  <c r="J12" i="18" s="1"/>
  <c r="L12" i="18" s="1"/>
  <c r="E12" i="18"/>
  <c r="H10" i="18"/>
  <c r="E10" i="18"/>
  <c r="E13" i="18" s="1"/>
  <c r="E18" i="18" s="1"/>
  <c r="H13" i="18" l="1"/>
  <c r="J10" i="18"/>
  <c r="H16" i="18"/>
  <c r="J15" i="18"/>
  <c r="J16" i="18" l="1"/>
  <c r="L15" i="18"/>
  <c r="L16" i="18" s="1"/>
  <c r="J13" i="18"/>
  <c r="J18" i="18" s="1"/>
  <c r="J23" i="9" s="1"/>
  <c r="L10" i="18"/>
  <c r="L13" i="18" s="1"/>
  <c r="L18" i="18" s="1"/>
  <c r="L31" i="18" s="1"/>
  <c r="H18" i="18"/>
  <c r="J22" i="9" s="1"/>
  <c r="J28" i="9" l="1"/>
  <c r="J27" i="9"/>
  <c r="L34" i="18"/>
  <c r="L35" i="18" s="1"/>
  <c r="J13" i="9"/>
  <c r="L29" i="17"/>
  <c r="L28" i="17"/>
  <c r="L30" i="17" s="1"/>
  <c r="L35" i="17" s="1"/>
  <c r="K16" i="9" s="1"/>
  <c r="L23" i="17"/>
  <c r="L24" i="17" s="1"/>
  <c r="L34" i="17" s="1"/>
  <c r="K15" i="9" s="1"/>
  <c r="D18" i="17"/>
  <c r="H17" i="17"/>
  <c r="J17" i="17" s="1"/>
  <c r="L17" i="17" s="1"/>
  <c r="E17" i="17"/>
  <c r="H16" i="17"/>
  <c r="E16" i="17"/>
  <c r="E18" i="17" s="1"/>
  <c r="D14" i="17"/>
  <c r="D20" i="17" s="1"/>
  <c r="H13" i="17"/>
  <c r="J13" i="17" s="1"/>
  <c r="L13" i="17" s="1"/>
  <c r="E13" i="17"/>
  <c r="H12" i="17"/>
  <c r="J12" i="17" s="1"/>
  <c r="L12" i="17" s="1"/>
  <c r="E12" i="17"/>
  <c r="H11" i="17"/>
  <c r="J11" i="17" s="1"/>
  <c r="L11" i="17" s="1"/>
  <c r="E11" i="17"/>
  <c r="H10" i="17"/>
  <c r="J10" i="17" s="1"/>
  <c r="L10" i="17" s="1"/>
  <c r="E10" i="17"/>
  <c r="E14" i="17"/>
  <c r="E20" i="17" s="1"/>
  <c r="H14" i="17" l="1"/>
  <c r="H18" i="17"/>
  <c r="J16" i="17"/>
  <c r="J18" i="17" l="1"/>
  <c r="L16" i="17"/>
  <c r="L18" i="17" s="1"/>
  <c r="J14" i="17"/>
  <c r="J20" i="17" s="1"/>
  <c r="K23" i="9" s="1"/>
  <c r="K27" i="9" s="1"/>
  <c r="L14" i="17"/>
  <c r="L20" i="17" s="1"/>
  <c r="L33" i="17" s="1"/>
  <c r="H20" i="17"/>
  <c r="L36" i="17" l="1"/>
  <c r="L37" i="17" s="1"/>
  <c r="K13" i="9"/>
  <c r="D10" i="16"/>
  <c r="H24" i="9" s="1"/>
  <c r="H9" i="16"/>
  <c r="E9" i="16"/>
  <c r="E10" i="16" s="1"/>
  <c r="D13" i="15"/>
  <c r="G21" i="9" s="1"/>
  <c r="L16" i="15"/>
  <c r="L17" i="15" s="1"/>
  <c r="L21" i="15" s="1"/>
  <c r="G15" i="9" s="1"/>
  <c r="H11" i="15"/>
  <c r="J11" i="15" s="1"/>
  <c r="L11" i="15" s="1"/>
  <c r="E11" i="15"/>
  <c r="H10" i="15"/>
  <c r="H13" i="15" s="1"/>
  <c r="G22" i="9" s="1"/>
  <c r="E10" i="15"/>
  <c r="E13" i="15" s="1"/>
  <c r="G28" i="9" l="1"/>
  <c r="H10" i="16"/>
  <c r="H25" i="9" s="1"/>
  <c r="J9" i="16"/>
  <c r="J10" i="15"/>
  <c r="J13" i="15" s="1"/>
  <c r="G23" i="9" s="1"/>
  <c r="G27" i="9" s="1"/>
  <c r="H28" i="9" l="1"/>
  <c r="J10" i="16"/>
  <c r="H26" i="9" s="1"/>
  <c r="H27" i="9" s="1"/>
  <c r="L9" i="16"/>
  <c r="L10" i="16" s="1"/>
  <c r="L13" i="16" s="1"/>
  <c r="L10" i="15"/>
  <c r="L14" i="16" l="1"/>
  <c r="L15" i="16" s="1"/>
  <c r="H14" i="9"/>
  <c r="H17" i="9" s="1"/>
  <c r="L13" i="15"/>
  <c r="L20" i="15" s="1"/>
  <c r="E12" i="10"/>
  <c r="E10" i="10"/>
  <c r="E14" i="10" s="1"/>
  <c r="H18" i="9" l="1"/>
  <c r="H19" i="9"/>
  <c r="L22" i="15"/>
  <c r="L23" i="15" s="1"/>
  <c r="G13" i="9"/>
  <c r="L21" i="13"/>
  <c r="L22" i="13" s="1"/>
  <c r="L26" i="13" s="1"/>
  <c r="I15" i="9" s="1"/>
  <c r="D16" i="13"/>
  <c r="H15" i="13"/>
  <c r="J15" i="13" s="1"/>
  <c r="L15" i="13" s="1"/>
  <c r="E15" i="13"/>
  <c r="H14" i="13"/>
  <c r="E14" i="13"/>
  <c r="E16" i="13" s="1"/>
  <c r="D12" i="13"/>
  <c r="D18" i="13" s="1"/>
  <c r="I21" i="9" s="1"/>
  <c r="H11" i="13"/>
  <c r="J11" i="13" s="1"/>
  <c r="L11" i="13" s="1"/>
  <c r="E11" i="13"/>
  <c r="H10" i="13"/>
  <c r="J10" i="13" s="1"/>
  <c r="L10" i="13" s="1"/>
  <c r="E10" i="13"/>
  <c r="E12" i="13"/>
  <c r="E18" i="13" s="1"/>
  <c r="H12" i="13" l="1"/>
  <c r="H16" i="13"/>
  <c r="J14" i="13"/>
  <c r="J16" i="13" l="1"/>
  <c r="L14" i="13"/>
  <c r="L16" i="13" s="1"/>
  <c r="J12" i="13"/>
  <c r="J18" i="13" s="1"/>
  <c r="I23" i="9" s="1"/>
  <c r="L12" i="13"/>
  <c r="L18" i="13" s="1"/>
  <c r="L25" i="13" s="1"/>
  <c r="H18" i="13"/>
  <c r="I22" i="9" s="1"/>
  <c r="I28" i="9" s="1"/>
  <c r="I27" i="9" l="1"/>
  <c r="L27" i="13"/>
  <c r="L28" i="13" s="1"/>
  <c r="I13" i="9"/>
  <c r="K11" i="9"/>
  <c r="J11" i="9"/>
  <c r="I11" i="9"/>
  <c r="G17" i="9"/>
  <c r="I17" i="9"/>
  <c r="J17" i="9"/>
  <c r="G18" i="9"/>
  <c r="I18" i="9"/>
  <c r="J18" i="9"/>
  <c r="G19" i="9"/>
  <c r="I19" i="9"/>
  <c r="J19" i="9"/>
  <c r="G11" i="9"/>
  <c r="F11" i="9"/>
  <c r="D11" i="9"/>
  <c r="H13" i="11" l="1"/>
  <c r="E13" i="11"/>
  <c r="D10" i="12" l="1"/>
  <c r="E24" i="9" s="1"/>
  <c r="D15" i="11" l="1"/>
  <c r="E10" i="11" l="1"/>
  <c r="H10" i="11"/>
  <c r="L24" i="9"/>
  <c r="H9" i="12"/>
  <c r="E9" i="12"/>
  <c r="E10" i="12" s="1"/>
  <c r="J9" i="12" l="1"/>
  <c r="L9" i="12" s="1"/>
  <c r="H10" i="12"/>
  <c r="E25" i="9" s="1"/>
  <c r="L25" i="9"/>
  <c r="J10" i="12"/>
  <c r="E26" i="9" s="1"/>
  <c r="L10" i="12"/>
  <c r="L12" i="12" s="1"/>
  <c r="E14" i="9" s="1"/>
  <c r="E17" i="9" s="1"/>
  <c r="E18" i="9" l="1"/>
  <c r="E19" i="9"/>
  <c r="E28" i="9"/>
  <c r="E27" i="9"/>
  <c r="L13" i="12"/>
  <c r="L14" i="12" s="1"/>
  <c r="L26" i="9"/>
  <c r="D18" i="11"/>
  <c r="H14" i="11"/>
  <c r="E14" i="11"/>
  <c r="E11" i="11"/>
  <c r="H11" i="11"/>
  <c r="J14" i="11"/>
  <c r="L14" i="11" s="1"/>
  <c r="D20" i="11" l="1"/>
  <c r="D21" i="9" s="1"/>
  <c r="J11" i="11"/>
  <c r="L11" i="11" s="1"/>
  <c r="L23" i="11"/>
  <c r="L24" i="11" s="1"/>
  <c r="L28" i="11" s="1"/>
  <c r="D15" i="9" s="1"/>
  <c r="H17" i="11"/>
  <c r="H18" i="11" s="1"/>
  <c r="E17" i="11"/>
  <c r="E18" i="11" s="1"/>
  <c r="J13" i="11"/>
  <c r="L13" i="11" s="1"/>
  <c r="H12" i="11"/>
  <c r="E12" i="11"/>
  <c r="E15" i="11" s="1"/>
  <c r="E20" i="11" s="1"/>
  <c r="J12" i="11" l="1"/>
  <c r="L12" i="11" s="1"/>
  <c r="H15" i="11"/>
  <c r="H20" i="11"/>
  <c r="D22" i="9" s="1"/>
  <c r="D28" i="9" s="1"/>
  <c r="J17" i="11"/>
  <c r="J10" i="11"/>
  <c r="J15" i="11" s="1"/>
  <c r="J18" i="11" l="1"/>
  <c r="L17" i="11"/>
  <c r="L18" i="11" s="1"/>
  <c r="J20" i="11"/>
  <c r="D23" i="9" s="1"/>
  <c r="L10" i="11"/>
  <c r="L15" i="11" s="1"/>
  <c r="L20" i="11" l="1"/>
  <c r="L27" i="11" s="1"/>
  <c r="D13" i="9" s="1"/>
  <c r="L23" i="10"/>
  <c r="L24" i="10" s="1"/>
  <c r="L28" i="10" s="1"/>
  <c r="F15" i="9" s="1"/>
  <c r="H16" i="10"/>
  <c r="H18" i="10" s="1"/>
  <c r="E16" i="10"/>
  <c r="E18" i="10" s="1"/>
  <c r="E20" i="10" s="1"/>
  <c r="D20" i="10"/>
  <c r="H12" i="10"/>
  <c r="J12" i="10" s="1"/>
  <c r="L12" i="10" s="1"/>
  <c r="H10" i="10"/>
  <c r="H14" i="10" s="1"/>
  <c r="F21" i="9" l="1"/>
  <c r="L21" i="9" s="1"/>
  <c r="L29" i="11"/>
  <c r="L30" i="11" s="1"/>
  <c r="H20" i="10"/>
  <c r="J16" i="10"/>
  <c r="J18" i="10" s="1"/>
  <c r="J10" i="10"/>
  <c r="J14" i="10" s="1"/>
  <c r="L14" i="9"/>
  <c r="D32" i="9" s="1"/>
  <c r="F22" i="9" l="1"/>
  <c r="M14" i="9"/>
  <c r="N14" i="9"/>
  <c r="L10" i="10"/>
  <c r="L14" i="10" s="1"/>
  <c r="L16" i="10"/>
  <c r="L18" i="10" s="1"/>
  <c r="L15" i="9"/>
  <c r="D33" i="9" s="1"/>
  <c r="D27" i="9"/>
  <c r="F28" i="9" l="1"/>
  <c r="L22" i="9"/>
  <c r="M15" i="9"/>
  <c r="N15" i="9"/>
  <c r="L20" i="10"/>
  <c r="L27" i="10" s="1"/>
  <c r="F13" i="9" s="1"/>
  <c r="F17" i="9" s="1"/>
  <c r="F18" i="9" s="1"/>
  <c r="F19" i="9" s="1"/>
  <c r="J20" i="10"/>
  <c r="L16" i="9"/>
  <c r="D34" i="9" s="1"/>
  <c r="F23" i="9" l="1"/>
  <c r="M16" i="9"/>
  <c r="N16" i="9"/>
  <c r="L29" i="10"/>
  <c r="L30" i="10" s="1"/>
  <c r="K17" i="9"/>
  <c r="K18" i="9" s="1"/>
  <c r="K19" i="9" s="1"/>
  <c r="L23" i="9" l="1"/>
  <c r="F27" i="9"/>
  <c r="D17" i="9"/>
  <c r="D18" i="9" s="1"/>
  <c r="D19" i="9" s="1"/>
  <c r="L13" i="9"/>
  <c r="L17" i="9" s="1"/>
  <c r="L18" i="9" l="1"/>
  <c r="L19" i="9"/>
  <c r="D31" i="9"/>
  <c r="D35" i="9" l="1"/>
  <c r="N13" i="9"/>
  <c r="N17" i="9" s="1"/>
  <c r="N18" i="9" s="1"/>
  <c r="N19" i="9" s="1"/>
  <c r="M13" i="9"/>
  <c r="M17" i="9" s="1"/>
  <c r="M18" i="9" s="1"/>
  <c r="M19" i="9" s="1"/>
  <c r="D36" i="9" l="1"/>
  <c r="D37" i="9" s="1"/>
</calcChain>
</file>

<file path=xl/sharedStrings.xml><?xml version="1.0" encoding="utf-8"?>
<sst xmlns="http://schemas.openxmlformats.org/spreadsheetml/2006/main" count="606" uniqueCount="134">
  <si>
    <t>VOEK 279-24 Los 7</t>
  </si>
  <si>
    <t>Anlage B-02</t>
  </si>
  <si>
    <t>Preisblatt Zusammenfassung Glasreinigung</t>
  </si>
  <si>
    <t>WE 123897</t>
  </si>
  <si>
    <t>Zollamt (ZA) Neuss, Duisburger Str. 8, 41460 Neuss</t>
  </si>
  <si>
    <t>WE 123957</t>
  </si>
  <si>
    <t>-Leerstand-, Fontanestr. 2, 40470 Düsseldorf</t>
  </si>
  <si>
    <t>Bundesanstalt für Immobilienaufgaben (BImA), Fontanestraße 4, 40470 Düsseldorf</t>
  </si>
  <si>
    <t>WE 148227</t>
  </si>
  <si>
    <t>Bundesamt für Wirtschaft und Ausfuhrkontrolle (BAFA), Kanzlerstr. 4, 40472 Düsseldorf</t>
  </si>
  <si>
    <t>WE 150319</t>
  </si>
  <si>
    <t>Hauptzollamt (HZA) Düsseldorf, Wanheimer Str. 74 und 74a, 40472 Düsseldorf</t>
  </si>
  <si>
    <t>WE 150587</t>
  </si>
  <si>
    <t>Informationstechnikzentrum (ITZ) Düsseldorf, Theodorstr. 109, 40472 Düsseldorf</t>
  </si>
  <si>
    <t>Zusammenfassung</t>
  </si>
  <si>
    <t>GESAMT
1 Jahr</t>
  </si>
  <si>
    <t>GESAMT 
4 JAHRE</t>
  </si>
  <si>
    <t>GESAMT 
6 JAHRE</t>
  </si>
  <si>
    <t>Gebäude / Nutzer</t>
  </si>
  <si>
    <t>ZA Neuss</t>
  </si>
  <si>
    <t>Jalousienr.</t>
  </si>
  <si>
    <t>-Leerstand-</t>
  </si>
  <si>
    <t>BImA</t>
  </si>
  <si>
    <t>BAFA</t>
  </si>
  <si>
    <t>HZA</t>
  </si>
  <si>
    <t>ITZ</t>
  </si>
  <si>
    <t>Zwischensumme Glasreinigung</t>
  </si>
  <si>
    <t>Zwischensumme Jalousienreinigung</t>
  </si>
  <si>
    <t>Zwischensumme Bedarfsleistungen</t>
  </si>
  <si>
    <t>Zwischensumme Reinigungssystem</t>
  </si>
  <si>
    <t>Gesamtsumme jährlich netto</t>
  </si>
  <si>
    <t>zzgl. MwSt.</t>
  </si>
  <si>
    <t>Gesamtsumme jährlich brutto</t>
  </si>
  <si>
    <t>Glasfläche einseitig</t>
  </si>
  <si>
    <t>jährliche Reinigungsfläche</t>
  </si>
  <si>
    <t>jährliche Reinigungsstunden</t>
  </si>
  <si>
    <t>Fläche Jalousien einseitig</t>
  </si>
  <si>
    <t>jährliche Reinigungsfläche (J)</t>
  </si>
  <si>
    <t>jährliche Reinigungsstunden (J)</t>
  </si>
  <si>
    <t>durchschnittiche qm/Std.</t>
  </si>
  <si>
    <t>durchschnittiche Anzahl RG / Jahr</t>
  </si>
  <si>
    <t>GESAMT 1 JAHR</t>
  </si>
  <si>
    <t>Wertungssumme jährlich netto</t>
  </si>
  <si>
    <r>
      <t xml:space="preserve">Preisblatt
</t>
    </r>
    <r>
      <rPr>
        <sz val="14"/>
        <rFont val="Arial"/>
        <family val="2"/>
      </rPr>
      <t xml:space="preserve"> - G l a s r e i n i g u n g -
Zollamt (ZA) Neuss
Duisburger Str. 8, 41460 Neuss
WE 123897</t>
    </r>
  </si>
  <si>
    <t xml:space="preserve">Hinweis: Der Bieter hat alle Felder dieser Farbe auszufüllen. </t>
  </si>
  <si>
    <r>
      <t xml:space="preserve">1. Reinigungsbereich-Glasreinigung
</t>
    </r>
    <r>
      <rPr>
        <sz val="9"/>
        <rFont val="Arial"/>
        <family val="2"/>
      </rPr>
      <t>Weitere Informationen erhalten Sie in der Leistungsbeschreibung (Anlage C-02), dem Leistungsverzeichnis (Anlage C-02.1) und dem Flächenaufmaß (Anlage C-03 ).</t>
    </r>
  </si>
  <si>
    <t>Glas-Code</t>
  </si>
  <si>
    <t>Reinigung 
ein- oder mehrseitig
?</t>
  </si>
  <si>
    <r>
      <t xml:space="preserve">Reinigungsfläche
</t>
    </r>
    <r>
      <rPr>
        <sz val="8"/>
        <rFont val="Arial"/>
        <family val="2"/>
      </rPr>
      <t>einseitig</t>
    </r>
    <r>
      <rPr>
        <b/>
        <sz val="9"/>
        <rFont val="Arial"/>
        <family val="2"/>
      </rPr>
      <t xml:space="preserve">
</t>
    </r>
    <r>
      <rPr>
        <sz val="9"/>
        <rFont val="Arial"/>
        <family val="2"/>
      </rPr>
      <t>gem.</t>
    </r>
    <r>
      <rPr>
        <sz val="8"/>
        <rFont val="Arial"/>
        <family val="2"/>
      </rPr>
      <t xml:space="preserve"> Anlage C-03</t>
    </r>
  </si>
  <si>
    <t xml:space="preserve">zu reinigende Gesamtfläche </t>
  </si>
  <si>
    <t>Turnus</t>
  </si>
  <si>
    <t>jährlicher
Abrechnungs-
faktor</t>
  </si>
  <si>
    <r>
      <t xml:space="preserve">jährliche
Reinigungs-
fläche
</t>
    </r>
    <r>
      <rPr>
        <sz val="8"/>
        <rFont val="Arial"/>
        <family val="2"/>
      </rPr>
      <t>(einseitig gemessen,
ein-, beid- oder allseitig zu reinigen)</t>
    </r>
    <r>
      <rPr>
        <sz val="10"/>
        <rFont val="Arial"/>
        <family val="2"/>
      </rPr>
      <t xml:space="preserve"> </t>
    </r>
    <r>
      <rPr>
        <b/>
        <sz val="10"/>
        <rFont val="Arial"/>
        <family val="2"/>
      </rPr>
      <t xml:space="preserve">              </t>
    </r>
  </si>
  <si>
    <t>Richt-
leistung</t>
  </si>
  <si>
    <t>jährliche
Reinigungs-
stunden *</t>
  </si>
  <si>
    <r>
      <t xml:space="preserve">Stunden-
verrechnungs-
satz
</t>
    </r>
    <r>
      <rPr>
        <sz val="8"/>
        <rFont val="Arial"/>
        <family val="2"/>
      </rPr>
      <t xml:space="preserve">(für alle Reinigungs-
bereiche identisch)         </t>
    </r>
    <r>
      <rPr>
        <b/>
        <sz val="10"/>
        <rFont val="Arial"/>
        <family val="2"/>
      </rPr>
      <t xml:space="preserve">        </t>
    </r>
  </si>
  <si>
    <r>
      <t xml:space="preserve">jährlicher Nettogesamtpreis, 
</t>
    </r>
    <r>
      <rPr>
        <u/>
        <sz val="8"/>
        <rFont val="Arial"/>
        <family val="2"/>
      </rPr>
      <t>maximal 2 Dezimalstellen</t>
    </r>
    <r>
      <rPr>
        <sz val="8"/>
        <rFont val="Arial"/>
        <family val="2"/>
      </rPr>
      <t xml:space="preserve">   
(jährl. Reinigungsstunden x Stundenverrechnungssatz)</t>
    </r>
    <r>
      <rPr>
        <b/>
        <sz val="10"/>
        <rFont val="Arial"/>
        <family val="2"/>
      </rPr>
      <t xml:space="preserve"> </t>
    </r>
  </si>
  <si>
    <t>in m²</t>
  </si>
  <si>
    <t>Einsätze pro Jahr</t>
  </si>
  <si>
    <t>m² / Std. /
Reinigungskraft</t>
  </si>
  <si>
    <t>jährl. Reinigungsfläche ./.
Richtleistung</t>
  </si>
  <si>
    <t>netto Euro
pro Stunde</t>
  </si>
  <si>
    <t>netto Euro</t>
  </si>
  <si>
    <t>a</t>
  </si>
  <si>
    <t>b</t>
  </si>
  <si>
    <t>c</t>
  </si>
  <si>
    <t>d</t>
  </si>
  <si>
    <t xml:space="preserve">e = c * d </t>
  </si>
  <si>
    <t>f</t>
  </si>
  <si>
    <t>g</t>
  </si>
  <si>
    <t>h = d * g</t>
  </si>
  <si>
    <t>i</t>
  </si>
  <si>
    <t>j = h / i</t>
  </si>
  <si>
    <t>k</t>
  </si>
  <si>
    <t>l = j * k</t>
  </si>
  <si>
    <t>Außenglas:</t>
  </si>
  <si>
    <r>
      <rPr>
        <i/>
        <sz val="10"/>
        <rFont val="Arial"/>
        <family val="2"/>
      </rPr>
      <t>Außenfenster</t>
    </r>
    <r>
      <rPr>
        <sz val="10"/>
        <rFont val="Arial"/>
        <family val="2"/>
      </rPr>
      <t xml:space="preserve"> bis 5,00 m² Fenstergröße
(beidseitige Reinigung inkl. Rahmen, Beschläge, Falze und Fensterbänke von innen und außen)</t>
    </r>
  </si>
  <si>
    <t>F2&lt;5</t>
  </si>
  <si>
    <t>beidseitig</t>
  </si>
  <si>
    <t>M1</t>
  </si>
  <si>
    <r>
      <rPr>
        <i/>
        <sz val="10"/>
        <rFont val="Arial"/>
        <family val="2"/>
      </rPr>
      <t>Außenfenster</t>
    </r>
    <r>
      <rPr>
        <sz val="10"/>
        <rFont val="Arial"/>
        <family val="2"/>
      </rPr>
      <t xml:space="preserve"> bis 5,00-15,00 m² Fenstergröße
(beidseitige Reinigung inkl. Rahmen, Beschläge, Falze und Fensterbänke von innen und außen)</t>
    </r>
  </si>
  <si>
    <t>F2 5-15</t>
  </si>
  <si>
    <r>
      <rPr>
        <i/>
        <sz val="10"/>
        <rFont val="Arial"/>
        <family val="2"/>
      </rPr>
      <t xml:space="preserve">Glasdächer und -überstände 
</t>
    </r>
    <r>
      <rPr>
        <sz val="10"/>
        <rFont val="Arial"/>
        <family val="2"/>
      </rPr>
      <t>Überkopfverglasungen aus Verbundsicherheits-/Normalglas
(beidseitige Reinigung einschl. Rahmen und Kontruktion)</t>
    </r>
  </si>
  <si>
    <t>GD2</t>
  </si>
  <si>
    <r>
      <rPr>
        <i/>
        <sz val="10"/>
        <rFont val="Arial"/>
        <family val="2"/>
      </rPr>
      <t xml:space="preserve">Glasdächer und -überstände -Seitenteil-
</t>
    </r>
    <r>
      <rPr>
        <sz val="10"/>
        <rFont val="Arial"/>
        <family val="2"/>
      </rPr>
      <t>Überkopfverglasungen aus Verbundsicherheits-/Normalglas
(beidseitige Reinigung einschl. Rahmen und Kontruktion)</t>
    </r>
  </si>
  <si>
    <t>S2</t>
  </si>
  <si>
    <r>
      <rPr>
        <i/>
        <sz val="10"/>
        <rFont val="Arial"/>
        <family val="2"/>
      </rPr>
      <t>Außenglastüren</t>
    </r>
    <r>
      <rPr>
        <sz val="10"/>
        <rFont val="Arial"/>
        <family val="2"/>
      </rPr>
      <t xml:space="preserve"> -mit Oberlichtern-
(beidseitige Reinigung inkl. Rahmen, Falze und Beschläge)</t>
    </r>
  </si>
  <si>
    <t>GTa2</t>
  </si>
  <si>
    <t>Zwischensumme Außenglas:</t>
  </si>
  <si>
    <t>Innenglas:</t>
  </si>
  <si>
    <r>
      <rPr>
        <i/>
        <sz val="10"/>
        <rFont val="Arial"/>
        <family val="2"/>
      </rPr>
      <t>Glastüren/Innenverglasung</t>
    </r>
    <r>
      <rPr>
        <sz val="10"/>
        <rFont val="Arial"/>
        <family val="2"/>
      </rPr>
      <t xml:space="preserve">
Innenverbautes Glas, das keiner Witterung ausgesetzt ist, 
z. B. Glastüren
(beidseitige Reinigung inkl. Rahmen, Beschläge und Falze)</t>
    </r>
  </si>
  <si>
    <t>GTi2</t>
  </si>
  <si>
    <t>Zwischensumme Innenglas:</t>
  </si>
  <si>
    <t>GESAMT</t>
  </si>
  <si>
    <r>
      <rPr>
        <b/>
        <u/>
        <sz val="10"/>
        <rFont val="Arial"/>
        <family val="2"/>
      </rPr>
      <t>2. Bedarfsleistungen</t>
    </r>
    <r>
      <rPr>
        <b/>
        <u/>
        <sz val="9"/>
        <rFont val="Arial"/>
        <family val="2"/>
      </rPr>
      <t xml:space="preserve">
</t>
    </r>
    <r>
      <rPr>
        <sz val="9"/>
        <rFont val="Arial"/>
        <family val="2"/>
      </rPr>
      <t xml:space="preserve">Es handelt sich hierbei um eine Bedarfsposition. Die Abfrage erfogt zu Wertungszwecken. Auf die Beauftragung und Vergütung der abgefragten Leistung besteht kein Anspruch. Bei der angegebenen Grundmenge (Std.) handelt es sich lediglich um einen Erfahrungswert. Weitere Informationen erhalten Sie in der Leistungsbeschreibung (Anlage C-02, Pkt. 4.01). </t>
    </r>
  </si>
  <si>
    <t>Reinigungsstunden</t>
  </si>
  <si>
    <t>Stundenverrech-nungssatz 
(netto) Euro pro Stunde</t>
  </si>
  <si>
    <t>Nettogesamtpreis  Euro</t>
  </si>
  <si>
    <t xml:space="preserve">Glasreinigung </t>
  </si>
  <si>
    <t xml:space="preserve">n. A. </t>
  </si>
  <si>
    <t>Zwischensumme Bedarfsleistungen:</t>
  </si>
  <si>
    <t>Diese Felder sind mit Formeln hinterlegt.</t>
  </si>
  <si>
    <t>Wertungssumme  jährlich NETTO</t>
  </si>
  <si>
    <t>* Das Rechenergebnis wird auf zwei Stellen hinter dem Komma kaufmännisch gerundet</t>
  </si>
  <si>
    <t>Gesamtsumme brutto jährlich</t>
  </si>
  <si>
    <r>
      <t xml:space="preserve">Preisblatt
</t>
    </r>
    <r>
      <rPr>
        <sz val="14"/>
        <rFont val="Arial"/>
        <family val="2"/>
      </rPr>
      <t xml:space="preserve"> - R e i n i g u n g  d e r  A u ß e n j a l o u s i e n-
Zollamt (ZA) Neuss
Duisburger Str. 8, 41460 Neuss
WE 123897</t>
    </r>
  </si>
  <si>
    <r>
      <t xml:space="preserve">1. Reinigungsbereich Außenjalousien
</t>
    </r>
    <r>
      <rPr>
        <sz val="9"/>
        <rFont val="Arial"/>
        <family val="2"/>
      </rPr>
      <t>Weitere Informationen erhalten Sie in der Leistungsbeschreibung (Anlage C-02), dem Leistungsverzeichnis (Anlage C-02.1) und dem Flächenaufmaß (Anlage C-03 ).</t>
    </r>
  </si>
  <si>
    <t>e = c * d</t>
  </si>
  <si>
    <r>
      <rPr>
        <i/>
        <u/>
        <sz val="10"/>
        <rFont val="Arial"/>
        <family val="2"/>
      </rPr>
      <t>Jalousien</t>
    </r>
    <r>
      <rPr>
        <sz val="10"/>
        <rFont val="Arial"/>
        <family val="2"/>
      </rPr>
      <t xml:space="preserve">
Außenliegende Anordnung von beweglichen Lamellen zum Sicht- und Sonnenschutz, aber auch zum Witterungsschutz, die dennoch die Belichtung oder Belüftung des dahinter liegenden Raumes ermöglicht. 
(Allseitige, manuell von Hand durchgeführte Reinigung der Jalousie-Lamellen inkl. aller Bauteile wie Gurtwickler und Rolladengurte)</t>
    </r>
  </si>
  <si>
    <t>J</t>
  </si>
  <si>
    <t>allseitig</t>
  </si>
  <si>
    <t>J4</t>
  </si>
  <si>
    <t>Zwischensumme Jalousienreinigung:</t>
  </si>
  <si>
    <t>Zwischenreinigung Jalousienreinigung</t>
  </si>
  <si>
    <r>
      <t xml:space="preserve">Preisblatt
</t>
    </r>
    <r>
      <rPr>
        <sz val="14"/>
        <rFont val="Arial"/>
        <family val="2"/>
      </rPr>
      <t xml:space="preserve"> - G l a s r e i n i g u n g -
-Leerstand-
Fontanestr. 2, 40470 Düsseldorf
WE 123957</t>
    </r>
  </si>
  <si>
    <t>J2</t>
  </si>
  <si>
    <r>
      <t xml:space="preserve">Preisblatt
</t>
    </r>
    <r>
      <rPr>
        <sz val="14"/>
        <rFont val="Arial"/>
        <family val="2"/>
      </rPr>
      <t xml:space="preserve"> - G l a s r e i n i g u n g -
Bundesanstalt für Immobilienaufgaben (BImA)
Fontanestr. 4, 40470 Düsseldorf
WE 123957</t>
    </r>
  </si>
  <si>
    <r>
      <t xml:space="preserve">Preisblatt
</t>
    </r>
    <r>
      <rPr>
        <sz val="14"/>
        <rFont val="Arial"/>
        <family val="2"/>
      </rPr>
      <t xml:space="preserve"> - R e i n i g u n g  d e r  A u ß e n j a l o u s i e n-
Bundesanstalt für Immobilienaufgaben (BImA)
Fontanestr. 4, 40470 Düsseldorf
WE 123957</t>
    </r>
  </si>
  <si>
    <r>
      <t xml:space="preserve">Preisblatt
</t>
    </r>
    <r>
      <rPr>
        <sz val="14"/>
        <rFont val="Arial"/>
        <family val="2"/>
      </rPr>
      <t xml:space="preserve"> - G l a s r e i n i g u n g -
Bundesamt für Wirtschaft und Ausfuhrkontrolle (BAFA)
Kanzlerstr. 4, 40472 Düsseldorf
WE 148227</t>
    </r>
  </si>
  <si>
    <r>
      <rPr>
        <i/>
        <sz val="10"/>
        <rFont val="Arial"/>
        <family val="2"/>
      </rPr>
      <t>Oberlichter</t>
    </r>
    <r>
      <rPr>
        <sz val="10"/>
        <rFont val="Arial"/>
        <family val="2"/>
      </rPr>
      <t xml:space="preserve">
Feststehende Glaselemente über bspw. Holztüren
(beidseitige Reinigung inkl. Rahmen)</t>
    </r>
  </si>
  <si>
    <t>OL</t>
  </si>
  <si>
    <r>
      <t xml:space="preserve">Preisblatt
</t>
    </r>
    <r>
      <rPr>
        <sz val="14"/>
        <rFont val="Arial"/>
        <family val="2"/>
      </rPr>
      <t xml:space="preserve"> - G l a s r e i n i g u n g -
Hauptzollamt (HZA) Düsseldorf
Wanheimer Str. 74 und 74a, 40472 Düsseldorf
WE 150319</t>
    </r>
  </si>
  <si>
    <r>
      <t xml:space="preserve">* Die Kosten pro Einsatz für das </t>
    </r>
    <r>
      <rPr>
        <b/>
        <i/>
        <u/>
        <sz val="11"/>
        <color rgb="FFFF0000"/>
        <rFont val="Arial"/>
        <family val="2"/>
      </rPr>
      <t>nicht</t>
    </r>
    <r>
      <rPr>
        <b/>
        <i/>
        <sz val="11"/>
        <color rgb="FFFF0000"/>
        <rFont val="Arial"/>
        <family val="2"/>
      </rPr>
      <t xml:space="preserve"> benötigte System sind mit 0,00 € anzugeben.</t>
    </r>
  </si>
  <si>
    <r>
      <rPr>
        <b/>
        <u/>
        <sz val="10"/>
        <rFont val="Arial"/>
        <family val="2"/>
      </rPr>
      <t>3. Pauschale Reinigungssystem</t>
    </r>
    <r>
      <rPr>
        <b/>
        <sz val="9"/>
        <rFont val="Arial"/>
        <family val="2"/>
      </rPr>
      <t xml:space="preserve">
</t>
    </r>
    <r>
      <rPr>
        <sz val="9"/>
        <rFont val="Arial"/>
        <family val="2"/>
      </rPr>
      <t>Es handelt sich hierbei um eine Bedarfsposition. Die Abfrage erfogt zu Wertungszwecken. Auf die Beauftragung und Vergütung der abgefragten Leistung besteht kein Anspruch. Die Konditionen sind im Bedarfsfall bindend. Weitere Informationen erhalten Sie in der Leistungsbeschreibung (Anlage C-02, Pkt. 4.02).</t>
    </r>
    <r>
      <rPr>
        <sz val="8"/>
        <rFont val="Arial"/>
        <family val="2"/>
      </rPr>
      <t xml:space="preserve"> </t>
    </r>
  </si>
  <si>
    <t>Einsatztage pro Jahr</t>
  </si>
  <si>
    <t>Kosten pro Einsatz 
Euro</t>
  </si>
  <si>
    <t>Reinwasser-Reinigungssystem</t>
  </si>
  <si>
    <t>Höhentechnik / Hubarbeitsbühne</t>
  </si>
  <si>
    <t>Zwischensumme Pauschale Reinigungssystem</t>
  </si>
  <si>
    <r>
      <t xml:space="preserve">Preisblatt
</t>
    </r>
    <r>
      <rPr>
        <sz val="14"/>
        <rFont val="Arial"/>
        <family val="2"/>
      </rPr>
      <t xml:space="preserve"> - G l a s r e i n i g u n g -
Informationstechnikzentrum (ITZ) Düsseldorf
Theodorstr. 109, 40472 Düsseldorf
WE 150587</t>
    </r>
  </si>
  <si>
    <r>
      <rPr>
        <i/>
        <sz val="10"/>
        <rFont val="Arial"/>
        <family val="2"/>
      </rPr>
      <t xml:space="preserve">Außenfenster </t>
    </r>
    <r>
      <rPr>
        <sz val="10"/>
        <rFont val="Arial"/>
        <family val="2"/>
      </rPr>
      <t>größer als 15,00 m² Fenstergröße
(beidseitige Reinigung inkl. Rahmen, Beschläge, Falze und Fensterbänke von innen und außen)</t>
    </r>
  </si>
  <si>
    <t>F2 &gt;15</t>
  </si>
  <si>
    <r>
      <rPr>
        <i/>
        <sz val="10"/>
        <rFont val="Arial"/>
        <family val="2"/>
      </rPr>
      <t>Innenverglasung</t>
    </r>
    <r>
      <rPr>
        <sz val="10"/>
        <rFont val="Arial"/>
        <family val="2"/>
      </rPr>
      <t xml:space="preserve">
Innenverbautes Glas, dass keiner Witterung ausgesetzt ist. Alle Flächen sind leicht zugänglich, wie bspw. Glaselemente in Türen, Innenfenster und -wände in oder Innenkabine von Glasaufzügen</t>
    </r>
  </si>
  <si>
    <t>IV2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</si>
</sst>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43" formatCode="_-* #,##0.00_-;\-* #,##0.00_-;_-* &quot;-&quot;??_-;_-@_-"/>
    <numFmt numFmtId="164" formatCode="_-* #,##0.00\ _€_-;\-* #,##0.00\ _€_-;_-* &quot;-&quot;??\ _€_-;_-@_-"/>
    <numFmt numFmtId="165" formatCode="#,##0.00\ &quot;qm&quot;"/>
    <numFmt numFmtId="166" formatCode="#,##0.00\ &quot;€&quot;"/>
    <numFmt numFmtId="167" formatCode="0.00\ &quot;qm&quot;"/>
    <numFmt numFmtId="168" formatCode="#,##0\ &quot;Tage&quot;"/>
    <numFmt numFmtId="169" formatCode="#,##0.00\ &quot;m²&quot;"/>
    <numFmt numFmtId="170" formatCode="#,##0.00\ &quot;Std/Jh.&quot;"/>
    <numFmt numFmtId="171" formatCode="#,##0.00\ &quot;qm/Std.&quot;"/>
    <numFmt numFmtId="172" formatCode="0.0"/>
  </numFmts>
  <fonts count="58">
    <font>
      <sz val="11"/>
      <color theme="1"/>
      <name val="Calibri"/>
      <family val="2"/>
      <scheme val="minor"/>
    </font>
    <font>
      <sz val="11"/>
      <color theme="1"/>
      <name val="Arial"/>
      <family val="2"/>
    </font>
    <font>
      <sz val="11"/>
      <color theme="1"/>
      <name val="Calibri"/>
      <family val="2"/>
      <scheme val="minor"/>
    </font>
    <font>
      <sz val="9"/>
      <name val="Arial"/>
      <family val="2"/>
    </font>
    <font>
      <b/>
      <sz val="9"/>
      <name val="Arial"/>
      <family val="2"/>
    </font>
    <font>
      <sz val="10"/>
      <name val="Arial"/>
      <family val="2"/>
    </font>
    <font>
      <sz val="10"/>
      <color theme="1"/>
      <name val="Arial"/>
      <family val="2"/>
    </font>
    <font>
      <b/>
      <sz val="11"/>
      <color rgb="FFFF0000"/>
      <name val="Arial"/>
      <family val="2"/>
    </font>
    <font>
      <b/>
      <sz val="10"/>
      <name val="Arial"/>
      <family val="2"/>
    </font>
    <font>
      <sz val="8"/>
      <name val="Arial"/>
      <family val="2"/>
    </font>
    <font>
      <u/>
      <sz val="8"/>
      <name val="Arial"/>
      <family val="2"/>
    </font>
    <font>
      <b/>
      <sz val="10"/>
      <color theme="1"/>
      <name val="Arial"/>
      <family val="2"/>
    </font>
    <font>
      <b/>
      <u/>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sz val="11"/>
      <name val="Arial"/>
      <family val="2"/>
    </font>
    <font>
      <sz val="10"/>
      <name val="Calibri"/>
      <family val="2"/>
      <scheme val="minor"/>
    </font>
    <font>
      <i/>
      <sz val="8"/>
      <name val="Arial"/>
      <family val="2"/>
    </font>
    <font>
      <sz val="12"/>
      <name val="Arial"/>
      <family val="2"/>
    </font>
    <font>
      <sz val="12"/>
      <name val="Calibri"/>
      <family val="2"/>
      <scheme val="minor"/>
    </font>
    <font>
      <sz val="14"/>
      <name val="Arial"/>
      <family val="2"/>
    </font>
    <font>
      <b/>
      <sz val="10"/>
      <color theme="1"/>
      <name val="Calibri"/>
      <family val="2"/>
      <scheme val="minor"/>
    </font>
    <font>
      <sz val="11"/>
      <color theme="1"/>
      <name val="Calibri"/>
      <family val="2"/>
    </font>
    <font>
      <sz val="12"/>
      <color theme="1"/>
      <name val="Arial"/>
      <family val="2"/>
    </font>
    <font>
      <u/>
      <sz val="11"/>
      <color theme="10"/>
      <name val="Calibri"/>
      <family val="2"/>
      <scheme val="minor"/>
    </font>
    <font>
      <u/>
      <sz val="11"/>
      <color theme="11"/>
      <name val="Calibri"/>
      <family val="2"/>
      <scheme val="minor"/>
    </font>
    <font>
      <i/>
      <sz val="9"/>
      <color theme="1"/>
      <name val="Arial"/>
      <family val="2"/>
    </font>
    <font>
      <i/>
      <sz val="10"/>
      <name val="Arial"/>
      <family val="2"/>
    </font>
    <font>
      <b/>
      <i/>
      <u/>
      <sz val="10"/>
      <name val="Arial"/>
      <family val="2"/>
    </font>
    <font>
      <b/>
      <i/>
      <sz val="10"/>
      <name val="Arial"/>
      <family val="2"/>
    </font>
    <font>
      <b/>
      <i/>
      <sz val="10"/>
      <color rgb="FFFF0000"/>
      <name val="Arial"/>
      <family val="2"/>
    </font>
    <font>
      <b/>
      <i/>
      <sz val="11"/>
      <color rgb="FFFF0000"/>
      <name val="Arial"/>
      <family val="2"/>
    </font>
    <font>
      <b/>
      <i/>
      <u/>
      <sz val="11"/>
      <color rgb="FFFF0000"/>
      <name val="Arial"/>
      <family val="2"/>
    </font>
    <font>
      <b/>
      <sz val="16"/>
      <name val="Arial"/>
      <family val="2"/>
    </font>
    <font>
      <sz val="9"/>
      <color theme="1"/>
      <name val="Arial"/>
      <family val="2"/>
    </font>
    <font>
      <b/>
      <u/>
      <sz val="9"/>
      <name val="Arial"/>
      <family val="2"/>
    </font>
    <font>
      <b/>
      <sz val="12"/>
      <color theme="1"/>
      <name val="Arial"/>
      <family val="2"/>
    </font>
    <font>
      <b/>
      <sz val="12"/>
      <name val="Arial"/>
      <family val="2"/>
    </font>
    <font>
      <sz val="11"/>
      <name val="Calibri"/>
      <family val="2"/>
      <scheme val="minor"/>
    </font>
    <font>
      <sz val="8"/>
      <color theme="1"/>
      <name val="Arial"/>
      <family val="2"/>
    </font>
    <font>
      <i/>
      <u/>
      <sz val="10"/>
      <name val="Arial"/>
      <family val="2"/>
    </font>
    <font>
      <b/>
      <sz val="10"/>
      <color rgb="FFFF0000"/>
      <name val="Arial"/>
      <family val="2"/>
    </font>
    <font>
      <b/>
      <sz val="14"/>
      <name val="Arial"/>
      <family val="2"/>
    </font>
  </fonts>
  <fills count="31">
    <fill>
      <patternFill patternType="none"/>
    </fill>
    <fill>
      <patternFill patternType="gray125"/>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rgb="FFFFFF00"/>
        <bgColor indexed="64"/>
      </patternFill>
    </fill>
    <fill>
      <patternFill patternType="solid">
        <fgColor rgb="FFE4E9E6"/>
        <bgColor indexed="64"/>
      </patternFill>
    </fill>
  </fills>
  <borders count="45">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bottom/>
      <diagonal/>
    </border>
    <border>
      <left/>
      <right style="thin">
        <color auto="1"/>
      </right>
      <top style="medium">
        <color auto="1"/>
      </top>
      <bottom style="thin">
        <color auto="1"/>
      </bottom>
      <diagonal/>
    </border>
    <border>
      <left style="medium">
        <color indexed="64"/>
      </left>
      <right style="thin">
        <color auto="1"/>
      </right>
      <top/>
      <bottom style="thin">
        <color auto="1"/>
      </bottom>
      <diagonal/>
    </border>
    <border>
      <left style="thin">
        <color auto="1"/>
      </left>
      <right style="thin">
        <color auto="1"/>
      </right>
      <top/>
      <bottom/>
      <diagonal/>
    </border>
    <border>
      <left style="thin">
        <color auto="1"/>
      </left>
      <right style="medium">
        <color auto="1"/>
      </right>
      <top/>
      <bottom/>
      <diagonal/>
    </border>
    <border>
      <left style="thin">
        <color auto="1"/>
      </left>
      <right style="medium">
        <color auto="1"/>
      </right>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auto="1"/>
      </left>
      <right/>
      <top/>
      <bottom/>
      <diagonal/>
    </border>
    <border>
      <left style="thin">
        <color indexed="64"/>
      </left>
      <right style="thin">
        <color indexed="64"/>
      </right>
      <top style="thin">
        <color indexed="64"/>
      </top>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auto="1"/>
      </right>
      <top style="thin">
        <color indexed="64"/>
      </top>
      <bottom style="thin">
        <color auto="1"/>
      </bottom>
      <diagonal/>
    </border>
    <border>
      <left style="thin">
        <color auto="1"/>
      </left>
      <right/>
      <top style="thin">
        <color auto="1"/>
      </top>
      <bottom style="thin">
        <color auto="1"/>
      </bottom>
      <diagonal/>
    </border>
    <border>
      <left/>
      <right/>
      <top style="thin">
        <color indexed="64"/>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indexed="64"/>
      </left>
      <right style="medium">
        <color indexed="64"/>
      </right>
      <top style="thin">
        <color auto="1"/>
      </top>
      <bottom style="thin">
        <color auto="1"/>
      </bottom>
      <diagonal/>
    </border>
  </borders>
  <cellStyleXfs count="35462">
    <xf numFmtId="0" fontId="0" fillId="0" borderId="0"/>
    <xf numFmtId="44" fontId="2" fillId="0" borderId="0" applyFont="0" applyFill="0" applyBorder="0" applyAlignment="0" applyProtection="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2" fillId="0" borderId="0"/>
    <xf numFmtId="0" fontId="5" fillId="0" borderId="0"/>
    <xf numFmtId="0" fontId="5" fillId="0" borderId="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5" borderId="0" applyNumberFormat="0" applyBorder="0" applyAlignment="0" applyProtection="0"/>
    <xf numFmtId="0" fontId="20" fillId="5" borderId="0" applyNumberFormat="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21" fillId="22" borderId="0" applyNumberFormat="0" applyBorder="0" applyAlignment="0" applyProtection="0"/>
    <xf numFmtId="0" fontId="21" fillId="22" borderId="0" applyNumberFormat="0" applyBorder="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22" fillId="4" borderId="0" applyNumberFormat="0" applyBorder="0" applyAlignment="0" applyProtection="0"/>
    <xf numFmtId="0" fontId="22" fillId="4" borderId="0" applyNumberFormat="0" applyBorder="0" applyAlignment="0" applyProtection="0"/>
    <xf numFmtId="0" fontId="5" fillId="0" borderId="0"/>
    <xf numFmtId="0" fontId="2" fillId="0" borderId="0"/>
    <xf numFmtId="0" fontId="2" fillId="0" borderId="0"/>
    <xf numFmtId="0" fontId="5" fillId="0" borderId="0"/>
    <xf numFmtId="0" fontId="5" fillId="0" borderId="0"/>
    <xf numFmtId="0" fontId="5" fillId="0" borderId="0"/>
    <xf numFmtId="0" fontId="23" fillId="0" borderId="9" applyNumberFormat="0" applyFill="0" applyAlignment="0" applyProtection="0"/>
    <xf numFmtId="0" fontId="23" fillId="0" borderId="9" applyNumberFormat="0" applyFill="0" applyAlignment="0" applyProtection="0"/>
    <xf numFmtId="0" fontId="24" fillId="0" borderId="10" applyNumberFormat="0" applyFill="0" applyAlignment="0" applyProtection="0"/>
    <xf numFmtId="0" fontId="24" fillId="0" borderId="10"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12" applyNumberFormat="0" applyFill="0" applyAlignment="0" applyProtection="0"/>
    <xf numFmtId="0" fontId="27" fillId="0" borderId="12" applyNumberFormat="0" applyFill="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24" borderId="13" applyNumberFormat="0" applyAlignment="0" applyProtection="0"/>
    <xf numFmtId="0" fontId="29" fillId="24" borderId="13" applyNumberFormat="0" applyAlignment="0" applyProtection="0"/>
    <xf numFmtId="0" fontId="2" fillId="0" borderId="0"/>
    <xf numFmtId="0" fontId="5" fillId="0" borderId="0"/>
    <xf numFmtId="164" fontId="2" fillId="0" borderId="0" applyFont="0" applyFill="0" applyBorder="0" applyAlignment="0" applyProtection="0"/>
    <xf numFmtId="0" fontId="2" fillId="0" borderId="0"/>
    <xf numFmtId="0" fontId="33" fillId="0" borderId="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164" fontId="5" fillId="0" borderId="0" applyFont="0" applyFill="0" applyBorder="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37" fillId="0" borderId="0"/>
    <xf numFmtId="0" fontId="5" fillId="0" borderId="0"/>
    <xf numFmtId="0" fontId="2" fillId="0" borderId="0"/>
    <xf numFmtId="44" fontId="2" fillId="0" borderId="0" applyFont="0" applyFill="0" applyBorder="0" applyAlignment="0" applyProtection="0"/>
    <xf numFmtId="0" fontId="5" fillId="0" borderId="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2" fillId="0" borderId="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8" fillId="0" borderId="7" applyNumberFormat="0" applyFill="0" applyAlignment="0" applyProtection="0"/>
    <xf numFmtId="0" fontId="16" fillId="21" borderId="6" applyNumberForma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6" fillId="21" borderId="6" applyNumberFormat="0" applyAlignment="0" applyProtection="0"/>
    <xf numFmtId="0" fontId="16" fillId="21"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8" fillId="0" borderId="7" applyNumberFormat="0" applyFill="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5" fillId="23" borderId="8" applyNumberFormat="0" applyFon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5" fillId="21" borderId="5" applyNumberFormat="0" applyAlignment="0" applyProtection="0"/>
    <xf numFmtId="0" fontId="15" fillId="21" borderId="5" applyNumberFormat="0" applyAlignment="0" applyProtection="0"/>
    <xf numFmtId="0" fontId="5" fillId="23" borderId="8" applyNumberFormat="0" applyFont="0" applyAlignment="0" applyProtection="0"/>
    <xf numFmtId="0" fontId="16" fillId="21"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8" fillId="0" borderId="7" applyNumberFormat="0" applyFill="0" applyAlignment="0" applyProtection="0"/>
    <xf numFmtId="0" fontId="15" fillId="21" borderId="5" applyNumberFormat="0" applyAlignment="0" applyProtection="0"/>
    <xf numFmtId="0" fontId="17" fillId="8" borderId="6" applyNumberFormat="0" applyAlignment="0" applyProtection="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16" fillId="21" borderId="6" applyNumberFormat="0" applyAlignment="0" applyProtection="0"/>
    <xf numFmtId="0" fontId="5" fillId="23" borderId="8" applyNumberFormat="0" applyFont="0" applyAlignment="0" applyProtection="0"/>
    <xf numFmtId="0" fontId="17" fillId="8" borderId="6" applyNumberForma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5" fillId="23" borderId="8" applyNumberFormat="0" applyFont="0" applyAlignment="0" applyProtection="0"/>
    <xf numFmtId="0" fontId="18" fillId="0" borderId="7" applyNumberFormat="0" applyFill="0" applyAlignment="0" applyProtection="0"/>
    <xf numFmtId="0" fontId="16" fillId="21" borderId="6" applyNumberFormat="0" applyAlignment="0" applyProtection="0"/>
    <xf numFmtId="0" fontId="18" fillId="0" borderId="7" applyNumberFormat="0" applyFill="0" applyAlignment="0" applyProtection="0"/>
    <xf numFmtId="0" fontId="15" fillId="21" borderId="5" applyNumberFormat="0" applyAlignment="0" applyProtection="0"/>
    <xf numFmtId="0" fontId="5" fillId="23" borderId="8" applyNumberFormat="0" applyFont="0" applyAlignment="0" applyProtection="0"/>
    <xf numFmtId="0" fontId="17" fillId="8" borderId="6" applyNumberFormat="0" applyAlignment="0" applyProtection="0"/>
    <xf numFmtId="0" fontId="15" fillId="21" borderId="5" applyNumberFormat="0" applyAlignment="0" applyProtection="0"/>
    <xf numFmtId="0" fontId="17" fillId="8" borderId="6" applyNumberFormat="0" applyAlignment="0" applyProtection="0"/>
    <xf numFmtId="0" fontId="16" fillId="21" borderId="6" applyNumberFormat="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15" fillId="21" borderId="5" applyNumberFormat="0" applyAlignment="0" applyProtection="0"/>
    <xf numFmtId="0" fontId="16" fillId="21" borderId="6" applyNumberFormat="0" applyAlignment="0" applyProtection="0"/>
    <xf numFmtId="0" fontId="17" fillId="8" borderId="6" applyNumberFormat="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0" borderId="0"/>
    <xf numFmtId="0" fontId="5" fillId="0" borderId="0"/>
    <xf numFmtId="0" fontId="15" fillId="21" borderId="5" applyNumberFormat="0" applyAlignment="0" applyProtection="0"/>
    <xf numFmtId="0" fontId="15" fillId="21" borderId="5" applyNumberFormat="0" applyAlignment="0" applyProtection="0"/>
    <xf numFmtId="0" fontId="16" fillId="21" borderId="6" applyNumberFormat="0" applyAlignment="0" applyProtection="0"/>
    <xf numFmtId="0" fontId="16" fillId="21" borderId="6" applyNumberFormat="0" applyAlignment="0" applyProtection="0"/>
    <xf numFmtId="0" fontId="17" fillId="8" borderId="6" applyNumberFormat="0" applyAlignment="0" applyProtection="0"/>
    <xf numFmtId="0" fontId="17" fillId="8" borderId="6" applyNumberFormat="0" applyAlignment="0" applyProtection="0"/>
    <xf numFmtId="0" fontId="18" fillId="0" borderId="7" applyNumberFormat="0" applyFill="0" applyAlignment="0" applyProtection="0"/>
    <xf numFmtId="0" fontId="18" fillId="0" borderId="7" applyNumberFormat="0" applyFill="0" applyAlignment="0" applyProtection="0"/>
    <xf numFmtId="0" fontId="5" fillId="23" borderId="8" applyNumberFormat="0" applyFont="0" applyAlignment="0" applyProtection="0"/>
    <xf numFmtId="0" fontId="5" fillId="23" borderId="8" applyNumberFormat="0" applyFont="0" applyAlignment="0" applyProtection="0"/>
    <xf numFmtId="0" fontId="5" fillId="23" borderId="8" applyNumberFormat="0" applyFont="0" applyAlignment="0" applyProtection="0"/>
    <xf numFmtId="0" fontId="37" fillId="0" borderId="0"/>
    <xf numFmtId="0" fontId="37" fillId="0" borderId="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43" fontId="2" fillId="0" borderId="0" applyFont="0" applyFill="0" applyBorder="0" applyAlignment="0" applyProtection="0"/>
  </cellStyleXfs>
  <cellXfs count="227">
    <xf numFmtId="0" fontId="0" fillId="0" borderId="0" xfId="0"/>
    <xf numFmtId="0" fontId="5" fillId="0" borderId="0" xfId="0" applyFont="1" applyAlignment="1">
      <alignment vertical="center" wrapText="1"/>
    </xf>
    <xf numFmtId="0" fontId="11" fillId="0" borderId="0" xfId="0" applyFont="1" applyAlignment="1">
      <alignment vertical="center"/>
    </xf>
    <xf numFmtId="0" fontId="5" fillId="0" borderId="0" xfId="2" applyAlignment="1">
      <alignment vertical="center" wrapText="1"/>
    </xf>
    <xf numFmtId="0" fontId="3" fillId="0" borderId="0" xfId="0" applyFont="1" applyAlignment="1">
      <alignment horizontal="left" wrapText="1"/>
    </xf>
    <xf numFmtId="2" fontId="3" fillId="0" borderId="0" xfId="0" applyNumberFormat="1" applyFont="1" applyAlignment="1">
      <alignment horizontal="left" wrapText="1"/>
    </xf>
    <xf numFmtId="2" fontId="7" fillId="0" borderId="0" xfId="0" applyNumberFormat="1" applyFont="1" applyAlignment="1">
      <alignment vertical="center" wrapText="1"/>
    </xf>
    <xf numFmtId="165" fontId="5" fillId="0" borderId="0" xfId="0" applyNumberFormat="1" applyFont="1" applyAlignment="1">
      <alignment vertical="center" wrapText="1"/>
    </xf>
    <xf numFmtId="4" fontId="5" fillId="0" borderId="0" xfId="0" applyNumberFormat="1" applyFont="1" applyAlignment="1">
      <alignment vertical="center" wrapText="1"/>
    </xf>
    <xf numFmtId="166" fontId="6" fillId="0" borderId="0" xfId="0" applyNumberFormat="1" applyFont="1" applyAlignment="1">
      <alignment horizontal="right" vertical="center"/>
    </xf>
    <xf numFmtId="166" fontId="11" fillId="0" borderId="0" xfId="0" applyNumberFormat="1" applyFont="1" applyAlignment="1">
      <alignment horizontal="right" vertical="center"/>
    </xf>
    <xf numFmtId="0" fontId="30" fillId="0" borderId="1" xfId="0" applyFont="1" applyBorder="1" applyAlignment="1">
      <alignment vertical="center"/>
    </xf>
    <xf numFmtId="0" fontId="31" fillId="0" borderId="0" xfId="0" applyFont="1"/>
    <xf numFmtId="0" fontId="33" fillId="0" borderId="0" xfId="0" applyFont="1"/>
    <xf numFmtId="0" fontId="34" fillId="0" borderId="0" xfId="0" applyFont="1"/>
    <xf numFmtId="0" fontId="8" fillId="0" borderId="0" xfId="0" applyFont="1" applyAlignment="1">
      <alignment vertical="center" wrapText="1"/>
    </xf>
    <xf numFmtId="0" fontId="36" fillId="0" borderId="0" xfId="0" applyFont="1"/>
    <xf numFmtId="0" fontId="38" fillId="0" borderId="1" xfId="0" applyFont="1" applyBorder="1" applyAlignment="1">
      <alignment horizontal="right"/>
    </xf>
    <xf numFmtId="0" fontId="30" fillId="0" borderId="0" xfId="0" applyFont="1" applyAlignment="1">
      <alignment vertical="center"/>
    </xf>
    <xf numFmtId="0" fontId="34" fillId="0" borderId="1" xfId="0" applyFont="1" applyBorder="1"/>
    <xf numFmtId="0" fontId="32" fillId="0" borderId="0" xfId="0" applyFont="1" applyAlignment="1">
      <alignment vertical="center" wrapText="1"/>
    </xf>
    <xf numFmtId="4" fontId="8" fillId="0" borderId="2" xfId="0" applyNumberFormat="1" applyFont="1" applyBorder="1" applyAlignment="1">
      <alignment horizontal="center" vertical="center" wrapText="1"/>
    </xf>
    <xf numFmtId="4" fontId="8" fillId="26" borderId="2" xfId="0" applyNumberFormat="1" applyFont="1" applyFill="1" applyBorder="1" applyAlignment="1">
      <alignment vertical="center" wrapText="1"/>
    </xf>
    <xf numFmtId="4" fontId="8" fillId="25" borderId="2" xfId="0" applyNumberFormat="1" applyFont="1" applyFill="1" applyBorder="1" applyAlignment="1">
      <alignment vertical="center" wrapText="1"/>
    </xf>
    <xf numFmtId="4" fontId="5" fillId="25" borderId="16" xfId="1" applyNumberFormat="1" applyFont="1" applyFill="1" applyBorder="1" applyAlignment="1" applyProtection="1">
      <alignment horizontal="right" vertical="center"/>
    </xf>
    <xf numFmtId="0" fontId="32" fillId="0" borderId="0" xfId="0" applyFont="1" applyAlignment="1">
      <alignment horizontal="left" vertical="center" wrapText="1"/>
    </xf>
    <xf numFmtId="0" fontId="10" fillId="25" borderId="19" xfId="9" applyFont="1" applyFill="1" applyBorder="1" applyAlignment="1">
      <alignment horizontal="center" vertical="center" wrapText="1"/>
    </xf>
    <xf numFmtId="0" fontId="9" fillId="25" borderId="17" xfId="9" applyFont="1" applyFill="1" applyBorder="1" applyAlignment="1">
      <alignment horizontal="center" vertical="center" wrapText="1"/>
    </xf>
    <xf numFmtId="0" fontId="9" fillId="25" borderId="20" xfId="9" applyFont="1" applyFill="1" applyBorder="1" applyAlignment="1">
      <alignment horizontal="center" vertical="center" wrapText="1"/>
    </xf>
    <xf numFmtId="0" fontId="9" fillId="25" borderId="20" xfId="3" applyFont="1" applyFill="1" applyBorder="1" applyAlignment="1">
      <alignment horizontal="center" vertical="center" wrapText="1"/>
    </xf>
    <xf numFmtId="0" fontId="9" fillId="25" borderId="21" xfId="3" applyFont="1" applyFill="1" applyBorder="1" applyAlignment="1">
      <alignment horizontal="center" vertical="center" wrapText="1"/>
    </xf>
    <xf numFmtId="0" fontId="8" fillId="25" borderId="18" xfId="9" applyFont="1" applyFill="1" applyBorder="1" applyAlignment="1">
      <alignment horizontal="center" vertical="top" wrapText="1"/>
    </xf>
    <xf numFmtId="0" fontId="4" fillId="25" borderId="15" xfId="9" applyFont="1" applyFill="1" applyBorder="1" applyAlignment="1">
      <alignment horizontal="center" vertical="top" wrapText="1"/>
    </xf>
    <xf numFmtId="4" fontId="4" fillId="25" borderId="15" xfId="9" applyNumberFormat="1" applyFont="1" applyFill="1" applyBorder="1" applyAlignment="1">
      <alignment horizontal="center" vertical="top" wrapText="1"/>
    </xf>
    <xf numFmtId="0" fontId="8" fillId="25" borderId="15" xfId="9" applyFont="1" applyFill="1" applyBorder="1" applyAlignment="1">
      <alignment horizontal="center" vertical="top" wrapText="1"/>
    </xf>
    <xf numFmtId="3" fontId="8" fillId="25" borderId="15" xfId="9" applyNumberFormat="1" applyFont="1" applyFill="1" applyBorder="1" applyAlignment="1">
      <alignment horizontal="center" vertical="top" wrapText="1"/>
    </xf>
    <xf numFmtId="0" fontId="8" fillId="25" borderId="15" xfId="3" applyFont="1" applyFill="1" applyBorder="1" applyAlignment="1">
      <alignment horizontal="center" vertical="top" wrapText="1"/>
    </xf>
    <xf numFmtId="0" fontId="8" fillId="25" borderId="16" xfId="3" applyFont="1" applyFill="1" applyBorder="1" applyAlignment="1">
      <alignment horizontal="center" vertical="top" wrapText="1"/>
    </xf>
    <xf numFmtId="0" fontId="8" fillId="0" borderId="2" xfId="0" applyFont="1" applyBorder="1" applyAlignment="1">
      <alignment vertical="center" wrapText="1"/>
    </xf>
    <xf numFmtId="0" fontId="12" fillId="25" borderId="14" xfId="2" applyFont="1" applyFill="1" applyBorder="1" applyAlignment="1">
      <alignment horizontal="left" vertical="top" wrapText="1"/>
    </xf>
    <xf numFmtId="0" fontId="35" fillId="0" borderId="0" xfId="0" applyFont="1"/>
    <xf numFmtId="0" fontId="9" fillId="0" borderId="0" xfId="9" applyFont="1" applyAlignment="1">
      <alignment horizontal="center" vertical="center" wrapText="1"/>
    </xf>
    <xf numFmtId="0" fontId="12" fillId="0" borderId="4" xfId="6" applyFont="1" applyBorder="1" applyAlignment="1">
      <alignment vertical="center"/>
    </xf>
    <xf numFmtId="0" fontId="5" fillId="0" borderId="0" xfId="88" applyFont="1" applyAlignment="1">
      <alignment horizontal="center" vertical="center"/>
    </xf>
    <xf numFmtId="4" fontId="5" fillId="0" borderId="0" xfId="88" applyNumberFormat="1" applyFont="1" applyAlignment="1">
      <alignment horizontal="right" vertical="center"/>
    </xf>
    <xf numFmtId="4" fontId="5" fillId="0" borderId="0" xfId="9" applyNumberFormat="1" applyAlignment="1">
      <alignment horizontal="center" vertical="center" wrapText="1"/>
    </xf>
    <xf numFmtId="0" fontId="5" fillId="0" borderId="0" xfId="0" applyFont="1" applyAlignment="1">
      <alignment horizontal="center" vertical="center"/>
    </xf>
    <xf numFmtId="4" fontId="5" fillId="0" borderId="0" xfId="0" applyNumberFormat="1" applyFont="1" applyAlignment="1">
      <alignment vertical="center"/>
    </xf>
    <xf numFmtId="4" fontId="5" fillId="0" borderId="0" xfId="0" applyNumberFormat="1" applyFont="1" applyAlignment="1">
      <alignment horizontal="right" vertical="center"/>
    </xf>
    <xf numFmtId="0" fontId="43" fillId="0" borderId="17" xfId="0" applyFont="1" applyBorder="1" applyAlignment="1">
      <alignment horizontal="right" vertical="center" wrapText="1"/>
    </xf>
    <xf numFmtId="2" fontId="5" fillId="0" borderId="0" xfId="9" applyNumberFormat="1" applyAlignment="1">
      <alignment horizontal="center" vertical="center" wrapText="1"/>
    </xf>
    <xf numFmtId="0" fontId="44" fillId="0" borderId="0" xfId="0" applyFont="1" applyAlignment="1">
      <alignment horizontal="center" vertical="center"/>
    </xf>
    <xf numFmtId="2" fontId="44" fillId="0" borderId="0" xfId="9" applyNumberFormat="1" applyFont="1" applyAlignment="1">
      <alignment horizontal="center" vertical="center" wrapText="1"/>
    </xf>
    <xf numFmtId="4" fontId="44" fillId="0" borderId="20" xfId="9" applyNumberFormat="1" applyFont="1" applyBorder="1" applyAlignment="1">
      <alignment horizontal="center" vertical="center" wrapText="1"/>
    </xf>
    <xf numFmtId="0" fontId="44" fillId="0" borderId="20" xfId="0" applyFont="1" applyBorder="1" applyAlignment="1">
      <alignment horizontal="center" vertical="center"/>
    </xf>
    <xf numFmtId="0" fontId="44" fillId="0" borderId="20" xfId="9" applyFont="1" applyBorder="1" applyAlignment="1">
      <alignment horizontal="center" vertical="center" wrapText="1"/>
    </xf>
    <xf numFmtId="4" fontId="44" fillId="25" borderId="20" xfId="0" applyNumberFormat="1" applyFont="1" applyFill="1" applyBorder="1" applyAlignment="1">
      <alignment vertical="center"/>
    </xf>
    <xf numFmtId="4" fontId="44" fillId="25" borderId="20" xfId="0" applyNumberFormat="1" applyFont="1" applyFill="1" applyBorder="1" applyAlignment="1">
      <alignment horizontal="right" vertical="center"/>
    </xf>
    <xf numFmtId="4" fontId="44" fillId="25" borderId="2" xfId="0" applyNumberFormat="1" applyFont="1" applyFill="1" applyBorder="1" applyAlignment="1">
      <alignment vertical="center"/>
    </xf>
    <xf numFmtId="4" fontId="44" fillId="25" borderId="2" xfId="0" applyNumberFormat="1" applyFont="1" applyFill="1" applyBorder="1" applyAlignment="1">
      <alignment horizontal="right" vertical="center"/>
    </xf>
    <xf numFmtId="4" fontId="5" fillId="27" borderId="2" xfId="9" applyNumberFormat="1" applyFill="1" applyBorder="1" applyAlignment="1" applyProtection="1">
      <alignment vertical="center"/>
      <protection locked="0"/>
    </xf>
    <xf numFmtId="4" fontId="5" fillId="25" borderId="22" xfId="1" applyNumberFormat="1" applyFont="1" applyFill="1" applyBorder="1" applyAlignment="1" applyProtection="1">
      <alignment horizontal="right" vertical="center"/>
    </xf>
    <xf numFmtId="4" fontId="6" fillId="0" borderId="0" xfId="0" applyNumberFormat="1" applyFont="1" applyAlignment="1">
      <alignment horizontal="right" vertical="center"/>
    </xf>
    <xf numFmtId="0" fontId="48" fillId="28" borderId="0" xfId="4" applyFont="1" applyFill="1"/>
    <xf numFmtId="0" fontId="41" fillId="25" borderId="4" xfId="0" applyFont="1" applyFill="1" applyBorder="1"/>
    <xf numFmtId="0" fontId="0" fillId="25" borderId="1" xfId="0" applyFill="1" applyBorder="1"/>
    <xf numFmtId="0" fontId="0" fillId="25" borderId="23" xfId="0" applyFill="1" applyBorder="1"/>
    <xf numFmtId="0" fontId="49" fillId="0" borderId="0" xfId="0" applyFont="1" applyAlignment="1">
      <alignment vertical="center" wrapText="1"/>
    </xf>
    <xf numFmtId="0" fontId="41" fillId="25" borderId="24" xfId="0" applyFont="1" applyFill="1" applyBorder="1"/>
    <xf numFmtId="0" fontId="5" fillId="25" borderId="25" xfId="2" applyFill="1" applyBorder="1" applyAlignment="1">
      <alignment vertical="center"/>
    </xf>
    <xf numFmtId="0" fontId="5" fillId="25" borderId="26" xfId="2" applyFill="1" applyBorder="1" applyAlignment="1">
      <alignment vertical="center"/>
    </xf>
    <xf numFmtId="0" fontId="8" fillId="25" borderId="15" xfId="2" applyFont="1" applyFill="1" applyBorder="1" applyAlignment="1">
      <alignment horizontal="center" vertical="top" wrapText="1"/>
    </xf>
    <xf numFmtId="0" fontId="8" fillId="25" borderId="16" xfId="2" applyFont="1" applyFill="1" applyBorder="1" applyAlignment="1">
      <alignment horizontal="center" vertical="top" wrapText="1"/>
    </xf>
    <xf numFmtId="0" fontId="5" fillId="0" borderId="2" xfId="2" applyBorder="1" applyAlignment="1">
      <alignment horizontal="center" vertical="center"/>
    </xf>
    <xf numFmtId="4" fontId="5" fillId="28" borderId="2" xfId="5" applyNumberFormat="1" applyFont="1" applyFill="1" applyBorder="1" applyAlignment="1" applyProtection="1">
      <alignment horizontal="center" vertical="center"/>
    </xf>
    <xf numFmtId="4" fontId="5" fillId="25" borderId="22" xfId="5" applyNumberFormat="1" applyFont="1" applyFill="1" applyBorder="1" applyAlignment="1" applyProtection="1">
      <alignment horizontal="right" vertical="center"/>
    </xf>
    <xf numFmtId="4" fontId="5" fillId="25" borderId="22" xfId="0" applyNumberFormat="1" applyFont="1" applyFill="1" applyBorder="1" applyAlignment="1">
      <alignment horizontal="right" vertical="center"/>
    </xf>
    <xf numFmtId="0" fontId="6" fillId="0" borderId="0" xfId="0" applyFont="1"/>
    <xf numFmtId="0" fontId="38" fillId="0" borderId="0" xfId="0" applyFont="1" applyAlignment="1">
      <alignment horizontal="right"/>
    </xf>
    <xf numFmtId="0" fontId="51" fillId="0" borderId="0" xfId="0" applyFont="1"/>
    <xf numFmtId="0" fontId="52" fillId="0" borderId="0" xfId="0" applyFont="1"/>
    <xf numFmtId="0" fontId="5" fillId="0" borderId="0" xfId="0" applyFont="1"/>
    <xf numFmtId="0" fontId="38" fillId="0" borderId="0" xfId="0" applyFont="1"/>
    <xf numFmtId="0" fontId="5" fillId="0" borderId="0" xfId="0" applyFont="1" applyAlignment="1">
      <alignment horizontal="left"/>
    </xf>
    <xf numFmtId="0" fontId="53" fillId="0" borderId="0" xfId="0" applyFont="1"/>
    <xf numFmtId="0" fontId="51" fillId="0" borderId="3" xfId="0" applyFont="1" applyBorder="1" applyAlignment="1">
      <alignment vertical="center"/>
    </xf>
    <xf numFmtId="0" fontId="6" fillId="0" borderId="0" xfId="0" applyFont="1" applyAlignment="1">
      <alignment horizontal="center" vertical="center"/>
    </xf>
    <xf numFmtId="0" fontId="11" fillId="0" borderId="0" xfId="0" applyFont="1"/>
    <xf numFmtId="169" fontId="11" fillId="0" borderId="2" xfId="0" applyNumberFormat="1" applyFont="1" applyBorder="1"/>
    <xf numFmtId="0" fontId="9" fillId="0" borderId="0" xfId="0" quotePrefix="1" applyFont="1"/>
    <xf numFmtId="0" fontId="6" fillId="0" borderId="27" xfId="0" applyFont="1" applyBorder="1"/>
    <xf numFmtId="0" fontId="3" fillId="0" borderId="0" xfId="0" quotePrefix="1" applyFont="1"/>
    <xf numFmtId="0" fontId="5" fillId="0" borderId="0" xfId="0" applyFont="1" applyAlignment="1">
      <alignment horizontal="left" vertical="center"/>
    </xf>
    <xf numFmtId="171" fontId="6" fillId="0" borderId="0" xfId="0" applyNumberFormat="1" applyFont="1"/>
    <xf numFmtId="0" fontId="5" fillId="0" borderId="0" xfId="0" quotePrefix="1" applyFont="1"/>
    <xf numFmtId="0" fontId="5" fillId="0" borderId="19" xfId="88" applyFont="1" applyBorder="1" applyAlignment="1">
      <alignment horizontal="left" vertical="center" wrapText="1"/>
    </xf>
    <xf numFmtId="0" fontId="5" fillId="0" borderId="28" xfId="88" applyFont="1" applyBorder="1" applyAlignment="1">
      <alignment horizontal="center" vertical="center"/>
    </xf>
    <xf numFmtId="0" fontId="5" fillId="0" borderId="28" xfId="6" applyBorder="1" applyAlignment="1">
      <alignment horizontal="center" vertical="center" wrapText="1"/>
    </xf>
    <xf numFmtId="4" fontId="44" fillId="0" borderId="2" xfId="9" applyNumberFormat="1" applyFont="1" applyBorder="1" applyAlignment="1">
      <alignment horizontal="center" vertical="center" wrapText="1"/>
    </xf>
    <xf numFmtId="0" fontId="5" fillId="0" borderId="1" xfId="88" applyFont="1" applyBorder="1" applyAlignment="1">
      <alignment horizontal="center" vertical="center"/>
    </xf>
    <xf numFmtId="0" fontId="1" fillId="0" borderId="0" xfId="0" applyFont="1" applyAlignment="1">
      <alignment vertical="center"/>
    </xf>
    <xf numFmtId="0" fontId="1" fillId="0" borderId="0" xfId="0" applyFont="1" applyAlignment="1">
      <alignment horizontal="right" vertical="center"/>
    </xf>
    <xf numFmtId="0" fontId="1" fillId="0" borderId="0" xfId="0" applyFont="1"/>
    <xf numFmtId="43" fontId="8" fillId="0" borderId="2" xfId="35461" applyFont="1" applyBorder="1" applyAlignment="1" applyProtection="1">
      <alignment vertical="center" wrapText="1"/>
    </xf>
    <xf numFmtId="2" fontId="5" fillId="0" borderId="0" xfId="89" applyNumberFormat="1" applyAlignment="1">
      <alignment horizontal="center" vertical="center"/>
    </xf>
    <xf numFmtId="0" fontId="5" fillId="0" borderId="0" xfId="88" applyFont="1" applyAlignment="1">
      <alignment horizontal="left" vertical="center" wrapText="1"/>
    </xf>
    <xf numFmtId="4" fontId="8" fillId="0" borderId="0" xfId="0" applyNumberFormat="1" applyFont="1" applyAlignment="1">
      <alignment horizontal="right" vertical="center"/>
    </xf>
    <xf numFmtId="0" fontId="41" fillId="25" borderId="0" xfId="0" applyFont="1" applyFill="1"/>
    <xf numFmtId="0" fontId="5" fillId="25" borderId="0" xfId="2" applyFill="1" applyAlignment="1">
      <alignment vertical="center"/>
    </xf>
    <xf numFmtId="0" fontId="0" fillId="25" borderId="0" xfId="0" applyFill="1"/>
    <xf numFmtId="0" fontId="12" fillId="0" borderId="31" xfId="6" applyFont="1" applyBorder="1" applyAlignment="1">
      <alignment vertical="center"/>
    </xf>
    <xf numFmtId="169" fontId="6" fillId="0" borderId="2" xfId="0" applyNumberFormat="1" applyFont="1" applyBorder="1"/>
    <xf numFmtId="4" fontId="44" fillId="0" borderId="0" xfId="9" applyNumberFormat="1" applyFont="1" applyAlignment="1">
      <alignment vertical="center"/>
    </xf>
    <xf numFmtId="4" fontId="5" fillId="0" borderId="0" xfId="9" applyNumberFormat="1" applyAlignment="1">
      <alignment vertical="center"/>
    </xf>
    <xf numFmtId="4" fontId="45" fillId="0" borderId="20" xfId="9" applyNumberFormat="1" applyFont="1" applyBorder="1" applyAlignment="1">
      <alignment vertical="center"/>
    </xf>
    <xf numFmtId="4" fontId="44" fillId="0" borderId="20" xfId="9" applyNumberFormat="1" applyFont="1" applyBorder="1" applyAlignment="1">
      <alignment vertical="center"/>
    </xf>
    <xf numFmtId="4" fontId="42" fillId="0" borderId="0" xfId="9" applyNumberFormat="1" applyFont="1" applyAlignment="1">
      <alignment vertical="center"/>
    </xf>
    <xf numFmtId="0" fontId="5" fillId="0" borderId="2" xfId="0" applyFont="1" applyBorder="1" applyAlignment="1">
      <alignment vertical="center"/>
    </xf>
    <xf numFmtId="0" fontId="5" fillId="0" borderId="0" xfId="2" applyAlignment="1">
      <alignment horizontal="center" vertical="center" wrapText="1"/>
    </xf>
    <xf numFmtId="0" fontId="5" fillId="0" borderId="14" xfId="0" applyFont="1" applyBorder="1" applyAlignment="1">
      <alignment horizontal="right" vertical="center"/>
    </xf>
    <xf numFmtId="0" fontId="5" fillId="0" borderId="15" xfId="0" applyFont="1" applyBorder="1" applyAlignment="1">
      <alignment horizontal="right" vertical="center"/>
    </xf>
    <xf numFmtId="0" fontId="57" fillId="0" borderId="1" xfId="0" applyFont="1" applyBorder="1" applyAlignment="1">
      <alignment horizontal="center" vertical="center" wrapText="1"/>
    </xf>
    <xf numFmtId="0" fontId="50" fillId="25" borderId="14" xfId="2" applyFont="1" applyFill="1" applyBorder="1" applyAlignment="1">
      <alignment horizontal="left" vertical="top" wrapText="1"/>
    </xf>
    <xf numFmtId="0" fontId="50" fillId="25" borderId="15" xfId="2" applyFont="1" applyFill="1" applyBorder="1" applyAlignment="1">
      <alignment horizontal="left" vertical="top" wrapText="1"/>
    </xf>
    <xf numFmtId="0" fontId="5" fillId="0" borderId="19" xfId="2" applyBorder="1" applyAlignment="1">
      <alignment horizontal="left" vertical="center"/>
    </xf>
    <xf numFmtId="0" fontId="5" fillId="0" borderId="2" xfId="2" applyBorder="1" applyAlignment="1">
      <alignment horizontal="left" vertical="center"/>
    </xf>
    <xf numFmtId="0" fontId="56" fillId="27" borderId="32" xfId="9" applyFont="1" applyFill="1" applyBorder="1" applyAlignment="1">
      <alignment horizontal="center" vertical="center"/>
    </xf>
    <xf numFmtId="0" fontId="56" fillId="27" borderId="33" xfId="9" applyFont="1" applyFill="1" applyBorder="1" applyAlignment="1">
      <alignment horizontal="center" vertical="center"/>
    </xf>
    <xf numFmtId="0" fontId="56" fillId="27" borderId="34" xfId="9" applyFont="1" applyFill="1" applyBorder="1" applyAlignment="1">
      <alignment horizontal="center" vertical="center"/>
    </xf>
    <xf numFmtId="0" fontId="5" fillId="0" borderId="29" xfId="0" applyFont="1" applyBorder="1" applyAlignment="1">
      <alignment horizontal="right" vertical="center"/>
    </xf>
    <xf numFmtId="0" fontId="5" fillId="0" borderId="30" xfId="0" applyFont="1" applyBorder="1" applyAlignment="1">
      <alignment horizontal="right" vertical="center"/>
    </xf>
    <xf numFmtId="0" fontId="5" fillId="0" borderId="18" xfId="0" applyFont="1" applyBorder="1" applyAlignment="1">
      <alignment horizontal="right" vertical="center"/>
    </xf>
    <xf numFmtId="0" fontId="46" fillId="29" borderId="14" xfId="2" applyFont="1" applyFill="1" applyBorder="1" applyAlignment="1">
      <alignment horizontal="center" vertical="center" wrapText="1"/>
    </xf>
    <xf numFmtId="0" fontId="46" fillId="29" borderId="15" xfId="2" applyFont="1" applyFill="1" applyBorder="1" applyAlignment="1">
      <alignment horizontal="center" vertical="center" wrapText="1"/>
    </xf>
    <xf numFmtId="0" fontId="46" fillId="29" borderId="16" xfId="2" applyFont="1" applyFill="1" applyBorder="1" applyAlignment="1">
      <alignment horizontal="center" vertical="center" wrapText="1"/>
    </xf>
    <xf numFmtId="0" fontId="51" fillId="0" borderId="35" xfId="0" applyFont="1" applyBorder="1" applyAlignment="1">
      <alignment vertical="center"/>
    </xf>
    <xf numFmtId="0" fontId="51" fillId="0" borderId="36" xfId="0" applyFont="1" applyBorder="1" applyAlignment="1">
      <alignment horizontal="right" vertical="center"/>
    </xf>
    <xf numFmtId="0" fontId="51" fillId="0" borderId="36" xfId="0" applyFont="1" applyBorder="1" applyAlignment="1">
      <alignment horizontal="center" vertical="center"/>
    </xf>
    <xf numFmtId="0" fontId="51" fillId="0" borderId="35" xfId="0" applyFont="1" applyBorder="1" applyAlignment="1">
      <alignment horizontal="center"/>
    </xf>
    <xf numFmtId="0" fontId="51" fillId="0" borderId="35" xfId="0" applyFont="1" applyBorder="1" applyAlignment="1">
      <alignment horizontal="center" vertical="center" wrapText="1"/>
    </xf>
    <xf numFmtId="0" fontId="11" fillId="0" borderId="35" xfId="0" applyFont="1" applyBorder="1" applyAlignment="1">
      <alignment horizontal="left" vertical="center"/>
    </xf>
    <xf numFmtId="0" fontId="54" fillId="0" borderId="35" xfId="0" applyFont="1" applyBorder="1" applyAlignment="1">
      <alignment horizontal="center" vertical="center"/>
    </xf>
    <xf numFmtId="0" fontId="54" fillId="0" borderId="35" xfId="0" quotePrefix="1" applyFont="1" applyBorder="1" applyAlignment="1">
      <alignment horizontal="center" vertical="center"/>
    </xf>
    <xf numFmtId="0" fontId="51" fillId="0" borderId="35" xfId="0" applyFont="1" applyBorder="1" applyAlignment="1">
      <alignment horizontal="center" vertical="center"/>
    </xf>
    <xf numFmtId="0" fontId="5" fillId="0" borderId="35" xfId="0" applyFont="1" applyBorder="1" applyAlignment="1">
      <alignment vertical="center"/>
    </xf>
    <xf numFmtId="166" fontId="6" fillId="0" borderId="35" xfId="0" applyNumberFormat="1" applyFont="1" applyBorder="1"/>
    <xf numFmtId="166" fontId="11" fillId="30" borderId="35" xfId="0" applyNumberFormat="1" applyFont="1" applyFill="1" applyBorder="1"/>
    <xf numFmtId="166" fontId="6" fillId="30" borderId="35" xfId="0" applyNumberFormat="1" applyFont="1" applyFill="1" applyBorder="1"/>
    <xf numFmtId="0" fontId="5" fillId="0" borderId="35" xfId="0" applyFont="1" applyBorder="1" applyAlignment="1">
      <alignment vertical="center" wrapText="1"/>
    </xf>
    <xf numFmtId="166" fontId="11" fillId="0" borderId="35" xfId="0" applyNumberFormat="1" applyFont="1" applyBorder="1"/>
    <xf numFmtId="166" fontId="6" fillId="0" borderId="35" xfId="0" applyNumberFormat="1" applyFont="1" applyBorder="1" applyAlignment="1">
      <alignment horizontal="right" vertical="center"/>
    </xf>
    <xf numFmtId="0" fontId="5" fillId="0" borderId="37" xfId="0" applyFont="1" applyBorder="1" applyAlignment="1">
      <alignment vertical="center"/>
    </xf>
    <xf numFmtId="0" fontId="5" fillId="0" borderId="38" xfId="0" applyFont="1" applyBorder="1" applyAlignment="1">
      <alignment vertical="center"/>
    </xf>
    <xf numFmtId="0" fontId="5" fillId="0" borderId="36" xfId="0" applyFont="1" applyBorder="1" applyAlignment="1">
      <alignment vertical="center"/>
    </xf>
    <xf numFmtId="0" fontId="5" fillId="0" borderId="37" xfId="0" applyFont="1" applyBorder="1" applyAlignment="1">
      <alignment horizontal="left" vertical="center"/>
    </xf>
    <xf numFmtId="0" fontId="5" fillId="0" borderId="38" xfId="0" applyFont="1" applyBorder="1" applyAlignment="1">
      <alignment horizontal="left" vertical="center"/>
    </xf>
    <xf numFmtId="0" fontId="5" fillId="0" borderId="36" xfId="0" applyFont="1" applyBorder="1" applyAlignment="1">
      <alignment horizontal="left" vertical="center"/>
    </xf>
    <xf numFmtId="0" fontId="52" fillId="0" borderId="37" xfId="0" applyFont="1" applyBorder="1" applyAlignment="1">
      <alignment horizontal="left" vertical="center"/>
    </xf>
    <xf numFmtId="0" fontId="52" fillId="0" borderId="38" xfId="0" applyFont="1" applyBorder="1" applyAlignment="1">
      <alignment horizontal="left" vertical="center"/>
    </xf>
    <xf numFmtId="166" fontId="51" fillId="0" borderId="35" xfId="0" applyNumberFormat="1" applyFont="1" applyBorder="1"/>
    <xf numFmtId="0" fontId="6" fillId="0" borderId="35" xfId="0" applyFont="1" applyBorder="1"/>
    <xf numFmtId="0" fontId="5" fillId="0" borderId="35" xfId="0" applyFont="1" applyBorder="1" applyAlignment="1">
      <alignment horizontal="right" vertical="center"/>
    </xf>
    <xf numFmtId="10" fontId="5" fillId="0" borderId="35" xfId="9" applyNumberFormat="1" applyBorder="1" applyAlignment="1">
      <alignment horizontal="left" vertical="center" wrapText="1"/>
    </xf>
    <xf numFmtId="166" fontId="6" fillId="0" borderId="28" xfId="0" applyNumberFormat="1" applyFont="1" applyBorder="1"/>
    <xf numFmtId="0" fontId="6" fillId="0" borderId="38" xfId="0" applyFont="1" applyBorder="1"/>
    <xf numFmtId="169" fontId="6" fillId="0" borderId="35" xfId="0" applyNumberFormat="1" applyFont="1" applyBorder="1"/>
    <xf numFmtId="170" fontId="6" fillId="0" borderId="35" xfId="0" applyNumberFormat="1" applyFont="1" applyBorder="1"/>
    <xf numFmtId="170" fontId="11" fillId="0" borderId="35" xfId="0" applyNumberFormat="1" applyFont="1" applyBorder="1"/>
    <xf numFmtId="0" fontId="5" fillId="0" borderId="35" xfId="0" applyFont="1" applyBorder="1" applyAlignment="1">
      <alignment horizontal="left" vertical="center"/>
    </xf>
    <xf numFmtId="171" fontId="6" fillId="0" borderId="35" xfId="0" applyNumberFormat="1" applyFont="1" applyBorder="1"/>
    <xf numFmtId="0" fontId="6" fillId="0" borderId="35" xfId="0" applyFont="1" applyBorder="1" applyAlignment="1">
      <alignment horizontal="left"/>
    </xf>
    <xf numFmtId="172" fontId="54" fillId="0" borderId="35" xfId="0" applyNumberFormat="1" applyFont="1" applyBorder="1" applyAlignment="1">
      <alignment horizontal="center"/>
    </xf>
    <xf numFmtId="0" fontId="51" fillId="0" borderId="35" xfId="0" applyFont="1" applyBorder="1" applyAlignment="1">
      <alignment horizontal="left" vertical="center"/>
    </xf>
    <xf numFmtId="0" fontId="51" fillId="0" borderId="35" xfId="0" applyFont="1" applyBorder="1" applyAlignment="1">
      <alignment horizontal="center" vertical="center" wrapText="1"/>
    </xf>
    <xf numFmtId="166" fontId="6" fillId="0" borderId="35" xfId="0" applyNumberFormat="1" applyFont="1" applyBorder="1" applyAlignment="1">
      <alignment vertical="center"/>
    </xf>
    <xf numFmtId="0" fontId="5" fillId="0" borderId="35" xfId="0" applyFont="1" applyBorder="1" applyAlignment="1">
      <alignment horizontal="left" vertical="center" wrapText="1"/>
    </xf>
    <xf numFmtId="0" fontId="52" fillId="0" borderId="35" xfId="0" applyFont="1" applyBorder="1" applyAlignment="1">
      <alignment horizontal="left" vertical="center"/>
    </xf>
    <xf numFmtId="0" fontId="9" fillId="25" borderId="39" xfId="9" applyFont="1" applyFill="1" applyBorder="1" applyAlignment="1">
      <alignment horizontal="center" vertical="center" wrapText="1"/>
    </xf>
    <xf numFmtId="0" fontId="9" fillId="25" borderId="40" xfId="9" applyFont="1" applyFill="1" applyBorder="1" applyAlignment="1">
      <alignment horizontal="center" vertical="center" wrapText="1"/>
    </xf>
    <xf numFmtId="0" fontId="9" fillId="25" borderId="41" xfId="9" applyFont="1" applyFill="1" applyBorder="1" applyAlignment="1">
      <alignment horizontal="center" vertical="center" wrapText="1"/>
    </xf>
    <xf numFmtId="0" fontId="9" fillId="25" borderId="42" xfId="9" applyFont="1" applyFill="1" applyBorder="1" applyAlignment="1">
      <alignment horizontal="center" vertical="center" wrapText="1"/>
    </xf>
    <xf numFmtId="0" fontId="5" fillId="0" borderId="35" xfId="88" applyFont="1" applyBorder="1" applyAlignment="1">
      <alignment horizontal="left" vertical="center" wrapText="1"/>
    </xf>
    <xf numFmtId="0" fontId="5" fillId="0" borderId="35" xfId="88" applyFont="1" applyBorder="1" applyAlignment="1">
      <alignment horizontal="center" vertical="center"/>
    </xf>
    <xf numFmtId="4" fontId="5" fillId="0" borderId="35" xfId="88" applyNumberFormat="1" applyFont="1" applyBorder="1" applyAlignment="1">
      <alignment horizontal="center" vertical="center"/>
    </xf>
    <xf numFmtId="4" fontId="5" fillId="0" borderId="35" xfId="9" applyNumberFormat="1" applyBorder="1" applyAlignment="1">
      <alignment horizontal="center" vertical="center" wrapText="1"/>
    </xf>
    <xf numFmtId="0" fontId="5" fillId="0" borderId="35" xfId="0" applyFont="1" applyBorder="1" applyAlignment="1">
      <alignment horizontal="center" vertical="center"/>
    </xf>
    <xf numFmtId="2" fontId="5" fillId="0" borderId="35" xfId="9" applyNumberFormat="1" applyBorder="1" applyAlignment="1">
      <alignment horizontal="center" vertical="center" wrapText="1"/>
    </xf>
    <xf numFmtId="4" fontId="5" fillId="27" borderId="35" xfId="9" applyNumberFormat="1" applyFill="1" applyBorder="1" applyAlignment="1" applyProtection="1">
      <alignment vertical="center"/>
      <protection locked="0"/>
    </xf>
    <xf numFmtId="4" fontId="5" fillId="25" borderId="35" xfId="0" applyNumberFormat="1" applyFont="1" applyFill="1" applyBorder="1" applyAlignment="1">
      <alignment vertical="center"/>
    </xf>
    <xf numFmtId="4" fontId="5" fillId="25" borderId="35" xfId="0" applyNumberFormat="1" applyFont="1" applyFill="1" applyBorder="1" applyAlignment="1">
      <alignment horizontal="right" vertical="center"/>
    </xf>
    <xf numFmtId="0" fontId="5" fillId="0" borderId="36" xfId="88" applyFont="1" applyBorder="1" applyAlignment="1">
      <alignment horizontal="left" vertical="center" wrapText="1"/>
    </xf>
    <xf numFmtId="0" fontId="5" fillId="0" borderId="43" xfId="88" applyFont="1" applyBorder="1" applyAlignment="1">
      <alignment horizontal="left" vertical="center" wrapText="1"/>
    </xf>
    <xf numFmtId="0" fontId="5" fillId="0" borderId="35" xfId="6" applyBorder="1" applyAlignment="1">
      <alignment horizontal="center" vertical="center" wrapText="1"/>
    </xf>
    <xf numFmtId="0" fontId="43" fillId="0" borderId="36" xfId="8" applyFont="1" applyBorder="1" applyAlignment="1">
      <alignment horizontal="right" vertical="center" wrapText="1"/>
    </xf>
    <xf numFmtId="165" fontId="6" fillId="2" borderId="37" xfId="0" applyNumberFormat="1" applyFont="1" applyFill="1" applyBorder="1" applyAlignment="1">
      <alignment vertical="center"/>
    </xf>
    <xf numFmtId="165" fontId="6" fillId="2" borderId="38" xfId="0" applyNumberFormat="1" applyFont="1" applyFill="1" applyBorder="1" applyAlignment="1">
      <alignment vertical="center"/>
    </xf>
    <xf numFmtId="167" fontId="6" fillId="2" borderId="38" xfId="0" applyNumberFormat="1" applyFont="1" applyFill="1" applyBorder="1" applyAlignment="1">
      <alignment vertical="center"/>
    </xf>
    <xf numFmtId="165" fontId="6" fillId="2" borderId="36" xfId="0" applyNumberFormat="1" applyFont="1" applyFill="1" applyBorder="1" applyAlignment="1">
      <alignment vertical="center"/>
    </xf>
    <xf numFmtId="0" fontId="8" fillId="0" borderId="39" xfId="2" applyFont="1" applyBorder="1" applyAlignment="1">
      <alignment horizontal="left" vertical="center" wrapText="1"/>
    </xf>
    <xf numFmtId="0" fontId="8" fillId="0" borderId="41" xfId="2" applyFont="1" applyBorder="1" applyAlignment="1">
      <alignment horizontal="left" vertical="center" wrapText="1"/>
    </xf>
    <xf numFmtId="4" fontId="8" fillId="25" borderId="42" xfId="5" applyNumberFormat="1" applyFont="1" applyFill="1" applyBorder="1" applyAlignment="1" applyProtection="1">
      <alignment horizontal="right" vertical="center"/>
    </xf>
    <xf numFmtId="0" fontId="5" fillId="0" borderId="43" xfId="0" applyFont="1" applyBorder="1" applyAlignment="1">
      <alignment horizontal="right" vertical="center"/>
    </xf>
    <xf numFmtId="0" fontId="5" fillId="0" borderId="35" xfId="0" applyFont="1" applyBorder="1" applyAlignment="1">
      <alignment horizontal="right" vertical="center"/>
    </xf>
    <xf numFmtId="0" fontId="8" fillId="2" borderId="43" xfId="0" applyFont="1" applyFill="1" applyBorder="1" applyAlignment="1">
      <alignment horizontal="right" vertical="center"/>
    </xf>
    <xf numFmtId="0" fontId="8" fillId="2" borderId="35" xfId="0" applyFont="1" applyFill="1" applyBorder="1" applyAlignment="1">
      <alignment horizontal="right" vertical="center"/>
    </xf>
    <xf numFmtId="4" fontId="8" fillId="2" borderId="44" xfId="1" applyNumberFormat="1" applyFont="1" applyFill="1" applyBorder="1" applyAlignment="1" applyProtection="1">
      <alignment horizontal="right" vertical="center"/>
    </xf>
    <xf numFmtId="0" fontId="5" fillId="0" borderId="39" xfId="0" applyFont="1" applyBorder="1" applyAlignment="1">
      <alignment horizontal="right" vertical="center"/>
    </xf>
    <xf numFmtId="0" fontId="5" fillId="0" borderId="41" xfId="0" applyFont="1" applyBorder="1" applyAlignment="1">
      <alignment horizontal="right" vertical="center"/>
    </xf>
    <xf numFmtId="4" fontId="5" fillId="25" borderId="42" xfId="1" applyNumberFormat="1" applyFont="1" applyFill="1" applyBorder="1" applyAlignment="1" applyProtection="1">
      <alignment horizontal="right" vertical="center"/>
    </xf>
    <xf numFmtId="4" fontId="8" fillId="0" borderId="35" xfId="9" applyNumberFormat="1" applyFont="1" applyBorder="1" applyAlignment="1">
      <alignment horizontal="center" vertical="center" wrapText="1"/>
    </xf>
    <xf numFmtId="2" fontId="5" fillId="0" borderId="35" xfId="89" applyNumberFormat="1" applyBorder="1" applyAlignment="1">
      <alignment horizontal="center" vertical="center"/>
    </xf>
    <xf numFmtId="4" fontId="8" fillId="25" borderId="35" xfId="0" applyNumberFormat="1" applyFont="1" applyFill="1" applyBorder="1" applyAlignment="1">
      <alignment vertical="center"/>
    </xf>
    <xf numFmtId="4" fontId="8" fillId="25" borderId="35" xfId="0" applyNumberFormat="1" applyFont="1" applyFill="1" applyBorder="1" applyAlignment="1">
      <alignment horizontal="right" vertical="center"/>
    </xf>
    <xf numFmtId="4" fontId="44" fillId="0" borderId="35" xfId="9" applyNumberFormat="1" applyFont="1" applyBorder="1" applyAlignment="1">
      <alignment horizontal="center" vertical="center" wrapText="1"/>
    </xf>
    <xf numFmtId="4" fontId="44" fillId="25" borderId="35" xfId="0" applyNumberFormat="1" applyFont="1" applyFill="1" applyBorder="1" applyAlignment="1">
      <alignment horizontal="right" vertical="center"/>
    </xf>
    <xf numFmtId="0" fontId="5" fillId="0" borderId="38" xfId="88" applyFont="1" applyBorder="1" applyAlignment="1">
      <alignment horizontal="center" vertical="center"/>
    </xf>
    <xf numFmtId="0" fontId="4" fillId="25" borderId="43" xfId="2" applyFont="1" applyFill="1" applyBorder="1" applyAlignment="1">
      <alignment horizontal="left" vertical="center" wrapText="1"/>
    </xf>
    <xf numFmtId="0" fontId="4" fillId="25" borderId="35" xfId="2" applyFont="1" applyFill="1" applyBorder="1" applyAlignment="1">
      <alignment horizontal="left" vertical="center" wrapText="1"/>
    </xf>
    <xf numFmtId="0" fontId="8" fillId="25" borderId="35" xfId="2" applyFont="1" applyFill="1" applyBorder="1" applyAlignment="1">
      <alignment horizontal="center" vertical="top" wrapText="1"/>
    </xf>
    <xf numFmtId="0" fontId="5" fillId="0" borderId="43" xfId="2" applyBorder="1" applyAlignment="1">
      <alignment horizontal="left" vertical="center" wrapText="1"/>
    </xf>
    <xf numFmtId="0" fontId="5" fillId="0" borderId="35" xfId="2" applyBorder="1" applyAlignment="1">
      <alignment horizontal="left" vertical="center" wrapText="1"/>
    </xf>
    <xf numFmtId="0" fontId="5" fillId="0" borderId="35" xfId="2" applyBorder="1" applyAlignment="1">
      <alignment horizontal="center" vertical="center"/>
    </xf>
    <xf numFmtId="168" fontId="5" fillId="0" borderId="35" xfId="0" applyNumberFormat="1" applyFont="1" applyBorder="1" applyAlignment="1">
      <alignment horizontal="center" vertical="center"/>
    </xf>
    <xf numFmtId="4" fontId="5" fillId="25" borderId="44" xfId="0" applyNumberFormat="1" applyFont="1" applyFill="1" applyBorder="1" applyAlignment="1">
      <alignment horizontal="right" vertical="center"/>
    </xf>
    <xf numFmtId="0" fontId="8" fillId="0" borderId="39" xfId="2" applyFont="1" applyBorder="1" applyAlignment="1">
      <alignment vertical="center" wrapText="1"/>
    </xf>
    <xf numFmtId="0" fontId="8" fillId="0" borderId="41" xfId="2" applyFont="1" applyBorder="1" applyAlignment="1">
      <alignment vertical="center" wrapText="1"/>
    </xf>
    <xf numFmtId="4" fontId="8" fillId="25" borderId="42" xfId="0" applyNumberFormat="1" applyFont="1" applyFill="1" applyBorder="1" applyAlignment="1">
      <alignment vertical="center" wrapText="1"/>
    </xf>
  </cellXfs>
  <cellStyles count="35462">
    <cellStyle name="20% - Akzent1" xfId="10" xr:uid="{00000000-0005-0000-0000-000000000000}"/>
    <cellStyle name="20% - Akzent2" xfId="11" xr:uid="{00000000-0005-0000-0000-000001000000}"/>
    <cellStyle name="20% - Akzent3" xfId="12" xr:uid="{00000000-0005-0000-0000-000002000000}"/>
    <cellStyle name="20% - Akzent4" xfId="13" xr:uid="{00000000-0005-0000-0000-000003000000}"/>
    <cellStyle name="20% - Akzent5" xfId="14" xr:uid="{00000000-0005-0000-0000-000004000000}"/>
    <cellStyle name="20% - Akzent6" xfId="15" xr:uid="{00000000-0005-0000-0000-000005000000}"/>
    <cellStyle name="40% - Akzent1" xfId="16" xr:uid="{00000000-0005-0000-0000-000006000000}"/>
    <cellStyle name="40% - Akzent2" xfId="17" xr:uid="{00000000-0005-0000-0000-000007000000}"/>
    <cellStyle name="40% - Akzent3" xfId="18" xr:uid="{00000000-0005-0000-0000-000008000000}"/>
    <cellStyle name="40% - Akzent4" xfId="19" xr:uid="{00000000-0005-0000-0000-000009000000}"/>
    <cellStyle name="40% - Akzent5" xfId="20" xr:uid="{00000000-0005-0000-0000-00000A000000}"/>
    <cellStyle name="40% - Akzent6" xfId="21" xr:uid="{00000000-0005-0000-0000-00000B000000}"/>
    <cellStyle name="60% - Akzent1" xfId="22" xr:uid="{00000000-0005-0000-0000-00000C000000}"/>
    <cellStyle name="60% - Akzent2" xfId="23" xr:uid="{00000000-0005-0000-0000-00000D000000}"/>
    <cellStyle name="60% - Akzent3" xfId="24" xr:uid="{00000000-0005-0000-0000-00000E000000}"/>
    <cellStyle name="60% - Akzent4" xfId="25" xr:uid="{00000000-0005-0000-0000-00000F000000}"/>
    <cellStyle name="60% - Akzent5" xfId="26" xr:uid="{00000000-0005-0000-0000-000010000000}"/>
    <cellStyle name="60% - Akzent6" xfId="27" xr:uid="{00000000-0005-0000-0000-000011000000}"/>
    <cellStyle name="Akzent1 2" xfId="28" xr:uid="{00000000-0005-0000-0000-000012000000}"/>
    <cellStyle name="Akzent1 3" xfId="29" xr:uid="{00000000-0005-0000-0000-000013000000}"/>
    <cellStyle name="Akzent2 2" xfId="30" xr:uid="{00000000-0005-0000-0000-000014000000}"/>
    <cellStyle name="Akzent2 3" xfId="31" xr:uid="{00000000-0005-0000-0000-000015000000}"/>
    <cellStyle name="Akzent3 2" xfId="32" xr:uid="{00000000-0005-0000-0000-000016000000}"/>
    <cellStyle name="Akzent3 3" xfId="33" xr:uid="{00000000-0005-0000-0000-000017000000}"/>
    <cellStyle name="Akzent4 2" xfId="34" xr:uid="{00000000-0005-0000-0000-000018000000}"/>
    <cellStyle name="Akzent4 3" xfId="35" xr:uid="{00000000-0005-0000-0000-000019000000}"/>
    <cellStyle name="Akzent5 2" xfId="36" xr:uid="{00000000-0005-0000-0000-00001A000000}"/>
    <cellStyle name="Akzent5 3" xfId="37" xr:uid="{00000000-0005-0000-0000-00001B000000}"/>
    <cellStyle name="Akzent6 2" xfId="38" xr:uid="{00000000-0005-0000-0000-00001C000000}"/>
    <cellStyle name="Akzent6 3" xfId="39" xr:uid="{00000000-0005-0000-0000-00001D000000}"/>
    <cellStyle name="Ausgabe 2" xfId="40" xr:uid="{00000000-0005-0000-0000-00001E000000}"/>
    <cellStyle name="Ausgabe 2 10" xfId="292" xr:uid="{00000000-0005-0000-0000-00001F000000}"/>
    <cellStyle name="Ausgabe 2 10 2" xfId="721" xr:uid="{00000000-0005-0000-0000-000020000000}"/>
    <cellStyle name="Ausgabe 2 10 2 2" xfId="2019" xr:uid="{00000000-0005-0000-0000-000021000000}"/>
    <cellStyle name="Ausgabe 2 10 2 2 2" xfId="5924" xr:uid="{00000000-0005-0000-0000-000022000000}"/>
    <cellStyle name="Ausgabe 2 10 2 2 2 2" xfId="17652" xr:uid="{00000000-0005-0000-0000-000023000000}"/>
    <cellStyle name="Ausgabe 2 10 2 2 2 3" xfId="29379" xr:uid="{00000000-0005-0000-0000-000024000000}"/>
    <cellStyle name="Ausgabe 2 10 2 2 3" xfId="9829" xr:uid="{00000000-0005-0000-0000-000025000000}"/>
    <cellStyle name="Ausgabe 2 10 2 2 3 2" xfId="21557" xr:uid="{00000000-0005-0000-0000-000026000000}"/>
    <cellStyle name="Ausgabe 2 10 2 2 3 3" xfId="33284" xr:uid="{00000000-0005-0000-0000-000027000000}"/>
    <cellStyle name="Ausgabe 2 10 2 2 4" xfId="13747" xr:uid="{00000000-0005-0000-0000-000028000000}"/>
    <cellStyle name="Ausgabe 2 10 2 2 5" xfId="25474" xr:uid="{00000000-0005-0000-0000-000029000000}"/>
    <cellStyle name="Ausgabe 2 10 2 3" xfId="3317" xr:uid="{00000000-0005-0000-0000-00002A000000}"/>
    <cellStyle name="Ausgabe 2 10 2 3 2" xfId="7222" xr:uid="{00000000-0005-0000-0000-00002B000000}"/>
    <cellStyle name="Ausgabe 2 10 2 3 2 2" xfId="18950" xr:uid="{00000000-0005-0000-0000-00002C000000}"/>
    <cellStyle name="Ausgabe 2 10 2 3 2 3" xfId="30677" xr:uid="{00000000-0005-0000-0000-00002D000000}"/>
    <cellStyle name="Ausgabe 2 10 2 3 3" xfId="11127" xr:uid="{00000000-0005-0000-0000-00002E000000}"/>
    <cellStyle name="Ausgabe 2 10 2 3 3 2" xfId="22855" xr:uid="{00000000-0005-0000-0000-00002F000000}"/>
    <cellStyle name="Ausgabe 2 10 2 3 3 3" xfId="34582" xr:uid="{00000000-0005-0000-0000-000030000000}"/>
    <cellStyle name="Ausgabe 2 10 2 3 4" xfId="15045" xr:uid="{00000000-0005-0000-0000-000031000000}"/>
    <cellStyle name="Ausgabe 2 10 2 3 5" xfId="26772" xr:uid="{00000000-0005-0000-0000-000032000000}"/>
    <cellStyle name="Ausgabe 2 10 2 4" xfId="4626" xr:uid="{00000000-0005-0000-0000-000033000000}"/>
    <cellStyle name="Ausgabe 2 10 2 4 2" xfId="16354" xr:uid="{00000000-0005-0000-0000-000034000000}"/>
    <cellStyle name="Ausgabe 2 10 2 4 3" xfId="28081" xr:uid="{00000000-0005-0000-0000-000035000000}"/>
    <cellStyle name="Ausgabe 2 10 2 5" xfId="8531" xr:uid="{00000000-0005-0000-0000-000036000000}"/>
    <cellStyle name="Ausgabe 2 10 2 5 2" xfId="20259" xr:uid="{00000000-0005-0000-0000-000037000000}"/>
    <cellStyle name="Ausgabe 2 10 2 5 3" xfId="31986" xr:uid="{00000000-0005-0000-0000-000038000000}"/>
    <cellStyle name="Ausgabe 2 10 2 6" xfId="12449" xr:uid="{00000000-0005-0000-0000-000039000000}"/>
    <cellStyle name="Ausgabe 2 10 2 7" xfId="24176" xr:uid="{00000000-0005-0000-0000-00003A000000}"/>
    <cellStyle name="Ausgabe 2 10 3" xfId="1150" xr:uid="{00000000-0005-0000-0000-00003B000000}"/>
    <cellStyle name="Ausgabe 2 10 3 2" xfId="2448" xr:uid="{00000000-0005-0000-0000-00003C000000}"/>
    <cellStyle name="Ausgabe 2 10 3 2 2" xfId="6353" xr:uid="{00000000-0005-0000-0000-00003D000000}"/>
    <cellStyle name="Ausgabe 2 10 3 2 2 2" xfId="18081" xr:uid="{00000000-0005-0000-0000-00003E000000}"/>
    <cellStyle name="Ausgabe 2 10 3 2 2 3" xfId="29808" xr:uid="{00000000-0005-0000-0000-00003F000000}"/>
    <cellStyle name="Ausgabe 2 10 3 2 3" xfId="10258" xr:uid="{00000000-0005-0000-0000-000040000000}"/>
    <cellStyle name="Ausgabe 2 10 3 2 3 2" xfId="21986" xr:uid="{00000000-0005-0000-0000-000041000000}"/>
    <cellStyle name="Ausgabe 2 10 3 2 3 3" xfId="33713" xr:uid="{00000000-0005-0000-0000-000042000000}"/>
    <cellStyle name="Ausgabe 2 10 3 2 4" xfId="14176" xr:uid="{00000000-0005-0000-0000-000043000000}"/>
    <cellStyle name="Ausgabe 2 10 3 2 5" xfId="25903" xr:uid="{00000000-0005-0000-0000-000044000000}"/>
    <cellStyle name="Ausgabe 2 10 3 3" xfId="3746" xr:uid="{00000000-0005-0000-0000-000045000000}"/>
    <cellStyle name="Ausgabe 2 10 3 3 2" xfId="7651" xr:uid="{00000000-0005-0000-0000-000046000000}"/>
    <cellStyle name="Ausgabe 2 10 3 3 2 2" xfId="19379" xr:uid="{00000000-0005-0000-0000-000047000000}"/>
    <cellStyle name="Ausgabe 2 10 3 3 2 3" xfId="31106" xr:uid="{00000000-0005-0000-0000-000048000000}"/>
    <cellStyle name="Ausgabe 2 10 3 3 3" xfId="11556" xr:uid="{00000000-0005-0000-0000-000049000000}"/>
    <cellStyle name="Ausgabe 2 10 3 3 3 2" xfId="23284" xr:uid="{00000000-0005-0000-0000-00004A000000}"/>
    <cellStyle name="Ausgabe 2 10 3 3 3 3" xfId="35011" xr:uid="{00000000-0005-0000-0000-00004B000000}"/>
    <cellStyle name="Ausgabe 2 10 3 3 4" xfId="15474" xr:uid="{00000000-0005-0000-0000-00004C000000}"/>
    <cellStyle name="Ausgabe 2 10 3 3 5" xfId="27201" xr:uid="{00000000-0005-0000-0000-00004D000000}"/>
    <cellStyle name="Ausgabe 2 10 3 4" xfId="5055" xr:uid="{00000000-0005-0000-0000-00004E000000}"/>
    <cellStyle name="Ausgabe 2 10 3 4 2" xfId="16783" xr:uid="{00000000-0005-0000-0000-00004F000000}"/>
    <cellStyle name="Ausgabe 2 10 3 4 3" xfId="28510" xr:uid="{00000000-0005-0000-0000-000050000000}"/>
    <cellStyle name="Ausgabe 2 10 3 5" xfId="8960" xr:uid="{00000000-0005-0000-0000-000051000000}"/>
    <cellStyle name="Ausgabe 2 10 3 5 2" xfId="20688" xr:uid="{00000000-0005-0000-0000-000052000000}"/>
    <cellStyle name="Ausgabe 2 10 3 5 3" xfId="32415" xr:uid="{00000000-0005-0000-0000-000053000000}"/>
    <cellStyle name="Ausgabe 2 10 3 6" xfId="12878" xr:uid="{00000000-0005-0000-0000-000054000000}"/>
    <cellStyle name="Ausgabe 2 10 3 7" xfId="24605" xr:uid="{00000000-0005-0000-0000-000055000000}"/>
    <cellStyle name="Ausgabe 2 10 4" xfId="1590" xr:uid="{00000000-0005-0000-0000-000056000000}"/>
    <cellStyle name="Ausgabe 2 10 4 2" xfId="5495" xr:uid="{00000000-0005-0000-0000-000057000000}"/>
    <cellStyle name="Ausgabe 2 10 4 2 2" xfId="17223" xr:uid="{00000000-0005-0000-0000-000058000000}"/>
    <cellStyle name="Ausgabe 2 10 4 2 3" xfId="28950" xr:uid="{00000000-0005-0000-0000-000059000000}"/>
    <cellStyle name="Ausgabe 2 10 4 3" xfId="9400" xr:uid="{00000000-0005-0000-0000-00005A000000}"/>
    <cellStyle name="Ausgabe 2 10 4 3 2" xfId="21128" xr:uid="{00000000-0005-0000-0000-00005B000000}"/>
    <cellStyle name="Ausgabe 2 10 4 3 3" xfId="32855" xr:uid="{00000000-0005-0000-0000-00005C000000}"/>
    <cellStyle name="Ausgabe 2 10 4 4" xfId="13318" xr:uid="{00000000-0005-0000-0000-00005D000000}"/>
    <cellStyle name="Ausgabe 2 10 4 5" xfId="25045" xr:uid="{00000000-0005-0000-0000-00005E000000}"/>
    <cellStyle name="Ausgabe 2 10 5" xfId="2888" xr:uid="{00000000-0005-0000-0000-00005F000000}"/>
    <cellStyle name="Ausgabe 2 10 5 2" xfId="6793" xr:uid="{00000000-0005-0000-0000-000060000000}"/>
    <cellStyle name="Ausgabe 2 10 5 2 2" xfId="18521" xr:uid="{00000000-0005-0000-0000-000061000000}"/>
    <cellStyle name="Ausgabe 2 10 5 2 3" xfId="30248" xr:uid="{00000000-0005-0000-0000-000062000000}"/>
    <cellStyle name="Ausgabe 2 10 5 3" xfId="10698" xr:uid="{00000000-0005-0000-0000-000063000000}"/>
    <cellStyle name="Ausgabe 2 10 5 3 2" xfId="22426" xr:uid="{00000000-0005-0000-0000-000064000000}"/>
    <cellStyle name="Ausgabe 2 10 5 3 3" xfId="34153" xr:uid="{00000000-0005-0000-0000-000065000000}"/>
    <cellStyle name="Ausgabe 2 10 5 4" xfId="14616" xr:uid="{00000000-0005-0000-0000-000066000000}"/>
    <cellStyle name="Ausgabe 2 10 5 5" xfId="26343" xr:uid="{00000000-0005-0000-0000-000067000000}"/>
    <cellStyle name="Ausgabe 2 10 6" xfId="4197" xr:uid="{00000000-0005-0000-0000-000068000000}"/>
    <cellStyle name="Ausgabe 2 10 6 2" xfId="15925" xr:uid="{00000000-0005-0000-0000-000069000000}"/>
    <cellStyle name="Ausgabe 2 10 6 3" xfId="27652" xr:uid="{00000000-0005-0000-0000-00006A000000}"/>
    <cellStyle name="Ausgabe 2 10 7" xfId="8102" xr:uid="{00000000-0005-0000-0000-00006B000000}"/>
    <cellStyle name="Ausgabe 2 10 7 2" xfId="19830" xr:uid="{00000000-0005-0000-0000-00006C000000}"/>
    <cellStyle name="Ausgabe 2 10 7 3" xfId="31557" xr:uid="{00000000-0005-0000-0000-00006D000000}"/>
    <cellStyle name="Ausgabe 2 10 8" xfId="12020" xr:uid="{00000000-0005-0000-0000-00006E000000}"/>
    <cellStyle name="Ausgabe 2 10 9" xfId="23747" xr:uid="{00000000-0005-0000-0000-00006F000000}"/>
    <cellStyle name="Ausgabe 2 11" xfId="336" xr:uid="{00000000-0005-0000-0000-000070000000}"/>
    <cellStyle name="Ausgabe 2 11 2" xfId="765" xr:uid="{00000000-0005-0000-0000-000071000000}"/>
    <cellStyle name="Ausgabe 2 11 2 2" xfId="2063" xr:uid="{00000000-0005-0000-0000-000072000000}"/>
    <cellStyle name="Ausgabe 2 11 2 2 2" xfId="5968" xr:uid="{00000000-0005-0000-0000-000073000000}"/>
    <cellStyle name="Ausgabe 2 11 2 2 2 2" xfId="17696" xr:uid="{00000000-0005-0000-0000-000074000000}"/>
    <cellStyle name="Ausgabe 2 11 2 2 2 3" xfId="29423" xr:uid="{00000000-0005-0000-0000-000075000000}"/>
    <cellStyle name="Ausgabe 2 11 2 2 3" xfId="9873" xr:uid="{00000000-0005-0000-0000-000076000000}"/>
    <cellStyle name="Ausgabe 2 11 2 2 3 2" xfId="21601" xr:uid="{00000000-0005-0000-0000-000077000000}"/>
    <cellStyle name="Ausgabe 2 11 2 2 3 3" xfId="33328" xr:uid="{00000000-0005-0000-0000-000078000000}"/>
    <cellStyle name="Ausgabe 2 11 2 2 4" xfId="13791" xr:uid="{00000000-0005-0000-0000-000079000000}"/>
    <cellStyle name="Ausgabe 2 11 2 2 5" xfId="25518" xr:uid="{00000000-0005-0000-0000-00007A000000}"/>
    <cellStyle name="Ausgabe 2 11 2 3" xfId="3361" xr:uid="{00000000-0005-0000-0000-00007B000000}"/>
    <cellStyle name="Ausgabe 2 11 2 3 2" xfId="7266" xr:uid="{00000000-0005-0000-0000-00007C000000}"/>
    <cellStyle name="Ausgabe 2 11 2 3 2 2" xfId="18994" xr:uid="{00000000-0005-0000-0000-00007D000000}"/>
    <cellStyle name="Ausgabe 2 11 2 3 2 3" xfId="30721" xr:uid="{00000000-0005-0000-0000-00007E000000}"/>
    <cellStyle name="Ausgabe 2 11 2 3 3" xfId="11171" xr:uid="{00000000-0005-0000-0000-00007F000000}"/>
    <cellStyle name="Ausgabe 2 11 2 3 3 2" xfId="22899" xr:uid="{00000000-0005-0000-0000-000080000000}"/>
    <cellStyle name="Ausgabe 2 11 2 3 3 3" xfId="34626" xr:uid="{00000000-0005-0000-0000-000081000000}"/>
    <cellStyle name="Ausgabe 2 11 2 3 4" xfId="15089" xr:uid="{00000000-0005-0000-0000-000082000000}"/>
    <cellStyle name="Ausgabe 2 11 2 3 5" xfId="26816" xr:uid="{00000000-0005-0000-0000-000083000000}"/>
    <cellStyle name="Ausgabe 2 11 2 4" xfId="4670" xr:uid="{00000000-0005-0000-0000-000084000000}"/>
    <cellStyle name="Ausgabe 2 11 2 4 2" xfId="16398" xr:uid="{00000000-0005-0000-0000-000085000000}"/>
    <cellStyle name="Ausgabe 2 11 2 4 3" xfId="28125" xr:uid="{00000000-0005-0000-0000-000086000000}"/>
    <cellStyle name="Ausgabe 2 11 2 5" xfId="8575" xr:uid="{00000000-0005-0000-0000-000087000000}"/>
    <cellStyle name="Ausgabe 2 11 2 5 2" xfId="20303" xr:uid="{00000000-0005-0000-0000-000088000000}"/>
    <cellStyle name="Ausgabe 2 11 2 5 3" xfId="32030" xr:uid="{00000000-0005-0000-0000-000089000000}"/>
    <cellStyle name="Ausgabe 2 11 2 6" xfId="12493" xr:uid="{00000000-0005-0000-0000-00008A000000}"/>
    <cellStyle name="Ausgabe 2 11 2 7" xfId="24220" xr:uid="{00000000-0005-0000-0000-00008B000000}"/>
    <cellStyle name="Ausgabe 2 11 3" xfId="1194" xr:uid="{00000000-0005-0000-0000-00008C000000}"/>
    <cellStyle name="Ausgabe 2 11 3 2" xfId="2492" xr:uid="{00000000-0005-0000-0000-00008D000000}"/>
    <cellStyle name="Ausgabe 2 11 3 2 2" xfId="6397" xr:uid="{00000000-0005-0000-0000-00008E000000}"/>
    <cellStyle name="Ausgabe 2 11 3 2 2 2" xfId="18125" xr:uid="{00000000-0005-0000-0000-00008F000000}"/>
    <cellStyle name="Ausgabe 2 11 3 2 2 3" xfId="29852" xr:uid="{00000000-0005-0000-0000-000090000000}"/>
    <cellStyle name="Ausgabe 2 11 3 2 3" xfId="10302" xr:uid="{00000000-0005-0000-0000-000091000000}"/>
    <cellStyle name="Ausgabe 2 11 3 2 3 2" xfId="22030" xr:uid="{00000000-0005-0000-0000-000092000000}"/>
    <cellStyle name="Ausgabe 2 11 3 2 3 3" xfId="33757" xr:uid="{00000000-0005-0000-0000-000093000000}"/>
    <cellStyle name="Ausgabe 2 11 3 2 4" xfId="14220" xr:uid="{00000000-0005-0000-0000-000094000000}"/>
    <cellStyle name="Ausgabe 2 11 3 2 5" xfId="25947" xr:uid="{00000000-0005-0000-0000-000095000000}"/>
    <cellStyle name="Ausgabe 2 11 3 3" xfId="3790" xr:uid="{00000000-0005-0000-0000-000096000000}"/>
    <cellStyle name="Ausgabe 2 11 3 3 2" xfId="7695" xr:uid="{00000000-0005-0000-0000-000097000000}"/>
    <cellStyle name="Ausgabe 2 11 3 3 2 2" xfId="19423" xr:uid="{00000000-0005-0000-0000-000098000000}"/>
    <cellStyle name="Ausgabe 2 11 3 3 2 3" xfId="31150" xr:uid="{00000000-0005-0000-0000-000099000000}"/>
    <cellStyle name="Ausgabe 2 11 3 3 3" xfId="11600" xr:uid="{00000000-0005-0000-0000-00009A000000}"/>
    <cellStyle name="Ausgabe 2 11 3 3 3 2" xfId="23328" xr:uid="{00000000-0005-0000-0000-00009B000000}"/>
    <cellStyle name="Ausgabe 2 11 3 3 3 3" xfId="35055" xr:uid="{00000000-0005-0000-0000-00009C000000}"/>
    <cellStyle name="Ausgabe 2 11 3 3 4" xfId="15518" xr:uid="{00000000-0005-0000-0000-00009D000000}"/>
    <cellStyle name="Ausgabe 2 11 3 3 5" xfId="27245" xr:uid="{00000000-0005-0000-0000-00009E000000}"/>
    <cellStyle name="Ausgabe 2 11 3 4" xfId="5099" xr:uid="{00000000-0005-0000-0000-00009F000000}"/>
    <cellStyle name="Ausgabe 2 11 3 4 2" xfId="16827" xr:uid="{00000000-0005-0000-0000-0000A0000000}"/>
    <cellStyle name="Ausgabe 2 11 3 4 3" xfId="28554" xr:uid="{00000000-0005-0000-0000-0000A1000000}"/>
    <cellStyle name="Ausgabe 2 11 3 5" xfId="9004" xr:uid="{00000000-0005-0000-0000-0000A2000000}"/>
    <cellStyle name="Ausgabe 2 11 3 5 2" xfId="20732" xr:uid="{00000000-0005-0000-0000-0000A3000000}"/>
    <cellStyle name="Ausgabe 2 11 3 5 3" xfId="32459" xr:uid="{00000000-0005-0000-0000-0000A4000000}"/>
    <cellStyle name="Ausgabe 2 11 3 6" xfId="12922" xr:uid="{00000000-0005-0000-0000-0000A5000000}"/>
    <cellStyle name="Ausgabe 2 11 3 7" xfId="24649" xr:uid="{00000000-0005-0000-0000-0000A6000000}"/>
    <cellStyle name="Ausgabe 2 11 4" xfId="1634" xr:uid="{00000000-0005-0000-0000-0000A7000000}"/>
    <cellStyle name="Ausgabe 2 11 4 2" xfId="5539" xr:uid="{00000000-0005-0000-0000-0000A8000000}"/>
    <cellStyle name="Ausgabe 2 11 4 2 2" xfId="17267" xr:uid="{00000000-0005-0000-0000-0000A9000000}"/>
    <cellStyle name="Ausgabe 2 11 4 2 3" xfId="28994" xr:uid="{00000000-0005-0000-0000-0000AA000000}"/>
    <cellStyle name="Ausgabe 2 11 4 3" xfId="9444" xr:uid="{00000000-0005-0000-0000-0000AB000000}"/>
    <cellStyle name="Ausgabe 2 11 4 3 2" xfId="21172" xr:uid="{00000000-0005-0000-0000-0000AC000000}"/>
    <cellStyle name="Ausgabe 2 11 4 3 3" xfId="32899" xr:uid="{00000000-0005-0000-0000-0000AD000000}"/>
    <cellStyle name="Ausgabe 2 11 4 4" xfId="13362" xr:uid="{00000000-0005-0000-0000-0000AE000000}"/>
    <cellStyle name="Ausgabe 2 11 4 5" xfId="25089" xr:uid="{00000000-0005-0000-0000-0000AF000000}"/>
    <cellStyle name="Ausgabe 2 11 5" xfId="2932" xr:uid="{00000000-0005-0000-0000-0000B0000000}"/>
    <cellStyle name="Ausgabe 2 11 5 2" xfId="6837" xr:uid="{00000000-0005-0000-0000-0000B1000000}"/>
    <cellStyle name="Ausgabe 2 11 5 2 2" xfId="18565" xr:uid="{00000000-0005-0000-0000-0000B2000000}"/>
    <cellStyle name="Ausgabe 2 11 5 2 3" xfId="30292" xr:uid="{00000000-0005-0000-0000-0000B3000000}"/>
    <cellStyle name="Ausgabe 2 11 5 3" xfId="10742" xr:uid="{00000000-0005-0000-0000-0000B4000000}"/>
    <cellStyle name="Ausgabe 2 11 5 3 2" xfId="22470" xr:uid="{00000000-0005-0000-0000-0000B5000000}"/>
    <cellStyle name="Ausgabe 2 11 5 3 3" xfId="34197" xr:uid="{00000000-0005-0000-0000-0000B6000000}"/>
    <cellStyle name="Ausgabe 2 11 5 4" xfId="14660" xr:uid="{00000000-0005-0000-0000-0000B7000000}"/>
    <cellStyle name="Ausgabe 2 11 5 5" xfId="26387" xr:uid="{00000000-0005-0000-0000-0000B8000000}"/>
    <cellStyle name="Ausgabe 2 11 6" xfId="4241" xr:uid="{00000000-0005-0000-0000-0000B9000000}"/>
    <cellStyle name="Ausgabe 2 11 6 2" xfId="15969" xr:uid="{00000000-0005-0000-0000-0000BA000000}"/>
    <cellStyle name="Ausgabe 2 11 6 3" xfId="27696" xr:uid="{00000000-0005-0000-0000-0000BB000000}"/>
    <cellStyle name="Ausgabe 2 11 7" xfId="8146" xr:uid="{00000000-0005-0000-0000-0000BC000000}"/>
    <cellStyle name="Ausgabe 2 11 7 2" xfId="19874" xr:uid="{00000000-0005-0000-0000-0000BD000000}"/>
    <cellStyle name="Ausgabe 2 11 7 3" xfId="31601" xr:uid="{00000000-0005-0000-0000-0000BE000000}"/>
    <cellStyle name="Ausgabe 2 11 8" xfId="12064" xr:uid="{00000000-0005-0000-0000-0000BF000000}"/>
    <cellStyle name="Ausgabe 2 11 9" xfId="23791" xr:uid="{00000000-0005-0000-0000-0000C0000000}"/>
    <cellStyle name="Ausgabe 2 12" xfId="335" xr:uid="{00000000-0005-0000-0000-0000C1000000}"/>
    <cellStyle name="Ausgabe 2 12 2" xfId="764" xr:uid="{00000000-0005-0000-0000-0000C2000000}"/>
    <cellStyle name="Ausgabe 2 12 2 2" xfId="2062" xr:uid="{00000000-0005-0000-0000-0000C3000000}"/>
    <cellStyle name="Ausgabe 2 12 2 2 2" xfId="5967" xr:uid="{00000000-0005-0000-0000-0000C4000000}"/>
    <cellStyle name="Ausgabe 2 12 2 2 2 2" xfId="17695" xr:uid="{00000000-0005-0000-0000-0000C5000000}"/>
    <cellStyle name="Ausgabe 2 12 2 2 2 3" xfId="29422" xr:uid="{00000000-0005-0000-0000-0000C6000000}"/>
    <cellStyle name="Ausgabe 2 12 2 2 3" xfId="9872" xr:uid="{00000000-0005-0000-0000-0000C7000000}"/>
    <cellStyle name="Ausgabe 2 12 2 2 3 2" xfId="21600" xr:uid="{00000000-0005-0000-0000-0000C8000000}"/>
    <cellStyle name="Ausgabe 2 12 2 2 3 3" xfId="33327" xr:uid="{00000000-0005-0000-0000-0000C9000000}"/>
    <cellStyle name="Ausgabe 2 12 2 2 4" xfId="13790" xr:uid="{00000000-0005-0000-0000-0000CA000000}"/>
    <cellStyle name="Ausgabe 2 12 2 2 5" xfId="25517" xr:uid="{00000000-0005-0000-0000-0000CB000000}"/>
    <cellStyle name="Ausgabe 2 12 2 3" xfId="3360" xr:uid="{00000000-0005-0000-0000-0000CC000000}"/>
    <cellStyle name="Ausgabe 2 12 2 3 2" xfId="7265" xr:uid="{00000000-0005-0000-0000-0000CD000000}"/>
    <cellStyle name="Ausgabe 2 12 2 3 2 2" xfId="18993" xr:uid="{00000000-0005-0000-0000-0000CE000000}"/>
    <cellStyle name="Ausgabe 2 12 2 3 2 3" xfId="30720" xr:uid="{00000000-0005-0000-0000-0000CF000000}"/>
    <cellStyle name="Ausgabe 2 12 2 3 3" xfId="11170" xr:uid="{00000000-0005-0000-0000-0000D0000000}"/>
    <cellStyle name="Ausgabe 2 12 2 3 3 2" xfId="22898" xr:uid="{00000000-0005-0000-0000-0000D1000000}"/>
    <cellStyle name="Ausgabe 2 12 2 3 3 3" xfId="34625" xr:uid="{00000000-0005-0000-0000-0000D2000000}"/>
    <cellStyle name="Ausgabe 2 12 2 3 4" xfId="15088" xr:uid="{00000000-0005-0000-0000-0000D3000000}"/>
    <cellStyle name="Ausgabe 2 12 2 3 5" xfId="26815" xr:uid="{00000000-0005-0000-0000-0000D4000000}"/>
    <cellStyle name="Ausgabe 2 12 2 4" xfId="4669" xr:uid="{00000000-0005-0000-0000-0000D5000000}"/>
    <cellStyle name="Ausgabe 2 12 2 4 2" xfId="16397" xr:uid="{00000000-0005-0000-0000-0000D6000000}"/>
    <cellStyle name="Ausgabe 2 12 2 4 3" xfId="28124" xr:uid="{00000000-0005-0000-0000-0000D7000000}"/>
    <cellStyle name="Ausgabe 2 12 2 5" xfId="8574" xr:uid="{00000000-0005-0000-0000-0000D8000000}"/>
    <cellStyle name="Ausgabe 2 12 2 5 2" xfId="20302" xr:uid="{00000000-0005-0000-0000-0000D9000000}"/>
    <cellStyle name="Ausgabe 2 12 2 5 3" xfId="32029" xr:uid="{00000000-0005-0000-0000-0000DA000000}"/>
    <cellStyle name="Ausgabe 2 12 2 6" xfId="12492" xr:uid="{00000000-0005-0000-0000-0000DB000000}"/>
    <cellStyle name="Ausgabe 2 12 2 7" xfId="24219" xr:uid="{00000000-0005-0000-0000-0000DC000000}"/>
    <cellStyle name="Ausgabe 2 12 3" xfId="1193" xr:uid="{00000000-0005-0000-0000-0000DD000000}"/>
    <cellStyle name="Ausgabe 2 12 3 2" xfId="2491" xr:uid="{00000000-0005-0000-0000-0000DE000000}"/>
    <cellStyle name="Ausgabe 2 12 3 2 2" xfId="6396" xr:uid="{00000000-0005-0000-0000-0000DF000000}"/>
    <cellStyle name="Ausgabe 2 12 3 2 2 2" xfId="18124" xr:uid="{00000000-0005-0000-0000-0000E0000000}"/>
    <cellStyle name="Ausgabe 2 12 3 2 2 3" xfId="29851" xr:uid="{00000000-0005-0000-0000-0000E1000000}"/>
    <cellStyle name="Ausgabe 2 12 3 2 3" xfId="10301" xr:uid="{00000000-0005-0000-0000-0000E2000000}"/>
    <cellStyle name="Ausgabe 2 12 3 2 3 2" xfId="22029" xr:uid="{00000000-0005-0000-0000-0000E3000000}"/>
    <cellStyle name="Ausgabe 2 12 3 2 3 3" xfId="33756" xr:uid="{00000000-0005-0000-0000-0000E4000000}"/>
    <cellStyle name="Ausgabe 2 12 3 2 4" xfId="14219" xr:uid="{00000000-0005-0000-0000-0000E5000000}"/>
    <cellStyle name="Ausgabe 2 12 3 2 5" xfId="25946" xr:uid="{00000000-0005-0000-0000-0000E6000000}"/>
    <cellStyle name="Ausgabe 2 12 3 3" xfId="3789" xr:uid="{00000000-0005-0000-0000-0000E7000000}"/>
    <cellStyle name="Ausgabe 2 12 3 3 2" xfId="7694" xr:uid="{00000000-0005-0000-0000-0000E8000000}"/>
    <cellStyle name="Ausgabe 2 12 3 3 2 2" xfId="19422" xr:uid="{00000000-0005-0000-0000-0000E9000000}"/>
    <cellStyle name="Ausgabe 2 12 3 3 2 3" xfId="31149" xr:uid="{00000000-0005-0000-0000-0000EA000000}"/>
    <cellStyle name="Ausgabe 2 12 3 3 3" xfId="11599" xr:uid="{00000000-0005-0000-0000-0000EB000000}"/>
    <cellStyle name="Ausgabe 2 12 3 3 3 2" xfId="23327" xr:uid="{00000000-0005-0000-0000-0000EC000000}"/>
    <cellStyle name="Ausgabe 2 12 3 3 3 3" xfId="35054" xr:uid="{00000000-0005-0000-0000-0000ED000000}"/>
    <cellStyle name="Ausgabe 2 12 3 3 4" xfId="15517" xr:uid="{00000000-0005-0000-0000-0000EE000000}"/>
    <cellStyle name="Ausgabe 2 12 3 3 5" xfId="27244" xr:uid="{00000000-0005-0000-0000-0000EF000000}"/>
    <cellStyle name="Ausgabe 2 12 3 4" xfId="5098" xr:uid="{00000000-0005-0000-0000-0000F0000000}"/>
    <cellStyle name="Ausgabe 2 12 3 4 2" xfId="16826" xr:uid="{00000000-0005-0000-0000-0000F1000000}"/>
    <cellStyle name="Ausgabe 2 12 3 4 3" xfId="28553" xr:uid="{00000000-0005-0000-0000-0000F2000000}"/>
    <cellStyle name="Ausgabe 2 12 3 5" xfId="9003" xr:uid="{00000000-0005-0000-0000-0000F3000000}"/>
    <cellStyle name="Ausgabe 2 12 3 5 2" xfId="20731" xr:uid="{00000000-0005-0000-0000-0000F4000000}"/>
    <cellStyle name="Ausgabe 2 12 3 5 3" xfId="32458" xr:uid="{00000000-0005-0000-0000-0000F5000000}"/>
    <cellStyle name="Ausgabe 2 12 3 6" xfId="12921" xr:uid="{00000000-0005-0000-0000-0000F6000000}"/>
    <cellStyle name="Ausgabe 2 12 3 7" xfId="24648" xr:uid="{00000000-0005-0000-0000-0000F7000000}"/>
    <cellStyle name="Ausgabe 2 12 4" xfId="1633" xr:uid="{00000000-0005-0000-0000-0000F8000000}"/>
    <cellStyle name="Ausgabe 2 12 4 2" xfId="5538" xr:uid="{00000000-0005-0000-0000-0000F9000000}"/>
    <cellStyle name="Ausgabe 2 12 4 2 2" xfId="17266" xr:uid="{00000000-0005-0000-0000-0000FA000000}"/>
    <cellStyle name="Ausgabe 2 12 4 2 3" xfId="28993" xr:uid="{00000000-0005-0000-0000-0000FB000000}"/>
    <cellStyle name="Ausgabe 2 12 4 3" xfId="9443" xr:uid="{00000000-0005-0000-0000-0000FC000000}"/>
    <cellStyle name="Ausgabe 2 12 4 3 2" xfId="21171" xr:uid="{00000000-0005-0000-0000-0000FD000000}"/>
    <cellStyle name="Ausgabe 2 12 4 3 3" xfId="32898" xr:uid="{00000000-0005-0000-0000-0000FE000000}"/>
    <cellStyle name="Ausgabe 2 12 4 4" xfId="13361" xr:uid="{00000000-0005-0000-0000-0000FF000000}"/>
    <cellStyle name="Ausgabe 2 12 4 5" xfId="25088" xr:uid="{00000000-0005-0000-0000-000000010000}"/>
    <cellStyle name="Ausgabe 2 12 5" xfId="2931" xr:uid="{00000000-0005-0000-0000-000001010000}"/>
    <cellStyle name="Ausgabe 2 12 5 2" xfId="6836" xr:uid="{00000000-0005-0000-0000-000002010000}"/>
    <cellStyle name="Ausgabe 2 12 5 2 2" xfId="18564" xr:uid="{00000000-0005-0000-0000-000003010000}"/>
    <cellStyle name="Ausgabe 2 12 5 2 3" xfId="30291" xr:uid="{00000000-0005-0000-0000-000004010000}"/>
    <cellStyle name="Ausgabe 2 12 5 3" xfId="10741" xr:uid="{00000000-0005-0000-0000-000005010000}"/>
    <cellStyle name="Ausgabe 2 12 5 3 2" xfId="22469" xr:uid="{00000000-0005-0000-0000-000006010000}"/>
    <cellStyle name="Ausgabe 2 12 5 3 3" xfId="34196" xr:uid="{00000000-0005-0000-0000-000007010000}"/>
    <cellStyle name="Ausgabe 2 12 5 4" xfId="14659" xr:uid="{00000000-0005-0000-0000-000008010000}"/>
    <cellStyle name="Ausgabe 2 12 5 5" xfId="26386" xr:uid="{00000000-0005-0000-0000-000009010000}"/>
    <cellStyle name="Ausgabe 2 12 6" xfId="4240" xr:uid="{00000000-0005-0000-0000-00000A010000}"/>
    <cellStyle name="Ausgabe 2 12 6 2" xfId="15968" xr:uid="{00000000-0005-0000-0000-00000B010000}"/>
    <cellStyle name="Ausgabe 2 12 6 3" xfId="27695" xr:uid="{00000000-0005-0000-0000-00000C010000}"/>
    <cellStyle name="Ausgabe 2 12 7" xfId="8145" xr:uid="{00000000-0005-0000-0000-00000D010000}"/>
    <cellStyle name="Ausgabe 2 12 7 2" xfId="19873" xr:uid="{00000000-0005-0000-0000-00000E010000}"/>
    <cellStyle name="Ausgabe 2 12 7 3" xfId="31600" xr:uid="{00000000-0005-0000-0000-00000F010000}"/>
    <cellStyle name="Ausgabe 2 12 8" xfId="12063" xr:uid="{00000000-0005-0000-0000-000010010000}"/>
    <cellStyle name="Ausgabe 2 12 9" xfId="23790" xr:uid="{00000000-0005-0000-0000-000011010000}"/>
    <cellStyle name="Ausgabe 2 13" xfId="350" xr:uid="{00000000-0005-0000-0000-000012010000}"/>
    <cellStyle name="Ausgabe 2 13 2" xfId="779" xr:uid="{00000000-0005-0000-0000-000013010000}"/>
    <cellStyle name="Ausgabe 2 13 2 2" xfId="2077" xr:uid="{00000000-0005-0000-0000-000014010000}"/>
    <cellStyle name="Ausgabe 2 13 2 2 2" xfId="5982" xr:uid="{00000000-0005-0000-0000-000015010000}"/>
    <cellStyle name="Ausgabe 2 13 2 2 2 2" xfId="17710" xr:uid="{00000000-0005-0000-0000-000016010000}"/>
    <cellStyle name="Ausgabe 2 13 2 2 2 3" xfId="29437" xr:uid="{00000000-0005-0000-0000-000017010000}"/>
    <cellStyle name="Ausgabe 2 13 2 2 3" xfId="9887" xr:uid="{00000000-0005-0000-0000-000018010000}"/>
    <cellStyle name="Ausgabe 2 13 2 2 3 2" xfId="21615" xr:uid="{00000000-0005-0000-0000-000019010000}"/>
    <cellStyle name="Ausgabe 2 13 2 2 3 3" xfId="33342" xr:uid="{00000000-0005-0000-0000-00001A010000}"/>
    <cellStyle name="Ausgabe 2 13 2 2 4" xfId="13805" xr:uid="{00000000-0005-0000-0000-00001B010000}"/>
    <cellStyle name="Ausgabe 2 13 2 2 5" xfId="25532" xr:uid="{00000000-0005-0000-0000-00001C010000}"/>
    <cellStyle name="Ausgabe 2 13 2 3" xfId="3375" xr:uid="{00000000-0005-0000-0000-00001D010000}"/>
    <cellStyle name="Ausgabe 2 13 2 3 2" xfId="7280" xr:uid="{00000000-0005-0000-0000-00001E010000}"/>
    <cellStyle name="Ausgabe 2 13 2 3 2 2" xfId="19008" xr:uid="{00000000-0005-0000-0000-00001F010000}"/>
    <cellStyle name="Ausgabe 2 13 2 3 2 3" xfId="30735" xr:uid="{00000000-0005-0000-0000-000020010000}"/>
    <cellStyle name="Ausgabe 2 13 2 3 3" xfId="11185" xr:uid="{00000000-0005-0000-0000-000021010000}"/>
    <cellStyle name="Ausgabe 2 13 2 3 3 2" xfId="22913" xr:uid="{00000000-0005-0000-0000-000022010000}"/>
    <cellStyle name="Ausgabe 2 13 2 3 3 3" xfId="34640" xr:uid="{00000000-0005-0000-0000-000023010000}"/>
    <cellStyle name="Ausgabe 2 13 2 3 4" xfId="15103" xr:uid="{00000000-0005-0000-0000-000024010000}"/>
    <cellStyle name="Ausgabe 2 13 2 3 5" xfId="26830" xr:uid="{00000000-0005-0000-0000-000025010000}"/>
    <cellStyle name="Ausgabe 2 13 2 4" xfId="4684" xr:uid="{00000000-0005-0000-0000-000026010000}"/>
    <cellStyle name="Ausgabe 2 13 2 4 2" xfId="16412" xr:uid="{00000000-0005-0000-0000-000027010000}"/>
    <cellStyle name="Ausgabe 2 13 2 4 3" xfId="28139" xr:uid="{00000000-0005-0000-0000-000028010000}"/>
    <cellStyle name="Ausgabe 2 13 2 5" xfId="8589" xr:uid="{00000000-0005-0000-0000-000029010000}"/>
    <cellStyle name="Ausgabe 2 13 2 5 2" xfId="20317" xr:uid="{00000000-0005-0000-0000-00002A010000}"/>
    <cellStyle name="Ausgabe 2 13 2 5 3" xfId="32044" xr:uid="{00000000-0005-0000-0000-00002B010000}"/>
    <cellStyle name="Ausgabe 2 13 2 6" xfId="12507" xr:uid="{00000000-0005-0000-0000-00002C010000}"/>
    <cellStyle name="Ausgabe 2 13 2 7" xfId="24234" xr:uid="{00000000-0005-0000-0000-00002D010000}"/>
    <cellStyle name="Ausgabe 2 13 3" xfId="1208" xr:uid="{00000000-0005-0000-0000-00002E010000}"/>
    <cellStyle name="Ausgabe 2 13 3 2" xfId="2506" xr:uid="{00000000-0005-0000-0000-00002F010000}"/>
    <cellStyle name="Ausgabe 2 13 3 2 2" xfId="6411" xr:uid="{00000000-0005-0000-0000-000030010000}"/>
    <cellStyle name="Ausgabe 2 13 3 2 2 2" xfId="18139" xr:uid="{00000000-0005-0000-0000-000031010000}"/>
    <cellStyle name="Ausgabe 2 13 3 2 2 3" xfId="29866" xr:uid="{00000000-0005-0000-0000-000032010000}"/>
    <cellStyle name="Ausgabe 2 13 3 2 3" xfId="10316" xr:uid="{00000000-0005-0000-0000-000033010000}"/>
    <cellStyle name="Ausgabe 2 13 3 2 3 2" xfId="22044" xr:uid="{00000000-0005-0000-0000-000034010000}"/>
    <cellStyle name="Ausgabe 2 13 3 2 3 3" xfId="33771" xr:uid="{00000000-0005-0000-0000-000035010000}"/>
    <cellStyle name="Ausgabe 2 13 3 2 4" xfId="14234" xr:uid="{00000000-0005-0000-0000-000036010000}"/>
    <cellStyle name="Ausgabe 2 13 3 2 5" xfId="25961" xr:uid="{00000000-0005-0000-0000-000037010000}"/>
    <cellStyle name="Ausgabe 2 13 3 3" xfId="3804" xr:uid="{00000000-0005-0000-0000-000038010000}"/>
    <cellStyle name="Ausgabe 2 13 3 3 2" xfId="7709" xr:uid="{00000000-0005-0000-0000-000039010000}"/>
    <cellStyle name="Ausgabe 2 13 3 3 2 2" xfId="19437" xr:uid="{00000000-0005-0000-0000-00003A010000}"/>
    <cellStyle name="Ausgabe 2 13 3 3 2 3" xfId="31164" xr:uid="{00000000-0005-0000-0000-00003B010000}"/>
    <cellStyle name="Ausgabe 2 13 3 3 3" xfId="11614" xr:uid="{00000000-0005-0000-0000-00003C010000}"/>
    <cellStyle name="Ausgabe 2 13 3 3 3 2" xfId="23342" xr:uid="{00000000-0005-0000-0000-00003D010000}"/>
    <cellStyle name="Ausgabe 2 13 3 3 3 3" xfId="35069" xr:uid="{00000000-0005-0000-0000-00003E010000}"/>
    <cellStyle name="Ausgabe 2 13 3 3 4" xfId="15532" xr:uid="{00000000-0005-0000-0000-00003F010000}"/>
    <cellStyle name="Ausgabe 2 13 3 3 5" xfId="27259" xr:uid="{00000000-0005-0000-0000-000040010000}"/>
    <cellStyle name="Ausgabe 2 13 3 4" xfId="5113" xr:uid="{00000000-0005-0000-0000-000041010000}"/>
    <cellStyle name="Ausgabe 2 13 3 4 2" xfId="16841" xr:uid="{00000000-0005-0000-0000-000042010000}"/>
    <cellStyle name="Ausgabe 2 13 3 4 3" xfId="28568" xr:uid="{00000000-0005-0000-0000-000043010000}"/>
    <cellStyle name="Ausgabe 2 13 3 5" xfId="9018" xr:uid="{00000000-0005-0000-0000-000044010000}"/>
    <cellStyle name="Ausgabe 2 13 3 5 2" xfId="20746" xr:uid="{00000000-0005-0000-0000-000045010000}"/>
    <cellStyle name="Ausgabe 2 13 3 5 3" xfId="32473" xr:uid="{00000000-0005-0000-0000-000046010000}"/>
    <cellStyle name="Ausgabe 2 13 3 6" xfId="12936" xr:uid="{00000000-0005-0000-0000-000047010000}"/>
    <cellStyle name="Ausgabe 2 13 3 7" xfId="24663" xr:uid="{00000000-0005-0000-0000-000048010000}"/>
    <cellStyle name="Ausgabe 2 13 4" xfId="1648" xr:uid="{00000000-0005-0000-0000-000049010000}"/>
    <cellStyle name="Ausgabe 2 13 4 2" xfId="5553" xr:uid="{00000000-0005-0000-0000-00004A010000}"/>
    <cellStyle name="Ausgabe 2 13 4 2 2" xfId="17281" xr:uid="{00000000-0005-0000-0000-00004B010000}"/>
    <cellStyle name="Ausgabe 2 13 4 2 3" xfId="29008" xr:uid="{00000000-0005-0000-0000-00004C010000}"/>
    <cellStyle name="Ausgabe 2 13 4 3" xfId="9458" xr:uid="{00000000-0005-0000-0000-00004D010000}"/>
    <cellStyle name="Ausgabe 2 13 4 3 2" xfId="21186" xr:uid="{00000000-0005-0000-0000-00004E010000}"/>
    <cellStyle name="Ausgabe 2 13 4 3 3" xfId="32913" xr:uid="{00000000-0005-0000-0000-00004F010000}"/>
    <cellStyle name="Ausgabe 2 13 4 4" xfId="13376" xr:uid="{00000000-0005-0000-0000-000050010000}"/>
    <cellStyle name="Ausgabe 2 13 4 5" xfId="25103" xr:uid="{00000000-0005-0000-0000-000051010000}"/>
    <cellStyle name="Ausgabe 2 13 5" xfId="2946" xr:uid="{00000000-0005-0000-0000-000052010000}"/>
    <cellStyle name="Ausgabe 2 13 5 2" xfId="6851" xr:uid="{00000000-0005-0000-0000-000053010000}"/>
    <cellStyle name="Ausgabe 2 13 5 2 2" xfId="18579" xr:uid="{00000000-0005-0000-0000-000054010000}"/>
    <cellStyle name="Ausgabe 2 13 5 2 3" xfId="30306" xr:uid="{00000000-0005-0000-0000-000055010000}"/>
    <cellStyle name="Ausgabe 2 13 5 3" xfId="10756" xr:uid="{00000000-0005-0000-0000-000056010000}"/>
    <cellStyle name="Ausgabe 2 13 5 3 2" xfId="22484" xr:uid="{00000000-0005-0000-0000-000057010000}"/>
    <cellStyle name="Ausgabe 2 13 5 3 3" xfId="34211" xr:uid="{00000000-0005-0000-0000-000058010000}"/>
    <cellStyle name="Ausgabe 2 13 5 4" xfId="14674" xr:uid="{00000000-0005-0000-0000-000059010000}"/>
    <cellStyle name="Ausgabe 2 13 5 5" xfId="26401" xr:uid="{00000000-0005-0000-0000-00005A010000}"/>
    <cellStyle name="Ausgabe 2 13 6" xfId="4255" xr:uid="{00000000-0005-0000-0000-00005B010000}"/>
    <cellStyle name="Ausgabe 2 13 6 2" xfId="15983" xr:uid="{00000000-0005-0000-0000-00005C010000}"/>
    <cellStyle name="Ausgabe 2 13 6 3" xfId="27710" xr:uid="{00000000-0005-0000-0000-00005D010000}"/>
    <cellStyle name="Ausgabe 2 13 7" xfId="8160" xr:uid="{00000000-0005-0000-0000-00005E010000}"/>
    <cellStyle name="Ausgabe 2 13 7 2" xfId="19888" xr:uid="{00000000-0005-0000-0000-00005F010000}"/>
    <cellStyle name="Ausgabe 2 13 7 3" xfId="31615" xr:uid="{00000000-0005-0000-0000-000060010000}"/>
    <cellStyle name="Ausgabe 2 13 8" xfId="12078" xr:uid="{00000000-0005-0000-0000-000061010000}"/>
    <cellStyle name="Ausgabe 2 13 9" xfId="23805" xr:uid="{00000000-0005-0000-0000-000062010000}"/>
    <cellStyle name="Ausgabe 2 14" xfId="218" xr:uid="{00000000-0005-0000-0000-000063010000}"/>
    <cellStyle name="Ausgabe 2 14 2" xfId="1516" xr:uid="{00000000-0005-0000-0000-000064010000}"/>
    <cellStyle name="Ausgabe 2 14 2 2" xfId="5421" xr:uid="{00000000-0005-0000-0000-000065010000}"/>
    <cellStyle name="Ausgabe 2 14 2 2 2" xfId="17149" xr:uid="{00000000-0005-0000-0000-000066010000}"/>
    <cellStyle name="Ausgabe 2 14 2 2 3" xfId="28876" xr:uid="{00000000-0005-0000-0000-000067010000}"/>
    <cellStyle name="Ausgabe 2 14 2 3" xfId="9326" xr:uid="{00000000-0005-0000-0000-000068010000}"/>
    <cellStyle name="Ausgabe 2 14 2 3 2" xfId="21054" xr:uid="{00000000-0005-0000-0000-000069010000}"/>
    <cellStyle name="Ausgabe 2 14 2 3 3" xfId="32781" xr:uid="{00000000-0005-0000-0000-00006A010000}"/>
    <cellStyle name="Ausgabe 2 14 2 4" xfId="13244" xr:uid="{00000000-0005-0000-0000-00006B010000}"/>
    <cellStyle name="Ausgabe 2 14 2 5" xfId="24971" xr:uid="{00000000-0005-0000-0000-00006C010000}"/>
    <cellStyle name="Ausgabe 2 14 3" xfId="2814" xr:uid="{00000000-0005-0000-0000-00006D010000}"/>
    <cellStyle name="Ausgabe 2 14 3 2" xfId="6719" xr:uid="{00000000-0005-0000-0000-00006E010000}"/>
    <cellStyle name="Ausgabe 2 14 3 2 2" xfId="18447" xr:uid="{00000000-0005-0000-0000-00006F010000}"/>
    <cellStyle name="Ausgabe 2 14 3 2 3" xfId="30174" xr:uid="{00000000-0005-0000-0000-000070010000}"/>
    <cellStyle name="Ausgabe 2 14 3 3" xfId="10624" xr:uid="{00000000-0005-0000-0000-000071010000}"/>
    <cellStyle name="Ausgabe 2 14 3 3 2" xfId="22352" xr:uid="{00000000-0005-0000-0000-000072010000}"/>
    <cellStyle name="Ausgabe 2 14 3 3 3" xfId="34079" xr:uid="{00000000-0005-0000-0000-000073010000}"/>
    <cellStyle name="Ausgabe 2 14 3 4" xfId="14542" xr:uid="{00000000-0005-0000-0000-000074010000}"/>
    <cellStyle name="Ausgabe 2 14 3 5" xfId="26269" xr:uid="{00000000-0005-0000-0000-000075010000}"/>
    <cellStyle name="Ausgabe 2 14 4" xfId="4123" xr:uid="{00000000-0005-0000-0000-000076010000}"/>
    <cellStyle name="Ausgabe 2 14 4 2" xfId="15851" xr:uid="{00000000-0005-0000-0000-000077010000}"/>
    <cellStyle name="Ausgabe 2 14 4 3" xfId="27578" xr:uid="{00000000-0005-0000-0000-000078010000}"/>
    <cellStyle name="Ausgabe 2 14 5" xfId="8028" xr:uid="{00000000-0005-0000-0000-000079010000}"/>
    <cellStyle name="Ausgabe 2 14 5 2" xfId="19756" xr:uid="{00000000-0005-0000-0000-00007A010000}"/>
    <cellStyle name="Ausgabe 2 14 5 3" xfId="31483" xr:uid="{00000000-0005-0000-0000-00007B010000}"/>
    <cellStyle name="Ausgabe 2 14 6" xfId="11946" xr:uid="{00000000-0005-0000-0000-00007C010000}"/>
    <cellStyle name="Ausgabe 2 14 7" xfId="23673" xr:uid="{00000000-0005-0000-0000-00007D010000}"/>
    <cellStyle name="Ausgabe 2 15" xfId="207" xr:uid="{00000000-0005-0000-0000-00007E010000}"/>
    <cellStyle name="Ausgabe 2 15 2" xfId="4112" xr:uid="{00000000-0005-0000-0000-00007F010000}"/>
    <cellStyle name="Ausgabe 2 15 2 2" xfId="15840" xr:uid="{00000000-0005-0000-0000-000080010000}"/>
    <cellStyle name="Ausgabe 2 15 2 3" xfId="27567" xr:uid="{00000000-0005-0000-0000-000081010000}"/>
    <cellStyle name="Ausgabe 2 15 3" xfId="8017" xr:uid="{00000000-0005-0000-0000-000082010000}"/>
    <cellStyle name="Ausgabe 2 15 3 2" xfId="19745" xr:uid="{00000000-0005-0000-0000-000083010000}"/>
    <cellStyle name="Ausgabe 2 15 3 3" xfId="31472" xr:uid="{00000000-0005-0000-0000-000084010000}"/>
    <cellStyle name="Ausgabe 2 15 4" xfId="11935" xr:uid="{00000000-0005-0000-0000-000085010000}"/>
    <cellStyle name="Ausgabe 2 15 5" xfId="23662" xr:uid="{00000000-0005-0000-0000-000086010000}"/>
    <cellStyle name="Ausgabe 2 16" xfId="196" xr:uid="{00000000-0005-0000-0000-000087010000}"/>
    <cellStyle name="Ausgabe 2 16 2" xfId="11924" xr:uid="{00000000-0005-0000-0000-000088010000}"/>
    <cellStyle name="Ausgabe 2 16 3" xfId="23651" xr:uid="{00000000-0005-0000-0000-000089010000}"/>
    <cellStyle name="Ausgabe 2 17" xfId="174" xr:uid="{00000000-0005-0000-0000-00008A010000}"/>
    <cellStyle name="Ausgabe 2 18" xfId="192" xr:uid="{00000000-0005-0000-0000-00008B010000}"/>
    <cellStyle name="Ausgabe 2 19" xfId="160" xr:uid="{00000000-0005-0000-0000-00008C010000}"/>
    <cellStyle name="Ausgabe 2 2" xfId="93" xr:uid="{00000000-0005-0000-0000-00008D010000}"/>
    <cellStyle name="Ausgabe 2 2 10" xfId="2844" xr:uid="{00000000-0005-0000-0000-00008E010000}"/>
    <cellStyle name="Ausgabe 2 2 10 2" xfId="6749" xr:uid="{00000000-0005-0000-0000-00008F010000}"/>
    <cellStyle name="Ausgabe 2 2 10 2 2" xfId="18477" xr:uid="{00000000-0005-0000-0000-000090010000}"/>
    <cellStyle name="Ausgabe 2 2 10 2 3" xfId="30204" xr:uid="{00000000-0005-0000-0000-000091010000}"/>
    <cellStyle name="Ausgabe 2 2 10 3" xfId="10654" xr:uid="{00000000-0005-0000-0000-000092010000}"/>
    <cellStyle name="Ausgabe 2 2 10 3 2" xfId="22382" xr:uid="{00000000-0005-0000-0000-000093010000}"/>
    <cellStyle name="Ausgabe 2 2 10 3 3" xfId="34109" xr:uid="{00000000-0005-0000-0000-000094010000}"/>
    <cellStyle name="Ausgabe 2 2 10 4" xfId="14572" xr:uid="{00000000-0005-0000-0000-000095010000}"/>
    <cellStyle name="Ausgabe 2 2 10 5" xfId="26299" xr:uid="{00000000-0005-0000-0000-000096010000}"/>
    <cellStyle name="Ausgabe 2 2 11" xfId="4153" xr:uid="{00000000-0005-0000-0000-000097010000}"/>
    <cellStyle name="Ausgabe 2 2 11 2" xfId="15881" xr:uid="{00000000-0005-0000-0000-000098010000}"/>
    <cellStyle name="Ausgabe 2 2 11 3" xfId="27608" xr:uid="{00000000-0005-0000-0000-000099010000}"/>
    <cellStyle name="Ausgabe 2 2 12" xfId="8058" xr:uid="{00000000-0005-0000-0000-00009A010000}"/>
    <cellStyle name="Ausgabe 2 2 12 2" xfId="19786" xr:uid="{00000000-0005-0000-0000-00009B010000}"/>
    <cellStyle name="Ausgabe 2 2 12 3" xfId="31513" xr:uid="{00000000-0005-0000-0000-00009C010000}"/>
    <cellStyle name="Ausgabe 2 2 13" xfId="11976" xr:uid="{00000000-0005-0000-0000-00009D010000}"/>
    <cellStyle name="Ausgabe 2 2 14" xfId="23703" xr:uid="{00000000-0005-0000-0000-00009E010000}"/>
    <cellStyle name="Ausgabe 2 2 15" xfId="35381" xr:uid="{00000000-0005-0000-0000-00009F010000}"/>
    <cellStyle name="Ausgabe 2 2 16" xfId="35395" xr:uid="{00000000-0005-0000-0000-0000A0010000}"/>
    <cellStyle name="Ausgabe 2 2 17" xfId="35406" xr:uid="{00000000-0005-0000-0000-0000A1010000}"/>
    <cellStyle name="Ausgabe 2 2 18" xfId="248" xr:uid="{00000000-0005-0000-0000-0000A2010000}"/>
    <cellStyle name="Ausgabe 2 2 2" xfId="421" xr:uid="{00000000-0005-0000-0000-0000A3010000}"/>
    <cellStyle name="Ausgabe 2 2 2 10" xfId="12149" xr:uid="{00000000-0005-0000-0000-0000A4010000}"/>
    <cellStyle name="Ausgabe 2 2 2 11" xfId="23876" xr:uid="{00000000-0005-0000-0000-0000A5010000}"/>
    <cellStyle name="Ausgabe 2 2 2 2" xfId="520" xr:uid="{00000000-0005-0000-0000-0000A6010000}"/>
    <cellStyle name="Ausgabe 2 2 2 2 2" xfId="949" xr:uid="{00000000-0005-0000-0000-0000A7010000}"/>
    <cellStyle name="Ausgabe 2 2 2 2 2 2" xfId="2247" xr:uid="{00000000-0005-0000-0000-0000A8010000}"/>
    <cellStyle name="Ausgabe 2 2 2 2 2 2 2" xfId="6152" xr:uid="{00000000-0005-0000-0000-0000A9010000}"/>
    <cellStyle name="Ausgabe 2 2 2 2 2 2 2 2" xfId="17880" xr:uid="{00000000-0005-0000-0000-0000AA010000}"/>
    <cellStyle name="Ausgabe 2 2 2 2 2 2 2 3" xfId="29607" xr:uid="{00000000-0005-0000-0000-0000AB010000}"/>
    <cellStyle name="Ausgabe 2 2 2 2 2 2 3" xfId="10057" xr:uid="{00000000-0005-0000-0000-0000AC010000}"/>
    <cellStyle name="Ausgabe 2 2 2 2 2 2 3 2" xfId="21785" xr:uid="{00000000-0005-0000-0000-0000AD010000}"/>
    <cellStyle name="Ausgabe 2 2 2 2 2 2 3 3" xfId="33512" xr:uid="{00000000-0005-0000-0000-0000AE010000}"/>
    <cellStyle name="Ausgabe 2 2 2 2 2 2 4" xfId="13975" xr:uid="{00000000-0005-0000-0000-0000AF010000}"/>
    <cellStyle name="Ausgabe 2 2 2 2 2 2 5" xfId="25702" xr:uid="{00000000-0005-0000-0000-0000B0010000}"/>
    <cellStyle name="Ausgabe 2 2 2 2 2 3" xfId="3545" xr:uid="{00000000-0005-0000-0000-0000B1010000}"/>
    <cellStyle name="Ausgabe 2 2 2 2 2 3 2" xfId="7450" xr:uid="{00000000-0005-0000-0000-0000B2010000}"/>
    <cellStyle name="Ausgabe 2 2 2 2 2 3 2 2" xfId="19178" xr:uid="{00000000-0005-0000-0000-0000B3010000}"/>
    <cellStyle name="Ausgabe 2 2 2 2 2 3 2 3" xfId="30905" xr:uid="{00000000-0005-0000-0000-0000B4010000}"/>
    <cellStyle name="Ausgabe 2 2 2 2 2 3 3" xfId="11355" xr:uid="{00000000-0005-0000-0000-0000B5010000}"/>
    <cellStyle name="Ausgabe 2 2 2 2 2 3 3 2" xfId="23083" xr:uid="{00000000-0005-0000-0000-0000B6010000}"/>
    <cellStyle name="Ausgabe 2 2 2 2 2 3 3 3" xfId="34810" xr:uid="{00000000-0005-0000-0000-0000B7010000}"/>
    <cellStyle name="Ausgabe 2 2 2 2 2 3 4" xfId="15273" xr:uid="{00000000-0005-0000-0000-0000B8010000}"/>
    <cellStyle name="Ausgabe 2 2 2 2 2 3 5" xfId="27000" xr:uid="{00000000-0005-0000-0000-0000B9010000}"/>
    <cellStyle name="Ausgabe 2 2 2 2 2 4" xfId="4854" xr:uid="{00000000-0005-0000-0000-0000BA010000}"/>
    <cellStyle name="Ausgabe 2 2 2 2 2 4 2" xfId="16582" xr:uid="{00000000-0005-0000-0000-0000BB010000}"/>
    <cellStyle name="Ausgabe 2 2 2 2 2 4 3" xfId="28309" xr:uid="{00000000-0005-0000-0000-0000BC010000}"/>
    <cellStyle name="Ausgabe 2 2 2 2 2 5" xfId="8759" xr:uid="{00000000-0005-0000-0000-0000BD010000}"/>
    <cellStyle name="Ausgabe 2 2 2 2 2 5 2" xfId="20487" xr:uid="{00000000-0005-0000-0000-0000BE010000}"/>
    <cellStyle name="Ausgabe 2 2 2 2 2 5 3" xfId="32214" xr:uid="{00000000-0005-0000-0000-0000BF010000}"/>
    <cellStyle name="Ausgabe 2 2 2 2 2 6" xfId="12677" xr:uid="{00000000-0005-0000-0000-0000C0010000}"/>
    <cellStyle name="Ausgabe 2 2 2 2 2 7" xfId="24404" xr:uid="{00000000-0005-0000-0000-0000C1010000}"/>
    <cellStyle name="Ausgabe 2 2 2 2 3" xfId="1378" xr:uid="{00000000-0005-0000-0000-0000C2010000}"/>
    <cellStyle name="Ausgabe 2 2 2 2 3 2" xfId="2676" xr:uid="{00000000-0005-0000-0000-0000C3010000}"/>
    <cellStyle name="Ausgabe 2 2 2 2 3 2 2" xfId="6581" xr:uid="{00000000-0005-0000-0000-0000C4010000}"/>
    <cellStyle name="Ausgabe 2 2 2 2 3 2 2 2" xfId="18309" xr:uid="{00000000-0005-0000-0000-0000C5010000}"/>
    <cellStyle name="Ausgabe 2 2 2 2 3 2 2 3" xfId="30036" xr:uid="{00000000-0005-0000-0000-0000C6010000}"/>
    <cellStyle name="Ausgabe 2 2 2 2 3 2 3" xfId="10486" xr:uid="{00000000-0005-0000-0000-0000C7010000}"/>
    <cellStyle name="Ausgabe 2 2 2 2 3 2 3 2" xfId="22214" xr:uid="{00000000-0005-0000-0000-0000C8010000}"/>
    <cellStyle name="Ausgabe 2 2 2 2 3 2 3 3" xfId="33941" xr:uid="{00000000-0005-0000-0000-0000C9010000}"/>
    <cellStyle name="Ausgabe 2 2 2 2 3 2 4" xfId="14404" xr:uid="{00000000-0005-0000-0000-0000CA010000}"/>
    <cellStyle name="Ausgabe 2 2 2 2 3 2 5" xfId="26131" xr:uid="{00000000-0005-0000-0000-0000CB010000}"/>
    <cellStyle name="Ausgabe 2 2 2 2 3 3" xfId="3974" xr:uid="{00000000-0005-0000-0000-0000CC010000}"/>
    <cellStyle name="Ausgabe 2 2 2 2 3 3 2" xfId="7879" xr:uid="{00000000-0005-0000-0000-0000CD010000}"/>
    <cellStyle name="Ausgabe 2 2 2 2 3 3 2 2" xfId="19607" xr:uid="{00000000-0005-0000-0000-0000CE010000}"/>
    <cellStyle name="Ausgabe 2 2 2 2 3 3 2 3" xfId="31334" xr:uid="{00000000-0005-0000-0000-0000CF010000}"/>
    <cellStyle name="Ausgabe 2 2 2 2 3 3 3" xfId="11784" xr:uid="{00000000-0005-0000-0000-0000D0010000}"/>
    <cellStyle name="Ausgabe 2 2 2 2 3 3 3 2" xfId="23512" xr:uid="{00000000-0005-0000-0000-0000D1010000}"/>
    <cellStyle name="Ausgabe 2 2 2 2 3 3 3 3" xfId="35239" xr:uid="{00000000-0005-0000-0000-0000D2010000}"/>
    <cellStyle name="Ausgabe 2 2 2 2 3 3 4" xfId="15702" xr:uid="{00000000-0005-0000-0000-0000D3010000}"/>
    <cellStyle name="Ausgabe 2 2 2 2 3 3 5" xfId="27429" xr:uid="{00000000-0005-0000-0000-0000D4010000}"/>
    <cellStyle name="Ausgabe 2 2 2 2 3 4" xfId="5283" xr:uid="{00000000-0005-0000-0000-0000D5010000}"/>
    <cellStyle name="Ausgabe 2 2 2 2 3 4 2" xfId="17011" xr:uid="{00000000-0005-0000-0000-0000D6010000}"/>
    <cellStyle name="Ausgabe 2 2 2 2 3 4 3" xfId="28738" xr:uid="{00000000-0005-0000-0000-0000D7010000}"/>
    <cellStyle name="Ausgabe 2 2 2 2 3 5" xfId="9188" xr:uid="{00000000-0005-0000-0000-0000D8010000}"/>
    <cellStyle name="Ausgabe 2 2 2 2 3 5 2" xfId="20916" xr:uid="{00000000-0005-0000-0000-0000D9010000}"/>
    <cellStyle name="Ausgabe 2 2 2 2 3 5 3" xfId="32643" xr:uid="{00000000-0005-0000-0000-0000DA010000}"/>
    <cellStyle name="Ausgabe 2 2 2 2 3 6" xfId="13106" xr:uid="{00000000-0005-0000-0000-0000DB010000}"/>
    <cellStyle name="Ausgabe 2 2 2 2 3 7" xfId="24833" xr:uid="{00000000-0005-0000-0000-0000DC010000}"/>
    <cellStyle name="Ausgabe 2 2 2 2 4" xfId="1818" xr:uid="{00000000-0005-0000-0000-0000DD010000}"/>
    <cellStyle name="Ausgabe 2 2 2 2 4 2" xfId="5723" xr:uid="{00000000-0005-0000-0000-0000DE010000}"/>
    <cellStyle name="Ausgabe 2 2 2 2 4 2 2" xfId="17451" xr:uid="{00000000-0005-0000-0000-0000DF010000}"/>
    <cellStyle name="Ausgabe 2 2 2 2 4 2 3" xfId="29178" xr:uid="{00000000-0005-0000-0000-0000E0010000}"/>
    <cellStyle name="Ausgabe 2 2 2 2 4 3" xfId="9628" xr:uid="{00000000-0005-0000-0000-0000E1010000}"/>
    <cellStyle name="Ausgabe 2 2 2 2 4 3 2" xfId="21356" xr:uid="{00000000-0005-0000-0000-0000E2010000}"/>
    <cellStyle name="Ausgabe 2 2 2 2 4 3 3" xfId="33083" xr:uid="{00000000-0005-0000-0000-0000E3010000}"/>
    <cellStyle name="Ausgabe 2 2 2 2 4 4" xfId="13546" xr:uid="{00000000-0005-0000-0000-0000E4010000}"/>
    <cellStyle name="Ausgabe 2 2 2 2 4 5" xfId="25273" xr:uid="{00000000-0005-0000-0000-0000E5010000}"/>
    <cellStyle name="Ausgabe 2 2 2 2 5" xfId="3116" xr:uid="{00000000-0005-0000-0000-0000E6010000}"/>
    <cellStyle name="Ausgabe 2 2 2 2 5 2" xfId="7021" xr:uid="{00000000-0005-0000-0000-0000E7010000}"/>
    <cellStyle name="Ausgabe 2 2 2 2 5 2 2" xfId="18749" xr:uid="{00000000-0005-0000-0000-0000E8010000}"/>
    <cellStyle name="Ausgabe 2 2 2 2 5 2 3" xfId="30476" xr:uid="{00000000-0005-0000-0000-0000E9010000}"/>
    <cellStyle name="Ausgabe 2 2 2 2 5 3" xfId="10926" xr:uid="{00000000-0005-0000-0000-0000EA010000}"/>
    <cellStyle name="Ausgabe 2 2 2 2 5 3 2" xfId="22654" xr:uid="{00000000-0005-0000-0000-0000EB010000}"/>
    <cellStyle name="Ausgabe 2 2 2 2 5 3 3" xfId="34381" xr:uid="{00000000-0005-0000-0000-0000EC010000}"/>
    <cellStyle name="Ausgabe 2 2 2 2 5 4" xfId="14844" xr:uid="{00000000-0005-0000-0000-0000ED010000}"/>
    <cellStyle name="Ausgabe 2 2 2 2 5 5" xfId="26571" xr:uid="{00000000-0005-0000-0000-0000EE010000}"/>
    <cellStyle name="Ausgabe 2 2 2 2 6" xfId="4425" xr:uid="{00000000-0005-0000-0000-0000EF010000}"/>
    <cellStyle name="Ausgabe 2 2 2 2 6 2" xfId="16153" xr:uid="{00000000-0005-0000-0000-0000F0010000}"/>
    <cellStyle name="Ausgabe 2 2 2 2 6 3" xfId="27880" xr:uid="{00000000-0005-0000-0000-0000F1010000}"/>
    <cellStyle name="Ausgabe 2 2 2 2 7" xfId="8330" xr:uid="{00000000-0005-0000-0000-0000F2010000}"/>
    <cellStyle name="Ausgabe 2 2 2 2 7 2" xfId="20058" xr:uid="{00000000-0005-0000-0000-0000F3010000}"/>
    <cellStyle name="Ausgabe 2 2 2 2 7 3" xfId="31785" xr:uid="{00000000-0005-0000-0000-0000F4010000}"/>
    <cellStyle name="Ausgabe 2 2 2 2 8" xfId="12248" xr:uid="{00000000-0005-0000-0000-0000F5010000}"/>
    <cellStyle name="Ausgabe 2 2 2 2 9" xfId="23975" xr:uid="{00000000-0005-0000-0000-0000F6010000}"/>
    <cellStyle name="Ausgabe 2 2 2 3" xfId="619" xr:uid="{00000000-0005-0000-0000-0000F7010000}"/>
    <cellStyle name="Ausgabe 2 2 2 3 2" xfId="1048" xr:uid="{00000000-0005-0000-0000-0000F8010000}"/>
    <cellStyle name="Ausgabe 2 2 2 3 2 2" xfId="2346" xr:uid="{00000000-0005-0000-0000-0000F9010000}"/>
    <cellStyle name="Ausgabe 2 2 2 3 2 2 2" xfId="6251" xr:uid="{00000000-0005-0000-0000-0000FA010000}"/>
    <cellStyle name="Ausgabe 2 2 2 3 2 2 2 2" xfId="17979" xr:uid="{00000000-0005-0000-0000-0000FB010000}"/>
    <cellStyle name="Ausgabe 2 2 2 3 2 2 2 3" xfId="29706" xr:uid="{00000000-0005-0000-0000-0000FC010000}"/>
    <cellStyle name="Ausgabe 2 2 2 3 2 2 3" xfId="10156" xr:uid="{00000000-0005-0000-0000-0000FD010000}"/>
    <cellStyle name="Ausgabe 2 2 2 3 2 2 3 2" xfId="21884" xr:uid="{00000000-0005-0000-0000-0000FE010000}"/>
    <cellStyle name="Ausgabe 2 2 2 3 2 2 3 3" xfId="33611" xr:uid="{00000000-0005-0000-0000-0000FF010000}"/>
    <cellStyle name="Ausgabe 2 2 2 3 2 2 4" xfId="14074" xr:uid="{00000000-0005-0000-0000-000000020000}"/>
    <cellStyle name="Ausgabe 2 2 2 3 2 2 5" xfId="25801" xr:uid="{00000000-0005-0000-0000-000001020000}"/>
    <cellStyle name="Ausgabe 2 2 2 3 2 3" xfId="3644" xr:uid="{00000000-0005-0000-0000-000002020000}"/>
    <cellStyle name="Ausgabe 2 2 2 3 2 3 2" xfId="7549" xr:uid="{00000000-0005-0000-0000-000003020000}"/>
    <cellStyle name="Ausgabe 2 2 2 3 2 3 2 2" xfId="19277" xr:uid="{00000000-0005-0000-0000-000004020000}"/>
    <cellStyle name="Ausgabe 2 2 2 3 2 3 2 3" xfId="31004" xr:uid="{00000000-0005-0000-0000-000005020000}"/>
    <cellStyle name="Ausgabe 2 2 2 3 2 3 3" xfId="11454" xr:uid="{00000000-0005-0000-0000-000006020000}"/>
    <cellStyle name="Ausgabe 2 2 2 3 2 3 3 2" xfId="23182" xr:uid="{00000000-0005-0000-0000-000007020000}"/>
    <cellStyle name="Ausgabe 2 2 2 3 2 3 3 3" xfId="34909" xr:uid="{00000000-0005-0000-0000-000008020000}"/>
    <cellStyle name="Ausgabe 2 2 2 3 2 3 4" xfId="15372" xr:uid="{00000000-0005-0000-0000-000009020000}"/>
    <cellStyle name="Ausgabe 2 2 2 3 2 3 5" xfId="27099" xr:uid="{00000000-0005-0000-0000-00000A020000}"/>
    <cellStyle name="Ausgabe 2 2 2 3 2 4" xfId="4953" xr:uid="{00000000-0005-0000-0000-00000B020000}"/>
    <cellStyle name="Ausgabe 2 2 2 3 2 4 2" xfId="16681" xr:uid="{00000000-0005-0000-0000-00000C020000}"/>
    <cellStyle name="Ausgabe 2 2 2 3 2 4 3" xfId="28408" xr:uid="{00000000-0005-0000-0000-00000D020000}"/>
    <cellStyle name="Ausgabe 2 2 2 3 2 5" xfId="8858" xr:uid="{00000000-0005-0000-0000-00000E020000}"/>
    <cellStyle name="Ausgabe 2 2 2 3 2 5 2" xfId="20586" xr:uid="{00000000-0005-0000-0000-00000F020000}"/>
    <cellStyle name="Ausgabe 2 2 2 3 2 5 3" xfId="32313" xr:uid="{00000000-0005-0000-0000-000010020000}"/>
    <cellStyle name="Ausgabe 2 2 2 3 2 6" xfId="12776" xr:uid="{00000000-0005-0000-0000-000011020000}"/>
    <cellStyle name="Ausgabe 2 2 2 3 2 7" xfId="24503" xr:uid="{00000000-0005-0000-0000-000012020000}"/>
    <cellStyle name="Ausgabe 2 2 2 3 3" xfId="1477" xr:uid="{00000000-0005-0000-0000-000013020000}"/>
    <cellStyle name="Ausgabe 2 2 2 3 3 2" xfId="2775" xr:uid="{00000000-0005-0000-0000-000014020000}"/>
    <cellStyle name="Ausgabe 2 2 2 3 3 2 2" xfId="6680" xr:uid="{00000000-0005-0000-0000-000015020000}"/>
    <cellStyle name="Ausgabe 2 2 2 3 3 2 2 2" xfId="18408" xr:uid="{00000000-0005-0000-0000-000016020000}"/>
    <cellStyle name="Ausgabe 2 2 2 3 3 2 2 3" xfId="30135" xr:uid="{00000000-0005-0000-0000-000017020000}"/>
    <cellStyle name="Ausgabe 2 2 2 3 3 2 3" xfId="10585" xr:uid="{00000000-0005-0000-0000-000018020000}"/>
    <cellStyle name="Ausgabe 2 2 2 3 3 2 3 2" xfId="22313" xr:uid="{00000000-0005-0000-0000-000019020000}"/>
    <cellStyle name="Ausgabe 2 2 2 3 3 2 3 3" xfId="34040" xr:uid="{00000000-0005-0000-0000-00001A020000}"/>
    <cellStyle name="Ausgabe 2 2 2 3 3 2 4" xfId="14503" xr:uid="{00000000-0005-0000-0000-00001B020000}"/>
    <cellStyle name="Ausgabe 2 2 2 3 3 2 5" xfId="26230" xr:uid="{00000000-0005-0000-0000-00001C020000}"/>
    <cellStyle name="Ausgabe 2 2 2 3 3 3" xfId="4073" xr:uid="{00000000-0005-0000-0000-00001D020000}"/>
    <cellStyle name="Ausgabe 2 2 2 3 3 3 2" xfId="7978" xr:uid="{00000000-0005-0000-0000-00001E020000}"/>
    <cellStyle name="Ausgabe 2 2 2 3 3 3 2 2" xfId="19706" xr:uid="{00000000-0005-0000-0000-00001F020000}"/>
    <cellStyle name="Ausgabe 2 2 2 3 3 3 2 3" xfId="31433" xr:uid="{00000000-0005-0000-0000-000020020000}"/>
    <cellStyle name="Ausgabe 2 2 2 3 3 3 3" xfId="11883" xr:uid="{00000000-0005-0000-0000-000021020000}"/>
    <cellStyle name="Ausgabe 2 2 2 3 3 3 3 2" xfId="23611" xr:uid="{00000000-0005-0000-0000-000022020000}"/>
    <cellStyle name="Ausgabe 2 2 2 3 3 3 3 3" xfId="35338" xr:uid="{00000000-0005-0000-0000-000023020000}"/>
    <cellStyle name="Ausgabe 2 2 2 3 3 3 4" xfId="15801" xr:uid="{00000000-0005-0000-0000-000024020000}"/>
    <cellStyle name="Ausgabe 2 2 2 3 3 3 5" xfId="27528" xr:uid="{00000000-0005-0000-0000-000025020000}"/>
    <cellStyle name="Ausgabe 2 2 2 3 3 4" xfId="5382" xr:uid="{00000000-0005-0000-0000-000026020000}"/>
    <cellStyle name="Ausgabe 2 2 2 3 3 4 2" xfId="17110" xr:uid="{00000000-0005-0000-0000-000027020000}"/>
    <cellStyle name="Ausgabe 2 2 2 3 3 4 3" xfId="28837" xr:uid="{00000000-0005-0000-0000-000028020000}"/>
    <cellStyle name="Ausgabe 2 2 2 3 3 5" xfId="9287" xr:uid="{00000000-0005-0000-0000-000029020000}"/>
    <cellStyle name="Ausgabe 2 2 2 3 3 5 2" xfId="21015" xr:uid="{00000000-0005-0000-0000-00002A020000}"/>
    <cellStyle name="Ausgabe 2 2 2 3 3 5 3" xfId="32742" xr:uid="{00000000-0005-0000-0000-00002B020000}"/>
    <cellStyle name="Ausgabe 2 2 2 3 3 6" xfId="13205" xr:uid="{00000000-0005-0000-0000-00002C020000}"/>
    <cellStyle name="Ausgabe 2 2 2 3 3 7" xfId="24932" xr:uid="{00000000-0005-0000-0000-00002D020000}"/>
    <cellStyle name="Ausgabe 2 2 2 3 4" xfId="1917" xr:uid="{00000000-0005-0000-0000-00002E020000}"/>
    <cellStyle name="Ausgabe 2 2 2 3 4 2" xfId="5822" xr:uid="{00000000-0005-0000-0000-00002F020000}"/>
    <cellStyle name="Ausgabe 2 2 2 3 4 2 2" xfId="17550" xr:uid="{00000000-0005-0000-0000-000030020000}"/>
    <cellStyle name="Ausgabe 2 2 2 3 4 2 3" xfId="29277" xr:uid="{00000000-0005-0000-0000-000031020000}"/>
    <cellStyle name="Ausgabe 2 2 2 3 4 3" xfId="9727" xr:uid="{00000000-0005-0000-0000-000032020000}"/>
    <cellStyle name="Ausgabe 2 2 2 3 4 3 2" xfId="21455" xr:uid="{00000000-0005-0000-0000-000033020000}"/>
    <cellStyle name="Ausgabe 2 2 2 3 4 3 3" xfId="33182" xr:uid="{00000000-0005-0000-0000-000034020000}"/>
    <cellStyle name="Ausgabe 2 2 2 3 4 4" xfId="13645" xr:uid="{00000000-0005-0000-0000-000035020000}"/>
    <cellStyle name="Ausgabe 2 2 2 3 4 5" xfId="25372" xr:uid="{00000000-0005-0000-0000-000036020000}"/>
    <cellStyle name="Ausgabe 2 2 2 3 5" xfId="3215" xr:uid="{00000000-0005-0000-0000-000037020000}"/>
    <cellStyle name="Ausgabe 2 2 2 3 5 2" xfId="7120" xr:uid="{00000000-0005-0000-0000-000038020000}"/>
    <cellStyle name="Ausgabe 2 2 2 3 5 2 2" xfId="18848" xr:uid="{00000000-0005-0000-0000-000039020000}"/>
    <cellStyle name="Ausgabe 2 2 2 3 5 2 3" xfId="30575" xr:uid="{00000000-0005-0000-0000-00003A020000}"/>
    <cellStyle name="Ausgabe 2 2 2 3 5 3" xfId="11025" xr:uid="{00000000-0005-0000-0000-00003B020000}"/>
    <cellStyle name="Ausgabe 2 2 2 3 5 3 2" xfId="22753" xr:uid="{00000000-0005-0000-0000-00003C020000}"/>
    <cellStyle name="Ausgabe 2 2 2 3 5 3 3" xfId="34480" xr:uid="{00000000-0005-0000-0000-00003D020000}"/>
    <cellStyle name="Ausgabe 2 2 2 3 5 4" xfId="14943" xr:uid="{00000000-0005-0000-0000-00003E020000}"/>
    <cellStyle name="Ausgabe 2 2 2 3 5 5" xfId="26670" xr:uid="{00000000-0005-0000-0000-00003F020000}"/>
    <cellStyle name="Ausgabe 2 2 2 3 6" xfId="4524" xr:uid="{00000000-0005-0000-0000-000040020000}"/>
    <cellStyle name="Ausgabe 2 2 2 3 6 2" xfId="16252" xr:uid="{00000000-0005-0000-0000-000041020000}"/>
    <cellStyle name="Ausgabe 2 2 2 3 6 3" xfId="27979" xr:uid="{00000000-0005-0000-0000-000042020000}"/>
    <cellStyle name="Ausgabe 2 2 2 3 7" xfId="8429" xr:uid="{00000000-0005-0000-0000-000043020000}"/>
    <cellStyle name="Ausgabe 2 2 2 3 7 2" xfId="20157" xr:uid="{00000000-0005-0000-0000-000044020000}"/>
    <cellStyle name="Ausgabe 2 2 2 3 7 3" xfId="31884" xr:uid="{00000000-0005-0000-0000-000045020000}"/>
    <cellStyle name="Ausgabe 2 2 2 3 8" xfId="12347" xr:uid="{00000000-0005-0000-0000-000046020000}"/>
    <cellStyle name="Ausgabe 2 2 2 3 9" xfId="24074" xr:uid="{00000000-0005-0000-0000-000047020000}"/>
    <cellStyle name="Ausgabe 2 2 2 4" xfId="850" xr:uid="{00000000-0005-0000-0000-000048020000}"/>
    <cellStyle name="Ausgabe 2 2 2 4 2" xfId="2148" xr:uid="{00000000-0005-0000-0000-000049020000}"/>
    <cellStyle name="Ausgabe 2 2 2 4 2 2" xfId="6053" xr:uid="{00000000-0005-0000-0000-00004A020000}"/>
    <cellStyle name="Ausgabe 2 2 2 4 2 2 2" xfId="17781" xr:uid="{00000000-0005-0000-0000-00004B020000}"/>
    <cellStyle name="Ausgabe 2 2 2 4 2 2 3" xfId="29508" xr:uid="{00000000-0005-0000-0000-00004C020000}"/>
    <cellStyle name="Ausgabe 2 2 2 4 2 3" xfId="9958" xr:uid="{00000000-0005-0000-0000-00004D020000}"/>
    <cellStyle name="Ausgabe 2 2 2 4 2 3 2" xfId="21686" xr:uid="{00000000-0005-0000-0000-00004E020000}"/>
    <cellStyle name="Ausgabe 2 2 2 4 2 3 3" xfId="33413" xr:uid="{00000000-0005-0000-0000-00004F020000}"/>
    <cellStyle name="Ausgabe 2 2 2 4 2 4" xfId="13876" xr:uid="{00000000-0005-0000-0000-000050020000}"/>
    <cellStyle name="Ausgabe 2 2 2 4 2 5" xfId="25603" xr:uid="{00000000-0005-0000-0000-000051020000}"/>
    <cellStyle name="Ausgabe 2 2 2 4 3" xfId="3446" xr:uid="{00000000-0005-0000-0000-000052020000}"/>
    <cellStyle name="Ausgabe 2 2 2 4 3 2" xfId="7351" xr:uid="{00000000-0005-0000-0000-000053020000}"/>
    <cellStyle name="Ausgabe 2 2 2 4 3 2 2" xfId="19079" xr:uid="{00000000-0005-0000-0000-000054020000}"/>
    <cellStyle name="Ausgabe 2 2 2 4 3 2 3" xfId="30806" xr:uid="{00000000-0005-0000-0000-000055020000}"/>
    <cellStyle name="Ausgabe 2 2 2 4 3 3" xfId="11256" xr:uid="{00000000-0005-0000-0000-000056020000}"/>
    <cellStyle name="Ausgabe 2 2 2 4 3 3 2" xfId="22984" xr:uid="{00000000-0005-0000-0000-000057020000}"/>
    <cellStyle name="Ausgabe 2 2 2 4 3 3 3" xfId="34711" xr:uid="{00000000-0005-0000-0000-000058020000}"/>
    <cellStyle name="Ausgabe 2 2 2 4 3 4" xfId="15174" xr:uid="{00000000-0005-0000-0000-000059020000}"/>
    <cellStyle name="Ausgabe 2 2 2 4 3 5" xfId="26901" xr:uid="{00000000-0005-0000-0000-00005A020000}"/>
    <cellStyle name="Ausgabe 2 2 2 4 4" xfId="4755" xr:uid="{00000000-0005-0000-0000-00005B020000}"/>
    <cellStyle name="Ausgabe 2 2 2 4 4 2" xfId="16483" xr:uid="{00000000-0005-0000-0000-00005C020000}"/>
    <cellStyle name="Ausgabe 2 2 2 4 4 3" xfId="28210" xr:uid="{00000000-0005-0000-0000-00005D020000}"/>
    <cellStyle name="Ausgabe 2 2 2 4 5" xfId="8660" xr:uid="{00000000-0005-0000-0000-00005E020000}"/>
    <cellStyle name="Ausgabe 2 2 2 4 5 2" xfId="20388" xr:uid="{00000000-0005-0000-0000-00005F020000}"/>
    <cellStyle name="Ausgabe 2 2 2 4 5 3" xfId="32115" xr:uid="{00000000-0005-0000-0000-000060020000}"/>
    <cellStyle name="Ausgabe 2 2 2 4 6" xfId="12578" xr:uid="{00000000-0005-0000-0000-000061020000}"/>
    <cellStyle name="Ausgabe 2 2 2 4 7" xfId="24305" xr:uid="{00000000-0005-0000-0000-000062020000}"/>
    <cellStyle name="Ausgabe 2 2 2 5" xfId="1279" xr:uid="{00000000-0005-0000-0000-000063020000}"/>
    <cellStyle name="Ausgabe 2 2 2 5 2" xfId="2577" xr:uid="{00000000-0005-0000-0000-000064020000}"/>
    <cellStyle name="Ausgabe 2 2 2 5 2 2" xfId="6482" xr:uid="{00000000-0005-0000-0000-000065020000}"/>
    <cellStyle name="Ausgabe 2 2 2 5 2 2 2" xfId="18210" xr:uid="{00000000-0005-0000-0000-000066020000}"/>
    <cellStyle name="Ausgabe 2 2 2 5 2 2 3" xfId="29937" xr:uid="{00000000-0005-0000-0000-000067020000}"/>
    <cellStyle name="Ausgabe 2 2 2 5 2 3" xfId="10387" xr:uid="{00000000-0005-0000-0000-000068020000}"/>
    <cellStyle name="Ausgabe 2 2 2 5 2 3 2" xfId="22115" xr:uid="{00000000-0005-0000-0000-000069020000}"/>
    <cellStyle name="Ausgabe 2 2 2 5 2 3 3" xfId="33842" xr:uid="{00000000-0005-0000-0000-00006A020000}"/>
    <cellStyle name="Ausgabe 2 2 2 5 2 4" xfId="14305" xr:uid="{00000000-0005-0000-0000-00006B020000}"/>
    <cellStyle name="Ausgabe 2 2 2 5 2 5" xfId="26032" xr:uid="{00000000-0005-0000-0000-00006C020000}"/>
    <cellStyle name="Ausgabe 2 2 2 5 3" xfId="3875" xr:uid="{00000000-0005-0000-0000-00006D020000}"/>
    <cellStyle name="Ausgabe 2 2 2 5 3 2" xfId="7780" xr:uid="{00000000-0005-0000-0000-00006E020000}"/>
    <cellStyle name="Ausgabe 2 2 2 5 3 2 2" xfId="19508" xr:uid="{00000000-0005-0000-0000-00006F020000}"/>
    <cellStyle name="Ausgabe 2 2 2 5 3 2 3" xfId="31235" xr:uid="{00000000-0005-0000-0000-000070020000}"/>
    <cellStyle name="Ausgabe 2 2 2 5 3 3" xfId="11685" xr:uid="{00000000-0005-0000-0000-000071020000}"/>
    <cellStyle name="Ausgabe 2 2 2 5 3 3 2" xfId="23413" xr:uid="{00000000-0005-0000-0000-000072020000}"/>
    <cellStyle name="Ausgabe 2 2 2 5 3 3 3" xfId="35140" xr:uid="{00000000-0005-0000-0000-000073020000}"/>
    <cellStyle name="Ausgabe 2 2 2 5 3 4" xfId="15603" xr:uid="{00000000-0005-0000-0000-000074020000}"/>
    <cellStyle name="Ausgabe 2 2 2 5 3 5" xfId="27330" xr:uid="{00000000-0005-0000-0000-000075020000}"/>
    <cellStyle name="Ausgabe 2 2 2 5 4" xfId="5184" xr:uid="{00000000-0005-0000-0000-000076020000}"/>
    <cellStyle name="Ausgabe 2 2 2 5 4 2" xfId="16912" xr:uid="{00000000-0005-0000-0000-000077020000}"/>
    <cellStyle name="Ausgabe 2 2 2 5 4 3" xfId="28639" xr:uid="{00000000-0005-0000-0000-000078020000}"/>
    <cellStyle name="Ausgabe 2 2 2 5 5" xfId="9089" xr:uid="{00000000-0005-0000-0000-000079020000}"/>
    <cellStyle name="Ausgabe 2 2 2 5 5 2" xfId="20817" xr:uid="{00000000-0005-0000-0000-00007A020000}"/>
    <cellStyle name="Ausgabe 2 2 2 5 5 3" xfId="32544" xr:uid="{00000000-0005-0000-0000-00007B020000}"/>
    <cellStyle name="Ausgabe 2 2 2 5 6" xfId="13007" xr:uid="{00000000-0005-0000-0000-00007C020000}"/>
    <cellStyle name="Ausgabe 2 2 2 5 7" xfId="24734" xr:uid="{00000000-0005-0000-0000-00007D020000}"/>
    <cellStyle name="Ausgabe 2 2 2 6" xfId="1719" xr:uid="{00000000-0005-0000-0000-00007E020000}"/>
    <cellStyle name="Ausgabe 2 2 2 6 2" xfId="5624" xr:uid="{00000000-0005-0000-0000-00007F020000}"/>
    <cellStyle name="Ausgabe 2 2 2 6 2 2" xfId="17352" xr:uid="{00000000-0005-0000-0000-000080020000}"/>
    <cellStyle name="Ausgabe 2 2 2 6 2 3" xfId="29079" xr:uid="{00000000-0005-0000-0000-000081020000}"/>
    <cellStyle name="Ausgabe 2 2 2 6 3" xfId="9529" xr:uid="{00000000-0005-0000-0000-000082020000}"/>
    <cellStyle name="Ausgabe 2 2 2 6 3 2" xfId="21257" xr:uid="{00000000-0005-0000-0000-000083020000}"/>
    <cellStyle name="Ausgabe 2 2 2 6 3 3" xfId="32984" xr:uid="{00000000-0005-0000-0000-000084020000}"/>
    <cellStyle name="Ausgabe 2 2 2 6 4" xfId="13447" xr:uid="{00000000-0005-0000-0000-000085020000}"/>
    <cellStyle name="Ausgabe 2 2 2 6 5" xfId="25174" xr:uid="{00000000-0005-0000-0000-000086020000}"/>
    <cellStyle name="Ausgabe 2 2 2 7" xfId="3017" xr:uid="{00000000-0005-0000-0000-000087020000}"/>
    <cellStyle name="Ausgabe 2 2 2 7 2" xfId="6922" xr:uid="{00000000-0005-0000-0000-000088020000}"/>
    <cellStyle name="Ausgabe 2 2 2 7 2 2" xfId="18650" xr:uid="{00000000-0005-0000-0000-000089020000}"/>
    <cellStyle name="Ausgabe 2 2 2 7 2 3" xfId="30377" xr:uid="{00000000-0005-0000-0000-00008A020000}"/>
    <cellStyle name="Ausgabe 2 2 2 7 3" xfId="10827" xr:uid="{00000000-0005-0000-0000-00008B020000}"/>
    <cellStyle name="Ausgabe 2 2 2 7 3 2" xfId="22555" xr:uid="{00000000-0005-0000-0000-00008C020000}"/>
    <cellStyle name="Ausgabe 2 2 2 7 3 3" xfId="34282" xr:uid="{00000000-0005-0000-0000-00008D020000}"/>
    <cellStyle name="Ausgabe 2 2 2 7 4" xfId="14745" xr:uid="{00000000-0005-0000-0000-00008E020000}"/>
    <cellStyle name="Ausgabe 2 2 2 7 5" xfId="26472" xr:uid="{00000000-0005-0000-0000-00008F020000}"/>
    <cellStyle name="Ausgabe 2 2 2 8" xfId="4326" xr:uid="{00000000-0005-0000-0000-000090020000}"/>
    <cellStyle name="Ausgabe 2 2 2 8 2" xfId="16054" xr:uid="{00000000-0005-0000-0000-000091020000}"/>
    <cellStyle name="Ausgabe 2 2 2 8 3" xfId="27781" xr:uid="{00000000-0005-0000-0000-000092020000}"/>
    <cellStyle name="Ausgabe 2 2 2 9" xfId="8231" xr:uid="{00000000-0005-0000-0000-000093020000}"/>
    <cellStyle name="Ausgabe 2 2 2 9 2" xfId="19959" xr:uid="{00000000-0005-0000-0000-000094020000}"/>
    <cellStyle name="Ausgabe 2 2 2 9 3" xfId="31686" xr:uid="{00000000-0005-0000-0000-000095020000}"/>
    <cellStyle name="Ausgabe 2 2 3" xfId="443" xr:uid="{00000000-0005-0000-0000-000096020000}"/>
    <cellStyle name="Ausgabe 2 2 3 10" xfId="12171" xr:uid="{00000000-0005-0000-0000-000097020000}"/>
    <cellStyle name="Ausgabe 2 2 3 11" xfId="23898" xr:uid="{00000000-0005-0000-0000-000098020000}"/>
    <cellStyle name="Ausgabe 2 2 3 2" xfId="542" xr:uid="{00000000-0005-0000-0000-000099020000}"/>
    <cellStyle name="Ausgabe 2 2 3 2 2" xfId="971" xr:uid="{00000000-0005-0000-0000-00009A020000}"/>
    <cellStyle name="Ausgabe 2 2 3 2 2 2" xfId="2269" xr:uid="{00000000-0005-0000-0000-00009B020000}"/>
    <cellStyle name="Ausgabe 2 2 3 2 2 2 2" xfId="6174" xr:uid="{00000000-0005-0000-0000-00009C020000}"/>
    <cellStyle name="Ausgabe 2 2 3 2 2 2 2 2" xfId="17902" xr:uid="{00000000-0005-0000-0000-00009D020000}"/>
    <cellStyle name="Ausgabe 2 2 3 2 2 2 2 3" xfId="29629" xr:uid="{00000000-0005-0000-0000-00009E020000}"/>
    <cellStyle name="Ausgabe 2 2 3 2 2 2 3" xfId="10079" xr:uid="{00000000-0005-0000-0000-00009F020000}"/>
    <cellStyle name="Ausgabe 2 2 3 2 2 2 3 2" xfId="21807" xr:uid="{00000000-0005-0000-0000-0000A0020000}"/>
    <cellStyle name="Ausgabe 2 2 3 2 2 2 3 3" xfId="33534" xr:uid="{00000000-0005-0000-0000-0000A1020000}"/>
    <cellStyle name="Ausgabe 2 2 3 2 2 2 4" xfId="13997" xr:uid="{00000000-0005-0000-0000-0000A2020000}"/>
    <cellStyle name="Ausgabe 2 2 3 2 2 2 5" xfId="25724" xr:uid="{00000000-0005-0000-0000-0000A3020000}"/>
    <cellStyle name="Ausgabe 2 2 3 2 2 3" xfId="3567" xr:uid="{00000000-0005-0000-0000-0000A4020000}"/>
    <cellStyle name="Ausgabe 2 2 3 2 2 3 2" xfId="7472" xr:uid="{00000000-0005-0000-0000-0000A5020000}"/>
    <cellStyle name="Ausgabe 2 2 3 2 2 3 2 2" xfId="19200" xr:uid="{00000000-0005-0000-0000-0000A6020000}"/>
    <cellStyle name="Ausgabe 2 2 3 2 2 3 2 3" xfId="30927" xr:uid="{00000000-0005-0000-0000-0000A7020000}"/>
    <cellStyle name="Ausgabe 2 2 3 2 2 3 3" xfId="11377" xr:uid="{00000000-0005-0000-0000-0000A8020000}"/>
    <cellStyle name="Ausgabe 2 2 3 2 2 3 3 2" xfId="23105" xr:uid="{00000000-0005-0000-0000-0000A9020000}"/>
    <cellStyle name="Ausgabe 2 2 3 2 2 3 3 3" xfId="34832" xr:uid="{00000000-0005-0000-0000-0000AA020000}"/>
    <cellStyle name="Ausgabe 2 2 3 2 2 3 4" xfId="15295" xr:uid="{00000000-0005-0000-0000-0000AB020000}"/>
    <cellStyle name="Ausgabe 2 2 3 2 2 3 5" xfId="27022" xr:uid="{00000000-0005-0000-0000-0000AC020000}"/>
    <cellStyle name="Ausgabe 2 2 3 2 2 4" xfId="4876" xr:uid="{00000000-0005-0000-0000-0000AD020000}"/>
    <cellStyle name="Ausgabe 2 2 3 2 2 4 2" xfId="16604" xr:uid="{00000000-0005-0000-0000-0000AE020000}"/>
    <cellStyle name="Ausgabe 2 2 3 2 2 4 3" xfId="28331" xr:uid="{00000000-0005-0000-0000-0000AF020000}"/>
    <cellStyle name="Ausgabe 2 2 3 2 2 5" xfId="8781" xr:uid="{00000000-0005-0000-0000-0000B0020000}"/>
    <cellStyle name="Ausgabe 2 2 3 2 2 5 2" xfId="20509" xr:uid="{00000000-0005-0000-0000-0000B1020000}"/>
    <cellStyle name="Ausgabe 2 2 3 2 2 5 3" xfId="32236" xr:uid="{00000000-0005-0000-0000-0000B2020000}"/>
    <cellStyle name="Ausgabe 2 2 3 2 2 6" xfId="12699" xr:uid="{00000000-0005-0000-0000-0000B3020000}"/>
    <cellStyle name="Ausgabe 2 2 3 2 2 7" xfId="24426" xr:uid="{00000000-0005-0000-0000-0000B4020000}"/>
    <cellStyle name="Ausgabe 2 2 3 2 3" xfId="1400" xr:uid="{00000000-0005-0000-0000-0000B5020000}"/>
    <cellStyle name="Ausgabe 2 2 3 2 3 2" xfId="2698" xr:uid="{00000000-0005-0000-0000-0000B6020000}"/>
    <cellStyle name="Ausgabe 2 2 3 2 3 2 2" xfId="6603" xr:uid="{00000000-0005-0000-0000-0000B7020000}"/>
    <cellStyle name="Ausgabe 2 2 3 2 3 2 2 2" xfId="18331" xr:uid="{00000000-0005-0000-0000-0000B8020000}"/>
    <cellStyle name="Ausgabe 2 2 3 2 3 2 2 3" xfId="30058" xr:uid="{00000000-0005-0000-0000-0000B9020000}"/>
    <cellStyle name="Ausgabe 2 2 3 2 3 2 3" xfId="10508" xr:uid="{00000000-0005-0000-0000-0000BA020000}"/>
    <cellStyle name="Ausgabe 2 2 3 2 3 2 3 2" xfId="22236" xr:uid="{00000000-0005-0000-0000-0000BB020000}"/>
    <cellStyle name="Ausgabe 2 2 3 2 3 2 3 3" xfId="33963" xr:uid="{00000000-0005-0000-0000-0000BC020000}"/>
    <cellStyle name="Ausgabe 2 2 3 2 3 2 4" xfId="14426" xr:uid="{00000000-0005-0000-0000-0000BD020000}"/>
    <cellStyle name="Ausgabe 2 2 3 2 3 2 5" xfId="26153" xr:uid="{00000000-0005-0000-0000-0000BE020000}"/>
    <cellStyle name="Ausgabe 2 2 3 2 3 3" xfId="3996" xr:uid="{00000000-0005-0000-0000-0000BF020000}"/>
    <cellStyle name="Ausgabe 2 2 3 2 3 3 2" xfId="7901" xr:uid="{00000000-0005-0000-0000-0000C0020000}"/>
    <cellStyle name="Ausgabe 2 2 3 2 3 3 2 2" xfId="19629" xr:uid="{00000000-0005-0000-0000-0000C1020000}"/>
    <cellStyle name="Ausgabe 2 2 3 2 3 3 2 3" xfId="31356" xr:uid="{00000000-0005-0000-0000-0000C2020000}"/>
    <cellStyle name="Ausgabe 2 2 3 2 3 3 3" xfId="11806" xr:uid="{00000000-0005-0000-0000-0000C3020000}"/>
    <cellStyle name="Ausgabe 2 2 3 2 3 3 3 2" xfId="23534" xr:uid="{00000000-0005-0000-0000-0000C4020000}"/>
    <cellStyle name="Ausgabe 2 2 3 2 3 3 3 3" xfId="35261" xr:uid="{00000000-0005-0000-0000-0000C5020000}"/>
    <cellStyle name="Ausgabe 2 2 3 2 3 3 4" xfId="15724" xr:uid="{00000000-0005-0000-0000-0000C6020000}"/>
    <cellStyle name="Ausgabe 2 2 3 2 3 3 5" xfId="27451" xr:uid="{00000000-0005-0000-0000-0000C7020000}"/>
    <cellStyle name="Ausgabe 2 2 3 2 3 4" xfId="5305" xr:uid="{00000000-0005-0000-0000-0000C8020000}"/>
    <cellStyle name="Ausgabe 2 2 3 2 3 4 2" xfId="17033" xr:uid="{00000000-0005-0000-0000-0000C9020000}"/>
    <cellStyle name="Ausgabe 2 2 3 2 3 4 3" xfId="28760" xr:uid="{00000000-0005-0000-0000-0000CA020000}"/>
    <cellStyle name="Ausgabe 2 2 3 2 3 5" xfId="9210" xr:uid="{00000000-0005-0000-0000-0000CB020000}"/>
    <cellStyle name="Ausgabe 2 2 3 2 3 5 2" xfId="20938" xr:uid="{00000000-0005-0000-0000-0000CC020000}"/>
    <cellStyle name="Ausgabe 2 2 3 2 3 5 3" xfId="32665" xr:uid="{00000000-0005-0000-0000-0000CD020000}"/>
    <cellStyle name="Ausgabe 2 2 3 2 3 6" xfId="13128" xr:uid="{00000000-0005-0000-0000-0000CE020000}"/>
    <cellStyle name="Ausgabe 2 2 3 2 3 7" xfId="24855" xr:uid="{00000000-0005-0000-0000-0000CF020000}"/>
    <cellStyle name="Ausgabe 2 2 3 2 4" xfId="1840" xr:uid="{00000000-0005-0000-0000-0000D0020000}"/>
    <cellStyle name="Ausgabe 2 2 3 2 4 2" xfId="5745" xr:uid="{00000000-0005-0000-0000-0000D1020000}"/>
    <cellStyle name="Ausgabe 2 2 3 2 4 2 2" xfId="17473" xr:uid="{00000000-0005-0000-0000-0000D2020000}"/>
    <cellStyle name="Ausgabe 2 2 3 2 4 2 3" xfId="29200" xr:uid="{00000000-0005-0000-0000-0000D3020000}"/>
    <cellStyle name="Ausgabe 2 2 3 2 4 3" xfId="9650" xr:uid="{00000000-0005-0000-0000-0000D4020000}"/>
    <cellStyle name="Ausgabe 2 2 3 2 4 3 2" xfId="21378" xr:uid="{00000000-0005-0000-0000-0000D5020000}"/>
    <cellStyle name="Ausgabe 2 2 3 2 4 3 3" xfId="33105" xr:uid="{00000000-0005-0000-0000-0000D6020000}"/>
    <cellStyle name="Ausgabe 2 2 3 2 4 4" xfId="13568" xr:uid="{00000000-0005-0000-0000-0000D7020000}"/>
    <cellStyle name="Ausgabe 2 2 3 2 4 5" xfId="25295" xr:uid="{00000000-0005-0000-0000-0000D8020000}"/>
    <cellStyle name="Ausgabe 2 2 3 2 5" xfId="3138" xr:uid="{00000000-0005-0000-0000-0000D9020000}"/>
    <cellStyle name="Ausgabe 2 2 3 2 5 2" xfId="7043" xr:uid="{00000000-0005-0000-0000-0000DA020000}"/>
    <cellStyle name="Ausgabe 2 2 3 2 5 2 2" xfId="18771" xr:uid="{00000000-0005-0000-0000-0000DB020000}"/>
    <cellStyle name="Ausgabe 2 2 3 2 5 2 3" xfId="30498" xr:uid="{00000000-0005-0000-0000-0000DC020000}"/>
    <cellStyle name="Ausgabe 2 2 3 2 5 3" xfId="10948" xr:uid="{00000000-0005-0000-0000-0000DD020000}"/>
    <cellStyle name="Ausgabe 2 2 3 2 5 3 2" xfId="22676" xr:uid="{00000000-0005-0000-0000-0000DE020000}"/>
    <cellStyle name="Ausgabe 2 2 3 2 5 3 3" xfId="34403" xr:uid="{00000000-0005-0000-0000-0000DF020000}"/>
    <cellStyle name="Ausgabe 2 2 3 2 5 4" xfId="14866" xr:uid="{00000000-0005-0000-0000-0000E0020000}"/>
    <cellStyle name="Ausgabe 2 2 3 2 5 5" xfId="26593" xr:uid="{00000000-0005-0000-0000-0000E1020000}"/>
    <cellStyle name="Ausgabe 2 2 3 2 6" xfId="4447" xr:uid="{00000000-0005-0000-0000-0000E2020000}"/>
    <cellStyle name="Ausgabe 2 2 3 2 6 2" xfId="16175" xr:uid="{00000000-0005-0000-0000-0000E3020000}"/>
    <cellStyle name="Ausgabe 2 2 3 2 6 3" xfId="27902" xr:uid="{00000000-0005-0000-0000-0000E4020000}"/>
    <cellStyle name="Ausgabe 2 2 3 2 7" xfId="8352" xr:uid="{00000000-0005-0000-0000-0000E5020000}"/>
    <cellStyle name="Ausgabe 2 2 3 2 7 2" xfId="20080" xr:uid="{00000000-0005-0000-0000-0000E6020000}"/>
    <cellStyle name="Ausgabe 2 2 3 2 7 3" xfId="31807" xr:uid="{00000000-0005-0000-0000-0000E7020000}"/>
    <cellStyle name="Ausgabe 2 2 3 2 8" xfId="12270" xr:uid="{00000000-0005-0000-0000-0000E8020000}"/>
    <cellStyle name="Ausgabe 2 2 3 2 9" xfId="23997" xr:uid="{00000000-0005-0000-0000-0000E9020000}"/>
    <cellStyle name="Ausgabe 2 2 3 3" xfId="641" xr:uid="{00000000-0005-0000-0000-0000EA020000}"/>
    <cellStyle name="Ausgabe 2 2 3 3 2" xfId="1070" xr:uid="{00000000-0005-0000-0000-0000EB020000}"/>
    <cellStyle name="Ausgabe 2 2 3 3 2 2" xfId="2368" xr:uid="{00000000-0005-0000-0000-0000EC020000}"/>
    <cellStyle name="Ausgabe 2 2 3 3 2 2 2" xfId="6273" xr:uid="{00000000-0005-0000-0000-0000ED020000}"/>
    <cellStyle name="Ausgabe 2 2 3 3 2 2 2 2" xfId="18001" xr:uid="{00000000-0005-0000-0000-0000EE020000}"/>
    <cellStyle name="Ausgabe 2 2 3 3 2 2 2 3" xfId="29728" xr:uid="{00000000-0005-0000-0000-0000EF020000}"/>
    <cellStyle name="Ausgabe 2 2 3 3 2 2 3" xfId="10178" xr:uid="{00000000-0005-0000-0000-0000F0020000}"/>
    <cellStyle name="Ausgabe 2 2 3 3 2 2 3 2" xfId="21906" xr:uid="{00000000-0005-0000-0000-0000F1020000}"/>
    <cellStyle name="Ausgabe 2 2 3 3 2 2 3 3" xfId="33633" xr:uid="{00000000-0005-0000-0000-0000F2020000}"/>
    <cellStyle name="Ausgabe 2 2 3 3 2 2 4" xfId="14096" xr:uid="{00000000-0005-0000-0000-0000F3020000}"/>
    <cellStyle name="Ausgabe 2 2 3 3 2 2 5" xfId="25823" xr:uid="{00000000-0005-0000-0000-0000F4020000}"/>
    <cellStyle name="Ausgabe 2 2 3 3 2 3" xfId="3666" xr:uid="{00000000-0005-0000-0000-0000F5020000}"/>
    <cellStyle name="Ausgabe 2 2 3 3 2 3 2" xfId="7571" xr:uid="{00000000-0005-0000-0000-0000F6020000}"/>
    <cellStyle name="Ausgabe 2 2 3 3 2 3 2 2" xfId="19299" xr:uid="{00000000-0005-0000-0000-0000F7020000}"/>
    <cellStyle name="Ausgabe 2 2 3 3 2 3 2 3" xfId="31026" xr:uid="{00000000-0005-0000-0000-0000F8020000}"/>
    <cellStyle name="Ausgabe 2 2 3 3 2 3 3" xfId="11476" xr:uid="{00000000-0005-0000-0000-0000F9020000}"/>
    <cellStyle name="Ausgabe 2 2 3 3 2 3 3 2" xfId="23204" xr:uid="{00000000-0005-0000-0000-0000FA020000}"/>
    <cellStyle name="Ausgabe 2 2 3 3 2 3 3 3" xfId="34931" xr:uid="{00000000-0005-0000-0000-0000FB020000}"/>
    <cellStyle name="Ausgabe 2 2 3 3 2 3 4" xfId="15394" xr:uid="{00000000-0005-0000-0000-0000FC020000}"/>
    <cellStyle name="Ausgabe 2 2 3 3 2 3 5" xfId="27121" xr:uid="{00000000-0005-0000-0000-0000FD020000}"/>
    <cellStyle name="Ausgabe 2 2 3 3 2 4" xfId="4975" xr:uid="{00000000-0005-0000-0000-0000FE020000}"/>
    <cellStyle name="Ausgabe 2 2 3 3 2 4 2" xfId="16703" xr:uid="{00000000-0005-0000-0000-0000FF020000}"/>
    <cellStyle name="Ausgabe 2 2 3 3 2 4 3" xfId="28430" xr:uid="{00000000-0005-0000-0000-000000030000}"/>
    <cellStyle name="Ausgabe 2 2 3 3 2 5" xfId="8880" xr:uid="{00000000-0005-0000-0000-000001030000}"/>
    <cellStyle name="Ausgabe 2 2 3 3 2 5 2" xfId="20608" xr:uid="{00000000-0005-0000-0000-000002030000}"/>
    <cellStyle name="Ausgabe 2 2 3 3 2 5 3" xfId="32335" xr:uid="{00000000-0005-0000-0000-000003030000}"/>
    <cellStyle name="Ausgabe 2 2 3 3 2 6" xfId="12798" xr:uid="{00000000-0005-0000-0000-000004030000}"/>
    <cellStyle name="Ausgabe 2 2 3 3 2 7" xfId="24525" xr:uid="{00000000-0005-0000-0000-000005030000}"/>
    <cellStyle name="Ausgabe 2 2 3 3 3" xfId="1499" xr:uid="{00000000-0005-0000-0000-000006030000}"/>
    <cellStyle name="Ausgabe 2 2 3 3 3 2" xfId="2797" xr:uid="{00000000-0005-0000-0000-000007030000}"/>
    <cellStyle name="Ausgabe 2 2 3 3 3 2 2" xfId="6702" xr:uid="{00000000-0005-0000-0000-000008030000}"/>
    <cellStyle name="Ausgabe 2 2 3 3 3 2 2 2" xfId="18430" xr:uid="{00000000-0005-0000-0000-000009030000}"/>
    <cellStyle name="Ausgabe 2 2 3 3 3 2 2 3" xfId="30157" xr:uid="{00000000-0005-0000-0000-00000A030000}"/>
    <cellStyle name="Ausgabe 2 2 3 3 3 2 3" xfId="10607" xr:uid="{00000000-0005-0000-0000-00000B030000}"/>
    <cellStyle name="Ausgabe 2 2 3 3 3 2 3 2" xfId="22335" xr:uid="{00000000-0005-0000-0000-00000C030000}"/>
    <cellStyle name="Ausgabe 2 2 3 3 3 2 3 3" xfId="34062" xr:uid="{00000000-0005-0000-0000-00000D030000}"/>
    <cellStyle name="Ausgabe 2 2 3 3 3 2 4" xfId="14525" xr:uid="{00000000-0005-0000-0000-00000E030000}"/>
    <cellStyle name="Ausgabe 2 2 3 3 3 2 5" xfId="26252" xr:uid="{00000000-0005-0000-0000-00000F030000}"/>
    <cellStyle name="Ausgabe 2 2 3 3 3 3" xfId="4095" xr:uid="{00000000-0005-0000-0000-000010030000}"/>
    <cellStyle name="Ausgabe 2 2 3 3 3 3 2" xfId="8000" xr:uid="{00000000-0005-0000-0000-000011030000}"/>
    <cellStyle name="Ausgabe 2 2 3 3 3 3 2 2" xfId="19728" xr:uid="{00000000-0005-0000-0000-000012030000}"/>
    <cellStyle name="Ausgabe 2 2 3 3 3 3 2 3" xfId="31455" xr:uid="{00000000-0005-0000-0000-000013030000}"/>
    <cellStyle name="Ausgabe 2 2 3 3 3 3 3" xfId="11905" xr:uid="{00000000-0005-0000-0000-000014030000}"/>
    <cellStyle name="Ausgabe 2 2 3 3 3 3 3 2" xfId="23633" xr:uid="{00000000-0005-0000-0000-000015030000}"/>
    <cellStyle name="Ausgabe 2 2 3 3 3 3 3 3" xfId="35360" xr:uid="{00000000-0005-0000-0000-000016030000}"/>
    <cellStyle name="Ausgabe 2 2 3 3 3 3 4" xfId="15823" xr:uid="{00000000-0005-0000-0000-000017030000}"/>
    <cellStyle name="Ausgabe 2 2 3 3 3 3 5" xfId="27550" xr:uid="{00000000-0005-0000-0000-000018030000}"/>
    <cellStyle name="Ausgabe 2 2 3 3 3 4" xfId="5404" xr:uid="{00000000-0005-0000-0000-000019030000}"/>
    <cellStyle name="Ausgabe 2 2 3 3 3 4 2" xfId="17132" xr:uid="{00000000-0005-0000-0000-00001A030000}"/>
    <cellStyle name="Ausgabe 2 2 3 3 3 4 3" xfId="28859" xr:uid="{00000000-0005-0000-0000-00001B030000}"/>
    <cellStyle name="Ausgabe 2 2 3 3 3 5" xfId="9309" xr:uid="{00000000-0005-0000-0000-00001C030000}"/>
    <cellStyle name="Ausgabe 2 2 3 3 3 5 2" xfId="21037" xr:uid="{00000000-0005-0000-0000-00001D030000}"/>
    <cellStyle name="Ausgabe 2 2 3 3 3 5 3" xfId="32764" xr:uid="{00000000-0005-0000-0000-00001E030000}"/>
    <cellStyle name="Ausgabe 2 2 3 3 3 6" xfId="13227" xr:uid="{00000000-0005-0000-0000-00001F030000}"/>
    <cellStyle name="Ausgabe 2 2 3 3 3 7" xfId="24954" xr:uid="{00000000-0005-0000-0000-000020030000}"/>
    <cellStyle name="Ausgabe 2 2 3 3 4" xfId="1939" xr:uid="{00000000-0005-0000-0000-000021030000}"/>
    <cellStyle name="Ausgabe 2 2 3 3 4 2" xfId="5844" xr:uid="{00000000-0005-0000-0000-000022030000}"/>
    <cellStyle name="Ausgabe 2 2 3 3 4 2 2" xfId="17572" xr:uid="{00000000-0005-0000-0000-000023030000}"/>
    <cellStyle name="Ausgabe 2 2 3 3 4 2 3" xfId="29299" xr:uid="{00000000-0005-0000-0000-000024030000}"/>
    <cellStyle name="Ausgabe 2 2 3 3 4 3" xfId="9749" xr:uid="{00000000-0005-0000-0000-000025030000}"/>
    <cellStyle name="Ausgabe 2 2 3 3 4 3 2" xfId="21477" xr:uid="{00000000-0005-0000-0000-000026030000}"/>
    <cellStyle name="Ausgabe 2 2 3 3 4 3 3" xfId="33204" xr:uid="{00000000-0005-0000-0000-000027030000}"/>
    <cellStyle name="Ausgabe 2 2 3 3 4 4" xfId="13667" xr:uid="{00000000-0005-0000-0000-000028030000}"/>
    <cellStyle name="Ausgabe 2 2 3 3 4 5" xfId="25394" xr:uid="{00000000-0005-0000-0000-000029030000}"/>
    <cellStyle name="Ausgabe 2 2 3 3 5" xfId="3237" xr:uid="{00000000-0005-0000-0000-00002A030000}"/>
    <cellStyle name="Ausgabe 2 2 3 3 5 2" xfId="7142" xr:uid="{00000000-0005-0000-0000-00002B030000}"/>
    <cellStyle name="Ausgabe 2 2 3 3 5 2 2" xfId="18870" xr:uid="{00000000-0005-0000-0000-00002C030000}"/>
    <cellStyle name="Ausgabe 2 2 3 3 5 2 3" xfId="30597" xr:uid="{00000000-0005-0000-0000-00002D030000}"/>
    <cellStyle name="Ausgabe 2 2 3 3 5 3" xfId="11047" xr:uid="{00000000-0005-0000-0000-00002E030000}"/>
    <cellStyle name="Ausgabe 2 2 3 3 5 3 2" xfId="22775" xr:uid="{00000000-0005-0000-0000-00002F030000}"/>
    <cellStyle name="Ausgabe 2 2 3 3 5 3 3" xfId="34502" xr:uid="{00000000-0005-0000-0000-000030030000}"/>
    <cellStyle name="Ausgabe 2 2 3 3 5 4" xfId="14965" xr:uid="{00000000-0005-0000-0000-000031030000}"/>
    <cellStyle name="Ausgabe 2 2 3 3 5 5" xfId="26692" xr:uid="{00000000-0005-0000-0000-000032030000}"/>
    <cellStyle name="Ausgabe 2 2 3 3 6" xfId="4546" xr:uid="{00000000-0005-0000-0000-000033030000}"/>
    <cellStyle name="Ausgabe 2 2 3 3 6 2" xfId="16274" xr:uid="{00000000-0005-0000-0000-000034030000}"/>
    <cellStyle name="Ausgabe 2 2 3 3 6 3" xfId="28001" xr:uid="{00000000-0005-0000-0000-000035030000}"/>
    <cellStyle name="Ausgabe 2 2 3 3 7" xfId="8451" xr:uid="{00000000-0005-0000-0000-000036030000}"/>
    <cellStyle name="Ausgabe 2 2 3 3 7 2" xfId="20179" xr:uid="{00000000-0005-0000-0000-000037030000}"/>
    <cellStyle name="Ausgabe 2 2 3 3 7 3" xfId="31906" xr:uid="{00000000-0005-0000-0000-000038030000}"/>
    <cellStyle name="Ausgabe 2 2 3 3 8" xfId="12369" xr:uid="{00000000-0005-0000-0000-000039030000}"/>
    <cellStyle name="Ausgabe 2 2 3 3 9" xfId="24096" xr:uid="{00000000-0005-0000-0000-00003A030000}"/>
    <cellStyle name="Ausgabe 2 2 3 4" xfId="872" xr:uid="{00000000-0005-0000-0000-00003B030000}"/>
    <cellStyle name="Ausgabe 2 2 3 4 2" xfId="2170" xr:uid="{00000000-0005-0000-0000-00003C030000}"/>
    <cellStyle name="Ausgabe 2 2 3 4 2 2" xfId="6075" xr:uid="{00000000-0005-0000-0000-00003D030000}"/>
    <cellStyle name="Ausgabe 2 2 3 4 2 2 2" xfId="17803" xr:uid="{00000000-0005-0000-0000-00003E030000}"/>
    <cellStyle name="Ausgabe 2 2 3 4 2 2 3" xfId="29530" xr:uid="{00000000-0005-0000-0000-00003F030000}"/>
    <cellStyle name="Ausgabe 2 2 3 4 2 3" xfId="9980" xr:uid="{00000000-0005-0000-0000-000040030000}"/>
    <cellStyle name="Ausgabe 2 2 3 4 2 3 2" xfId="21708" xr:uid="{00000000-0005-0000-0000-000041030000}"/>
    <cellStyle name="Ausgabe 2 2 3 4 2 3 3" xfId="33435" xr:uid="{00000000-0005-0000-0000-000042030000}"/>
    <cellStyle name="Ausgabe 2 2 3 4 2 4" xfId="13898" xr:uid="{00000000-0005-0000-0000-000043030000}"/>
    <cellStyle name="Ausgabe 2 2 3 4 2 5" xfId="25625" xr:uid="{00000000-0005-0000-0000-000044030000}"/>
    <cellStyle name="Ausgabe 2 2 3 4 3" xfId="3468" xr:uid="{00000000-0005-0000-0000-000045030000}"/>
    <cellStyle name="Ausgabe 2 2 3 4 3 2" xfId="7373" xr:uid="{00000000-0005-0000-0000-000046030000}"/>
    <cellStyle name="Ausgabe 2 2 3 4 3 2 2" xfId="19101" xr:uid="{00000000-0005-0000-0000-000047030000}"/>
    <cellStyle name="Ausgabe 2 2 3 4 3 2 3" xfId="30828" xr:uid="{00000000-0005-0000-0000-000048030000}"/>
    <cellStyle name="Ausgabe 2 2 3 4 3 3" xfId="11278" xr:uid="{00000000-0005-0000-0000-000049030000}"/>
    <cellStyle name="Ausgabe 2 2 3 4 3 3 2" xfId="23006" xr:uid="{00000000-0005-0000-0000-00004A030000}"/>
    <cellStyle name="Ausgabe 2 2 3 4 3 3 3" xfId="34733" xr:uid="{00000000-0005-0000-0000-00004B030000}"/>
    <cellStyle name="Ausgabe 2 2 3 4 3 4" xfId="15196" xr:uid="{00000000-0005-0000-0000-00004C030000}"/>
    <cellStyle name="Ausgabe 2 2 3 4 3 5" xfId="26923" xr:uid="{00000000-0005-0000-0000-00004D030000}"/>
    <cellStyle name="Ausgabe 2 2 3 4 4" xfId="4777" xr:uid="{00000000-0005-0000-0000-00004E030000}"/>
    <cellStyle name="Ausgabe 2 2 3 4 4 2" xfId="16505" xr:uid="{00000000-0005-0000-0000-00004F030000}"/>
    <cellStyle name="Ausgabe 2 2 3 4 4 3" xfId="28232" xr:uid="{00000000-0005-0000-0000-000050030000}"/>
    <cellStyle name="Ausgabe 2 2 3 4 5" xfId="8682" xr:uid="{00000000-0005-0000-0000-000051030000}"/>
    <cellStyle name="Ausgabe 2 2 3 4 5 2" xfId="20410" xr:uid="{00000000-0005-0000-0000-000052030000}"/>
    <cellStyle name="Ausgabe 2 2 3 4 5 3" xfId="32137" xr:uid="{00000000-0005-0000-0000-000053030000}"/>
    <cellStyle name="Ausgabe 2 2 3 4 6" xfId="12600" xr:uid="{00000000-0005-0000-0000-000054030000}"/>
    <cellStyle name="Ausgabe 2 2 3 4 7" xfId="24327" xr:uid="{00000000-0005-0000-0000-000055030000}"/>
    <cellStyle name="Ausgabe 2 2 3 5" xfId="1301" xr:uid="{00000000-0005-0000-0000-000056030000}"/>
    <cellStyle name="Ausgabe 2 2 3 5 2" xfId="2599" xr:uid="{00000000-0005-0000-0000-000057030000}"/>
    <cellStyle name="Ausgabe 2 2 3 5 2 2" xfId="6504" xr:uid="{00000000-0005-0000-0000-000058030000}"/>
    <cellStyle name="Ausgabe 2 2 3 5 2 2 2" xfId="18232" xr:uid="{00000000-0005-0000-0000-000059030000}"/>
    <cellStyle name="Ausgabe 2 2 3 5 2 2 3" xfId="29959" xr:uid="{00000000-0005-0000-0000-00005A030000}"/>
    <cellStyle name="Ausgabe 2 2 3 5 2 3" xfId="10409" xr:uid="{00000000-0005-0000-0000-00005B030000}"/>
    <cellStyle name="Ausgabe 2 2 3 5 2 3 2" xfId="22137" xr:uid="{00000000-0005-0000-0000-00005C030000}"/>
    <cellStyle name="Ausgabe 2 2 3 5 2 3 3" xfId="33864" xr:uid="{00000000-0005-0000-0000-00005D030000}"/>
    <cellStyle name="Ausgabe 2 2 3 5 2 4" xfId="14327" xr:uid="{00000000-0005-0000-0000-00005E030000}"/>
    <cellStyle name="Ausgabe 2 2 3 5 2 5" xfId="26054" xr:uid="{00000000-0005-0000-0000-00005F030000}"/>
    <cellStyle name="Ausgabe 2 2 3 5 3" xfId="3897" xr:uid="{00000000-0005-0000-0000-000060030000}"/>
    <cellStyle name="Ausgabe 2 2 3 5 3 2" xfId="7802" xr:uid="{00000000-0005-0000-0000-000061030000}"/>
    <cellStyle name="Ausgabe 2 2 3 5 3 2 2" xfId="19530" xr:uid="{00000000-0005-0000-0000-000062030000}"/>
    <cellStyle name="Ausgabe 2 2 3 5 3 2 3" xfId="31257" xr:uid="{00000000-0005-0000-0000-000063030000}"/>
    <cellStyle name="Ausgabe 2 2 3 5 3 3" xfId="11707" xr:uid="{00000000-0005-0000-0000-000064030000}"/>
    <cellStyle name="Ausgabe 2 2 3 5 3 3 2" xfId="23435" xr:uid="{00000000-0005-0000-0000-000065030000}"/>
    <cellStyle name="Ausgabe 2 2 3 5 3 3 3" xfId="35162" xr:uid="{00000000-0005-0000-0000-000066030000}"/>
    <cellStyle name="Ausgabe 2 2 3 5 3 4" xfId="15625" xr:uid="{00000000-0005-0000-0000-000067030000}"/>
    <cellStyle name="Ausgabe 2 2 3 5 3 5" xfId="27352" xr:uid="{00000000-0005-0000-0000-000068030000}"/>
    <cellStyle name="Ausgabe 2 2 3 5 4" xfId="5206" xr:uid="{00000000-0005-0000-0000-000069030000}"/>
    <cellStyle name="Ausgabe 2 2 3 5 4 2" xfId="16934" xr:uid="{00000000-0005-0000-0000-00006A030000}"/>
    <cellStyle name="Ausgabe 2 2 3 5 4 3" xfId="28661" xr:uid="{00000000-0005-0000-0000-00006B030000}"/>
    <cellStyle name="Ausgabe 2 2 3 5 5" xfId="9111" xr:uid="{00000000-0005-0000-0000-00006C030000}"/>
    <cellStyle name="Ausgabe 2 2 3 5 5 2" xfId="20839" xr:uid="{00000000-0005-0000-0000-00006D030000}"/>
    <cellStyle name="Ausgabe 2 2 3 5 5 3" xfId="32566" xr:uid="{00000000-0005-0000-0000-00006E030000}"/>
    <cellStyle name="Ausgabe 2 2 3 5 6" xfId="13029" xr:uid="{00000000-0005-0000-0000-00006F030000}"/>
    <cellStyle name="Ausgabe 2 2 3 5 7" xfId="24756" xr:uid="{00000000-0005-0000-0000-000070030000}"/>
    <cellStyle name="Ausgabe 2 2 3 6" xfId="1741" xr:uid="{00000000-0005-0000-0000-000071030000}"/>
    <cellStyle name="Ausgabe 2 2 3 6 2" xfId="5646" xr:uid="{00000000-0005-0000-0000-000072030000}"/>
    <cellStyle name="Ausgabe 2 2 3 6 2 2" xfId="17374" xr:uid="{00000000-0005-0000-0000-000073030000}"/>
    <cellStyle name="Ausgabe 2 2 3 6 2 3" xfId="29101" xr:uid="{00000000-0005-0000-0000-000074030000}"/>
    <cellStyle name="Ausgabe 2 2 3 6 3" xfId="9551" xr:uid="{00000000-0005-0000-0000-000075030000}"/>
    <cellStyle name="Ausgabe 2 2 3 6 3 2" xfId="21279" xr:uid="{00000000-0005-0000-0000-000076030000}"/>
    <cellStyle name="Ausgabe 2 2 3 6 3 3" xfId="33006" xr:uid="{00000000-0005-0000-0000-000077030000}"/>
    <cellStyle name="Ausgabe 2 2 3 6 4" xfId="13469" xr:uid="{00000000-0005-0000-0000-000078030000}"/>
    <cellStyle name="Ausgabe 2 2 3 6 5" xfId="25196" xr:uid="{00000000-0005-0000-0000-000079030000}"/>
    <cellStyle name="Ausgabe 2 2 3 7" xfId="3039" xr:uid="{00000000-0005-0000-0000-00007A030000}"/>
    <cellStyle name="Ausgabe 2 2 3 7 2" xfId="6944" xr:uid="{00000000-0005-0000-0000-00007B030000}"/>
    <cellStyle name="Ausgabe 2 2 3 7 2 2" xfId="18672" xr:uid="{00000000-0005-0000-0000-00007C030000}"/>
    <cellStyle name="Ausgabe 2 2 3 7 2 3" xfId="30399" xr:uid="{00000000-0005-0000-0000-00007D030000}"/>
    <cellStyle name="Ausgabe 2 2 3 7 3" xfId="10849" xr:uid="{00000000-0005-0000-0000-00007E030000}"/>
    <cellStyle name="Ausgabe 2 2 3 7 3 2" xfId="22577" xr:uid="{00000000-0005-0000-0000-00007F030000}"/>
    <cellStyle name="Ausgabe 2 2 3 7 3 3" xfId="34304" xr:uid="{00000000-0005-0000-0000-000080030000}"/>
    <cellStyle name="Ausgabe 2 2 3 7 4" xfId="14767" xr:uid="{00000000-0005-0000-0000-000081030000}"/>
    <cellStyle name="Ausgabe 2 2 3 7 5" xfId="26494" xr:uid="{00000000-0005-0000-0000-000082030000}"/>
    <cellStyle name="Ausgabe 2 2 3 8" xfId="4348" xr:uid="{00000000-0005-0000-0000-000083030000}"/>
    <cellStyle name="Ausgabe 2 2 3 8 2" xfId="16076" xr:uid="{00000000-0005-0000-0000-000084030000}"/>
    <cellStyle name="Ausgabe 2 2 3 8 3" xfId="27803" xr:uid="{00000000-0005-0000-0000-000085030000}"/>
    <cellStyle name="Ausgabe 2 2 3 9" xfId="8253" xr:uid="{00000000-0005-0000-0000-000086030000}"/>
    <cellStyle name="Ausgabe 2 2 3 9 2" xfId="19981" xr:uid="{00000000-0005-0000-0000-000087030000}"/>
    <cellStyle name="Ausgabe 2 2 3 9 3" xfId="31708" xr:uid="{00000000-0005-0000-0000-000088030000}"/>
    <cellStyle name="Ausgabe 2 2 4" xfId="398" xr:uid="{00000000-0005-0000-0000-000089030000}"/>
    <cellStyle name="Ausgabe 2 2 4 2" xfId="827" xr:uid="{00000000-0005-0000-0000-00008A030000}"/>
    <cellStyle name="Ausgabe 2 2 4 2 2" xfId="2125" xr:uid="{00000000-0005-0000-0000-00008B030000}"/>
    <cellStyle name="Ausgabe 2 2 4 2 2 2" xfId="6030" xr:uid="{00000000-0005-0000-0000-00008C030000}"/>
    <cellStyle name="Ausgabe 2 2 4 2 2 2 2" xfId="17758" xr:uid="{00000000-0005-0000-0000-00008D030000}"/>
    <cellStyle name="Ausgabe 2 2 4 2 2 2 3" xfId="29485" xr:uid="{00000000-0005-0000-0000-00008E030000}"/>
    <cellStyle name="Ausgabe 2 2 4 2 2 3" xfId="9935" xr:uid="{00000000-0005-0000-0000-00008F030000}"/>
    <cellStyle name="Ausgabe 2 2 4 2 2 3 2" xfId="21663" xr:uid="{00000000-0005-0000-0000-000090030000}"/>
    <cellStyle name="Ausgabe 2 2 4 2 2 3 3" xfId="33390" xr:uid="{00000000-0005-0000-0000-000091030000}"/>
    <cellStyle name="Ausgabe 2 2 4 2 2 4" xfId="13853" xr:uid="{00000000-0005-0000-0000-000092030000}"/>
    <cellStyle name="Ausgabe 2 2 4 2 2 5" xfId="25580" xr:uid="{00000000-0005-0000-0000-000093030000}"/>
    <cellStyle name="Ausgabe 2 2 4 2 3" xfId="3423" xr:uid="{00000000-0005-0000-0000-000094030000}"/>
    <cellStyle name="Ausgabe 2 2 4 2 3 2" xfId="7328" xr:uid="{00000000-0005-0000-0000-000095030000}"/>
    <cellStyle name="Ausgabe 2 2 4 2 3 2 2" xfId="19056" xr:uid="{00000000-0005-0000-0000-000096030000}"/>
    <cellStyle name="Ausgabe 2 2 4 2 3 2 3" xfId="30783" xr:uid="{00000000-0005-0000-0000-000097030000}"/>
    <cellStyle name="Ausgabe 2 2 4 2 3 3" xfId="11233" xr:uid="{00000000-0005-0000-0000-000098030000}"/>
    <cellStyle name="Ausgabe 2 2 4 2 3 3 2" xfId="22961" xr:uid="{00000000-0005-0000-0000-000099030000}"/>
    <cellStyle name="Ausgabe 2 2 4 2 3 3 3" xfId="34688" xr:uid="{00000000-0005-0000-0000-00009A030000}"/>
    <cellStyle name="Ausgabe 2 2 4 2 3 4" xfId="15151" xr:uid="{00000000-0005-0000-0000-00009B030000}"/>
    <cellStyle name="Ausgabe 2 2 4 2 3 5" xfId="26878" xr:uid="{00000000-0005-0000-0000-00009C030000}"/>
    <cellStyle name="Ausgabe 2 2 4 2 4" xfId="4732" xr:uid="{00000000-0005-0000-0000-00009D030000}"/>
    <cellStyle name="Ausgabe 2 2 4 2 4 2" xfId="16460" xr:uid="{00000000-0005-0000-0000-00009E030000}"/>
    <cellStyle name="Ausgabe 2 2 4 2 4 3" xfId="28187" xr:uid="{00000000-0005-0000-0000-00009F030000}"/>
    <cellStyle name="Ausgabe 2 2 4 2 5" xfId="8637" xr:uid="{00000000-0005-0000-0000-0000A0030000}"/>
    <cellStyle name="Ausgabe 2 2 4 2 5 2" xfId="20365" xr:uid="{00000000-0005-0000-0000-0000A1030000}"/>
    <cellStyle name="Ausgabe 2 2 4 2 5 3" xfId="32092" xr:uid="{00000000-0005-0000-0000-0000A2030000}"/>
    <cellStyle name="Ausgabe 2 2 4 2 6" xfId="12555" xr:uid="{00000000-0005-0000-0000-0000A3030000}"/>
    <cellStyle name="Ausgabe 2 2 4 2 7" xfId="24282" xr:uid="{00000000-0005-0000-0000-0000A4030000}"/>
    <cellStyle name="Ausgabe 2 2 4 3" xfId="1256" xr:uid="{00000000-0005-0000-0000-0000A5030000}"/>
    <cellStyle name="Ausgabe 2 2 4 3 2" xfId="2554" xr:uid="{00000000-0005-0000-0000-0000A6030000}"/>
    <cellStyle name="Ausgabe 2 2 4 3 2 2" xfId="6459" xr:uid="{00000000-0005-0000-0000-0000A7030000}"/>
    <cellStyle name="Ausgabe 2 2 4 3 2 2 2" xfId="18187" xr:uid="{00000000-0005-0000-0000-0000A8030000}"/>
    <cellStyle name="Ausgabe 2 2 4 3 2 2 3" xfId="29914" xr:uid="{00000000-0005-0000-0000-0000A9030000}"/>
    <cellStyle name="Ausgabe 2 2 4 3 2 3" xfId="10364" xr:uid="{00000000-0005-0000-0000-0000AA030000}"/>
    <cellStyle name="Ausgabe 2 2 4 3 2 3 2" xfId="22092" xr:uid="{00000000-0005-0000-0000-0000AB030000}"/>
    <cellStyle name="Ausgabe 2 2 4 3 2 3 3" xfId="33819" xr:uid="{00000000-0005-0000-0000-0000AC030000}"/>
    <cellStyle name="Ausgabe 2 2 4 3 2 4" xfId="14282" xr:uid="{00000000-0005-0000-0000-0000AD030000}"/>
    <cellStyle name="Ausgabe 2 2 4 3 2 5" xfId="26009" xr:uid="{00000000-0005-0000-0000-0000AE030000}"/>
    <cellStyle name="Ausgabe 2 2 4 3 3" xfId="3852" xr:uid="{00000000-0005-0000-0000-0000AF030000}"/>
    <cellStyle name="Ausgabe 2 2 4 3 3 2" xfId="7757" xr:uid="{00000000-0005-0000-0000-0000B0030000}"/>
    <cellStyle name="Ausgabe 2 2 4 3 3 2 2" xfId="19485" xr:uid="{00000000-0005-0000-0000-0000B1030000}"/>
    <cellStyle name="Ausgabe 2 2 4 3 3 2 3" xfId="31212" xr:uid="{00000000-0005-0000-0000-0000B2030000}"/>
    <cellStyle name="Ausgabe 2 2 4 3 3 3" xfId="11662" xr:uid="{00000000-0005-0000-0000-0000B3030000}"/>
    <cellStyle name="Ausgabe 2 2 4 3 3 3 2" xfId="23390" xr:uid="{00000000-0005-0000-0000-0000B4030000}"/>
    <cellStyle name="Ausgabe 2 2 4 3 3 3 3" xfId="35117" xr:uid="{00000000-0005-0000-0000-0000B5030000}"/>
    <cellStyle name="Ausgabe 2 2 4 3 3 4" xfId="15580" xr:uid="{00000000-0005-0000-0000-0000B6030000}"/>
    <cellStyle name="Ausgabe 2 2 4 3 3 5" xfId="27307" xr:uid="{00000000-0005-0000-0000-0000B7030000}"/>
    <cellStyle name="Ausgabe 2 2 4 3 4" xfId="5161" xr:uid="{00000000-0005-0000-0000-0000B8030000}"/>
    <cellStyle name="Ausgabe 2 2 4 3 4 2" xfId="16889" xr:uid="{00000000-0005-0000-0000-0000B9030000}"/>
    <cellStyle name="Ausgabe 2 2 4 3 4 3" xfId="28616" xr:uid="{00000000-0005-0000-0000-0000BA030000}"/>
    <cellStyle name="Ausgabe 2 2 4 3 5" xfId="9066" xr:uid="{00000000-0005-0000-0000-0000BB030000}"/>
    <cellStyle name="Ausgabe 2 2 4 3 5 2" xfId="20794" xr:uid="{00000000-0005-0000-0000-0000BC030000}"/>
    <cellStyle name="Ausgabe 2 2 4 3 5 3" xfId="32521" xr:uid="{00000000-0005-0000-0000-0000BD030000}"/>
    <cellStyle name="Ausgabe 2 2 4 3 6" xfId="12984" xr:uid="{00000000-0005-0000-0000-0000BE030000}"/>
    <cellStyle name="Ausgabe 2 2 4 3 7" xfId="24711" xr:uid="{00000000-0005-0000-0000-0000BF030000}"/>
    <cellStyle name="Ausgabe 2 2 4 4" xfId="1696" xr:uid="{00000000-0005-0000-0000-0000C0030000}"/>
    <cellStyle name="Ausgabe 2 2 4 4 2" xfId="5601" xr:uid="{00000000-0005-0000-0000-0000C1030000}"/>
    <cellStyle name="Ausgabe 2 2 4 4 2 2" xfId="17329" xr:uid="{00000000-0005-0000-0000-0000C2030000}"/>
    <cellStyle name="Ausgabe 2 2 4 4 2 3" xfId="29056" xr:uid="{00000000-0005-0000-0000-0000C3030000}"/>
    <cellStyle name="Ausgabe 2 2 4 4 3" xfId="9506" xr:uid="{00000000-0005-0000-0000-0000C4030000}"/>
    <cellStyle name="Ausgabe 2 2 4 4 3 2" xfId="21234" xr:uid="{00000000-0005-0000-0000-0000C5030000}"/>
    <cellStyle name="Ausgabe 2 2 4 4 3 3" xfId="32961" xr:uid="{00000000-0005-0000-0000-0000C6030000}"/>
    <cellStyle name="Ausgabe 2 2 4 4 4" xfId="13424" xr:uid="{00000000-0005-0000-0000-0000C7030000}"/>
    <cellStyle name="Ausgabe 2 2 4 4 5" xfId="25151" xr:uid="{00000000-0005-0000-0000-0000C8030000}"/>
    <cellStyle name="Ausgabe 2 2 4 5" xfId="2994" xr:uid="{00000000-0005-0000-0000-0000C9030000}"/>
    <cellStyle name="Ausgabe 2 2 4 5 2" xfId="6899" xr:uid="{00000000-0005-0000-0000-0000CA030000}"/>
    <cellStyle name="Ausgabe 2 2 4 5 2 2" xfId="18627" xr:uid="{00000000-0005-0000-0000-0000CB030000}"/>
    <cellStyle name="Ausgabe 2 2 4 5 2 3" xfId="30354" xr:uid="{00000000-0005-0000-0000-0000CC030000}"/>
    <cellStyle name="Ausgabe 2 2 4 5 3" xfId="10804" xr:uid="{00000000-0005-0000-0000-0000CD030000}"/>
    <cellStyle name="Ausgabe 2 2 4 5 3 2" xfId="22532" xr:uid="{00000000-0005-0000-0000-0000CE030000}"/>
    <cellStyle name="Ausgabe 2 2 4 5 3 3" xfId="34259" xr:uid="{00000000-0005-0000-0000-0000CF030000}"/>
    <cellStyle name="Ausgabe 2 2 4 5 4" xfId="14722" xr:uid="{00000000-0005-0000-0000-0000D0030000}"/>
    <cellStyle name="Ausgabe 2 2 4 5 5" xfId="26449" xr:uid="{00000000-0005-0000-0000-0000D1030000}"/>
    <cellStyle name="Ausgabe 2 2 4 6" xfId="4303" xr:uid="{00000000-0005-0000-0000-0000D2030000}"/>
    <cellStyle name="Ausgabe 2 2 4 6 2" xfId="16031" xr:uid="{00000000-0005-0000-0000-0000D3030000}"/>
    <cellStyle name="Ausgabe 2 2 4 6 3" xfId="27758" xr:uid="{00000000-0005-0000-0000-0000D4030000}"/>
    <cellStyle name="Ausgabe 2 2 4 7" xfId="8208" xr:uid="{00000000-0005-0000-0000-0000D5030000}"/>
    <cellStyle name="Ausgabe 2 2 4 7 2" xfId="19936" xr:uid="{00000000-0005-0000-0000-0000D6030000}"/>
    <cellStyle name="Ausgabe 2 2 4 7 3" xfId="31663" xr:uid="{00000000-0005-0000-0000-0000D7030000}"/>
    <cellStyle name="Ausgabe 2 2 4 8" xfId="12126" xr:uid="{00000000-0005-0000-0000-0000D8030000}"/>
    <cellStyle name="Ausgabe 2 2 4 9" xfId="23853" xr:uid="{00000000-0005-0000-0000-0000D9030000}"/>
    <cellStyle name="Ausgabe 2 2 5" xfId="497" xr:uid="{00000000-0005-0000-0000-0000DA030000}"/>
    <cellStyle name="Ausgabe 2 2 5 2" xfId="926" xr:uid="{00000000-0005-0000-0000-0000DB030000}"/>
    <cellStyle name="Ausgabe 2 2 5 2 2" xfId="2224" xr:uid="{00000000-0005-0000-0000-0000DC030000}"/>
    <cellStyle name="Ausgabe 2 2 5 2 2 2" xfId="6129" xr:uid="{00000000-0005-0000-0000-0000DD030000}"/>
    <cellStyle name="Ausgabe 2 2 5 2 2 2 2" xfId="17857" xr:uid="{00000000-0005-0000-0000-0000DE030000}"/>
    <cellStyle name="Ausgabe 2 2 5 2 2 2 3" xfId="29584" xr:uid="{00000000-0005-0000-0000-0000DF030000}"/>
    <cellStyle name="Ausgabe 2 2 5 2 2 3" xfId="10034" xr:uid="{00000000-0005-0000-0000-0000E0030000}"/>
    <cellStyle name="Ausgabe 2 2 5 2 2 3 2" xfId="21762" xr:uid="{00000000-0005-0000-0000-0000E1030000}"/>
    <cellStyle name="Ausgabe 2 2 5 2 2 3 3" xfId="33489" xr:uid="{00000000-0005-0000-0000-0000E2030000}"/>
    <cellStyle name="Ausgabe 2 2 5 2 2 4" xfId="13952" xr:uid="{00000000-0005-0000-0000-0000E3030000}"/>
    <cellStyle name="Ausgabe 2 2 5 2 2 5" xfId="25679" xr:uid="{00000000-0005-0000-0000-0000E4030000}"/>
    <cellStyle name="Ausgabe 2 2 5 2 3" xfId="3522" xr:uid="{00000000-0005-0000-0000-0000E5030000}"/>
    <cellStyle name="Ausgabe 2 2 5 2 3 2" xfId="7427" xr:uid="{00000000-0005-0000-0000-0000E6030000}"/>
    <cellStyle name="Ausgabe 2 2 5 2 3 2 2" xfId="19155" xr:uid="{00000000-0005-0000-0000-0000E7030000}"/>
    <cellStyle name="Ausgabe 2 2 5 2 3 2 3" xfId="30882" xr:uid="{00000000-0005-0000-0000-0000E8030000}"/>
    <cellStyle name="Ausgabe 2 2 5 2 3 3" xfId="11332" xr:uid="{00000000-0005-0000-0000-0000E9030000}"/>
    <cellStyle name="Ausgabe 2 2 5 2 3 3 2" xfId="23060" xr:uid="{00000000-0005-0000-0000-0000EA030000}"/>
    <cellStyle name="Ausgabe 2 2 5 2 3 3 3" xfId="34787" xr:uid="{00000000-0005-0000-0000-0000EB030000}"/>
    <cellStyle name="Ausgabe 2 2 5 2 3 4" xfId="15250" xr:uid="{00000000-0005-0000-0000-0000EC030000}"/>
    <cellStyle name="Ausgabe 2 2 5 2 3 5" xfId="26977" xr:uid="{00000000-0005-0000-0000-0000ED030000}"/>
    <cellStyle name="Ausgabe 2 2 5 2 4" xfId="4831" xr:uid="{00000000-0005-0000-0000-0000EE030000}"/>
    <cellStyle name="Ausgabe 2 2 5 2 4 2" xfId="16559" xr:uid="{00000000-0005-0000-0000-0000EF030000}"/>
    <cellStyle name="Ausgabe 2 2 5 2 4 3" xfId="28286" xr:uid="{00000000-0005-0000-0000-0000F0030000}"/>
    <cellStyle name="Ausgabe 2 2 5 2 5" xfId="8736" xr:uid="{00000000-0005-0000-0000-0000F1030000}"/>
    <cellStyle name="Ausgabe 2 2 5 2 5 2" xfId="20464" xr:uid="{00000000-0005-0000-0000-0000F2030000}"/>
    <cellStyle name="Ausgabe 2 2 5 2 5 3" xfId="32191" xr:uid="{00000000-0005-0000-0000-0000F3030000}"/>
    <cellStyle name="Ausgabe 2 2 5 2 6" xfId="12654" xr:uid="{00000000-0005-0000-0000-0000F4030000}"/>
    <cellStyle name="Ausgabe 2 2 5 2 7" xfId="24381" xr:uid="{00000000-0005-0000-0000-0000F5030000}"/>
    <cellStyle name="Ausgabe 2 2 5 3" xfId="1355" xr:uid="{00000000-0005-0000-0000-0000F6030000}"/>
    <cellStyle name="Ausgabe 2 2 5 3 2" xfId="2653" xr:uid="{00000000-0005-0000-0000-0000F7030000}"/>
    <cellStyle name="Ausgabe 2 2 5 3 2 2" xfId="6558" xr:uid="{00000000-0005-0000-0000-0000F8030000}"/>
    <cellStyle name="Ausgabe 2 2 5 3 2 2 2" xfId="18286" xr:uid="{00000000-0005-0000-0000-0000F9030000}"/>
    <cellStyle name="Ausgabe 2 2 5 3 2 2 3" xfId="30013" xr:uid="{00000000-0005-0000-0000-0000FA030000}"/>
    <cellStyle name="Ausgabe 2 2 5 3 2 3" xfId="10463" xr:uid="{00000000-0005-0000-0000-0000FB030000}"/>
    <cellStyle name="Ausgabe 2 2 5 3 2 3 2" xfId="22191" xr:uid="{00000000-0005-0000-0000-0000FC030000}"/>
    <cellStyle name="Ausgabe 2 2 5 3 2 3 3" xfId="33918" xr:uid="{00000000-0005-0000-0000-0000FD030000}"/>
    <cellStyle name="Ausgabe 2 2 5 3 2 4" xfId="14381" xr:uid="{00000000-0005-0000-0000-0000FE030000}"/>
    <cellStyle name="Ausgabe 2 2 5 3 2 5" xfId="26108" xr:uid="{00000000-0005-0000-0000-0000FF030000}"/>
    <cellStyle name="Ausgabe 2 2 5 3 3" xfId="3951" xr:uid="{00000000-0005-0000-0000-000000040000}"/>
    <cellStyle name="Ausgabe 2 2 5 3 3 2" xfId="7856" xr:uid="{00000000-0005-0000-0000-000001040000}"/>
    <cellStyle name="Ausgabe 2 2 5 3 3 2 2" xfId="19584" xr:uid="{00000000-0005-0000-0000-000002040000}"/>
    <cellStyle name="Ausgabe 2 2 5 3 3 2 3" xfId="31311" xr:uid="{00000000-0005-0000-0000-000003040000}"/>
    <cellStyle name="Ausgabe 2 2 5 3 3 3" xfId="11761" xr:uid="{00000000-0005-0000-0000-000004040000}"/>
    <cellStyle name="Ausgabe 2 2 5 3 3 3 2" xfId="23489" xr:uid="{00000000-0005-0000-0000-000005040000}"/>
    <cellStyle name="Ausgabe 2 2 5 3 3 3 3" xfId="35216" xr:uid="{00000000-0005-0000-0000-000006040000}"/>
    <cellStyle name="Ausgabe 2 2 5 3 3 4" xfId="15679" xr:uid="{00000000-0005-0000-0000-000007040000}"/>
    <cellStyle name="Ausgabe 2 2 5 3 3 5" xfId="27406" xr:uid="{00000000-0005-0000-0000-000008040000}"/>
    <cellStyle name="Ausgabe 2 2 5 3 4" xfId="5260" xr:uid="{00000000-0005-0000-0000-000009040000}"/>
    <cellStyle name="Ausgabe 2 2 5 3 4 2" xfId="16988" xr:uid="{00000000-0005-0000-0000-00000A040000}"/>
    <cellStyle name="Ausgabe 2 2 5 3 4 3" xfId="28715" xr:uid="{00000000-0005-0000-0000-00000B040000}"/>
    <cellStyle name="Ausgabe 2 2 5 3 5" xfId="9165" xr:uid="{00000000-0005-0000-0000-00000C040000}"/>
    <cellStyle name="Ausgabe 2 2 5 3 5 2" xfId="20893" xr:uid="{00000000-0005-0000-0000-00000D040000}"/>
    <cellStyle name="Ausgabe 2 2 5 3 5 3" xfId="32620" xr:uid="{00000000-0005-0000-0000-00000E040000}"/>
    <cellStyle name="Ausgabe 2 2 5 3 6" xfId="13083" xr:uid="{00000000-0005-0000-0000-00000F040000}"/>
    <cellStyle name="Ausgabe 2 2 5 3 7" xfId="24810" xr:uid="{00000000-0005-0000-0000-000010040000}"/>
    <cellStyle name="Ausgabe 2 2 5 4" xfId="1795" xr:uid="{00000000-0005-0000-0000-000011040000}"/>
    <cellStyle name="Ausgabe 2 2 5 4 2" xfId="5700" xr:uid="{00000000-0005-0000-0000-000012040000}"/>
    <cellStyle name="Ausgabe 2 2 5 4 2 2" xfId="17428" xr:uid="{00000000-0005-0000-0000-000013040000}"/>
    <cellStyle name="Ausgabe 2 2 5 4 2 3" xfId="29155" xr:uid="{00000000-0005-0000-0000-000014040000}"/>
    <cellStyle name="Ausgabe 2 2 5 4 3" xfId="9605" xr:uid="{00000000-0005-0000-0000-000015040000}"/>
    <cellStyle name="Ausgabe 2 2 5 4 3 2" xfId="21333" xr:uid="{00000000-0005-0000-0000-000016040000}"/>
    <cellStyle name="Ausgabe 2 2 5 4 3 3" xfId="33060" xr:uid="{00000000-0005-0000-0000-000017040000}"/>
    <cellStyle name="Ausgabe 2 2 5 4 4" xfId="13523" xr:uid="{00000000-0005-0000-0000-000018040000}"/>
    <cellStyle name="Ausgabe 2 2 5 4 5" xfId="25250" xr:uid="{00000000-0005-0000-0000-000019040000}"/>
    <cellStyle name="Ausgabe 2 2 5 5" xfId="3093" xr:uid="{00000000-0005-0000-0000-00001A040000}"/>
    <cellStyle name="Ausgabe 2 2 5 5 2" xfId="6998" xr:uid="{00000000-0005-0000-0000-00001B040000}"/>
    <cellStyle name="Ausgabe 2 2 5 5 2 2" xfId="18726" xr:uid="{00000000-0005-0000-0000-00001C040000}"/>
    <cellStyle name="Ausgabe 2 2 5 5 2 3" xfId="30453" xr:uid="{00000000-0005-0000-0000-00001D040000}"/>
    <cellStyle name="Ausgabe 2 2 5 5 3" xfId="10903" xr:uid="{00000000-0005-0000-0000-00001E040000}"/>
    <cellStyle name="Ausgabe 2 2 5 5 3 2" xfId="22631" xr:uid="{00000000-0005-0000-0000-00001F040000}"/>
    <cellStyle name="Ausgabe 2 2 5 5 3 3" xfId="34358" xr:uid="{00000000-0005-0000-0000-000020040000}"/>
    <cellStyle name="Ausgabe 2 2 5 5 4" xfId="14821" xr:uid="{00000000-0005-0000-0000-000021040000}"/>
    <cellStyle name="Ausgabe 2 2 5 5 5" xfId="26548" xr:uid="{00000000-0005-0000-0000-000022040000}"/>
    <cellStyle name="Ausgabe 2 2 5 6" xfId="4402" xr:uid="{00000000-0005-0000-0000-000023040000}"/>
    <cellStyle name="Ausgabe 2 2 5 6 2" xfId="16130" xr:uid="{00000000-0005-0000-0000-000024040000}"/>
    <cellStyle name="Ausgabe 2 2 5 6 3" xfId="27857" xr:uid="{00000000-0005-0000-0000-000025040000}"/>
    <cellStyle name="Ausgabe 2 2 5 7" xfId="8307" xr:uid="{00000000-0005-0000-0000-000026040000}"/>
    <cellStyle name="Ausgabe 2 2 5 7 2" xfId="20035" xr:uid="{00000000-0005-0000-0000-000027040000}"/>
    <cellStyle name="Ausgabe 2 2 5 7 3" xfId="31762" xr:uid="{00000000-0005-0000-0000-000028040000}"/>
    <cellStyle name="Ausgabe 2 2 5 8" xfId="12225" xr:uid="{00000000-0005-0000-0000-000029040000}"/>
    <cellStyle name="Ausgabe 2 2 5 9" xfId="23952" xr:uid="{00000000-0005-0000-0000-00002A040000}"/>
    <cellStyle name="Ausgabe 2 2 6" xfId="596" xr:uid="{00000000-0005-0000-0000-00002B040000}"/>
    <cellStyle name="Ausgabe 2 2 6 2" xfId="1025" xr:uid="{00000000-0005-0000-0000-00002C040000}"/>
    <cellStyle name="Ausgabe 2 2 6 2 2" xfId="2323" xr:uid="{00000000-0005-0000-0000-00002D040000}"/>
    <cellStyle name="Ausgabe 2 2 6 2 2 2" xfId="6228" xr:uid="{00000000-0005-0000-0000-00002E040000}"/>
    <cellStyle name="Ausgabe 2 2 6 2 2 2 2" xfId="17956" xr:uid="{00000000-0005-0000-0000-00002F040000}"/>
    <cellStyle name="Ausgabe 2 2 6 2 2 2 3" xfId="29683" xr:uid="{00000000-0005-0000-0000-000030040000}"/>
    <cellStyle name="Ausgabe 2 2 6 2 2 3" xfId="10133" xr:uid="{00000000-0005-0000-0000-000031040000}"/>
    <cellStyle name="Ausgabe 2 2 6 2 2 3 2" xfId="21861" xr:uid="{00000000-0005-0000-0000-000032040000}"/>
    <cellStyle name="Ausgabe 2 2 6 2 2 3 3" xfId="33588" xr:uid="{00000000-0005-0000-0000-000033040000}"/>
    <cellStyle name="Ausgabe 2 2 6 2 2 4" xfId="14051" xr:uid="{00000000-0005-0000-0000-000034040000}"/>
    <cellStyle name="Ausgabe 2 2 6 2 2 5" xfId="25778" xr:uid="{00000000-0005-0000-0000-000035040000}"/>
    <cellStyle name="Ausgabe 2 2 6 2 3" xfId="3621" xr:uid="{00000000-0005-0000-0000-000036040000}"/>
    <cellStyle name="Ausgabe 2 2 6 2 3 2" xfId="7526" xr:uid="{00000000-0005-0000-0000-000037040000}"/>
    <cellStyle name="Ausgabe 2 2 6 2 3 2 2" xfId="19254" xr:uid="{00000000-0005-0000-0000-000038040000}"/>
    <cellStyle name="Ausgabe 2 2 6 2 3 2 3" xfId="30981" xr:uid="{00000000-0005-0000-0000-000039040000}"/>
    <cellStyle name="Ausgabe 2 2 6 2 3 3" xfId="11431" xr:uid="{00000000-0005-0000-0000-00003A040000}"/>
    <cellStyle name="Ausgabe 2 2 6 2 3 3 2" xfId="23159" xr:uid="{00000000-0005-0000-0000-00003B040000}"/>
    <cellStyle name="Ausgabe 2 2 6 2 3 3 3" xfId="34886" xr:uid="{00000000-0005-0000-0000-00003C040000}"/>
    <cellStyle name="Ausgabe 2 2 6 2 3 4" xfId="15349" xr:uid="{00000000-0005-0000-0000-00003D040000}"/>
    <cellStyle name="Ausgabe 2 2 6 2 3 5" xfId="27076" xr:uid="{00000000-0005-0000-0000-00003E040000}"/>
    <cellStyle name="Ausgabe 2 2 6 2 4" xfId="4930" xr:uid="{00000000-0005-0000-0000-00003F040000}"/>
    <cellStyle name="Ausgabe 2 2 6 2 4 2" xfId="16658" xr:uid="{00000000-0005-0000-0000-000040040000}"/>
    <cellStyle name="Ausgabe 2 2 6 2 4 3" xfId="28385" xr:uid="{00000000-0005-0000-0000-000041040000}"/>
    <cellStyle name="Ausgabe 2 2 6 2 5" xfId="8835" xr:uid="{00000000-0005-0000-0000-000042040000}"/>
    <cellStyle name="Ausgabe 2 2 6 2 5 2" xfId="20563" xr:uid="{00000000-0005-0000-0000-000043040000}"/>
    <cellStyle name="Ausgabe 2 2 6 2 5 3" xfId="32290" xr:uid="{00000000-0005-0000-0000-000044040000}"/>
    <cellStyle name="Ausgabe 2 2 6 2 6" xfId="12753" xr:uid="{00000000-0005-0000-0000-000045040000}"/>
    <cellStyle name="Ausgabe 2 2 6 2 7" xfId="24480" xr:uid="{00000000-0005-0000-0000-000046040000}"/>
    <cellStyle name="Ausgabe 2 2 6 3" xfId="1454" xr:uid="{00000000-0005-0000-0000-000047040000}"/>
    <cellStyle name="Ausgabe 2 2 6 3 2" xfId="2752" xr:uid="{00000000-0005-0000-0000-000048040000}"/>
    <cellStyle name="Ausgabe 2 2 6 3 2 2" xfId="6657" xr:uid="{00000000-0005-0000-0000-000049040000}"/>
    <cellStyle name="Ausgabe 2 2 6 3 2 2 2" xfId="18385" xr:uid="{00000000-0005-0000-0000-00004A040000}"/>
    <cellStyle name="Ausgabe 2 2 6 3 2 2 3" xfId="30112" xr:uid="{00000000-0005-0000-0000-00004B040000}"/>
    <cellStyle name="Ausgabe 2 2 6 3 2 3" xfId="10562" xr:uid="{00000000-0005-0000-0000-00004C040000}"/>
    <cellStyle name="Ausgabe 2 2 6 3 2 3 2" xfId="22290" xr:uid="{00000000-0005-0000-0000-00004D040000}"/>
    <cellStyle name="Ausgabe 2 2 6 3 2 3 3" xfId="34017" xr:uid="{00000000-0005-0000-0000-00004E040000}"/>
    <cellStyle name="Ausgabe 2 2 6 3 2 4" xfId="14480" xr:uid="{00000000-0005-0000-0000-00004F040000}"/>
    <cellStyle name="Ausgabe 2 2 6 3 2 5" xfId="26207" xr:uid="{00000000-0005-0000-0000-000050040000}"/>
    <cellStyle name="Ausgabe 2 2 6 3 3" xfId="4050" xr:uid="{00000000-0005-0000-0000-000051040000}"/>
    <cellStyle name="Ausgabe 2 2 6 3 3 2" xfId="7955" xr:uid="{00000000-0005-0000-0000-000052040000}"/>
    <cellStyle name="Ausgabe 2 2 6 3 3 2 2" xfId="19683" xr:uid="{00000000-0005-0000-0000-000053040000}"/>
    <cellStyle name="Ausgabe 2 2 6 3 3 2 3" xfId="31410" xr:uid="{00000000-0005-0000-0000-000054040000}"/>
    <cellStyle name="Ausgabe 2 2 6 3 3 3" xfId="11860" xr:uid="{00000000-0005-0000-0000-000055040000}"/>
    <cellStyle name="Ausgabe 2 2 6 3 3 3 2" xfId="23588" xr:uid="{00000000-0005-0000-0000-000056040000}"/>
    <cellStyle name="Ausgabe 2 2 6 3 3 3 3" xfId="35315" xr:uid="{00000000-0005-0000-0000-000057040000}"/>
    <cellStyle name="Ausgabe 2 2 6 3 3 4" xfId="15778" xr:uid="{00000000-0005-0000-0000-000058040000}"/>
    <cellStyle name="Ausgabe 2 2 6 3 3 5" xfId="27505" xr:uid="{00000000-0005-0000-0000-000059040000}"/>
    <cellStyle name="Ausgabe 2 2 6 3 4" xfId="5359" xr:uid="{00000000-0005-0000-0000-00005A040000}"/>
    <cellStyle name="Ausgabe 2 2 6 3 4 2" xfId="17087" xr:uid="{00000000-0005-0000-0000-00005B040000}"/>
    <cellStyle name="Ausgabe 2 2 6 3 4 3" xfId="28814" xr:uid="{00000000-0005-0000-0000-00005C040000}"/>
    <cellStyle name="Ausgabe 2 2 6 3 5" xfId="9264" xr:uid="{00000000-0005-0000-0000-00005D040000}"/>
    <cellStyle name="Ausgabe 2 2 6 3 5 2" xfId="20992" xr:uid="{00000000-0005-0000-0000-00005E040000}"/>
    <cellStyle name="Ausgabe 2 2 6 3 5 3" xfId="32719" xr:uid="{00000000-0005-0000-0000-00005F040000}"/>
    <cellStyle name="Ausgabe 2 2 6 3 6" xfId="13182" xr:uid="{00000000-0005-0000-0000-000060040000}"/>
    <cellStyle name="Ausgabe 2 2 6 3 7" xfId="24909" xr:uid="{00000000-0005-0000-0000-000061040000}"/>
    <cellStyle name="Ausgabe 2 2 6 4" xfId="1894" xr:uid="{00000000-0005-0000-0000-000062040000}"/>
    <cellStyle name="Ausgabe 2 2 6 4 2" xfId="5799" xr:uid="{00000000-0005-0000-0000-000063040000}"/>
    <cellStyle name="Ausgabe 2 2 6 4 2 2" xfId="17527" xr:uid="{00000000-0005-0000-0000-000064040000}"/>
    <cellStyle name="Ausgabe 2 2 6 4 2 3" xfId="29254" xr:uid="{00000000-0005-0000-0000-000065040000}"/>
    <cellStyle name="Ausgabe 2 2 6 4 3" xfId="9704" xr:uid="{00000000-0005-0000-0000-000066040000}"/>
    <cellStyle name="Ausgabe 2 2 6 4 3 2" xfId="21432" xr:uid="{00000000-0005-0000-0000-000067040000}"/>
    <cellStyle name="Ausgabe 2 2 6 4 3 3" xfId="33159" xr:uid="{00000000-0005-0000-0000-000068040000}"/>
    <cellStyle name="Ausgabe 2 2 6 4 4" xfId="13622" xr:uid="{00000000-0005-0000-0000-000069040000}"/>
    <cellStyle name="Ausgabe 2 2 6 4 5" xfId="25349" xr:uid="{00000000-0005-0000-0000-00006A040000}"/>
    <cellStyle name="Ausgabe 2 2 6 5" xfId="3192" xr:uid="{00000000-0005-0000-0000-00006B040000}"/>
    <cellStyle name="Ausgabe 2 2 6 5 2" xfId="7097" xr:uid="{00000000-0005-0000-0000-00006C040000}"/>
    <cellStyle name="Ausgabe 2 2 6 5 2 2" xfId="18825" xr:uid="{00000000-0005-0000-0000-00006D040000}"/>
    <cellStyle name="Ausgabe 2 2 6 5 2 3" xfId="30552" xr:uid="{00000000-0005-0000-0000-00006E040000}"/>
    <cellStyle name="Ausgabe 2 2 6 5 3" xfId="11002" xr:uid="{00000000-0005-0000-0000-00006F040000}"/>
    <cellStyle name="Ausgabe 2 2 6 5 3 2" xfId="22730" xr:uid="{00000000-0005-0000-0000-000070040000}"/>
    <cellStyle name="Ausgabe 2 2 6 5 3 3" xfId="34457" xr:uid="{00000000-0005-0000-0000-000071040000}"/>
    <cellStyle name="Ausgabe 2 2 6 5 4" xfId="14920" xr:uid="{00000000-0005-0000-0000-000072040000}"/>
    <cellStyle name="Ausgabe 2 2 6 5 5" xfId="26647" xr:uid="{00000000-0005-0000-0000-000073040000}"/>
    <cellStyle name="Ausgabe 2 2 6 6" xfId="4501" xr:uid="{00000000-0005-0000-0000-000074040000}"/>
    <cellStyle name="Ausgabe 2 2 6 6 2" xfId="16229" xr:uid="{00000000-0005-0000-0000-000075040000}"/>
    <cellStyle name="Ausgabe 2 2 6 6 3" xfId="27956" xr:uid="{00000000-0005-0000-0000-000076040000}"/>
    <cellStyle name="Ausgabe 2 2 6 7" xfId="8406" xr:uid="{00000000-0005-0000-0000-000077040000}"/>
    <cellStyle name="Ausgabe 2 2 6 7 2" xfId="20134" xr:uid="{00000000-0005-0000-0000-000078040000}"/>
    <cellStyle name="Ausgabe 2 2 6 7 3" xfId="31861" xr:uid="{00000000-0005-0000-0000-000079040000}"/>
    <cellStyle name="Ausgabe 2 2 6 8" xfId="12324" xr:uid="{00000000-0005-0000-0000-00007A040000}"/>
    <cellStyle name="Ausgabe 2 2 6 9" xfId="24051" xr:uid="{00000000-0005-0000-0000-00007B040000}"/>
    <cellStyle name="Ausgabe 2 2 7" xfId="677" xr:uid="{00000000-0005-0000-0000-00007C040000}"/>
    <cellStyle name="Ausgabe 2 2 7 2" xfId="1975" xr:uid="{00000000-0005-0000-0000-00007D040000}"/>
    <cellStyle name="Ausgabe 2 2 7 2 2" xfId="5880" xr:uid="{00000000-0005-0000-0000-00007E040000}"/>
    <cellStyle name="Ausgabe 2 2 7 2 2 2" xfId="17608" xr:uid="{00000000-0005-0000-0000-00007F040000}"/>
    <cellStyle name="Ausgabe 2 2 7 2 2 3" xfId="29335" xr:uid="{00000000-0005-0000-0000-000080040000}"/>
    <cellStyle name="Ausgabe 2 2 7 2 3" xfId="9785" xr:uid="{00000000-0005-0000-0000-000081040000}"/>
    <cellStyle name="Ausgabe 2 2 7 2 3 2" xfId="21513" xr:uid="{00000000-0005-0000-0000-000082040000}"/>
    <cellStyle name="Ausgabe 2 2 7 2 3 3" xfId="33240" xr:uid="{00000000-0005-0000-0000-000083040000}"/>
    <cellStyle name="Ausgabe 2 2 7 2 4" xfId="13703" xr:uid="{00000000-0005-0000-0000-000084040000}"/>
    <cellStyle name="Ausgabe 2 2 7 2 5" xfId="25430" xr:uid="{00000000-0005-0000-0000-000085040000}"/>
    <cellStyle name="Ausgabe 2 2 7 3" xfId="3273" xr:uid="{00000000-0005-0000-0000-000086040000}"/>
    <cellStyle name="Ausgabe 2 2 7 3 2" xfId="7178" xr:uid="{00000000-0005-0000-0000-000087040000}"/>
    <cellStyle name="Ausgabe 2 2 7 3 2 2" xfId="18906" xr:uid="{00000000-0005-0000-0000-000088040000}"/>
    <cellStyle name="Ausgabe 2 2 7 3 2 3" xfId="30633" xr:uid="{00000000-0005-0000-0000-000089040000}"/>
    <cellStyle name="Ausgabe 2 2 7 3 3" xfId="11083" xr:uid="{00000000-0005-0000-0000-00008A040000}"/>
    <cellStyle name="Ausgabe 2 2 7 3 3 2" xfId="22811" xr:uid="{00000000-0005-0000-0000-00008B040000}"/>
    <cellStyle name="Ausgabe 2 2 7 3 3 3" xfId="34538" xr:uid="{00000000-0005-0000-0000-00008C040000}"/>
    <cellStyle name="Ausgabe 2 2 7 3 4" xfId="15001" xr:uid="{00000000-0005-0000-0000-00008D040000}"/>
    <cellStyle name="Ausgabe 2 2 7 3 5" xfId="26728" xr:uid="{00000000-0005-0000-0000-00008E040000}"/>
    <cellStyle name="Ausgabe 2 2 7 4" xfId="4582" xr:uid="{00000000-0005-0000-0000-00008F040000}"/>
    <cellStyle name="Ausgabe 2 2 7 4 2" xfId="16310" xr:uid="{00000000-0005-0000-0000-000090040000}"/>
    <cellStyle name="Ausgabe 2 2 7 4 3" xfId="28037" xr:uid="{00000000-0005-0000-0000-000091040000}"/>
    <cellStyle name="Ausgabe 2 2 7 5" xfId="8487" xr:uid="{00000000-0005-0000-0000-000092040000}"/>
    <cellStyle name="Ausgabe 2 2 7 5 2" xfId="20215" xr:uid="{00000000-0005-0000-0000-000093040000}"/>
    <cellStyle name="Ausgabe 2 2 7 5 3" xfId="31942" xr:uid="{00000000-0005-0000-0000-000094040000}"/>
    <cellStyle name="Ausgabe 2 2 7 6" xfId="12405" xr:uid="{00000000-0005-0000-0000-000095040000}"/>
    <cellStyle name="Ausgabe 2 2 7 7" xfId="24132" xr:uid="{00000000-0005-0000-0000-000096040000}"/>
    <cellStyle name="Ausgabe 2 2 8" xfId="1106" xr:uid="{00000000-0005-0000-0000-000097040000}"/>
    <cellStyle name="Ausgabe 2 2 8 2" xfId="2404" xr:uid="{00000000-0005-0000-0000-000098040000}"/>
    <cellStyle name="Ausgabe 2 2 8 2 2" xfId="6309" xr:uid="{00000000-0005-0000-0000-000099040000}"/>
    <cellStyle name="Ausgabe 2 2 8 2 2 2" xfId="18037" xr:uid="{00000000-0005-0000-0000-00009A040000}"/>
    <cellStyle name="Ausgabe 2 2 8 2 2 3" xfId="29764" xr:uid="{00000000-0005-0000-0000-00009B040000}"/>
    <cellStyle name="Ausgabe 2 2 8 2 3" xfId="10214" xr:uid="{00000000-0005-0000-0000-00009C040000}"/>
    <cellStyle name="Ausgabe 2 2 8 2 3 2" xfId="21942" xr:uid="{00000000-0005-0000-0000-00009D040000}"/>
    <cellStyle name="Ausgabe 2 2 8 2 3 3" xfId="33669" xr:uid="{00000000-0005-0000-0000-00009E040000}"/>
    <cellStyle name="Ausgabe 2 2 8 2 4" xfId="14132" xr:uid="{00000000-0005-0000-0000-00009F040000}"/>
    <cellStyle name="Ausgabe 2 2 8 2 5" xfId="25859" xr:uid="{00000000-0005-0000-0000-0000A0040000}"/>
    <cellStyle name="Ausgabe 2 2 8 3" xfId="3702" xr:uid="{00000000-0005-0000-0000-0000A1040000}"/>
    <cellStyle name="Ausgabe 2 2 8 3 2" xfId="7607" xr:uid="{00000000-0005-0000-0000-0000A2040000}"/>
    <cellStyle name="Ausgabe 2 2 8 3 2 2" xfId="19335" xr:uid="{00000000-0005-0000-0000-0000A3040000}"/>
    <cellStyle name="Ausgabe 2 2 8 3 2 3" xfId="31062" xr:uid="{00000000-0005-0000-0000-0000A4040000}"/>
    <cellStyle name="Ausgabe 2 2 8 3 3" xfId="11512" xr:uid="{00000000-0005-0000-0000-0000A5040000}"/>
    <cellStyle name="Ausgabe 2 2 8 3 3 2" xfId="23240" xr:uid="{00000000-0005-0000-0000-0000A6040000}"/>
    <cellStyle name="Ausgabe 2 2 8 3 3 3" xfId="34967" xr:uid="{00000000-0005-0000-0000-0000A7040000}"/>
    <cellStyle name="Ausgabe 2 2 8 3 4" xfId="15430" xr:uid="{00000000-0005-0000-0000-0000A8040000}"/>
    <cellStyle name="Ausgabe 2 2 8 3 5" xfId="27157" xr:uid="{00000000-0005-0000-0000-0000A9040000}"/>
    <cellStyle name="Ausgabe 2 2 8 4" xfId="5011" xr:uid="{00000000-0005-0000-0000-0000AA040000}"/>
    <cellStyle name="Ausgabe 2 2 8 4 2" xfId="16739" xr:uid="{00000000-0005-0000-0000-0000AB040000}"/>
    <cellStyle name="Ausgabe 2 2 8 4 3" xfId="28466" xr:uid="{00000000-0005-0000-0000-0000AC040000}"/>
    <cellStyle name="Ausgabe 2 2 8 5" xfId="8916" xr:uid="{00000000-0005-0000-0000-0000AD040000}"/>
    <cellStyle name="Ausgabe 2 2 8 5 2" xfId="20644" xr:uid="{00000000-0005-0000-0000-0000AE040000}"/>
    <cellStyle name="Ausgabe 2 2 8 5 3" xfId="32371" xr:uid="{00000000-0005-0000-0000-0000AF040000}"/>
    <cellStyle name="Ausgabe 2 2 8 6" xfId="12834" xr:uid="{00000000-0005-0000-0000-0000B0040000}"/>
    <cellStyle name="Ausgabe 2 2 8 7" xfId="24561" xr:uid="{00000000-0005-0000-0000-0000B1040000}"/>
    <cellStyle name="Ausgabe 2 2 9" xfId="1546" xr:uid="{00000000-0005-0000-0000-0000B2040000}"/>
    <cellStyle name="Ausgabe 2 2 9 2" xfId="5451" xr:uid="{00000000-0005-0000-0000-0000B3040000}"/>
    <cellStyle name="Ausgabe 2 2 9 2 2" xfId="17179" xr:uid="{00000000-0005-0000-0000-0000B4040000}"/>
    <cellStyle name="Ausgabe 2 2 9 2 3" xfId="28906" xr:uid="{00000000-0005-0000-0000-0000B5040000}"/>
    <cellStyle name="Ausgabe 2 2 9 3" xfId="9356" xr:uid="{00000000-0005-0000-0000-0000B6040000}"/>
    <cellStyle name="Ausgabe 2 2 9 3 2" xfId="21084" xr:uid="{00000000-0005-0000-0000-0000B7040000}"/>
    <cellStyle name="Ausgabe 2 2 9 3 3" xfId="32811" xr:uid="{00000000-0005-0000-0000-0000B8040000}"/>
    <cellStyle name="Ausgabe 2 2 9 4" xfId="13274" xr:uid="{00000000-0005-0000-0000-0000B9040000}"/>
    <cellStyle name="Ausgabe 2 2 9 5" xfId="25001" xr:uid="{00000000-0005-0000-0000-0000BA040000}"/>
    <cellStyle name="Ausgabe 2 20" xfId="35413" xr:uid="{00000000-0005-0000-0000-0000BB040000}"/>
    <cellStyle name="Ausgabe 2 21" xfId="35426" xr:uid="{00000000-0005-0000-0000-0000BC040000}"/>
    <cellStyle name="Ausgabe 2 3" xfId="259" xr:uid="{00000000-0005-0000-0000-0000BD040000}"/>
    <cellStyle name="Ausgabe 2 3 10" xfId="2855" xr:uid="{00000000-0005-0000-0000-0000BE040000}"/>
    <cellStyle name="Ausgabe 2 3 10 2" xfId="6760" xr:uid="{00000000-0005-0000-0000-0000BF040000}"/>
    <cellStyle name="Ausgabe 2 3 10 2 2" xfId="18488" xr:uid="{00000000-0005-0000-0000-0000C0040000}"/>
    <cellStyle name="Ausgabe 2 3 10 2 3" xfId="30215" xr:uid="{00000000-0005-0000-0000-0000C1040000}"/>
    <cellStyle name="Ausgabe 2 3 10 3" xfId="10665" xr:uid="{00000000-0005-0000-0000-0000C2040000}"/>
    <cellStyle name="Ausgabe 2 3 10 3 2" xfId="22393" xr:uid="{00000000-0005-0000-0000-0000C3040000}"/>
    <cellStyle name="Ausgabe 2 3 10 3 3" xfId="34120" xr:uid="{00000000-0005-0000-0000-0000C4040000}"/>
    <cellStyle name="Ausgabe 2 3 10 4" xfId="14583" xr:uid="{00000000-0005-0000-0000-0000C5040000}"/>
    <cellStyle name="Ausgabe 2 3 10 5" xfId="26310" xr:uid="{00000000-0005-0000-0000-0000C6040000}"/>
    <cellStyle name="Ausgabe 2 3 11" xfId="4164" xr:uid="{00000000-0005-0000-0000-0000C7040000}"/>
    <cellStyle name="Ausgabe 2 3 11 2" xfId="15892" xr:uid="{00000000-0005-0000-0000-0000C8040000}"/>
    <cellStyle name="Ausgabe 2 3 11 3" xfId="27619" xr:uid="{00000000-0005-0000-0000-0000C9040000}"/>
    <cellStyle name="Ausgabe 2 3 12" xfId="8069" xr:uid="{00000000-0005-0000-0000-0000CA040000}"/>
    <cellStyle name="Ausgabe 2 3 12 2" xfId="19797" xr:uid="{00000000-0005-0000-0000-0000CB040000}"/>
    <cellStyle name="Ausgabe 2 3 12 3" xfId="31524" xr:uid="{00000000-0005-0000-0000-0000CC040000}"/>
    <cellStyle name="Ausgabe 2 3 13" xfId="11987" xr:uid="{00000000-0005-0000-0000-0000CD040000}"/>
    <cellStyle name="Ausgabe 2 3 14" xfId="23714" xr:uid="{00000000-0005-0000-0000-0000CE040000}"/>
    <cellStyle name="Ausgabe 2 3 2" xfId="427" xr:uid="{00000000-0005-0000-0000-0000CF040000}"/>
    <cellStyle name="Ausgabe 2 3 2 10" xfId="12155" xr:uid="{00000000-0005-0000-0000-0000D0040000}"/>
    <cellStyle name="Ausgabe 2 3 2 11" xfId="23882" xr:uid="{00000000-0005-0000-0000-0000D1040000}"/>
    <cellStyle name="Ausgabe 2 3 2 2" xfId="526" xr:uid="{00000000-0005-0000-0000-0000D2040000}"/>
    <cellStyle name="Ausgabe 2 3 2 2 2" xfId="955" xr:uid="{00000000-0005-0000-0000-0000D3040000}"/>
    <cellStyle name="Ausgabe 2 3 2 2 2 2" xfId="2253" xr:uid="{00000000-0005-0000-0000-0000D4040000}"/>
    <cellStyle name="Ausgabe 2 3 2 2 2 2 2" xfId="6158" xr:uid="{00000000-0005-0000-0000-0000D5040000}"/>
    <cellStyle name="Ausgabe 2 3 2 2 2 2 2 2" xfId="17886" xr:uid="{00000000-0005-0000-0000-0000D6040000}"/>
    <cellStyle name="Ausgabe 2 3 2 2 2 2 2 3" xfId="29613" xr:uid="{00000000-0005-0000-0000-0000D7040000}"/>
    <cellStyle name="Ausgabe 2 3 2 2 2 2 3" xfId="10063" xr:uid="{00000000-0005-0000-0000-0000D8040000}"/>
    <cellStyle name="Ausgabe 2 3 2 2 2 2 3 2" xfId="21791" xr:uid="{00000000-0005-0000-0000-0000D9040000}"/>
    <cellStyle name="Ausgabe 2 3 2 2 2 2 3 3" xfId="33518" xr:uid="{00000000-0005-0000-0000-0000DA040000}"/>
    <cellStyle name="Ausgabe 2 3 2 2 2 2 4" xfId="13981" xr:uid="{00000000-0005-0000-0000-0000DB040000}"/>
    <cellStyle name="Ausgabe 2 3 2 2 2 2 5" xfId="25708" xr:uid="{00000000-0005-0000-0000-0000DC040000}"/>
    <cellStyle name="Ausgabe 2 3 2 2 2 3" xfId="3551" xr:uid="{00000000-0005-0000-0000-0000DD040000}"/>
    <cellStyle name="Ausgabe 2 3 2 2 2 3 2" xfId="7456" xr:uid="{00000000-0005-0000-0000-0000DE040000}"/>
    <cellStyle name="Ausgabe 2 3 2 2 2 3 2 2" xfId="19184" xr:uid="{00000000-0005-0000-0000-0000DF040000}"/>
    <cellStyle name="Ausgabe 2 3 2 2 2 3 2 3" xfId="30911" xr:uid="{00000000-0005-0000-0000-0000E0040000}"/>
    <cellStyle name="Ausgabe 2 3 2 2 2 3 3" xfId="11361" xr:uid="{00000000-0005-0000-0000-0000E1040000}"/>
    <cellStyle name="Ausgabe 2 3 2 2 2 3 3 2" xfId="23089" xr:uid="{00000000-0005-0000-0000-0000E2040000}"/>
    <cellStyle name="Ausgabe 2 3 2 2 2 3 3 3" xfId="34816" xr:uid="{00000000-0005-0000-0000-0000E3040000}"/>
    <cellStyle name="Ausgabe 2 3 2 2 2 3 4" xfId="15279" xr:uid="{00000000-0005-0000-0000-0000E4040000}"/>
    <cellStyle name="Ausgabe 2 3 2 2 2 3 5" xfId="27006" xr:uid="{00000000-0005-0000-0000-0000E5040000}"/>
    <cellStyle name="Ausgabe 2 3 2 2 2 4" xfId="4860" xr:uid="{00000000-0005-0000-0000-0000E6040000}"/>
    <cellStyle name="Ausgabe 2 3 2 2 2 4 2" xfId="16588" xr:uid="{00000000-0005-0000-0000-0000E7040000}"/>
    <cellStyle name="Ausgabe 2 3 2 2 2 4 3" xfId="28315" xr:uid="{00000000-0005-0000-0000-0000E8040000}"/>
    <cellStyle name="Ausgabe 2 3 2 2 2 5" xfId="8765" xr:uid="{00000000-0005-0000-0000-0000E9040000}"/>
    <cellStyle name="Ausgabe 2 3 2 2 2 5 2" xfId="20493" xr:uid="{00000000-0005-0000-0000-0000EA040000}"/>
    <cellStyle name="Ausgabe 2 3 2 2 2 5 3" xfId="32220" xr:uid="{00000000-0005-0000-0000-0000EB040000}"/>
    <cellStyle name="Ausgabe 2 3 2 2 2 6" xfId="12683" xr:uid="{00000000-0005-0000-0000-0000EC040000}"/>
    <cellStyle name="Ausgabe 2 3 2 2 2 7" xfId="24410" xr:uid="{00000000-0005-0000-0000-0000ED040000}"/>
    <cellStyle name="Ausgabe 2 3 2 2 3" xfId="1384" xr:uid="{00000000-0005-0000-0000-0000EE040000}"/>
    <cellStyle name="Ausgabe 2 3 2 2 3 2" xfId="2682" xr:uid="{00000000-0005-0000-0000-0000EF040000}"/>
    <cellStyle name="Ausgabe 2 3 2 2 3 2 2" xfId="6587" xr:uid="{00000000-0005-0000-0000-0000F0040000}"/>
    <cellStyle name="Ausgabe 2 3 2 2 3 2 2 2" xfId="18315" xr:uid="{00000000-0005-0000-0000-0000F1040000}"/>
    <cellStyle name="Ausgabe 2 3 2 2 3 2 2 3" xfId="30042" xr:uid="{00000000-0005-0000-0000-0000F2040000}"/>
    <cellStyle name="Ausgabe 2 3 2 2 3 2 3" xfId="10492" xr:uid="{00000000-0005-0000-0000-0000F3040000}"/>
    <cellStyle name="Ausgabe 2 3 2 2 3 2 3 2" xfId="22220" xr:uid="{00000000-0005-0000-0000-0000F4040000}"/>
    <cellStyle name="Ausgabe 2 3 2 2 3 2 3 3" xfId="33947" xr:uid="{00000000-0005-0000-0000-0000F5040000}"/>
    <cellStyle name="Ausgabe 2 3 2 2 3 2 4" xfId="14410" xr:uid="{00000000-0005-0000-0000-0000F6040000}"/>
    <cellStyle name="Ausgabe 2 3 2 2 3 2 5" xfId="26137" xr:uid="{00000000-0005-0000-0000-0000F7040000}"/>
    <cellStyle name="Ausgabe 2 3 2 2 3 3" xfId="3980" xr:uid="{00000000-0005-0000-0000-0000F8040000}"/>
    <cellStyle name="Ausgabe 2 3 2 2 3 3 2" xfId="7885" xr:uid="{00000000-0005-0000-0000-0000F9040000}"/>
    <cellStyle name="Ausgabe 2 3 2 2 3 3 2 2" xfId="19613" xr:uid="{00000000-0005-0000-0000-0000FA040000}"/>
    <cellStyle name="Ausgabe 2 3 2 2 3 3 2 3" xfId="31340" xr:uid="{00000000-0005-0000-0000-0000FB040000}"/>
    <cellStyle name="Ausgabe 2 3 2 2 3 3 3" xfId="11790" xr:uid="{00000000-0005-0000-0000-0000FC040000}"/>
    <cellStyle name="Ausgabe 2 3 2 2 3 3 3 2" xfId="23518" xr:uid="{00000000-0005-0000-0000-0000FD040000}"/>
    <cellStyle name="Ausgabe 2 3 2 2 3 3 3 3" xfId="35245" xr:uid="{00000000-0005-0000-0000-0000FE040000}"/>
    <cellStyle name="Ausgabe 2 3 2 2 3 3 4" xfId="15708" xr:uid="{00000000-0005-0000-0000-0000FF040000}"/>
    <cellStyle name="Ausgabe 2 3 2 2 3 3 5" xfId="27435" xr:uid="{00000000-0005-0000-0000-000000050000}"/>
    <cellStyle name="Ausgabe 2 3 2 2 3 4" xfId="5289" xr:uid="{00000000-0005-0000-0000-000001050000}"/>
    <cellStyle name="Ausgabe 2 3 2 2 3 4 2" xfId="17017" xr:uid="{00000000-0005-0000-0000-000002050000}"/>
    <cellStyle name="Ausgabe 2 3 2 2 3 4 3" xfId="28744" xr:uid="{00000000-0005-0000-0000-000003050000}"/>
    <cellStyle name="Ausgabe 2 3 2 2 3 5" xfId="9194" xr:uid="{00000000-0005-0000-0000-000004050000}"/>
    <cellStyle name="Ausgabe 2 3 2 2 3 5 2" xfId="20922" xr:uid="{00000000-0005-0000-0000-000005050000}"/>
    <cellStyle name="Ausgabe 2 3 2 2 3 5 3" xfId="32649" xr:uid="{00000000-0005-0000-0000-000006050000}"/>
    <cellStyle name="Ausgabe 2 3 2 2 3 6" xfId="13112" xr:uid="{00000000-0005-0000-0000-000007050000}"/>
    <cellStyle name="Ausgabe 2 3 2 2 3 7" xfId="24839" xr:uid="{00000000-0005-0000-0000-000008050000}"/>
    <cellStyle name="Ausgabe 2 3 2 2 4" xfId="1824" xr:uid="{00000000-0005-0000-0000-000009050000}"/>
    <cellStyle name="Ausgabe 2 3 2 2 4 2" xfId="5729" xr:uid="{00000000-0005-0000-0000-00000A050000}"/>
    <cellStyle name="Ausgabe 2 3 2 2 4 2 2" xfId="17457" xr:uid="{00000000-0005-0000-0000-00000B050000}"/>
    <cellStyle name="Ausgabe 2 3 2 2 4 2 3" xfId="29184" xr:uid="{00000000-0005-0000-0000-00000C050000}"/>
    <cellStyle name="Ausgabe 2 3 2 2 4 3" xfId="9634" xr:uid="{00000000-0005-0000-0000-00000D050000}"/>
    <cellStyle name="Ausgabe 2 3 2 2 4 3 2" xfId="21362" xr:uid="{00000000-0005-0000-0000-00000E050000}"/>
    <cellStyle name="Ausgabe 2 3 2 2 4 3 3" xfId="33089" xr:uid="{00000000-0005-0000-0000-00000F050000}"/>
    <cellStyle name="Ausgabe 2 3 2 2 4 4" xfId="13552" xr:uid="{00000000-0005-0000-0000-000010050000}"/>
    <cellStyle name="Ausgabe 2 3 2 2 4 5" xfId="25279" xr:uid="{00000000-0005-0000-0000-000011050000}"/>
    <cellStyle name="Ausgabe 2 3 2 2 5" xfId="3122" xr:uid="{00000000-0005-0000-0000-000012050000}"/>
    <cellStyle name="Ausgabe 2 3 2 2 5 2" xfId="7027" xr:uid="{00000000-0005-0000-0000-000013050000}"/>
    <cellStyle name="Ausgabe 2 3 2 2 5 2 2" xfId="18755" xr:uid="{00000000-0005-0000-0000-000014050000}"/>
    <cellStyle name="Ausgabe 2 3 2 2 5 2 3" xfId="30482" xr:uid="{00000000-0005-0000-0000-000015050000}"/>
    <cellStyle name="Ausgabe 2 3 2 2 5 3" xfId="10932" xr:uid="{00000000-0005-0000-0000-000016050000}"/>
    <cellStyle name="Ausgabe 2 3 2 2 5 3 2" xfId="22660" xr:uid="{00000000-0005-0000-0000-000017050000}"/>
    <cellStyle name="Ausgabe 2 3 2 2 5 3 3" xfId="34387" xr:uid="{00000000-0005-0000-0000-000018050000}"/>
    <cellStyle name="Ausgabe 2 3 2 2 5 4" xfId="14850" xr:uid="{00000000-0005-0000-0000-000019050000}"/>
    <cellStyle name="Ausgabe 2 3 2 2 5 5" xfId="26577" xr:uid="{00000000-0005-0000-0000-00001A050000}"/>
    <cellStyle name="Ausgabe 2 3 2 2 6" xfId="4431" xr:uid="{00000000-0005-0000-0000-00001B050000}"/>
    <cellStyle name="Ausgabe 2 3 2 2 6 2" xfId="16159" xr:uid="{00000000-0005-0000-0000-00001C050000}"/>
    <cellStyle name="Ausgabe 2 3 2 2 6 3" xfId="27886" xr:uid="{00000000-0005-0000-0000-00001D050000}"/>
    <cellStyle name="Ausgabe 2 3 2 2 7" xfId="8336" xr:uid="{00000000-0005-0000-0000-00001E050000}"/>
    <cellStyle name="Ausgabe 2 3 2 2 7 2" xfId="20064" xr:uid="{00000000-0005-0000-0000-00001F050000}"/>
    <cellStyle name="Ausgabe 2 3 2 2 7 3" xfId="31791" xr:uid="{00000000-0005-0000-0000-000020050000}"/>
    <cellStyle name="Ausgabe 2 3 2 2 8" xfId="12254" xr:uid="{00000000-0005-0000-0000-000021050000}"/>
    <cellStyle name="Ausgabe 2 3 2 2 9" xfId="23981" xr:uid="{00000000-0005-0000-0000-000022050000}"/>
    <cellStyle name="Ausgabe 2 3 2 3" xfId="625" xr:uid="{00000000-0005-0000-0000-000023050000}"/>
    <cellStyle name="Ausgabe 2 3 2 3 2" xfId="1054" xr:uid="{00000000-0005-0000-0000-000024050000}"/>
    <cellStyle name="Ausgabe 2 3 2 3 2 2" xfId="2352" xr:uid="{00000000-0005-0000-0000-000025050000}"/>
    <cellStyle name="Ausgabe 2 3 2 3 2 2 2" xfId="6257" xr:uid="{00000000-0005-0000-0000-000026050000}"/>
    <cellStyle name="Ausgabe 2 3 2 3 2 2 2 2" xfId="17985" xr:uid="{00000000-0005-0000-0000-000027050000}"/>
    <cellStyle name="Ausgabe 2 3 2 3 2 2 2 3" xfId="29712" xr:uid="{00000000-0005-0000-0000-000028050000}"/>
    <cellStyle name="Ausgabe 2 3 2 3 2 2 3" xfId="10162" xr:uid="{00000000-0005-0000-0000-000029050000}"/>
    <cellStyle name="Ausgabe 2 3 2 3 2 2 3 2" xfId="21890" xr:uid="{00000000-0005-0000-0000-00002A050000}"/>
    <cellStyle name="Ausgabe 2 3 2 3 2 2 3 3" xfId="33617" xr:uid="{00000000-0005-0000-0000-00002B050000}"/>
    <cellStyle name="Ausgabe 2 3 2 3 2 2 4" xfId="14080" xr:uid="{00000000-0005-0000-0000-00002C050000}"/>
    <cellStyle name="Ausgabe 2 3 2 3 2 2 5" xfId="25807" xr:uid="{00000000-0005-0000-0000-00002D050000}"/>
    <cellStyle name="Ausgabe 2 3 2 3 2 3" xfId="3650" xr:uid="{00000000-0005-0000-0000-00002E050000}"/>
    <cellStyle name="Ausgabe 2 3 2 3 2 3 2" xfId="7555" xr:uid="{00000000-0005-0000-0000-00002F050000}"/>
    <cellStyle name="Ausgabe 2 3 2 3 2 3 2 2" xfId="19283" xr:uid="{00000000-0005-0000-0000-000030050000}"/>
    <cellStyle name="Ausgabe 2 3 2 3 2 3 2 3" xfId="31010" xr:uid="{00000000-0005-0000-0000-000031050000}"/>
    <cellStyle name="Ausgabe 2 3 2 3 2 3 3" xfId="11460" xr:uid="{00000000-0005-0000-0000-000032050000}"/>
    <cellStyle name="Ausgabe 2 3 2 3 2 3 3 2" xfId="23188" xr:uid="{00000000-0005-0000-0000-000033050000}"/>
    <cellStyle name="Ausgabe 2 3 2 3 2 3 3 3" xfId="34915" xr:uid="{00000000-0005-0000-0000-000034050000}"/>
    <cellStyle name="Ausgabe 2 3 2 3 2 3 4" xfId="15378" xr:uid="{00000000-0005-0000-0000-000035050000}"/>
    <cellStyle name="Ausgabe 2 3 2 3 2 3 5" xfId="27105" xr:uid="{00000000-0005-0000-0000-000036050000}"/>
    <cellStyle name="Ausgabe 2 3 2 3 2 4" xfId="4959" xr:uid="{00000000-0005-0000-0000-000037050000}"/>
    <cellStyle name="Ausgabe 2 3 2 3 2 4 2" xfId="16687" xr:uid="{00000000-0005-0000-0000-000038050000}"/>
    <cellStyle name="Ausgabe 2 3 2 3 2 4 3" xfId="28414" xr:uid="{00000000-0005-0000-0000-000039050000}"/>
    <cellStyle name="Ausgabe 2 3 2 3 2 5" xfId="8864" xr:uid="{00000000-0005-0000-0000-00003A050000}"/>
    <cellStyle name="Ausgabe 2 3 2 3 2 5 2" xfId="20592" xr:uid="{00000000-0005-0000-0000-00003B050000}"/>
    <cellStyle name="Ausgabe 2 3 2 3 2 5 3" xfId="32319" xr:uid="{00000000-0005-0000-0000-00003C050000}"/>
    <cellStyle name="Ausgabe 2 3 2 3 2 6" xfId="12782" xr:uid="{00000000-0005-0000-0000-00003D050000}"/>
    <cellStyle name="Ausgabe 2 3 2 3 2 7" xfId="24509" xr:uid="{00000000-0005-0000-0000-00003E050000}"/>
    <cellStyle name="Ausgabe 2 3 2 3 3" xfId="1483" xr:uid="{00000000-0005-0000-0000-00003F050000}"/>
    <cellStyle name="Ausgabe 2 3 2 3 3 2" xfId="2781" xr:uid="{00000000-0005-0000-0000-000040050000}"/>
    <cellStyle name="Ausgabe 2 3 2 3 3 2 2" xfId="6686" xr:uid="{00000000-0005-0000-0000-000041050000}"/>
    <cellStyle name="Ausgabe 2 3 2 3 3 2 2 2" xfId="18414" xr:uid="{00000000-0005-0000-0000-000042050000}"/>
    <cellStyle name="Ausgabe 2 3 2 3 3 2 2 3" xfId="30141" xr:uid="{00000000-0005-0000-0000-000043050000}"/>
    <cellStyle name="Ausgabe 2 3 2 3 3 2 3" xfId="10591" xr:uid="{00000000-0005-0000-0000-000044050000}"/>
    <cellStyle name="Ausgabe 2 3 2 3 3 2 3 2" xfId="22319" xr:uid="{00000000-0005-0000-0000-000045050000}"/>
    <cellStyle name="Ausgabe 2 3 2 3 3 2 3 3" xfId="34046" xr:uid="{00000000-0005-0000-0000-000046050000}"/>
    <cellStyle name="Ausgabe 2 3 2 3 3 2 4" xfId="14509" xr:uid="{00000000-0005-0000-0000-000047050000}"/>
    <cellStyle name="Ausgabe 2 3 2 3 3 2 5" xfId="26236" xr:uid="{00000000-0005-0000-0000-000048050000}"/>
    <cellStyle name="Ausgabe 2 3 2 3 3 3" xfId="4079" xr:uid="{00000000-0005-0000-0000-000049050000}"/>
    <cellStyle name="Ausgabe 2 3 2 3 3 3 2" xfId="7984" xr:uid="{00000000-0005-0000-0000-00004A050000}"/>
    <cellStyle name="Ausgabe 2 3 2 3 3 3 2 2" xfId="19712" xr:uid="{00000000-0005-0000-0000-00004B050000}"/>
    <cellStyle name="Ausgabe 2 3 2 3 3 3 2 3" xfId="31439" xr:uid="{00000000-0005-0000-0000-00004C050000}"/>
    <cellStyle name="Ausgabe 2 3 2 3 3 3 3" xfId="11889" xr:uid="{00000000-0005-0000-0000-00004D050000}"/>
    <cellStyle name="Ausgabe 2 3 2 3 3 3 3 2" xfId="23617" xr:uid="{00000000-0005-0000-0000-00004E050000}"/>
    <cellStyle name="Ausgabe 2 3 2 3 3 3 3 3" xfId="35344" xr:uid="{00000000-0005-0000-0000-00004F050000}"/>
    <cellStyle name="Ausgabe 2 3 2 3 3 3 4" xfId="15807" xr:uid="{00000000-0005-0000-0000-000050050000}"/>
    <cellStyle name="Ausgabe 2 3 2 3 3 3 5" xfId="27534" xr:uid="{00000000-0005-0000-0000-000051050000}"/>
    <cellStyle name="Ausgabe 2 3 2 3 3 4" xfId="5388" xr:uid="{00000000-0005-0000-0000-000052050000}"/>
    <cellStyle name="Ausgabe 2 3 2 3 3 4 2" xfId="17116" xr:uid="{00000000-0005-0000-0000-000053050000}"/>
    <cellStyle name="Ausgabe 2 3 2 3 3 4 3" xfId="28843" xr:uid="{00000000-0005-0000-0000-000054050000}"/>
    <cellStyle name="Ausgabe 2 3 2 3 3 5" xfId="9293" xr:uid="{00000000-0005-0000-0000-000055050000}"/>
    <cellStyle name="Ausgabe 2 3 2 3 3 5 2" xfId="21021" xr:uid="{00000000-0005-0000-0000-000056050000}"/>
    <cellStyle name="Ausgabe 2 3 2 3 3 5 3" xfId="32748" xr:uid="{00000000-0005-0000-0000-000057050000}"/>
    <cellStyle name="Ausgabe 2 3 2 3 3 6" xfId="13211" xr:uid="{00000000-0005-0000-0000-000058050000}"/>
    <cellStyle name="Ausgabe 2 3 2 3 3 7" xfId="24938" xr:uid="{00000000-0005-0000-0000-000059050000}"/>
    <cellStyle name="Ausgabe 2 3 2 3 4" xfId="1923" xr:uid="{00000000-0005-0000-0000-00005A050000}"/>
    <cellStyle name="Ausgabe 2 3 2 3 4 2" xfId="5828" xr:uid="{00000000-0005-0000-0000-00005B050000}"/>
    <cellStyle name="Ausgabe 2 3 2 3 4 2 2" xfId="17556" xr:uid="{00000000-0005-0000-0000-00005C050000}"/>
    <cellStyle name="Ausgabe 2 3 2 3 4 2 3" xfId="29283" xr:uid="{00000000-0005-0000-0000-00005D050000}"/>
    <cellStyle name="Ausgabe 2 3 2 3 4 3" xfId="9733" xr:uid="{00000000-0005-0000-0000-00005E050000}"/>
    <cellStyle name="Ausgabe 2 3 2 3 4 3 2" xfId="21461" xr:uid="{00000000-0005-0000-0000-00005F050000}"/>
    <cellStyle name="Ausgabe 2 3 2 3 4 3 3" xfId="33188" xr:uid="{00000000-0005-0000-0000-000060050000}"/>
    <cellStyle name="Ausgabe 2 3 2 3 4 4" xfId="13651" xr:uid="{00000000-0005-0000-0000-000061050000}"/>
    <cellStyle name="Ausgabe 2 3 2 3 4 5" xfId="25378" xr:uid="{00000000-0005-0000-0000-000062050000}"/>
    <cellStyle name="Ausgabe 2 3 2 3 5" xfId="3221" xr:uid="{00000000-0005-0000-0000-000063050000}"/>
    <cellStyle name="Ausgabe 2 3 2 3 5 2" xfId="7126" xr:uid="{00000000-0005-0000-0000-000064050000}"/>
    <cellStyle name="Ausgabe 2 3 2 3 5 2 2" xfId="18854" xr:uid="{00000000-0005-0000-0000-000065050000}"/>
    <cellStyle name="Ausgabe 2 3 2 3 5 2 3" xfId="30581" xr:uid="{00000000-0005-0000-0000-000066050000}"/>
    <cellStyle name="Ausgabe 2 3 2 3 5 3" xfId="11031" xr:uid="{00000000-0005-0000-0000-000067050000}"/>
    <cellStyle name="Ausgabe 2 3 2 3 5 3 2" xfId="22759" xr:uid="{00000000-0005-0000-0000-000068050000}"/>
    <cellStyle name="Ausgabe 2 3 2 3 5 3 3" xfId="34486" xr:uid="{00000000-0005-0000-0000-000069050000}"/>
    <cellStyle name="Ausgabe 2 3 2 3 5 4" xfId="14949" xr:uid="{00000000-0005-0000-0000-00006A050000}"/>
    <cellStyle name="Ausgabe 2 3 2 3 5 5" xfId="26676" xr:uid="{00000000-0005-0000-0000-00006B050000}"/>
    <cellStyle name="Ausgabe 2 3 2 3 6" xfId="4530" xr:uid="{00000000-0005-0000-0000-00006C050000}"/>
    <cellStyle name="Ausgabe 2 3 2 3 6 2" xfId="16258" xr:uid="{00000000-0005-0000-0000-00006D050000}"/>
    <cellStyle name="Ausgabe 2 3 2 3 6 3" xfId="27985" xr:uid="{00000000-0005-0000-0000-00006E050000}"/>
    <cellStyle name="Ausgabe 2 3 2 3 7" xfId="8435" xr:uid="{00000000-0005-0000-0000-00006F050000}"/>
    <cellStyle name="Ausgabe 2 3 2 3 7 2" xfId="20163" xr:uid="{00000000-0005-0000-0000-000070050000}"/>
    <cellStyle name="Ausgabe 2 3 2 3 7 3" xfId="31890" xr:uid="{00000000-0005-0000-0000-000071050000}"/>
    <cellStyle name="Ausgabe 2 3 2 3 8" xfId="12353" xr:uid="{00000000-0005-0000-0000-000072050000}"/>
    <cellStyle name="Ausgabe 2 3 2 3 9" xfId="24080" xr:uid="{00000000-0005-0000-0000-000073050000}"/>
    <cellStyle name="Ausgabe 2 3 2 4" xfId="856" xr:uid="{00000000-0005-0000-0000-000074050000}"/>
    <cellStyle name="Ausgabe 2 3 2 4 2" xfId="2154" xr:uid="{00000000-0005-0000-0000-000075050000}"/>
    <cellStyle name="Ausgabe 2 3 2 4 2 2" xfId="6059" xr:uid="{00000000-0005-0000-0000-000076050000}"/>
    <cellStyle name="Ausgabe 2 3 2 4 2 2 2" xfId="17787" xr:uid="{00000000-0005-0000-0000-000077050000}"/>
    <cellStyle name="Ausgabe 2 3 2 4 2 2 3" xfId="29514" xr:uid="{00000000-0005-0000-0000-000078050000}"/>
    <cellStyle name="Ausgabe 2 3 2 4 2 3" xfId="9964" xr:uid="{00000000-0005-0000-0000-000079050000}"/>
    <cellStyle name="Ausgabe 2 3 2 4 2 3 2" xfId="21692" xr:uid="{00000000-0005-0000-0000-00007A050000}"/>
    <cellStyle name="Ausgabe 2 3 2 4 2 3 3" xfId="33419" xr:uid="{00000000-0005-0000-0000-00007B050000}"/>
    <cellStyle name="Ausgabe 2 3 2 4 2 4" xfId="13882" xr:uid="{00000000-0005-0000-0000-00007C050000}"/>
    <cellStyle name="Ausgabe 2 3 2 4 2 5" xfId="25609" xr:uid="{00000000-0005-0000-0000-00007D050000}"/>
    <cellStyle name="Ausgabe 2 3 2 4 3" xfId="3452" xr:uid="{00000000-0005-0000-0000-00007E050000}"/>
    <cellStyle name="Ausgabe 2 3 2 4 3 2" xfId="7357" xr:uid="{00000000-0005-0000-0000-00007F050000}"/>
    <cellStyle name="Ausgabe 2 3 2 4 3 2 2" xfId="19085" xr:uid="{00000000-0005-0000-0000-000080050000}"/>
    <cellStyle name="Ausgabe 2 3 2 4 3 2 3" xfId="30812" xr:uid="{00000000-0005-0000-0000-000081050000}"/>
    <cellStyle name="Ausgabe 2 3 2 4 3 3" xfId="11262" xr:uid="{00000000-0005-0000-0000-000082050000}"/>
    <cellStyle name="Ausgabe 2 3 2 4 3 3 2" xfId="22990" xr:uid="{00000000-0005-0000-0000-000083050000}"/>
    <cellStyle name="Ausgabe 2 3 2 4 3 3 3" xfId="34717" xr:uid="{00000000-0005-0000-0000-000084050000}"/>
    <cellStyle name="Ausgabe 2 3 2 4 3 4" xfId="15180" xr:uid="{00000000-0005-0000-0000-000085050000}"/>
    <cellStyle name="Ausgabe 2 3 2 4 3 5" xfId="26907" xr:uid="{00000000-0005-0000-0000-000086050000}"/>
    <cellStyle name="Ausgabe 2 3 2 4 4" xfId="4761" xr:uid="{00000000-0005-0000-0000-000087050000}"/>
    <cellStyle name="Ausgabe 2 3 2 4 4 2" xfId="16489" xr:uid="{00000000-0005-0000-0000-000088050000}"/>
    <cellStyle name="Ausgabe 2 3 2 4 4 3" xfId="28216" xr:uid="{00000000-0005-0000-0000-000089050000}"/>
    <cellStyle name="Ausgabe 2 3 2 4 5" xfId="8666" xr:uid="{00000000-0005-0000-0000-00008A050000}"/>
    <cellStyle name="Ausgabe 2 3 2 4 5 2" xfId="20394" xr:uid="{00000000-0005-0000-0000-00008B050000}"/>
    <cellStyle name="Ausgabe 2 3 2 4 5 3" xfId="32121" xr:uid="{00000000-0005-0000-0000-00008C050000}"/>
    <cellStyle name="Ausgabe 2 3 2 4 6" xfId="12584" xr:uid="{00000000-0005-0000-0000-00008D050000}"/>
    <cellStyle name="Ausgabe 2 3 2 4 7" xfId="24311" xr:uid="{00000000-0005-0000-0000-00008E050000}"/>
    <cellStyle name="Ausgabe 2 3 2 5" xfId="1285" xr:uid="{00000000-0005-0000-0000-00008F050000}"/>
    <cellStyle name="Ausgabe 2 3 2 5 2" xfId="2583" xr:uid="{00000000-0005-0000-0000-000090050000}"/>
    <cellStyle name="Ausgabe 2 3 2 5 2 2" xfId="6488" xr:uid="{00000000-0005-0000-0000-000091050000}"/>
    <cellStyle name="Ausgabe 2 3 2 5 2 2 2" xfId="18216" xr:uid="{00000000-0005-0000-0000-000092050000}"/>
    <cellStyle name="Ausgabe 2 3 2 5 2 2 3" xfId="29943" xr:uid="{00000000-0005-0000-0000-000093050000}"/>
    <cellStyle name="Ausgabe 2 3 2 5 2 3" xfId="10393" xr:uid="{00000000-0005-0000-0000-000094050000}"/>
    <cellStyle name="Ausgabe 2 3 2 5 2 3 2" xfId="22121" xr:uid="{00000000-0005-0000-0000-000095050000}"/>
    <cellStyle name="Ausgabe 2 3 2 5 2 3 3" xfId="33848" xr:uid="{00000000-0005-0000-0000-000096050000}"/>
    <cellStyle name="Ausgabe 2 3 2 5 2 4" xfId="14311" xr:uid="{00000000-0005-0000-0000-000097050000}"/>
    <cellStyle name="Ausgabe 2 3 2 5 2 5" xfId="26038" xr:uid="{00000000-0005-0000-0000-000098050000}"/>
    <cellStyle name="Ausgabe 2 3 2 5 3" xfId="3881" xr:uid="{00000000-0005-0000-0000-000099050000}"/>
    <cellStyle name="Ausgabe 2 3 2 5 3 2" xfId="7786" xr:uid="{00000000-0005-0000-0000-00009A050000}"/>
    <cellStyle name="Ausgabe 2 3 2 5 3 2 2" xfId="19514" xr:uid="{00000000-0005-0000-0000-00009B050000}"/>
    <cellStyle name="Ausgabe 2 3 2 5 3 2 3" xfId="31241" xr:uid="{00000000-0005-0000-0000-00009C050000}"/>
    <cellStyle name="Ausgabe 2 3 2 5 3 3" xfId="11691" xr:uid="{00000000-0005-0000-0000-00009D050000}"/>
    <cellStyle name="Ausgabe 2 3 2 5 3 3 2" xfId="23419" xr:uid="{00000000-0005-0000-0000-00009E050000}"/>
    <cellStyle name="Ausgabe 2 3 2 5 3 3 3" xfId="35146" xr:uid="{00000000-0005-0000-0000-00009F050000}"/>
    <cellStyle name="Ausgabe 2 3 2 5 3 4" xfId="15609" xr:uid="{00000000-0005-0000-0000-0000A0050000}"/>
    <cellStyle name="Ausgabe 2 3 2 5 3 5" xfId="27336" xr:uid="{00000000-0005-0000-0000-0000A1050000}"/>
    <cellStyle name="Ausgabe 2 3 2 5 4" xfId="5190" xr:uid="{00000000-0005-0000-0000-0000A2050000}"/>
    <cellStyle name="Ausgabe 2 3 2 5 4 2" xfId="16918" xr:uid="{00000000-0005-0000-0000-0000A3050000}"/>
    <cellStyle name="Ausgabe 2 3 2 5 4 3" xfId="28645" xr:uid="{00000000-0005-0000-0000-0000A4050000}"/>
    <cellStyle name="Ausgabe 2 3 2 5 5" xfId="9095" xr:uid="{00000000-0005-0000-0000-0000A5050000}"/>
    <cellStyle name="Ausgabe 2 3 2 5 5 2" xfId="20823" xr:uid="{00000000-0005-0000-0000-0000A6050000}"/>
    <cellStyle name="Ausgabe 2 3 2 5 5 3" xfId="32550" xr:uid="{00000000-0005-0000-0000-0000A7050000}"/>
    <cellStyle name="Ausgabe 2 3 2 5 6" xfId="13013" xr:uid="{00000000-0005-0000-0000-0000A8050000}"/>
    <cellStyle name="Ausgabe 2 3 2 5 7" xfId="24740" xr:uid="{00000000-0005-0000-0000-0000A9050000}"/>
    <cellStyle name="Ausgabe 2 3 2 6" xfId="1725" xr:uid="{00000000-0005-0000-0000-0000AA050000}"/>
    <cellStyle name="Ausgabe 2 3 2 6 2" xfId="5630" xr:uid="{00000000-0005-0000-0000-0000AB050000}"/>
    <cellStyle name="Ausgabe 2 3 2 6 2 2" xfId="17358" xr:uid="{00000000-0005-0000-0000-0000AC050000}"/>
    <cellStyle name="Ausgabe 2 3 2 6 2 3" xfId="29085" xr:uid="{00000000-0005-0000-0000-0000AD050000}"/>
    <cellStyle name="Ausgabe 2 3 2 6 3" xfId="9535" xr:uid="{00000000-0005-0000-0000-0000AE050000}"/>
    <cellStyle name="Ausgabe 2 3 2 6 3 2" xfId="21263" xr:uid="{00000000-0005-0000-0000-0000AF050000}"/>
    <cellStyle name="Ausgabe 2 3 2 6 3 3" xfId="32990" xr:uid="{00000000-0005-0000-0000-0000B0050000}"/>
    <cellStyle name="Ausgabe 2 3 2 6 4" xfId="13453" xr:uid="{00000000-0005-0000-0000-0000B1050000}"/>
    <cellStyle name="Ausgabe 2 3 2 6 5" xfId="25180" xr:uid="{00000000-0005-0000-0000-0000B2050000}"/>
    <cellStyle name="Ausgabe 2 3 2 7" xfId="3023" xr:uid="{00000000-0005-0000-0000-0000B3050000}"/>
    <cellStyle name="Ausgabe 2 3 2 7 2" xfId="6928" xr:uid="{00000000-0005-0000-0000-0000B4050000}"/>
    <cellStyle name="Ausgabe 2 3 2 7 2 2" xfId="18656" xr:uid="{00000000-0005-0000-0000-0000B5050000}"/>
    <cellStyle name="Ausgabe 2 3 2 7 2 3" xfId="30383" xr:uid="{00000000-0005-0000-0000-0000B6050000}"/>
    <cellStyle name="Ausgabe 2 3 2 7 3" xfId="10833" xr:uid="{00000000-0005-0000-0000-0000B7050000}"/>
    <cellStyle name="Ausgabe 2 3 2 7 3 2" xfId="22561" xr:uid="{00000000-0005-0000-0000-0000B8050000}"/>
    <cellStyle name="Ausgabe 2 3 2 7 3 3" xfId="34288" xr:uid="{00000000-0005-0000-0000-0000B9050000}"/>
    <cellStyle name="Ausgabe 2 3 2 7 4" xfId="14751" xr:uid="{00000000-0005-0000-0000-0000BA050000}"/>
    <cellStyle name="Ausgabe 2 3 2 7 5" xfId="26478" xr:uid="{00000000-0005-0000-0000-0000BB050000}"/>
    <cellStyle name="Ausgabe 2 3 2 8" xfId="4332" xr:uid="{00000000-0005-0000-0000-0000BC050000}"/>
    <cellStyle name="Ausgabe 2 3 2 8 2" xfId="16060" xr:uid="{00000000-0005-0000-0000-0000BD050000}"/>
    <cellStyle name="Ausgabe 2 3 2 8 3" xfId="27787" xr:uid="{00000000-0005-0000-0000-0000BE050000}"/>
    <cellStyle name="Ausgabe 2 3 2 9" xfId="8237" xr:uid="{00000000-0005-0000-0000-0000BF050000}"/>
    <cellStyle name="Ausgabe 2 3 2 9 2" xfId="19965" xr:uid="{00000000-0005-0000-0000-0000C0050000}"/>
    <cellStyle name="Ausgabe 2 3 2 9 3" xfId="31692" xr:uid="{00000000-0005-0000-0000-0000C1050000}"/>
    <cellStyle name="Ausgabe 2 3 3" xfId="449" xr:uid="{00000000-0005-0000-0000-0000C2050000}"/>
    <cellStyle name="Ausgabe 2 3 3 10" xfId="12177" xr:uid="{00000000-0005-0000-0000-0000C3050000}"/>
    <cellStyle name="Ausgabe 2 3 3 11" xfId="23904" xr:uid="{00000000-0005-0000-0000-0000C4050000}"/>
    <cellStyle name="Ausgabe 2 3 3 2" xfId="548" xr:uid="{00000000-0005-0000-0000-0000C5050000}"/>
    <cellStyle name="Ausgabe 2 3 3 2 2" xfId="977" xr:uid="{00000000-0005-0000-0000-0000C6050000}"/>
    <cellStyle name="Ausgabe 2 3 3 2 2 2" xfId="2275" xr:uid="{00000000-0005-0000-0000-0000C7050000}"/>
    <cellStyle name="Ausgabe 2 3 3 2 2 2 2" xfId="6180" xr:uid="{00000000-0005-0000-0000-0000C8050000}"/>
    <cellStyle name="Ausgabe 2 3 3 2 2 2 2 2" xfId="17908" xr:uid="{00000000-0005-0000-0000-0000C9050000}"/>
    <cellStyle name="Ausgabe 2 3 3 2 2 2 2 3" xfId="29635" xr:uid="{00000000-0005-0000-0000-0000CA050000}"/>
    <cellStyle name="Ausgabe 2 3 3 2 2 2 3" xfId="10085" xr:uid="{00000000-0005-0000-0000-0000CB050000}"/>
    <cellStyle name="Ausgabe 2 3 3 2 2 2 3 2" xfId="21813" xr:uid="{00000000-0005-0000-0000-0000CC050000}"/>
    <cellStyle name="Ausgabe 2 3 3 2 2 2 3 3" xfId="33540" xr:uid="{00000000-0005-0000-0000-0000CD050000}"/>
    <cellStyle name="Ausgabe 2 3 3 2 2 2 4" xfId="14003" xr:uid="{00000000-0005-0000-0000-0000CE050000}"/>
    <cellStyle name="Ausgabe 2 3 3 2 2 2 5" xfId="25730" xr:uid="{00000000-0005-0000-0000-0000CF050000}"/>
    <cellStyle name="Ausgabe 2 3 3 2 2 3" xfId="3573" xr:uid="{00000000-0005-0000-0000-0000D0050000}"/>
    <cellStyle name="Ausgabe 2 3 3 2 2 3 2" xfId="7478" xr:uid="{00000000-0005-0000-0000-0000D1050000}"/>
    <cellStyle name="Ausgabe 2 3 3 2 2 3 2 2" xfId="19206" xr:uid="{00000000-0005-0000-0000-0000D2050000}"/>
    <cellStyle name="Ausgabe 2 3 3 2 2 3 2 3" xfId="30933" xr:uid="{00000000-0005-0000-0000-0000D3050000}"/>
    <cellStyle name="Ausgabe 2 3 3 2 2 3 3" xfId="11383" xr:uid="{00000000-0005-0000-0000-0000D4050000}"/>
    <cellStyle name="Ausgabe 2 3 3 2 2 3 3 2" xfId="23111" xr:uid="{00000000-0005-0000-0000-0000D5050000}"/>
    <cellStyle name="Ausgabe 2 3 3 2 2 3 3 3" xfId="34838" xr:uid="{00000000-0005-0000-0000-0000D6050000}"/>
    <cellStyle name="Ausgabe 2 3 3 2 2 3 4" xfId="15301" xr:uid="{00000000-0005-0000-0000-0000D7050000}"/>
    <cellStyle name="Ausgabe 2 3 3 2 2 3 5" xfId="27028" xr:uid="{00000000-0005-0000-0000-0000D8050000}"/>
    <cellStyle name="Ausgabe 2 3 3 2 2 4" xfId="4882" xr:uid="{00000000-0005-0000-0000-0000D9050000}"/>
    <cellStyle name="Ausgabe 2 3 3 2 2 4 2" xfId="16610" xr:uid="{00000000-0005-0000-0000-0000DA050000}"/>
    <cellStyle name="Ausgabe 2 3 3 2 2 4 3" xfId="28337" xr:uid="{00000000-0005-0000-0000-0000DB050000}"/>
    <cellStyle name="Ausgabe 2 3 3 2 2 5" xfId="8787" xr:uid="{00000000-0005-0000-0000-0000DC050000}"/>
    <cellStyle name="Ausgabe 2 3 3 2 2 5 2" xfId="20515" xr:uid="{00000000-0005-0000-0000-0000DD050000}"/>
    <cellStyle name="Ausgabe 2 3 3 2 2 5 3" xfId="32242" xr:uid="{00000000-0005-0000-0000-0000DE050000}"/>
    <cellStyle name="Ausgabe 2 3 3 2 2 6" xfId="12705" xr:uid="{00000000-0005-0000-0000-0000DF050000}"/>
    <cellStyle name="Ausgabe 2 3 3 2 2 7" xfId="24432" xr:uid="{00000000-0005-0000-0000-0000E0050000}"/>
    <cellStyle name="Ausgabe 2 3 3 2 3" xfId="1406" xr:uid="{00000000-0005-0000-0000-0000E1050000}"/>
    <cellStyle name="Ausgabe 2 3 3 2 3 2" xfId="2704" xr:uid="{00000000-0005-0000-0000-0000E2050000}"/>
    <cellStyle name="Ausgabe 2 3 3 2 3 2 2" xfId="6609" xr:uid="{00000000-0005-0000-0000-0000E3050000}"/>
    <cellStyle name="Ausgabe 2 3 3 2 3 2 2 2" xfId="18337" xr:uid="{00000000-0005-0000-0000-0000E4050000}"/>
    <cellStyle name="Ausgabe 2 3 3 2 3 2 2 3" xfId="30064" xr:uid="{00000000-0005-0000-0000-0000E5050000}"/>
    <cellStyle name="Ausgabe 2 3 3 2 3 2 3" xfId="10514" xr:uid="{00000000-0005-0000-0000-0000E6050000}"/>
    <cellStyle name="Ausgabe 2 3 3 2 3 2 3 2" xfId="22242" xr:uid="{00000000-0005-0000-0000-0000E7050000}"/>
    <cellStyle name="Ausgabe 2 3 3 2 3 2 3 3" xfId="33969" xr:uid="{00000000-0005-0000-0000-0000E8050000}"/>
    <cellStyle name="Ausgabe 2 3 3 2 3 2 4" xfId="14432" xr:uid="{00000000-0005-0000-0000-0000E9050000}"/>
    <cellStyle name="Ausgabe 2 3 3 2 3 2 5" xfId="26159" xr:uid="{00000000-0005-0000-0000-0000EA050000}"/>
    <cellStyle name="Ausgabe 2 3 3 2 3 3" xfId="4002" xr:uid="{00000000-0005-0000-0000-0000EB050000}"/>
    <cellStyle name="Ausgabe 2 3 3 2 3 3 2" xfId="7907" xr:uid="{00000000-0005-0000-0000-0000EC050000}"/>
    <cellStyle name="Ausgabe 2 3 3 2 3 3 2 2" xfId="19635" xr:uid="{00000000-0005-0000-0000-0000ED050000}"/>
    <cellStyle name="Ausgabe 2 3 3 2 3 3 2 3" xfId="31362" xr:uid="{00000000-0005-0000-0000-0000EE050000}"/>
    <cellStyle name="Ausgabe 2 3 3 2 3 3 3" xfId="11812" xr:uid="{00000000-0005-0000-0000-0000EF050000}"/>
    <cellStyle name="Ausgabe 2 3 3 2 3 3 3 2" xfId="23540" xr:uid="{00000000-0005-0000-0000-0000F0050000}"/>
    <cellStyle name="Ausgabe 2 3 3 2 3 3 3 3" xfId="35267" xr:uid="{00000000-0005-0000-0000-0000F1050000}"/>
    <cellStyle name="Ausgabe 2 3 3 2 3 3 4" xfId="15730" xr:uid="{00000000-0005-0000-0000-0000F2050000}"/>
    <cellStyle name="Ausgabe 2 3 3 2 3 3 5" xfId="27457" xr:uid="{00000000-0005-0000-0000-0000F3050000}"/>
    <cellStyle name="Ausgabe 2 3 3 2 3 4" xfId="5311" xr:uid="{00000000-0005-0000-0000-0000F4050000}"/>
    <cellStyle name="Ausgabe 2 3 3 2 3 4 2" xfId="17039" xr:uid="{00000000-0005-0000-0000-0000F5050000}"/>
    <cellStyle name="Ausgabe 2 3 3 2 3 4 3" xfId="28766" xr:uid="{00000000-0005-0000-0000-0000F6050000}"/>
    <cellStyle name="Ausgabe 2 3 3 2 3 5" xfId="9216" xr:uid="{00000000-0005-0000-0000-0000F7050000}"/>
    <cellStyle name="Ausgabe 2 3 3 2 3 5 2" xfId="20944" xr:uid="{00000000-0005-0000-0000-0000F8050000}"/>
    <cellStyle name="Ausgabe 2 3 3 2 3 5 3" xfId="32671" xr:uid="{00000000-0005-0000-0000-0000F9050000}"/>
    <cellStyle name="Ausgabe 2 3 3 2 3 6" xfId="13134" xr:uid="{00000000-0005-0000-0000-0000FA050000}"/>
    <cellStyle name="Ausgabe 2 3 3 2 3 7" xfId="24861" xr:uid="{00000000-0005-0000-0000-0000FB050000}"/>
    <cellStyle name="Ausgabe 2 3 3 2 4" xfId="1846" xr:uid="{00000000-0005-0000-0000-0000FC050000}"/>
    <cellStyle name="Ausgabe 2 3 3 2 4 2" xfId="5751" xr:uid="{00000000-0005-0000-0000-0000FD050000}"/>
    <cellStyle name="Ausgabe 2 3 3 2 4 2 2" xfId="17479" xr:uid="{00000000-0005-0000-0000-0000FE050000}"/>
    <cellStyle name="Ausgabe 2 3 3 2 4 2 3" xfId="29206" xr:uid="{00000000-0005-0000-0000-0000FF050000}"/>
    <cellStyle name="Ausgabe 2 3 3 2 4 3" xfId="9656" xr:uid="{00000000-0005-0000-0000-000000060000}"/>
    <cellStyle name="Ausgabe 2 3 3 2 4 3 2" xfId="21384" xr:uid="{00000000-0005-0000-0000-000001060000}"/>
    <cellStyle name="Ausgabe 2 3 3 2 4 3 3" xfId="33111" xr:uid="{00000000-0005-0000-0000-000002060000}"/>
    <cellStyle name="Ausgabe 2 3 3 2 4 4" xfId="13574" xr:uid="{00000000-0005-0000-0000-000003060000}"/>
    <cellStyle name="Ausgabe 2 3 3 2 4 5" xfId="25301" xr:uid="{00000000-0005-0000-0000-000004060000}"/>
    <cellStyle name="Ausgabe 2 3 3 2 5" xfId="3144" xr:uid="{00000000-0005-0000-0000-000005060000}"/>
    <cellStyle name="Ausgabe 2 3 3 2 5 2" xfId="7049" xr:uid="{00000000-0005-0000-0000-000006060000}"/>
    <cellStyle name="Ausgabe 2 3 3 2 5 2 2" xfId="18777" xr:uid="{00000000-0005-0000-0000-000007060000}"/>
    <cellStyle name="Ausgabe 2 3 3 2 5 2 3" xfId="30504" xr:uid="{00000000-0005-0000-0000-000008060000}"/>
    <cellStyle name="Ausgabe 2 3 3 2 5 3" xfId="10954" xr:uid="{00000000-0005-0000-0000-000009060000}"/>
    <cellStyle name="Ausgabe 2 3 3 2 5 3 2" xfId="22682" xr:uid="{00000000-0005-0000-0000-00000A060000}"/>
    <cellStyle name="Ausgabe 2 3 3 2 5 3 3" xfId="34409" xr:uid="{00000000-0005-0000-0000-00000B060000}"/>
    <cellStyle name="Ausgabe 2 3 3 2 5 4" xfId="14872" xr:uid="{00000000-0005-0000-0000-00000C060000}"/>
    <cellStyle name="Ausgabe 2 3 3 2 5 5" xfId="26599" xr:uid="{00000000-0005-0000-0000-00000D060000}"/>
    <cellStyle name="Ausgabe 2 3 3 2 6" xfId="4453" xr:uid="{00000000-0005-0000-0000-00000E060000}"/>
    <cellStyle name="Ausgabe 2 3 3 2 6 2" xfId="16181" xr:uid="{00000000-0005-0000-0000-00000F060000}"/>
    <cellStyle name="Ausgabe 2 3 3 2 6 3" xfId="27908" xr:uid="{00000000-0005-0000-0000-000010060000}"/>
    <cellStyle name="Ausgabe 2 3 3 2 7" xfId="8358" xr:uid="{00000000-0005-0000-0000-000011060000}"/>
    <cellStyle name="Ausgabe 2 3 3 2 7 2" xfId="20086" xr:uid="{00000000-0005-0000-0000-000012060000}"/>
    <cellStyle name="Ausgabe 2 3 3 2 7 3" xfId="31813" xr:uid="{00000000-0005-0000-0000-000013060000}"/>
    <cellStyle name="Ausgabe 2 3 3 2 8" xfId="12276" xr:uid="{00000000-0005-0000-0000-000014060000}"/>
    <cellStyle name="Ausgabe 2 3 3 2 9" xfId="24003" xr:uid="{00000000-0005-0000-0000-000015060000}"/>
    <cellStyle name="Ausgabe 2 3 3 3" xfId="647" xr:uid="{00000000-0005-0000-0000-000016060000}"/>
    <cellStyle name="Ausgabe 2 3 3 3 2" xfId="1076" xr:uid="{00000000-0005-0000-0000-000017060000}"/>
    <cellStyle name="Ausgabe 2 3 3 3 2 2" xfId="2374" xr:uid="{00000000-0005-0000-0000-000018060000}"/>
    <cellStyle name="Ausgabe 2 3 3 3 2 2 2" xfId="6279" xr:uid="{00000000-0005-0000-0000-000019060000}"/>
    <cellStyle name="Ausgabe 2 3 3 3 2 2 2 2" xfId="18007" xr:uid="{00000000-0005-0000-0000-00001A060000}"/>
    <cellStyle name="Ausgabe 2 3 3 3 2 2 2 3" xfId="29734" xr:uid="{00000000-0005-0000-0000-00001B060000}"/>
    <cellStyle name="Ausgabe 2 3 3 3 2 2 3" xfId="10184" xr:uid="{00000000-0005-0000-0000-00001C060000}"/>
    <cellStyle name="Ausgabe 2 3 3 3 2 2 3 2" xfId="21912" xr:uid="{00000000-0005-0000-0000-00001D060000}"/>
    <cellStyle name="Ausgabe 2 3 3 3 2 2 3 3" xfId="33639" xr:uid="{00000000-0005-0000-0000-00001E060000}"/>
    <cellStyle name="Ausgabe 2 3 3 3 2 2 4" xfId="14102" xr:uid="{00000000-0005-0000-0000-00001F060000}"/>
    <cellStyle name="Ausgabe 2 3 3 3 2 2 5" xfId="25829" xr:uid="{00000000-0005-0000-0000-000020060000}"/>
    <cellStyle name="Ausgabe 2 3 3 3 2 3" xfId="3672" xr:uid="{00000000-0005-0000-0000-000021060000}"/>
    <cellStyle name="Ausgabe 2 3 3 3 2 3 2" xfId="7577" xr:uid="{00000000-0005-0000-0000-000022060000}"/>
    <cellStyle name="Ausgabe 2 3 3 3 2 3 2 2" xfId="19305" xr:uid="{00000000-0005-0000-0000-000023060000}"/>
    <cellStyle name="Ausgabe 2 3 3 3 2 3 2 3" xfId="31032" xr:uid="{00000000-0005-0000-0000-000024060000}"/>
    <cellStyle name="Ausgabe 2 3 3 3 2 3 3" xfId="11482" xr:uid="{00000000-0005-0000-0000-000025060000}"/>
    <cellStyle name="Ausgabe 2 3 3 3 2 3 3 2" xfId="23210" xr:uid="{00000000-0005-0000-0000-000026060000}"/>
    <cellStyle name="Ausgabe 2 3 3 3 2 3 3 3" xfId="34937" xr:uid="{00000000-0005-0000-0000-000027060000}"/>
    <cellStyle name="Ausgabe 2 3 3 3 2 3 4" xfId="15400" xr:uid="{00000000-0005-0000-0000-000028060000}"/>
    <cellStyle name="Ausgabe 2 3 3 3 2 3 5" xfId="27127" xr:uid="{00000000-0005-0000-0000-000029060000}"/>
    <cellStyle name="Ausgabe 2 3 3 3 2 4" xfId="4981" xr:uid="{00000000-0005-0000-0000-00002A060000}"/>
    <cellStyle name="Ausgabe 2 3 3 3 2 4 2" xfId="16709" xr:uid="{00000000-0005-0000-0000-00002B060000}"/>
    <cellStyle name="Ausgabe 2 3 3 3 2 4 3" xfId="28436" xr:uid="{00000000-0005-0000-0000-00002C060000}"/>
    <cellStyle name="Ausgabe 2 3 3 3 2 5" xfId="8886" xr:uid="{00000000-0005-0000-0000-00002D060000}"/>
    <cellStyle name="Ausgabe 2 3 3 3 2 5 2" xfId="20614" xr:uid="{00000000-0005-0000-0000-00002E060000}"/>
    <cellStyle name="Ausgabe 2 3 3 3 2 5 3" xfId="32341" xr:uid="{00000000-0005-0000-0000-00002F060000}"/>
    <cellStyle name="Ausgabe 2 3 3 3 2 6" xfId="12804" xr:uid="{00000000-0005-0000-0000-000030060000}"/>
    <cellStyle name="Ausgabe 2 3 3 3 2 7" xfId="24531" xr:uid="{00000000-0005-0000-0000-000031060000}"/>
    <cellStyle name="Ausgabe 2 3 3 3 3" xfId="1505" xr:uid="{00000000-0005-0000-0000-000032060000}"/>
    <cellStyle name="Ausgabe 2 3 3 3 3 2" xfId="2803" xr:uid="{00000000-0005-0000-0000-000033060000}"/>
    <cellStyle name="Ausgabe 2 3 3 3 3 2 2" xfId="6708" xr:uid="{00000000-0005-0000-0000-000034060000}"/>
    <cellStyle name="Ausgabe 2 3 3 3 3 2 2 2" xfId="18436" xr:uid="{00000000-0005-0000-0000-000035060000}"/>
    <cellStyle name="Ausgabe 2 3 3 3 3 2 2 3" xfId="30163" xr:uid="{00000000-0005-0000-0000-000036060000}"/>
    <cellStyle name="Ausgabe 2 3 3 3 3 2 3" xfId="10613" xr:uid="{00000000-0005-0000-0000-000037060000}"/>
    <cellStyle name="Ausgabe 2 3 3 3 3 2 3 2" xfId="22341" xr:uid="{00000000-0005-0000-0000-000038060000}"/>
    <cellStyle name="Ausgabe 2 3 3 3 3 2 3 3" xfId="34068" xr:uid="{00000000-0005-0000-0000-000039060000}"/>
    <cellStyle name="Ausgabe 2 3 3 3 3 2 4" xfId="14531" xr:uid="{00000000-0005-0000-0000-00003A060000}"/>
    <cellStyle name="Ausgabe 2 3 3 3 3 2 5" xfId="26258" xr:uid="{00000000-0005-0000-0000-00003B060000}"/>
    <cellStyle name="Ausgabe 2 3 3 3 3 3" xfId="4101" xr:uid="{00000000-0005-0000-0000-00003C060000}"/>
    <cellStyle name="Ausgabe 2 3 3 3 3 3 2" xfId="8006" xr:uid="{00000000-0005-0000-0000-00003D060000}"/>
    <cellStyle name="Ausgabe 2 3 3 3 3 3 2 2" xfId="19734" xr:uid="{00000000-0005-0000-0000-00003E060000}"/>
    <cellStyle name="Ausgabe 2 3 3 3 3 3 2 3" xfId="31461" xr:uid="{00000000-0005-0000-0000-00003F060000}"/>
    <cellStyle name="Ausgabe 2 3 3 3 3 3 3" xfId="11911" xr:uid="{00000000-0005-0000-0000-000040060000}"/>
    <cellStyle name="Ausgabe 2 3 3 3 3 3 3 2" xfId="23639" xr:uid="{00000000-0005-0000-0000-000041060000}"/>
    <cellStyle name="Ausgabe 2 3 3 3 3 3 3 3" xfId="35366" xr:uid="{00000000-0005-0000-0000-000042060000}"/>
    <cellStyle name="Ausgabe 2 3 3 3 3 3 4" xfId="15829" xr:uid="{00000000-0005-0000-0000-000043060000}"/>
    <cellStyle name="Ausgabe 2 3 3 3 3 3 5" xfId="27556" xr:uid="{00000000-0005-0000-0000-000044060000}"/>
    <cellStyle name="Ausgabe 2 3 3 3 3 4" xfId="5410" xr:uid="{00000000-0005-0000-0000-000045060000}"/>
    <cellStyle name="Ausgabe 2 3 3 3 3 4 2" xfId="17138" xr:uid="{00000000-0005-0000-0000-000046060000}"/>
    <cellStyle name="Ausgabe 2 3 3 3 3 4 3" xfId="28865" xr:uid="{00000000-0005-0000-0000-000047060000}"/>
    <cellStyle name="Ausgabe 2 3 3 3 3 5" xfId="9315" xr:uid="{00000000-0005-0000-0000-000048060000}"/>
    <cellStyle name="Ausgabe 2 3 3 3 3 5 2" xfId="21043" xr:uid="{00000000-0005-0000-0000-000049060000}"/>
    <cellStyle name="Ausgabe 2 3 3 3 3 5 3" xfId="32770" xr:uid="{00000000-0005-0000-0000-00004A060000}"/>
    <cellStyle name="Ausgabe 2 3 3 3 3 6" xfId="13233" xr:uid="{00000000-0005-0000-0000-00004B060000}"/>
    <cellStyle name="Ausgabe 2 3 3 3 3 7" xfId="24960" xr:uid="{00000000-0005-0000-0000-00004C060000}"/>
    <cellStyle name="Ausgabe 2 3 3 3 4" xfId="1945" xr:uid="{00000000-0005-0000-0000-00004D060000}"/>
    <cellStyle name="Ausgabe 2 3 3 3 4 2" xfId="5850" xr:uid="{00000000-0005-0000-0000-00004E060000}"/>
    <cellStyle name="Ausgabe 2 3 3 3 4 2 2" xfId="17578" xr:uid="{00000000-0005-0000-0000-00004F060000}"/>
    <cellStyle name="Ausgabe 2 3 3 3 4 2 3" xfId="29305" xr:uid="{00000000-0005-0000-0000-000050060000}"/>
    <cellStyle name="Ausgabe 2 3 3 3 4 3" xfId="9755" xr:uid="{00000000-0005-0000-0000-000051060000}"/>
    <cellStyle name="Ausgabe 2 3 3 3 4 3 2" xfId="21483" xr:uid="{00000000-0005-0000-0000-000052060000}"/>
    <cellStyle name="Ausgabe 2 3 3 3 4 3 3" xfId="33210" xr:uid="{00000000-0005-0000-0000-000053060000}"/>
    <cellStyle name="Ausgabe 2 3 3 3 4 4" xfId="13673" xr:uid="{00000000-0005-0000-0000-000054060000}"/>
    <cellStyle name="Ausgabe 2 3 3 3 4 5" xfId="25400" xr:uid="{00000000-0005-0000-0000-000055060000}"/>
    <cellStyle name="Ausgabe 2 3 3 3 5" xfId="3243" xr:uid="{00000000-0005-0000-0000-000056060000}"/>
    <cellStyle name="Ausgabe 2 3 3 3 5 2" xfId="7148" xr:uid="{00000000-0005-0000-0000-000057060000}"/>
    <cellStyle name="Ausgabe 2 3 3 3 5 2 2" xfId="18876" xr:uid="{00000000-0005-0000-0000-000058060000}"/>
    <cellStyle name="Ausgabe 2 3 3 3 5 2 3" xfId="30603" xr:uid="{00000000-0005-0000-0000-000059060000}"/>
    <cellStyle name="Ausgabe 2 3 3 3 5 3" xfId="11053" xr:uid="{00000000-0005-0000-0000-00005A060000}"/>
    <cellStyle name="Ausgabe 2 3 3 3 5 3 2" xfId="22781" xr:uid="{00000000-0005-0000-0000-00005B060000}"/>
    <cellStyle name="Ausgabe 2 3 3 3 5 3 3" xfId="34508" xr:uid="{00000000-0005-0000-0000-00005C060000}"/>
    <cellStyle name="Ausgabe 2 3 3 3 5 4" xfId="14971" xr:uid="{00000000-0005-0000-0000-00005D060000}"/>
    <cellStyle name="Ausgabe 2 3 3 3 5 5" xfId="26698" xr:uid="{00000000-0005-0000-0000-00005E060000}"/>
    <cellStyle name="Ausgabe 2 3 3 3 6" xfId="4552" xr:uid="{00000000-0005-0000-0000-00005F060000}"/>
    <cellStyle name="Ausgabe 2 3 3 3 6 2" xfId="16280" xr:uid="{00000000-0005-0000-0000-000060060000}"/>
    <cellStyle name="Ausgabe 2 3 3 3 6 3" xfId="28007" xr:uid="{00000000-0005-0000-0000-000061060000}"/>
    <cellStyle name="Ausgabe 2 3 3 3 7" xfId="8457" xr:uid="{00000000-0005-0000-0000-000062060000}"/>
    <cellStyle name="Ausgabe 2 3 3 3 7 2" xfId="20185" xr:uid="{00000000-0005-0000-0000-000063060000}"/>
    <cellStyle name="Ausgabe 2 3 3 3 7 3" xfId="31912" xr:uid="{00000000-0005-0000-0000-000064060000}"/>
    <cellStyle name="Ausgabe 2 3 3 3 8" xfId="12375" xr:uid="{00000000-0005-0000-0000-000065060000}"/>
    <cellStyle name="Ausgabe 2 3 3 3 9" xfId="24102" xr:uid="{00000000-0005-0000-0000-000066060000}"/>
    <cellStyle name="Ausgabe 2 3 3 4" xfId="878" xr:uid="{00000000-0005-0000-0000-000067060000}"/>
    <cellStyle name="Ausgabe 2 3 3 4 2" xfId="2176" xr:uid="{00000000-0005-0000-0000-000068060000}"/>
    <cellStyle name="Ausgabe 2 3 3 4 2 2" xfId="6081" xr:uid="{00000000-0005-0000-0000-000069060000}"/>
    <cellStyle name="Ausgabe 2 3 3 4 2 2 2" xfId="17809" xr:uid="{00000000-0005-0000-0000-00006A060000}"/>
    <cellStyle name="Ausgabe 2 3 3 4 2 2 3" xfId="29536" xr:uid="{00000000-0005-0000-0000-00006B060000}"/>
    <cellStyle name="Ausgabe 2 3 3 4 2 3" xfId="9986" xr:uid="{00000000-0005-0000-0000-00006C060000}"/>
    <cellStyle name="Ausgabe 2 3 3 4 2 3 2" xfId="21714" xr:uid="{00000000-0005-0000-0000-00006D060000}"/>
    <cellStyle name="Ausgabe 2 3 3 4 2 3 3" xfId="33441" xr:uid="{00000000-0005-0000-0000-00006E060000}"/>
    <cellStyle name="Ausgabe 2 3 3 4 2 4" xfId="13904" xr:uid="{00000000-0005-0000-0000-00006F060000}"/>
    <cellStyle name="Ausgabe 2 3 3 4 2 5" xfId="25631" xr:uid="{00000000-0005-0000-0000-000070060000}"/>
    <cellStyle name="Ausgabe 2 3 3 4 3" xfId="3474" xr:uid="{00000000-0005-0000-0000-000071060000}"/>
    <cellStyle name="Ausgabe 2 3 3 4 3 2" xfId="7379" xr:uid="{00000000-0005-0000-0000-000072060000}"/>
    <cellStyle name="Ausgabe 2 3 3 4 3 2 2" xfId="19107" xr:uid="{00000000-0005-0000-0000-000073060000}"/>
    <cellStyle name="Ausgabe 2 3 3 4 3 2 3" xfId="30834" xr:uid="{00000000-0005-0000-0000-000074060000}"/>
    <cellStyle name="Ausgabe 2 3 3 4 3 3" xfId="11284" xr:uid="{00000000-0005-0000-0000-000075060000}"/>
    <cellStyle name="Ausgabe 2 3 3 4 3 3 2" xfId="23012" xr:uid="{00000000-0005-0000-0000-000076060000}"/>
    <cellStyle name="Ausgabe 2 3 3 4 3 3 3" xfId="34739" xr:uid="{00000000-0005-0000-0000-000077060000}"/>
    <cellStyle name="Ausgabe 2 3 3 4 3 4" xfId="15202" xr:uid="{00000000-0005-0000-0000-000078060000}"/>
    <cellStyle name="Ausgabe 2 3 3 4 3 5" xfId="26929" xr:uid="{00000000-0005-0000-0000-000079060000}"/>
    <cellStyle name="Ausgabe 2 3 3 4 4" xfId="4783" xr:uid="{00000000-0005-0000-0000-00007A060000}"/>
    <cellStyle name="Ausgabe 2 3 3 4 4 2" xfId="16511" xr:uid="{00000000-0005-0000-0000-00007B060000}"/>
    <cellStyle name="Ausgabe 2 3 3 4 4 3" xfId="28238" xr:uid="{00000000-0005-0000-0000-00007C060000}"/>
    <cellStyle name="Ausgabe 2 3 3 4 5" xfId="8688" xr:uid="{00000000-0005-0000-0000-00007D060000}"/>
    <cellStyle name="Ausgabe 2 3 3 4 5 2" xfId="20416" xr:uid="{00000000-0005-0000-0000-00007E060000}"/>
    <cellStyle name="Ausgabe 2 3 3 4 5 3" xfId="32143" xr:uid="{00000000-0005-0000-0000-00007F060000}"/>
    <cellStyle name="Ausgabe 2 3 3 4 6" xfId="12606" xr:uid="{00000000-0005-0000-0000-000080060000}"/>
    <cellStyle name="Ausgabe 2 3 3 4 7" xfId="24333" xr:uid="{00000000-0005-0000-0000-000081060000}"/>
    <cellStyle name="Ausgabe 2 3 3 5" xfId="1307" xr:uid="{00000000-0005-0000-0000-000082060000}"/>
    <cellStyle name="Ausgabe 2 3 3 5 2" xfId="2605" xr:uid="{00000000-0005-0000-0000-000083060000}"/>
    <cellStyle name="Ausgabe 2 3 3 5 2 2" xfId="6510" xr:uid="{00000000-0005-0000-0000-000084060000}"/>
    <cellStyle name="Ausgabe 2 3 3 5 2 2 2" xfId="18238" xr:uid="{00000000-0005-0000-0000-000085060000}"/>
    <cellStyle name="Ausgabe 2 3 3 5 2 2 3" xfId="29965" xr:uid="{00000000-0005-0000-0000-000086060000}"/>
    <cellStyle name="Ausgabe 2 3 3 5 2 3" xfId="10415" xr:uid="{00000000-0005-0000-0000-000087060000}"/>
    <cellStyle name="Ausgabe 2 3 3 5 2 3 2" xfId="22143" xr:uid="{00000000-0005-0000-0000-000088060000}"/>
    <cellStyle name="Ausgabe 2 3 3 5 2 3 3" xfId="33870" xr:uid="{00000000-0005-0000-0000-000089060000}"/>
    <cellStyle name="Ausgabe 2 3 3 5 2 4" xfId="14333" xr:uid="{00000000-0005-0000-0000-00008A060000}"/>
    <cellStyle name="Ausgabe 2 3 3 5 2 5" xfId="26060" xr:uid="{00000000-0005-0000-0000-00008B060000}"/>
    <cellStyle name="Ausgabe 2 3 3 5 3" xfId="3903" xr:uid="{00000000-0005-0000-0000-00008C060000}"/>
    <cellStyle name="Ausgabe 2 3 3 5 3 2" xfId="7808" xr:uid="{00000000-0005-0000-0000-00008D060000}"/>
    <cellStyle name="Ausgabe 2 3 3 5 3 2 2" xfId="19536" xr:uid="{00000000-0005-0000-0000-00008E060000}"/>
    <cellStyle name="Ausgabe 2 3 3 5 3 2 3" xfId="31263" xr:uid="{00000000-0005-0000-0000-00008F060000}"/>
    <cellStyle name="Ausgabe 2 3 3 5 3 3" xfId="11713" xr:uid="{00000000-0005-0000-0000-000090060000}"/>
    <cellStyle name="Ausgabe 2 3 3 5 3 3 2" xfId="23441" xr:uid="{00000000-0005-0000-0000-000091060000}"/>
    <cellStyle name="Ausgabe 2 3 3 5 3 3 3" xfId="35168" xr:uid="{00000000-0005-0000-0000-000092060000}"/>
    <cellStyle name="Ausgabe 2 3 3 5 3 4" xfId="15631" xr:uid="{00000000-0005-0000-0000-000093060000}"/>
    <cellStyle name="Ausgabe 2 3 3 5 3 5" xfId="27358" xr:uid="{00000000-0005-0000-0000-000094060000}"/>
    <cellStyle name="Ausgabe 2 3 3 5 4" xfId="5212" xr:uid="{00000000-0005-0000-0000-000095060000}"/>
    <cellStyle name="Ausgabe 2 3 3 5 4 2" xfId="16940" xr:uid="{00000000-0005-0000-0000-000096060000}"/>
    <cellStyle name="Ausgabe 2 3 3 5 4 3" xfId="28667" xr:uid="{00000000-0005-0000-0000-000097060000}"/>
    <cellStyle name="Ausgabe 2 3 3 5 5" xfId="9117" xr:uid="{00000000-0005-0000-0000-000098060000}"/>
    <cellStyle name="Ausgabe 2 3 3 5 5 2" xfId="20845" xr:uid="{00000000-0005-0000-0000-000099060000}"/>
    <cellStyle name="Ausgabe 2 3 3 5 5 3" xfId="32572" xr:uid="{00000000-0005-0000-0000-00009A060000}"/>
    <cellStyle name="Ausgabe 2 3 3 5 6" xfId="13035" xr:uid="{00000000-0005-0000-0000-00009B060000}"/>
    <cellStyle name="Ausgabe 2 3 3 5 7" xfId="24762" xr:uid="{00000000-0005-0000-0000-00009C060000}"/>
    <cellStyle name="Ausgabe 2 3 3 6" xfId="1747" xr:uid="{00000000-0005-0000-0000-00009D060000}"/>
    <cellStyle name="Ausgabe 2 3 3 6 2" xfId="5652" xr:uid="{00000000-0005-0000-0000-00009E060000}"/>
    <cellStyle name="Ausgabe 2 3 3 6 2 2" xfId="17380" xr:uid="{00000000-0005-0000-0000-00009F060000}"/>
    <cellStyle name="Ausgabe 2 3 3 6 2 3" xfId="29107" xr:uid="{00000000-0005-0000-0000-0000A0060000}"/>
    <cellStyle name="Ausgabe 2 3 3 6 3" xfId="9557" xr:uid="{00000000-0005-0000-0000-0000A1060000}"/>
    <cellStyle name="Ausgabe 2 3 3 6 3 2" xfId="21285" xr:uid="{00000000-0005-0000-0000-0000A2060000}"/>
    <cellStyle name="Ausgabe 2 3 3 6 3 3" xfId="33012" xr:uid="{00000000-0005-0000-0000-0000A3060000}"/>
    <cellStyle name="Ausgabe 2 3 3 6 4" xfId="13475" xr:uid="{00000000-0005-0000-0000-0000A4060000}"/>
    <cellStyle name="Ausgabe 2 3 3 6 5" xfId="25202" xr:uid="{00000000-0005-0000-0000-0000A5060000}"/>
    <cellStyle name="Ausgabe 2 3 3 7" xfId="3045" xr:uid="{00000000-0005-0000-0000-0000A6060000}"/>
    <cellStyle name="Ausgabe 2 3 3 7 2" xfId="6950" xr:uid="{00000000-0005-0000-0000-0000A7060000}"/>
    <cellStyle name="Ausgabe 2 3 3 7 2 2" xfId="18678" xr:uid="{00000000-0005-0000-0000-0000A8060000}"/>
    <cellStyle name="Ausgabe 2 3 3 7 2 3" xfId="30405" xr:uid="{00000000-0005-0000-0000-0000A9060000}"/>
    <cellStyle name="Ausgabe 2 3 3 7 3" xfId="10855" xr:uid="{00000000-0005-0000-0000-0000AA060000}"/>
    <cellStyle name="Ausgabe 2 3 3 7 3 2" xfId="22583" xr:uid="{00000000-0005-0000-0000-0000AB060000}"/>
    <cellStyle name="Ausgabe 2 3 3 7 3 3" xfId="34310" xr:uid="{00000000-0005-0000-0000-0000AC060000}"/>
    <cellStyle name="Ausgabe 2 3 3 7 4" xfId="14773" xr:uid="{00000000-0005-0000-0000-0000AD060000}"/>
    <cellStyle name="Ausgabe 2 3 3 7 5" xfId="26500" xr:uid="{00000000-0005-0000-0000-0000AE060000}"/>
    <cellStyle name="Ausgabe 2 3 3 8" xfId="4354" xr:uid="{00000000-0005-0000-0000-0000AF060000}"/>
    <cellStyle name="Ausgabe 2 3 3 8 2" xfId="16082" xr:uid="{00000000-0005-0000-0000-0000B0060000}"/>
    <cellStyle name="Ausgabe 2 3 3 8 3" xfId="27809" xr:uid="{00000000-0005-0000-0000-0000B1060000}"/>
    <cellStyle name="Ausgabe 2 3 3 9" xfId="8259" xr:uid="{00000000-0005-0000-0000-0000B2060000}"/>
    <cellStyle name="Ausgabe 2 3 3 9 2" xfId="19987" xr:uid="{00000000-0005-0000-0000-0000B3060000}"/>
    <cellStyle name="Ausgabe 2 3 3 9 3" xfId="31714" xr:uid="{00000000-0005-0000-0000-0000B4060000}"/>
    <cellStyle name="Ausgabe 2 3 4" xfId="404" xr:uid="{00000000-0005-0000-0000-0000B5060000}"/>
    <cellStyle name="Ausgabe 2 3 4 2" xfId="833" xr:uid="{00000000-0005-0000-0000-0000B6060000}"/>
    <cellStyle name="Ausgabe 2 3 4 2 2" xfId="2131" xr:uid="{00000000-0005-0000-0000-0000B7060000}"/>
    <cellStyle name="Ausgabe 2 3 4 2 2 2" xfId="6036" xr:uid="{00000000-0005-0000-0000-0000B8060000}"/>
    <cellStyle name="Ausgabe 2 3 4 2 2 2 2" xfId="17764" xr:uid="{00000000-0005-0000-0000-0000B9060000}"/>
    <cellStyle name="Ausgabe 2 3 4 2 2 2 3" xfId="29491" xr:uid="{00000000-0005-0000-0000-0000BA060000}"/>
    <cellStyle name="Ausgabe 2 3 4 2 2 3" xfId="9941" xr:uid="{00000000-0005-0000-0000-0000BB060000}"/>
    <cellStyle name="Ausgabe 2 3 4 2 2 3 2" xfId="21669" xr:uid="{00000000-0005-0000-0000-0000BC060000}"/>
    <cellStyle name="Ausgabe 2 3 4 2 2 3 3" xfId="33396" xr:uid="{00000000-0005-0000-0000-0000BD060000}"/>
    <cellStyle name="Ausgabe 2 3 4 2 2 4" xfId="13859" xr:uid="{00000000-0005-0000-0000-0000BE060000}"/>
    <cellStyle name="Ausgabe 2 3 4 2 2 5" xfId="25586" xr:uid="{00000000-0005-0000-0000-0000BF060000}"/>
    <cellStyle name="Ausgabe 2 3 4 2 3" xfId="3429" xr:uid="{00000000-0005-0000-0000-0000C0060000}"/>
    <cellStyle name="Ausgabe 2 3 4 2 3 2" xfId="7334" xr:uid="{00000000-0005-0000-0000-0000C1060000}"/>
    <cellStyle name="Ausgabe 2 3 4 2 3 2 2" xfId="19062" xr:uid="{00000000-0005-0000-0000-0000C2060000}"/>
    <cellStyle name="Ausgabe 2 3 4 2 3 2 3" xfId="30789" xr:uid="{00000000-0005-0000-0000-0000C3060000}"/>
    <cellStyle name="Ausgabe 2 3 4 2 3 3" xfId="11239" xr:uid="{00000000-0005-0000-0000-0000C4060000}"/>
    <cellStyle name="Ausgabe 2 3 4 2 3 3 2" xfId="22967" xr:uid="{00000000-0005-0000-0000-0000C5060000}"/>
    <cellStyle name="Ausgabe 2 3 4 2 3 3 3" xfId="34694" xr:uid="{00000000-0005-0000-0000-0000C6060000}"/>
    <cellStyle name="Ausgabe 2 3 4 2 3 4" xfId="15157" xr:uid="{00000000-0005-0000-0000-0000C7060000}"/>
    <cellStyle name="Ausgabe 2 3 4 2 3 5" xfId="26884" xr:uid="{00000000-0005-0000-0000-0000C8060000}"/>
    <cellStyle name="Ausgabe 2 3 4 2 4" xfId="4738" xr:uid="{00000000-0005-0000-0000-0000C9060000}"/>
    <cellStyle name="Ausgabe 2 3 4 2 4 2" xfId="16466" xr:uid="{00000000-0005-0000-0000-0000CA060000}"/>
    <cellStyle name="Ausgabe 2 3 4 2 4 3" xfId="28193" xr:uid="{00000000-0005-0000-0000-0000CB060000}"/>
    <cellStyle name="Ausgabe 2 3 4 2 5" xfId="8643" xr:uid="{00000000-0005-0000-0000-0000CC060000}"/>
    <cellStyle name="Ausgabe 2 3 4 2 5 2" xfId="20371" xr:uid="{00000000-0005-0000-0000-0000CD060000}"/>
    <cellStyle name="Ausgabe 2 3 4 2 5 3" xfId="32098" xr:uid="{00000000-0005-0000-0000-0000CE060000}"/>
    <cellStyle name="Ausgabe 2 3 4 2 6" xfId="12561" xr:uid="{00000000-0005-0000-0000-0000CF060000}"/>
    <cellStyle name="Ausgabe 2 3 4 2 7" xfId="24288" xr:uid="{00000000-0005-0000-0000-0000D0060000}"/>
    <cellStyle name="Ausgabe 2 3 4 3" xfId="1262" xr:uid="{00000000-0005-0000-0000-0000D1060000}"/>
    <cellStyle name="Ausgabe 2 3 4 3 2" xfId="2560" xr:uid="{00000000-0005-0000-0000-0000D2060000}"/>
    <cellStyle name="Ausgabe 2 3 4 3 2 2" xfId="6465" xr:uid="{00000000-0005-0000-0000-0000D3060000}"/>
    <cellStyle name="Ausgabe 2 3 4 3 2 2 2" xfId="18193" xr:uid="{00000000-0005-0000-0000-0000D4060000}"/>
    <cellStyle name="Ausgabe 2 3 4 3 2 2 3" xfId="29920" xr:uid="{00000000-0005-0000-0000-0000D5060000}"/>
    <cellStyle name="Ausgabe 2 3 4 3 2 3" xfId="10370" xr:uid="{00000000-0005-0000-0000-0000D6060000}"/>
    <cellStyle name="Ausgabe 2 3 4 3 2 3 2" xfId="22098" xr:uid="{00000000-0005-0000-0000-0000D7060000}"/>
    <cellStyle name="Ausgabe 2 3 4 3 2 3 3" xfId="33825" xr:uid="{00000000-0005-0000-0000-0000D8060000}"/>
    <cellStyle name="Ausgabe 2 3 4 3 2 4" xfId="14288" xr:uid="{00000000-0005-0000-0000-0000D9060000}"/>
    <cellStyle name="Ausgabe 2 3 4 3 2 5" xfId="26015" xr:uid="{00000000-0005-0000-0000-0000DA060000}"/>
    <cellStyle name="Ausgabe 2 3 4 3 3" xfId="3858" xr:uid="{00000000-0005-0000-0000-0000DB060000}"/>
    <cellStyle name="Ausgabe 2 3 4 3 3 2" xfId="7763" xr:uid="{00000000-0005-0000-0000-0000DC060000}"/>
    <cellStyle name="Ausgabe 2 3 4 3 3 2 2" xfId="19491" xr:uid="{00000000-0005-0000-0000-0000DD060000}"/>
    <cellStyle name="Ausgabe 2 3 4 3 3 2 3" xfId="31218" xr:uid="{00000000-0005-0000-0000-0000DE060000}"/>
    <cellStyle name="Ausgabe 2 3 4 3 3 3" xfId="11668" xr:uid="{00000000-0005-0000-0000-0000DF060000}"/>
    <cellStyle name="Ausgabe 2 3 4 3 3 3 2" xfId="23396" xr:uid="{00000000-0005-0000-0000-0000E0060000}"/>
    <cellStyle name="Ausgabe 2 3 4 3 3 3 3" xfId="35123" xr:uid="{00000000-0005-0000-0000-0000E1060000}"/>
    <cellStyle name="Ausgabe 2 3 4 3 3 4" xfId="15586" xr:uid="{00000000-0005-0000-0000-0000E2060000}"/>
    <cellStyle name="Ausgabe 2 3 4 3 3 5" xfId="27313" xr:uid="{00000000-0005-0000-0000-0000E3060000}"/>
    <cellStyle name="Ausgabe 2 3 4 3 4" xfId="5167" xr:uid="{00000000-0005-0000-0000-0000E4060000}"/>
    <cellStyle name="Ausgabe 2 3 4 3 4 2" xfId="16895" xr:uid="{00000000-0005-0000-0000-0000E5060000}"/>
    <cellStyle name="Ausgabe 2 3 4 3 4 3" xfId="28622" xr:uid="{00000000-0005-0000-0000-0000E6060000}"/>
    <cellStyle name="Ausgabe 2 3 4 3 5" xfId="9072" xr:uid="{00000000-0005-0000-0000-0000E7060000}"/>
    <cellStyle name="Ausgabe 2 3 4 3 5 2" xfId="20800" xr:uid="{00000000-0005-0000-0000-0000E8060000}"/>
    <cellStyle name="Ausgabe 2 3 4 3 5 3" xfId="32527" xr:uid="{00000000-0005-0000-0000-0000E9060000}"/>
    <cellStyle name="Ausgabe 2 3 4 3 6" xfId="12990" xr:uid="{00000000-0005-0000-0000-0000EA060000}"/>
    <cellStyle name="Ausgabe 2 3 4 3 7" xfId="24717" xr:uid="{00000000-0005-0000-0000-0000EB060000}"/>
    <cellStyle name="Ausgabe 2 3 4 4" xfId="1702" xr:uid="{00000000-0005-0000-0000-0000EC060000}"/>
    <cellStyle name="Ausgabe 2 3 4 4 2" xfId="5607" xr:uid="{00000000-0005-0000-0000-0000ED060000}"/>
    <cellStyle name="Ausgabe 2 3 4 4 2 2" xfId="17335" xr:uid="{00000000-0005-0000-0000-0000EE060000}"/>
    <cellStyle name="Ausgabe 2 3 4 4 2 3" xfId="29062" xr:uid="{00000000-0005-0000-0000-0000EF060000}"/>
    <cellStyle name="Ausgabe 2 3 4 4 3" xfId="9512" xr:uid="{00000000-0005-0000-0000-0000F0060000}"/>
    <cellStyle name="Ausgabe 2 3 4 4 3 2" xfId="21240" xr:uid="{00000000-0005-0000-0000-0000F1060000}"/>
    <cellStyle name="Ausgabe 2 3 4 4 3 3" xfId="32967" xr:uid="{00000000-0005-0000-0000-0000F2060000}"/>
    <cellStyle name="Ausgabe 2 3 4 4 4" xfId="13430" xr:uid="{00000000-0005-0000-0000-0000F3060000}"/>
    <cellStyle name="Ausgabe 2 3 4 4 5" xfId="25157" xr:uid="{00000000-0005-0000-0000-0000F4060000}"/>
    <cellStyle name="Ausgabe 2 3 4 5" xfId="3000" xr:uid="{00000000-0005-0000-0000-0000F5060000}"/>
    <cellStyle name="Ausgabe 2 3 4 5 2" xfId="6905" xr:uid="{00000000-0005-0000-0000-0000F6060000}"/>
    <cellStyle name="Ausgabe 2 3 4 5 2 2" xfId="18633" xr:uid="{00000000-0005-0000-0000-0000F7060000}"/>
    <cellStyle name="Ausgabe 2 3 4 5 2 3" xfId="30360" xr:uid="{00000000-0005-0000-0000-0000F8060000}"/>
    <cellStyle name="Ausgabe 2 3 4 5 3" xfId="10810" xr:uid="{00000000-0005-0000-0000-0000F9060000}"/>
    <cellStyle name="Ausgabe 2 3 4 5 3 2" xfId="22538" xr:uid="{00000000-0005-0000-0000-0000FA060000}"/>
    <cellStyle name="Ausgabe 2 3 4 5 3 3" xfId="34265" xr:uid="{00000000-0005-0000-0000-0000FB060000}"/>
    <cellStyle name="Ausgabe 2 3 4 5 4" xfId="14728" xr:uid="{00000000-0005-0000-0000-0000FC060000}"/>
    <cellStyle name="Ausgabe 2 3 4 5 5" xfId="26455" xr:uid="{00000000-0005-0000-0000-0000FD060000}"/>
    <cellStyle name="Ausgabe 2 3 4 6" xfId="4309" xr:uid="{00000000-0005-0000-0000-0000FE060000}"/>
    <cellStyle name="Ausgabe 2 3 4 6 2" xfId="16037" xr:uid="{00000000-0005-0000-0000-0000FF060000}"/>
    <cellStyle name="Ausgabe 2 3 4 6 3" xfId="27764" xr:uid="{00000000-0005-0000-0000-000000070000}"/>
    <cellStyle name="Ausgabe 2 3 4 7" xfId="8214" xr:uid="{00000000-0005-0000-0000-000001070000}"/>
    <cellStyle name="Ausgabe 2 3 4 7 2" xfId="19942" xr:uid="{00000000-0005-0000-0000-000002070000}"/>
    <cellStyle name="Ausgabe 2 3 4 7 3" xfId="31669" xr:uid="{00000000-0005-0000-0000-000003070000}"/>
    <cellStyle name="Ausgabe 2 3 4 8" xfId="12132" xr:uid="{00000000-0005-0000-0000-000004070000}"/>
    <cellStyle name="Ausgabe 2 3 4 9" xfId="23859" xr:uid="{00000000-0005-0000-0000-000005070000}"/>
    <cellStyle name="Ausgabe 2 3 5" xfId="503" xr:uid="{00000000-0005-0000-0000-000006070000}"/>
    <cellStyle name="Ausgabe 2 3 5 2" xfId="932" xr:uid="{00000000-0005-0000-0000-000007070000}"/>
    <cellStyle name="Ausgabe 2 3 5 2 2" xfId="2230" xr:uid="{00000000-0005-0000-0000-000008070000}"/>
    <cellStyle name="Ausgabe 2 3 5 2 2 2" xfId="6135" xr:uid="{00000000-0005-0000-0000-000009070000}"/>
    <cellStyle name="Ausgabe 2 3 5 2 2 2 2" xfId="17863" xr:uid="{00000000-0005-0000-0000-00000A070000}"/>
    <cellStyle name="Ausgabe 2 3 5 2 2 2 3" xfId="29590" xr:uid="{00000000-0005-0000-0000-00000B070000}"/>
    <cellStyle name="Ausgabe 2 3 5 2 2 3" xfId="10040" xr:uid="{00000000-0005-0000-0000-00000C070000}"/>
    <cellStyle name="Ausgabe 2 3 5 2 2 3 2" xfId="21768" xr:uid="{00000000-0005-0000-0000-00000D070000}"/>
    <cellStyle name="Ausgabe 2 3 5 2 2 3 3" xfId="33495" xr:uid="{00000000-0005-0000-0000-00000E070000}"/>
    <cellStyle name="Ausgabe 2 3 5 2 2 4" xfId="13958" xr:uid="{00000000-0005-0000-0000-00000F070000}"/>
    <cellStyle name="Ausgabe 2 3 5 2 2 5" xfId="25685" xr:uid="{00000000-0005-0000-0000-000010070000}"/>
    <cellStyle name="Ausgabe 2 3 5 2 3" xfId="3528" xr:uid="{00000000-0005-0000-0000-000011070000}"/>
    <cellStyle name="Ausgabe 2 3 5 2 3 2" xfId="7433" xr:uid="{00000000-0005-0000-0000-000012070000}"/>
    <cellStyle name="Ausgabe 2 3 5 2 3 2 2" xfId="19161" xr:uid="{00000000-0005-0000-0000-000013070000}"/>
    <cellStyle name="Ausgabe 2 3 5 2 3 2 3" xfId="30888" xr:uid="{00000000-0005-0000-0000-000014070000}"/>
    <cellStyle name="Ausgabe 2 3 5 2 3 3" xfId="11338" xr:uid="{00000000-0005-0000-0000-000015070000}"/>
    <cellStyle name="Ausgabe 2 3 5 2 3 3 2" xfId="23066" xr:uid="{00000000-0005-0000-0000-000016070000}"/>
    <cellStyle name="Ausgabe 2 3 5 2 3 3 3" xfId="34793" xr:uid="{00000000-0005-0000-0000-000017070000}"/>
    <cellStyle name="Ausgabe 2 3 5 2 3 4" xfId="15256" xr:uid="{00000000-0005-0000-0000-000018070000}"/>
    <cellStyle name="Ausgabe 2 3 5 2 3 5" xfId="26983" xr:uid="{00000000-0005-0000-0000-000019070000}"/>
    <cellStyle name="Ausgabe 2 3 5 2 4" xfId="4837" xr:uid="{00000000-0005-0000-0000-00001A070000}"/>
    <cellStyle name="Ausgabe 2 3 5 2 4 2" xfId="16565" xr:uid="{00000000-0005-0000-0000-00001B070000}"/>
    <cellStyle name="Ausgabe 2 3 5 2 4 3" xfId="28292" xr:uid="{00000000-0005-0000-0000-00001C070000}"/>
    <cellStyle name="Ausgabe 2 3 5 2 5" xfId="8742" xr:uid="{00000000-0005-0000-0000-00001D070000}"/>
    <cellStyle name="Ausgabe 2 3 5 2 5 2" xfId="20470" xr:uid="{00000000-0005-0000-0000-00001E070000}"/>
    <cellStyle name="Ausgabe 2 3 5 2 5 3" xfId="32197" xr:uid="{00000000-0005-0000-0000-00001F070000}"/>
    <cellStyle name="Ausgabe 2 3 5 2 6" xfId="12660" xr:uid="{00000000-0005-0000-0000-000020070000}"/>
    <cellStyle name="Ausgabe 2 3 5 2 7" xfId="24387" xr:uid="{00000000-0005-0000-0000-000021070000}"/>
    <cellStyle name="Ausgabe 2 3 5 3" xfId="1361" xr:uid="{00000000-0005-0000-0000-000022070000}"/>
    <cellStyle name="Ausgabe 2 3 5 3 2" xfId="2659" xr:uid="{00000000-0005-0000-0000-000023070000}"/>
    <cellStyle name="Ausgabe 2 3 5 3 2 2" xfId="6564" xr:uid="{00000000-0005-0000-0000-000024070000}"/>
    <cellStyle name="Ausgabe 2 3 5 3 2 2 2" xfId="18292" xr:uid="{00000000-0005-0000-0000-000025070000}"/>
    <cellStyle name="Ausgabe 2 3 5 3 2 2 3" xfId="30019" xr:uid="{00000000-0005-0000-0000-000026070000}"/>
    <cellStyle name="Ausgabe 2 3 5 3 2 3" xfId="10469" xr:uid="{00000000-0005-0000-0000-000027070000}"/>
    <cellStyle name="Ausgabe 2 3 5 3 2 3 2" xfId="22197" xr:uid="{00000000-0005-0000-0000-000028070000}"/>
    <cellStyle name="Ausgabe 2 3 5 3 2 3 3" xfId="33924" xr:uid="{00000000-0005-0000-0000-000029070000}"/>
    <cellStyle name="Ausgabe 2 3 5 3 2 4" xfId="14387" xr:uid="{00000000-0005-0000-0000-00002A070000}"/>
    <cellStyle name="Ausgabe 2 3 5 3 2 5" xfId="26114" xr:uid="{00000000-0005-0000-0000-00002B070000}"/>
    <cellStyle name="Ausgabe 2 3 5 3 3" xfId="3957" xr:uid="{00000000-0005-0000-0000-00002C070000}"/>
    <cellStyle name="Ausgabe 2 3 5 3 3 2" xfId="7862" xr:uid="{00000000-0005-0000-0000-00002D070000}"/>
    <cellStyle name="Ausgabe 2 3 5 3 3 2 2" xfId="19590" xr:uid="{00000000-0005-0000-0000-00002E070000}"/>
    <cellStyle name="Ausgabe 2 3 5 3 3 2 3" xfId="31317" xr:uid="{00000000-0005-0000-0000-00002F070000}"/>
    <cellStyle name="Ausgabe 2 3 5 3 3 3" xfId="11767" xr:uid="{00000000-0005-0000-0000-000030070000}"/>
    <cellStyle name="Ausgabe 2 3 5 3 3 3 2" xfId="23495" xr:uid="{00000000-0005-0000-0000-000031070000}"/>
    <cellStyle name="Ausgabe 2 3 5 3 3 3 3" xfId="35222" xr:uid="{00000000-0005-0000-0000-000032070000}"/>
    <cellStyle name="Ausgabe 2 3 5 3 3 4" xfId="15685" xr:uid="{00000000-0005-0000-0000-000033070000}"/>
    <cellStyle name="Ausgabe 2 3 5 3 3 5" xfId="27412" xr:uid="{00000000-0005-0000-0000-000034070000}"/>
    <cellStyle name="Ausgabe 2 3 5 3 4" xfId="5266" xr:uid="{00000000-0005-0000-0000-000035070000}"/>
    <cellStyle name="Ausgabe 2 3 5 3 4 2" xfId="16994" xr:uid="{00000000-0005-0000-0000-000036070000}"/>
    <cellStyle name="Ausgabe 2 3 5 3 4 3" xfId="28721" xr:uid="{00000000-0005-0000-0000-000037070000}"/>
    <cellStyle name="Ausgabe 2 3 5 3 5" xfId="9171" xr:uid="{00000000-0005-0000-0000-000038070000}"/>
    <cellStyle name="Ausgabe 2 3 5 3 5 2" xfId="20899" xr:uid="{00000000-0005-0000-0000-000039070000}"/>
    <cellStyle name="Ausgabe 2 3 5 3 5 3" xfId="32626" xr:uid="{00000000-0005-0000-0000-00003A070000}"/>
    <cellStyle name="Ausgabe 2 3 5 3 6" xfId="13089" xr:uid="{00000000-0005-0000-0000-00003B070000}"/>
    <cellStyle name="Ausgabe 2 3 5 3 7" xfId="24816" xr:uid="{00000000-0005-0000-0000-00003C070000}"/>
    <cellStyle name="Ausgabe 2 3 5 4" xfId="1801" xr:uid="{00000000-0005-0000-0000-00003D070000}"/>
    <cellStyle name="Ausgabe 2 3 5 4 2" xfId="5706" xr:uid="{00000000-0005-0000-0000-00003E070000}"/>
    <cellStyle name="Ausgabe 2 3 5 4 2 2" xfId="17434" xr:uid="{00000000-0005-0000-0000-00003F070000}"/>
    <cellStyle name="Ausgabe 2 3 5 4 2 3" xfId="29161" xr:uid="{00000000-0005-0000-0000-000040070000}"/>
    <cellStyle name="Ausgabe 2 3 5 4 3" xfId="9611" xr:uid="{00000000-0005-0000-0000-000041070000}"/>
    <cellStyle name="Ausgabe 2 3 5 4 3 2" xfId="21339" xr:uid="{00000000-0005-0000-0000-000042070000}"/>
    <cellStyle name="Ausgabe 2 3 5 4 3 3" xfId="33066" xr:uid="{00000000-0005-0000-0000-000043070000}"/>
    <cellStyle name="Ausgabe 2 3 5 4 4" xfId="13529" xr:uid="{00000000-0005-0000-0000-000044070000}"/>
    <cellStyle name="Ausgabe 2 3 5 4 5" xfId="25256" xr:uid="{00000000-0005-0000-0000-000045070000}"/>
    <cellStyle name="Ausgabe 2 3 5 5" xfId="3099" xr:uid="{00000000-0005-0000-0000-000046070000}"/>
    <cellStyle name="Ausgabe 2 3 5 5 2" xfId="7004" xr:uid="{00000000-0005-0000-0000-000047070000}"/>
    <cellStyle name="Ausgabe 2 3 5 5 2 2" xfId="18732" xr:uid="{00000000-0005-0000-0000-000048070000}"/>
    <cellStyle name="Ausgabe 2 3 5 5 2 3" xfId="30459" xr:uid="{00000000-0005-0000-0000-000049070000}"/>
    <cellStyle name="Ausgabe 2 3 5 5 3" xfId="10909" xr:uid="{00000000-0005-0000-0000-00004A070000}"/>
    <cellStyle name="Ausgabe 2 3 5 5 3 2" xfId="22637" xr:uid="{00000000-0005-0000-0000-00004B070000}"/>
    <cellStyle name="Ausgabe 2 3 5 5 3 3" xfId="34364" xr:uid="{00000000-0005-0000-0000-00004C070000}"/>
    <cellStyle name="Ausgabe 2 3 5 5 4" xfId="14827" xr:uid="{00000000-0005-0000-0000-00004D070000}"/>
    <cellStyle name="Ausgabe 2 3 5 5 5" xfId="26554" xr:uid="{00000000-0005-0000-0000-00004E070000}"/>
    <cellStyle name="Ausgabe 2 3 5 6" xfId="4408" xr:uid="{00000000-0005-0000-0000-00004F070000}"/>
    <cellStyle name="Ausgabe 2 3 5 6 2" xfId="16136" xr:uid="{00000000-0005-0000-0000-000050070000}"/>
    <cellStyle name="Ausgabe 2 3 5 6 3" xfId="27863" xr:uid="{00000000-0005-0000-0000-000051070000}"/>
    <cellStyle name="Ausgabe 2 3 5 7" xfId="8313" xr:uid="{00000000-0005-0000-0000-000052070000}"/>
    <cellStyle name="Ausgabe 2 3 5 7 2" xfId="20041" xr:uid="{00000000-0005-0000-0000-000053070000}"/>
    <cellStyle name="Ausgabe 2 3 5 7 3" xfId="31768" xr:uid="{00000000-0005-0000-0000-000054070000}"/>
    <cellStyle name="Ausgabe 2 3 5 8" xfId="12231" xr:uid="{00000000-0005-0000-0000-000055070000}"/>
    <cellStyle name="Ausgabe 2 3 5 9" xfId="23958" xr:uid="{00000000-0005-0000-0000-000056070000}"/>
    <cellStyle name="Ausgabe 2 3 6" xfId="602" xr:uid="{00000000-0005-0000-0000-000057070000}"/>
    <cellStyle name="Ausgabe 2 3 6 2" xfId="1031" xr:uid="{00000000-0005-0000-0000-000058070000}"/>
    <cellStyle name="Ausgabe 2 3 6 2 2" xfId="2329" xr:uid="{00000000-0005-0000-0000-000059070000}"/>
    <cellStyle name="Ausgabe 2 3 6 2 2 2" xfId="6234" xr:uid="{00000000-0005-0000-0000-00005A070000}"/>
    <cellStyle name="Ausgabe 2 3 6 2 2 2 2" xfId="17962" xr:uid="{00000000-0005-0000-0000-00005B070000}"/>
    <cellStyle name="Ausgabe 2 3 6 2 2 2 3" xfId="29689" xr:uid="{00000000-0005-0000-0000-00005C070000}"/>
    <cellStyle name="Ausgabe 2 3 6 2 2 3" xfId="10139" xr:uid="{00000000-0005-0000-0000-00005D070000}"/>
    <cellStyle name="Ausgabe 2 3 6 2 2 3 2" xfId="21867" xr:uid="{00000000-0005-0000-0000-00005E070000}"/>
    <cellStyle name="Ausgabe 2 3 6 2 2 3 3" xfId="33594" xr:uid="{00000000-0005-0000-0000-00005F070000}"/>
    <cellStyle name="Ausgabe 2 3 6 2 2 4" xfId="14057" xr:uid="{00000000-0005-0000-0000-000060070000}"/>
    <cellStyle name="Ausgabe 2 3 6 2 2 5" xfId="25784" xr:uid="{00000000-0005-0000-0000-000061070000}"/>
    <cellStyle name="Ausgabe 2 3 6 2 3" xfId="3627" xr:uid="{00000000-0005-0000-0000-000062070000}"/>
    <cellStyle name="Ausgabe 2 3 6 2 3 2" xfId="7532" xr:uid="{00000000-0005-0000-0000-000063070000}"/>
    <cellStyle name="Ausgabe 2 3 6 2 3 2 2" xfId="19260" xr:uid="{00000000-0005-0000-0000-000064070000}"/>
    <cellStyle name="Ausgabe 2 3 6 2 3 2 3" xfId="30987" xr:uid="{00000000-0005-0000-0000-000065070000}"/>
    <cellStyle name="Ausgabe 2 3 6 2 3 3" xfId="11437" xr:uid="{00000000-0005-0000-0000-000066070000}"/>
    <cellStyle name="Ausgabe 2 3 6 2 3 3 2" xfId="23165" xr:uid="{00000000-0005-0000-0000-000067070000}"/>
    <cellStyle name="Ausgabe 2 3 6 2 3 3 3" xfId="34892" xr:uid="{00000000-0005-0000-0000-000068070000}"/>
    <cellStyle name="Ausgabe 2 3 6 2 3 4" xfId="15355" xr:uid="{00000000-0005-0000-0000-000069070000}"/>
    <cellStyle name="Ausgabe 2 3 6 2 3 5" xfId="27082" xr:uid="{00000000-0005-0000-0000-00006A070000}"/>
    <cellStyle name="Ausgabe 2 3 6 2 4" xfId="4936" xr:uid="{00000000-0005-0000-0000-00006B070000}"/>
    <cellStyle name="Ausgabe 2 3 6 2 4 2" xfId="16664" xr:uid="{00000000-0005-0000-0000-00006C070000}"/>
    <cellStyle name="Ausgabe 2 3 6 2 4 3" xfId="28391" xr:uid="{00000000-0005-0000-0000-00006D070000}"/>
    <cellStyle name="Ausgabe 2 3 6 2 5" xfId="8841" xr:uid="{00000000-0005-0000-0000-00006E070000}"/>
    <cellStyle name="Ausgabe 2 3 6 2 5 2" xfId="20569" xr:uid="{00000000-0005-0000-0000-00006F070000}"/>
    <cellStyle name="Ausgabe 2 3 6 2 5 3" xfId="32296" xr:uid="{00000000-0005-0000-0000-000070070000}"/>
    <cellStyle name="Ausgabe 2 3 6 2 6" xfId="12759" xr:uid="{00000000-0005-0000-0000-000071070000}"/>
    <cellStyle name="Ausgabe 2 3 6 2 7" xfId="24486" xr:uid="{00000000-0005-0000-0000-000072070000}"/>
    <cellStyle name="Ausgabe 2 3 6 3" xfId="1460" xr:uid="{00000000-0005-0000-0000-000073070000}"/>
    <cellStyle name="Ausgabe 2 3 6 3 2" xfId="2758" xr:uid="{00000000-0005-0000-0000-000074070000}"/>
    <cellStyle name="Ausgabe 2 3 6 3 2 2" xfId="6663" xr:uid="{00000000-0005-0000-0000-000075070000}"/>
    <cellStyle name="Ausgabe 2 3 6 3 2 2 2" xfId="18391" xr:uid="{00000000-0005-0000-0000-000076070000}"/>
    <cellStyle name="Ausgabe 2 3 6 3 2 2 3" xfId="30118" xr:uid="{00000000-0005-0000-0000-000077070000}"/>
    <cellStyle name="Ausgabe 2 3 6 3 2 3" xfId="10568" xr:uid="{00000000-0005-0000-0000-000078070000}"/>
    <cellStyle name="Ausgabe 2 3 6 3 2 3 2" xfId="22296" xr:uid="{00000000-0005-0000-0000-000079070000}"/>
    <cellStyle name="Ausgabe 2 3 6 3 2 3 3" xfId="34023" xr:uid="{00000000-0005-0000-0000-00007A070000}"/>
    <cellStyle name="Ausgabe 2 3 6 3 2 4" xfId="14486" xr:uid="{00000000-0005-0000-0000-00007B070000}"/>
    <cellStyle name="Ausgabe 2 3 6 3 2 5" xfId="26213" xr:uid="{00000000-0005-0000-0000-00007C070000}"/>
    <cellStyle name="Ausgabe 2 3 6 3 3" xfId="4056" xr:uid="{00000000-0005-0000-0000-00007D070000}"/>
    <cellStyle name="Ausgabe 2 3 6 3 3 2" xfId="7961" xr:uid="{00000000-0005-0000-0000-00007E070000}"/>
    <cellStyle name="Ausgabe 2 3 6 3 3 2 2" xfId="19689" xr:uid="{00000000-0005-0000-0000-00007F070000}"/>
    <cellStyle name="Ausgabe 2 3 6 3 3 2 3" xfId="31416" xr:uid="{00000000-0005-0000-0000-000080070000}"/>
    <cellStyle name="Ausgabe 2 3 6 3 3 3" xfId="11866" xr:uid="{00000000-0005-0000-0000-000081070000}"/>
    <cellStyle name="Ausgabe 2 3 6 3 3 3 2" xfId="23594" xr:uid="{00000000-0005-0000-0000-000082070000}"/>
    <cellStyle name="Ausgabe 2 3 6 3 3 3 3" xfId="35321" xr:uid="{00000000-0005-0000-0000-000083070000}"/>
    <cellStyle name="Ausgabe 2 3 6 3 3 4" xfId="15784" xr:uid="{00000000-0005-0000-0000-000084070000}"/>
    <cellStyle name="Ausgabe 2 3 6 3 3 5" xfId="27511" xr:uid="{00000000-0005-0000-0000-000085070000}"/>
    <cellStyle name="Ausgabe 2 3 6 3 4" xfId="5365" xr:uid="{00000000-0005-0000-0000-000086070000}"/>
    <cellStyle name="Ausgabe 2 3 6 3 4 2" xfId="17093" xr:uid="{00000000-0005-0000-0000-000087070000}"/>
    <cellStyle name="Ausgabe 2 3 6 3 4 3" xfId="28820" xr:uid="{00000000-0005-0000-0000-000088070000}"/>
    <cellStyle name="Ausgabe 2 3 6 3 5" xfId="9270" xr:uid="{00000000-0005-0000-0000-000089070000}"/>
    <cellStyle name="Ausgabe 2 3 6 3 5 2" xfId="20998" xr:uid="{00000000-0005-0000-0000-00008A070000}"/>
    <cellStyle name="Ausgabe 2 3 6 3 5 3" xfId="32725" xr:uid="{00000000-0005-0000-0000-00008B070000}"/>
    <cellStyle name="Ausgabe 2 3 6 3 6" xfId="13188" xr:uid="{00000000-0005-0000-0000-00008C070000}"/>
    <cellStyle name="Ausgabe 2 3 6 3 7" xfId="24915" xr:uid="{00000000-0005-0000-0000-00008D070000}"/>
    <cellStyle name="Ausgabe 2 3 6 4" xfId="1900" xr:uid="{00000000-0005-0000-0000-00008E070000}"/>
    <cellStyle name="Ausgabe 2 3 6 4 2" xfId="5805" xr:uid="{00000000-0005-0000-0000-00008F070000}"/>
    <cellStyle name="Ausgabe 2 3 6 4 2 2" xfId="17533" xr:uid="{00000000-0005-0000-0000-000090070000}"/>
    <cellStyle name="Ausgabe 2 3 6 4 2 3" xfId="29260" xr:uid="{00000000-0005-0000-0000-000091070000}"/>
    <cellStyle name="Ausgabe 2 3 6 4 3" xfId="9710" xr:uid="{00000000-0005-0000-0000-000092070000}"/>
    <cellStyle name="Ausgabe 2 3 6 4 3 2" xfId="21438" xr:uid="{00000000-0005-0000-0000-000093070000}"/>
    <cellStyle name="Ausgabe 2 3 6 4 3 3" xfId="33165" xr:uid="{00000000-0005-0000-0000-000094070000}"/>
    <cellStyle name="Ausgabe 2 3 6 4 4" xfId="13628" xr:uid="{00000000-0005-0000-0000-000095070000}"/>
    <cellStyle name="Ausgabe 2 3 6 4 5" xfId="25355" xr:uid="{00000000-0005-0000-0000-000096070000}"/>
    <cellStyle name="Ausgabe 2 3 6 5" xfId="3198" xr:uid="{00000000-0005-0000-0000-000097070000}"/>
    <cellStyle name="Ausgabe 2 3 6 5 2" xfId="7103" xr:uid="{00000000-0005-0000-0000-000098070000}"/>
    <cellStyle name="Ausgabe 2 3 6 5 2 2" xfId="18831" xr:uid="{00000000-0005-0000-0000-000099070000}"/>
    <cellStyle name="Ausgabe 2 3 6 5 2 3" xfId="30558" xr:uid="{00000000-0005-0000-0000-00009A070000}"/>
    <cellStyle name="Ausgabe 2 3 6 5 3" xfId="11008" xr:uid="{00000000-0005-0000-0000-00009B070000}"/>
    <cellStyle name="Ausgabe 2 3 6 5 3 2" xfId="22736" xr:uid="{00000000-0005-0000-0000-00009C070000}"/>
    <cellStyle name="Ausgabe 2 3 6 5 3 3" xfId="34463" xr:uid="{00000000-0005-0000-0000-00009D070000}"/>
    <cellStyle name="Ausgabe 2 3 6 5 4" xfId="14926" xr:uid="{00000000-0005-0000-0000-00009E070000}"/>
    <cellStyle name="Ausgabe 2 3 6 5 5" xfId="26653" xr:uid="{00000000-0005-0000-0000-00009F070000}"/>
    <cellStyle name="Ausgabe 2 3 6 6" xfId="4507" xr:uid="{00000000-0005-0000-0000-0000A0070000}"/>
    <cellStyle name="Ausgabe 2 3 6 6 2" xfId="16235" xr:uid="{00000000-0005-0000-0000-0000A1070000}"/>
    <cellStyle name="Ausgabe 2 3 6 6 3" xfId="27962" xr:uid="{00000000-0005-0000-0000-0000A2070000}"/>
    <cellStyle name="Ausgabe 2 3 6 7" xfId="8412" xr:uid="{00000000-0005-0000-0000-0000A3070000}"/>
    <cellStyle name="Ausgabe 2 3 6 7 2" xfId="20140" xr:uid="{00000000-0005-0000-0000-0000A4070000}"/>
    <cellStyle name="Ausgabe 2 3 6 7 3" xfId="31867" xr:uid="{00000000-0005-0000-0000-0000A5070000}"/>
    <cellStyle name="Ausgabe 2 3 6 8" xfId="12330" xr:uid="{00000000-0005-0000-0000-0000A6070000}"/>
    <cellStyle name="Ausgabe 2 3 6 9" xfId="24057" xr:uid="{00000000-0005-0000-0000-0000A7070000}"/>
    <cellStyle name="Ausgabe 2 3 7" xfId="688" xr:uid="{00000000-0005-0000-0000-0000A8070000}"/>
    <cellStyle name="Ausgabe 2 3 7 2" xfId="1986" xr:uid="{00000000-0005-0000-0000-0000A9070000}"/>
    <cellStyle name="Ausgabe 2 3 7 2 2" xfId="5891" xr:uid="{00000000-0005-0000-0000-0000AA070000}"/>
    <cellStyle name="Ausgabe 2 3 7 2 2 2" xfId="17619" xr:uid="{00000000-0005-0000-0000-0000AB070000}"/>
    <cellStyle name="Ausgabe 2 3 7 2 2 3" xfId="29346" xr:uid="{00000000-0005-0000-0000-0000AC070000}"/>
    <cellStyle name="Ausgabe 2 3 7 2 3" xfId="9796" xr:uid="{00000000-0005-0000-0000-0000AD070000}"/>
    <cellStyle name="Ausgabe 2 3 7 2 3 2" xfId="21524" xr:uid="{00000000-0005-0000-0000-0000AE070000}"/>
    <cellStyle name="Ausgabe 2 3 7 2 3 3" xfId="33251" xr:uid="{00000000-0005-0000-0000-0000AF070000}"/>
    <cellStyle name="Ausgabe 2 3 7 2 4" xfId="13714" xr:uid="{00000000-0005-0000-0000-0000B0070000}"/>
    <cellStyle name="Ausgabe 2 3 7 2 5" xfId="25441" xr:uid="{00000000-0005-0000-0000-0000B1070000}"/>
    <cellStyle name="Ausgabe 2 3 7 3" xfId="3284" xr:uid="{00000000-0005-0000-0000-0000B2070000}"/>
    <cellStyle name="Ausgabe 2 3 7 3 2" xfId="7189" xr:uid="{00000000-0005-0000-0000-0000B3070000}"/>
    <cellStyle name="Ausgabe 2 3 7 3 2 2" xfId="18917" xr:uid="{00000000-0005-0000-0000-0000B4070000}"/>
    <cellStyle name="Ausgabe 2 3 7 3 2 3" xfId="30644" xr:uid="{00000000-0005-0000-0000-0000B5070000}"/>
    <cellStyle name="Ausgabe 2 3 7 3 3" xfId="11094" xr:uid="{00000000-0005-0000-0000-0000B6070000}"/>
    <cellStyle name="Ausgabe 2 3 7 3 3 2" xfId="22822" xr:uid="{00000000-0005-0000-0000-0000B7070000}"/>
    <cellStyle name="Ausgabe 2 3 7 3 3 3" xfId="34549" xr:uid="{00000000-0005-0000-0000-0000B8070000}"/>
    <cellStyle name="Ausgabe 2 3 7 3 4" xfId="15012" xr:uid="{00000000-0005-0000-0000-0000B9070000}"/>
    <cellStyle name="Ausgabe 2 3 7 3 5" xfId="26739" xr:uid="{00000000-0005-0000-0000-0000BA070000}"/>
    <cellStyle name="Ausgabe 2 3 7 4" xfId="4593" xr:uid="{00000000-0005-0000-0000-0000BB070000}"/>
    <cellStyle name="Ausgabe 2 3 7 4 2" xfId="16321" xr:uid="{00000000-0005-0000-0000-0000BC070000}"/>
    <cellStyle name="Ausgabe 2 3 7 4 3" xfId="28048" xr:uid="{00000000-0005-0000-0000-0000BD070000}"/>
    <cellStyle name="Ausgabe 2 3 7 5" xfId="8498" xr:uid="{00000000-0005-0000-0000-0000BE070000}"/>
    <cellStyle name="Ausgabe 2 3 7 5 2" xfId="20226" xr:uid="{00000000-0005-0000-0000-0000BF070000}"/>
    <cellStyle name="Ausgabe 2 3 7 5 3" xfId="31953" xr:uid="{00000000-0005-0000-0000-0000C0070000}"/>
    <cellStyle name="Ausgabe 2 3 7 6" xfId="12416" xr:uid="{00000000-0005-0000-0000-0000C1070000}"/>
    <cellStyle name="Ausgabe 2 3 7 7" xfId="24143" xr:uid="{00000000-0005-0000-0000-0000C2070000}"/>
    <cellStyle name="Ausgabe 2 3 8" xfId="1117" xr:uid="{00000000-0005-0000-0000-0000C3070000}"/>
    <cellStyle name="Ausgabe 2 3 8 2" xfId="2415" xr:uid="{00000000-0005-0000-0000-0000C4070000}"/>
    <cellStyle name="Ausgabe 2 3 8 2 2" xfId="6320" xr:uid="{00000000-0005-0000-0000-0000C5070000}"/>
    <cellStyle name="Ausgabe 2 3 8 2 2 2" xfId="18048" xr:uid="{00000000-0005-0000-0000-0000C6070000}"/>
    <cellStyle name="Ausgabe 2 3 8 2 2 3" xfId="29775" xr:uid="{00000000-0005-0000-0000-0000C7070000}"/>
    <cellStyle name="Ausgabe 2 3 8 2 3" xfId="10225" xr:uid="{00000000-0005-0000-0000-0000C8070000}"/>
    <cellStyle name="Ausgabe 2 3 8 2 3 2" xfId="21953" xr:uid="{00000000-0005-0000-0000-0000C9070000}"/>
    <cellStyle name="Ausgabe 2 3 8 2 3 3" xfId="33680" xr:uid="{00000000-0005-0000-0000-0000CA070000}"/>
    <cellStyle name="Ausgabe 2 3 8 2 4" xfId="14143" xr:uid="{00000000-0005-0000-0000-0000CB070000}"/>
    <cellStyle name="Ausgabe 2 3 8 2 5" xfId="25870" xr:uid="{00000000-0005-0000-0000-0000CC070000}"/>
    <cellStyle name="Ausgabe 2 3 8 3" xfId="3713" xr:uid="{00000000-0005-0000-0000-0000CD070000}"/>
    <cellStyle name="Ausgabe 2 3 8 3 2" xfId="7618" xr:uid="{00000000-0005-0000-0000-0000CE070000}"/>
    <cellStyle name="Ausgabe 2 3 8 3 2 2" xfId="19346" xr:uid="{00000000-0005-0000-0000-0000CF070000}"/>
    <cellStyle name="Ausgabe 2 3 8 3 2 3" xfId="31073" xr:uid="{00000000-0005-0000-0000-0000D0070000}"/>
    <cellStyle name="Ausgabe 2 3 8 3 3" xfId="11523" xr:uid="{00000000-0005-0000-0000-0000D1070000}"/>
    <cellStyle name="Ausgabe 2 3 8 3 3 2" xfId="23251" xr:uid="{00000000-0005-0000-0000-0000D2070000}"/>
    <cellStyle name="Ausgabe 2 3 8 3 3 3" xfId="34978" xr:uid="{00000000-0005-0000-0000-0000D3070000}"/>
    <cellStyle name="Ausgabe 2 3 8 3 4" xfId="15441" xr:uid="{00000000-0005-0000-0000-0000D4070000}"/>
    <cellStyle name="Ausgabe 2 3 8 3 5" xfId="27168" xr:uid="{00000000-0005-0000-0000-0000D5070000}"/>
    <cellStyle name="Ausgabe 2 3 8 4" xfId="5022" xr:uid="{00000000-0005-0000-0000-0000D6070000}"/>
    <cellStyle name="Ausgabe 2 3 8 4 2" xfId="16750" xr:uid="{00000000-0005-0000-0000-0000D7070000}"/>
    <cellStyle name="Ausgabe 2 3 8 4 3" xfId="28477" xr:uid="{00000000-0005-0000-0000-0000D8070000}"/>
    <cellStyle name="Ausgabe 2 3 8 5" xfId="8927" xr:uid="{00000000-0005-0000-0000-0000D9070000}"/>
    <cellStyle name="Ausgabe 2 3 8 5 2" xfId="20655" xr:uid="{00000000-0005-0000-0000-0000DA070000}"/>
    <cellStyle name="Ausgabe 2 3 8 5 3" xfId="32382" xr:uid="{00000000-0005-0000-0000-0000DB070000}"/>
    <cellStyle name="Ausgabe 2 3 8 6" xfId="12845" xr:uid="{00000000-0005-0000-0000-0000DC070000}"/>
    <cellStyle name="Ausgabe 2 3 8 7" xfId="24572" xr:uid="{00000000-0005-0000-0000-0000DD070000}"/>
    <cellStyle name="Ausgabe 2 3 9" xfId="1557" xr:uid="{00000000-0005-0000-0000-0000DE070000}"/>
    <cellStyle name="Ausgabe 2 3 9 2" xfId="5462" xr:uid="{00000000-0005-0000-0000-0000DF070000}"/>
    <cellStyle name="Ausgabe 2 3 9 2 2" xfId="17190" xr:uid="{00000000-0005-0000-0000-0000E0070000}"/>
    <cellStyle name="Ausgabe 2 3 9 2 3" xfId="28917" xr:uid="{00000000-0005-0000-0000-0000E1070000}"/>
    <cellStyle name="Ausgabe 2 3 9 3" xfId="9367" xr:uid="{00000000-0005-0000-0000-0000E2070000}"/>
    <cellStyle name="Ausgabe 2 3 9 3 2" xfId="21095" xr:uid="{00000000-0005-0000-0000-0000E3070000}"/>
    <cellStyle name="Ausgabe 2 3 9 3 3" xfId="32822" xr:uid="{00000000-0005-0000-0000-0000E4070000}"/>
    <cellStyle name="Ausgabe 2 3 9 4" xfId="13285" xr:uid="{00000000-0005-0000-0000-0000E5070000}"/>
    <cellStyle name="Ausgabe 2 3 9 5" xfId="25012" xr:uid="{00000000-0005-0000-0000-0000E6070000}"/>
    <cellStyle name="Ausgabe 2 4" xfId="279" xr:uid="{00000000-0005-0000-0000-0000E7070000}"/>
    <cellStyle name="Ausgabe 2 4 10" xfId="8089" xr:uid="{00000000-0005-0000-0000-0000E8070000}"/>
    <cellStyle name="Ausgabe 2 4 10 2" xfId="19817" xr:uid="{00000000-0005-0000-0000-0000E9070000}"/>
    <cellStyle name="Ausgabe 2 4 10 3" xfId="31544" xr:uid="{00000000-0005-0000-0000-0000EA070000}"/>
    <cellStyle name="Ausgabe 2 4 11" xfId="12007" xr:uid="{00000000-0005-0000-0000-0000EB070000}"/>
    <cellStyle name="Ausgabe 2 4 12" xfId="23734" xr:uid="{00000000-0005-0000-0000-0000EC070000}"/>
    <cellStyle name="Ausgabe 2 4 2" xfId="368" xr:uid="{00000000-0005-0000-0000-0000ED070000}"/>
    <cellStyle name="Ausgabe 2 4 2 2" xfId="797" xr:uid="{00000000-0005-0000-0000-0000EE070000}"/>
    <cellStyle name="Ausgabe 2 4 2 2 2" xfId="2095" xr:uid="{00000000-0005-0000-0000-0000EF070000}"/>
    <cellStyle name="Ausgabe 2 4 2 2 2 2" xfId="6000" xr:uid="{00000000-0005-0000-0000-0000F0070000}"/>
    <cellStyle name="Ausgabe 2 4 2 2 2 2 2" xfId="17728" xr:uid="{00000000-0005-0000-0000-0000F1070000}"/>
    <cellStyle name="Ausgabe 2 4 2 2 2 2 3" xfId="29455" xr:uid="{00000000-0005-0000-0000-0000F2070000}"/>
    <cellStyle name="Ausgabe 2 4 2 2 2 3" xfId="9905" xr:uid="{00000000-0005-0000-0000-0000F3070000}"/>
    <cellStyle name="Ausgabe 2 4 2 2 2 3 2" xfId="21633" xr:uid="{00000000-0005-0000-0000-0000F4070000}"/>
    <cellStyle name="Ausgabe 2 4 2 2 2 3 3" xfId="33360" xr:uid="{00000000-0005-0000-0000-0000F5070000}"/>
    <cellStyle name="Ausgabe 2 4 2 2 2 4" xfId="13823" xr:uid="{00000000-0005-0000-0000-0000F6070000}"/>
    <cellStyle name="Ausgabe 2 4 2 2 2 5" xfId="25550" xr:uid="{00000000-0005-0000-0000-0000F7070000}"/>
    <cellStyle name="Ausgabe 2 4 2 2 3" xfId="3393" xr:uid="{00000000-0005-0000-0000-0000F8070000}"/>
    <cellStyle name="Ausgabe 2 4 2 2 3 2" xfId="7298" xr:uid="{00000000-0005-0000-0000-0000F9070000}"/>
    <cellStyle name="Ausgabe 2 4 2 2 3 2 2" xfId="19026" xr:uid="{00000000-0005-0000-0000-0000FA070000}"/>
    <cellStyle name="Ausgabe 2 4 2 2 3 2 3" xfId="30753" xr:uid="{00000000-0005-0000-0000-0000FB070000}"/>
    <cellStyle name="Ausgabe 2 4 2 2 3 3" xfId="11203" xr:uid="{00000000-0005-0000-0000-0000FC070000}"/>
    <cellStyle name="Ausgabe 2 4 2 2 3 3 2" xfId="22931" xr:uid="{00000000-0005-0000-0000-0000FD070000}"/>
    <cellStyle name="Ausgabe 2 4 2 2 3 3 3" xfId="34658" xr:uid="{00000000-0005-0000-0000-0000FE070000}"/>
    <cellStyle name="Ausgabe 2 4 2 2 3 4" xfId="15121" xr:uid="{00000000-0005-0000-0000-0000FF070000}"/>
    <cellStyle name="Ausgabe 2 4 2 2 3 5" xfId="26848" xr:uid="{00000000-0005-0000-0000-000000080000}"/>
    <cellStyle name="Ausgabe 2 4 2 2 4" xfId="4702" xr:uid="{00000000-0005-0000-0000-000001080000}"/>
    <cellStyle name="Ausgabe 2 4 2 2 4 2" xfId="16430" xr:uid="{00000000-0005-0000-0000-000002080000}"/>
    <cellStyle name="Ausgabe 2 4 2 2 4 3" xfId="28157" xr:uid="{00000000-0005-0000-0000-000003080000}"/>
    <cellStyle name="Ausgabe 2 4 2 2 5" xfId="8607" xr:uid="{00000000-0005-0000-0000-000004080000}"/>
    <cellStyle name="Ausgabe 2 4 2 2 5 2" xfId="20335" xr:uid="{00000000-0005-0000-0000-000005080000}"/>
    <cellStyle name="Ausgabe 2 4 2 2 5 3" xfId="32062" xr:uid="{00000000-0005-0000-0000-000006080000}"/>
    <cellStyle name="Ausgabe 2 4 2 2 6" xfId="12525" xr:uid="{00000000-0005-0000-0000-000007080000}"/>
    <cellStyle name="Ausgabe 2 4 2 2 7" xfId="24252" xr:uid="{00000000-0005-0000-0000-000008080000}"/>
    <cellStyle name="Ausgabe 2 4 2 3" xfId="1226" xr:uid="{00000000-0005-0000-0000-000009080000}"/>
    <cellStyle name="Ausgabe 2 4 2 3 2" xfId="2524" xr:uid="{00000000-0005-0000-0000-00000A080000}"/>
    <cellStyle name="Ausgabe 2 4 2 3 2 2" xfId="6429" xr:uid="{00000000-0005-0000-0000-00000B080000}"/>
    <cellStyle name="Ausgabe 2 4 2 3 2 2 2" xfId="18157" xr:uid="{00000000-0005-0000-0000-00000C080000}"/>
    <cellStyle name="Ausgabe 2 4 2 3 2 2 3" xfId="29884" xr:uid="{00000000-0005-0000-0000-00000D080000}"/>
    <cellStyle name="Ausgabe 2 4 2 3 2 3" xfId="10334" xr:uid="{00000000-0005-0000-0000-00000E080000}"/>
    <cellStyle name="Ausgabe 2 4 2 3 2 3 2" xfId="22062" xr:uid="{00000000-0005-0000-0000-00000F080000}"/>
    <cellStyle name="Ausgabe 2 4 2 3 2 3 3" xfId="33789" xr:uid="{00000000-0005-0000-0000-000010080000}"/>
    <cellStyle name="Ausgabe 2 4 2 3 2 4" xfId="14252" xr:uid="{00000000-0005-0000-0000-000011080000}"/>
    <cellStyle name="Ausgabe 2 4 2 3 2 5" xfId="25979" xr:uid="{00000000-0005-0000-0000-000012080000}"/>
    <cellStyle name="Ausgabe 2 4 2 3 3" xfId="3822" xr:uid="{00000000-0005-0000-0000-000013080000}"/>
    <cellStyle name="Ausgabe 2 4 2 3 3 2" xfId="7727" xr:uid="{00000000-0005-0000-0000-000014080000}"/>
    <cellStyle name="Ausgabe 2 4 2 3 3 2 2" xfId="19455" xr:uid="{00000000-0005-0000-0000-000015080000}"/>
    <cellStyle name="Ausgabe 2 4 2 3 3 2 3" xfId="31182" xr:uid="{00000000-0005-0000-0000-000016080000}"/>
    <cellStyle name="Ausgabe 2 4 2 3 3 3" xfId="11632" xr:uid="{00000000-0005-0000-0000-000017080000}"/>
    <cellStyle name="Ausgabe 2 4 2 3 3 3 2" xfId="23360" xr:uid="{00000000-0005-0000-0000-000018080000}"/>
    <cellStyle name="Ausgabe 2 4 2 3 3 3 3" xfId="35087" xr:uid="{00000000-0005-0000-0000-000019080000}"/>
    <cellStyle name="Ausgabe 2 4 2 3 3 4" xfId="15550" xr:uid="{00000000-0005-0000-0000-00001A080000}"/>
    <cellStyle name="Ausgabe 2 4 2 3 3 5" xfId="27277" xr:uid="{00000000-0005-0000-0000-00001B080000}"/>
    <cellStyle name="Ausgabe 2 4 2 3 4" xfId="5131" xr:uid="{00000000-0005-0000-0000-00001C080000}"/>
    <cellStyle name="Ausgabe 2 4 2 3 4 2" xfId="16859" xr:uid="{00000000-0005-0000-0000-00001D080000}"/>
    <cellStyle name="Ausgabe 2 4 2 3 4 3" xfId="28586" xr:uid="{00000000-0005-0000-0000-00001E080000}"/>
    <cellStyle name="Ausgabe 2 4 2 3 5" xfId="9036" xr:uid="{00000000-0005-0000-0000-00001F080000}"/>
    <cellStyle name="Ausgabe 2 4 2 3 5 2" xfId="20764" xr:uid="{00000000-0005-0000-0000-000020080000}"/>
    <cellStyle name="Ausgabe 2 4 2 3 5 3" xfId="32491" xr:uid="{00000000-0005-0000-0000-000021080000}"/>
    <cellStyle name="Ausgabe 2 4 2 3 6" xfId="12954" xr:uid="{00000000-0005-0000-0000-000022080000}"/>
    <cellStyle name="Ausgabe 2 4 2 3 7" xfId="24681" xr:uid="{00000000-0005-0000-0000-000023080000}"/>
    <cellStyle name="Ausgabe 2 4 2 4" xfId="1666" xr:uid="{00000000-0005-0000-0000-000024080000}"/>
    <cellStyle name="Ausgabe 2 4 2 4 2" xfId="5571" xr:uid="{00000000-0005-0000-0000-000025080000}"/>
    <cellStyle name="Ausgabe 2 4 2 4 2 2" xfId="17299" xr:uid="{00000000-0005-0000-0000-000026080000}"/>
    <cellStyle name="Ausgabe 2 4 2 4 2 3" xfId="29026" xr:uid="{00000000-0005-0000-0000-000027080000}"/>
    <cellStyle name="Ausgabe 2 4 2 4 3" xfId="9476" xr:uid="{00000000-0005-0000-0000-000028080000}"/>
    <cellStyle name="Ausgabe 2 4 2 4 3 2" xfId="21204" xr:uid="{00000000-0005-0000-0000-000029080000}"/>
    <cellStyle name="Ausgabe 2 4 2 4 3 3" xfId="32931" xr:uid="{00000000-0005-0000-0000-00002A080000}"/>
    <cellStyle name="Ausgabe 2 4 2 4 4" xfId="13394" xr:uid="{00000000-0005-0000-0000-00002B080000}"/>
    <cellStyle name="Ausgabe 2 4 2 4 5" xfId="25121" xr:uid="{00000000-0005-0000-0000-00002C080000}"/>
    <cellStyle name="Ausgabe 2 4 2 5" xfId="2964" xr:uid="{00000000-0005-0000-0000-00002D080000}"/>
    <cellStyle name="Ausgabe 2 4 2 5 2" xfId="6869" xr:uid="{00000000-0005-0000-0000-00002E080000}"/>
    <cellStyle name="Ausgabe 2 4 2 5 2 2" xfId="18597" xr:uid="{00000000-0005-0000-0000-00002F080000}"/>
    <cellStyle name="Ausgabe 2 4 2 5 2 3" xfId="30324" xr:uid="{00000000-0005-0000-0000-000030080000}"/>
    <cellStyle name="Ausgabe 2 4 2 5 3" xfId="10774" xr:uid="{00000000-0005-0000-0000-000031080000}"/>
    <cellStyle name="Ausgabe 2 4 2 5 3 2" xfId="22502" xr:uid="{00000000-0005-0000-0000-000032080000}"/>
    <cellStyle name="Ausgabe 2 4 2 5 3 3" xfId="34229" xr:uid="{00000000-0005-0000-0000-000033080000}"/>
    <cellStyle name="Ausgabe 2 4 2 5 4" xfId="14692" xr:uid="{00000000-0005-0000-0000-000034080000}"/>
    <cellStyle name="Ausgabe 2 4 2 5 5" xfId="26419" xr:uid="{00000000-0005-0000-0000-000035080000}"/>
    <cellStyle name="Ausgabe 2 4 2 6" xfId="4273" xr:uid="{00000000-0005-0000-0000-000036080000}"/>
    <cellStyle name="Ausgabe 2 4 2 6 2" xfId="16001" xr:uid="{00000000-0005-0000-0000-000037080000}"/>
    <cellStyle name="Ausgabe 2 4 2 6 3" xfId="27728" xr:uid="{00000000-0005-0000-0000-000038080000}"/>
    <cellStyle name="Ausgabe 2 4 2 7" xfId="8178" xr:uid="{00000000-0005-0000-0000-000039080000}"/>
    <cellStyle name="Ausgabe 2 4 2 7 2" xfId="19906" xr:uid="{00000000-0005-0000-0000-00003A080000}"/>
    <cellStyle name="Ausgabe 2 4 2 7 3" xfId="31633" xr:uid="{00000000-0005-0000-0000-00003B080000}"/>
    <cellStyle name="Ausgabe 2 4 2 8" xfId="12096" xr:uid="{00000000-0005-0000-0000-00003C080000}"/>
    <cellStyle name="Ausgabe 2 4 2 9" xfId="23823" xr:uid="{00000000-0005-0000-0000-00003D080000}"/>
    <cellStyle name="Ausgabe 2 4 3" xfId="467" xr:uid="{00000000-0005-0000-0000-00003E080000}"/>
    <cellStyle name="Ausgabe 2 4 3 2" xfId="896" xr:uid="{00000000-0005-0000-0000-00003F080000}"/>
    <cellStyle name="Ausgabe 2 4 3 2 2" xfId="2194" xr:uid="{00000000-0005-0000-0000-000040080000}"/>
    <cellStyle name="Ausgabe 2 4 3 2 2 2" xfId="6099" xr:uid="{00000000-0005-0000-0000-000041080000}"/>
    <cellStyle name="Ausgabe 2 4 3 2 2 2 2" xfId="17827" xr:uid="{00000000-0005-0000-0000-000042080000}"/>
    <cellStyle name="Ausgabe 2 4 3 2 2 2 3" xfId="29554" xr:uid="{00000000-0005-0000-0000-000043080000}"/>
    <cellStyle name="Ausgabe 2 4 3 2 2 3" xfId="10004" xr:uid="{00000000-0005-0000-0000-000044080000}"/>
    <cellStyle name="Ausgabe 2 4 3 2 2 3 2" xfId="21732" xr:uid="{00000000-0005-0000-0000-000045080000}"/>
    <cellStyle name="Ausgabe 2 4 3 2 2 3 3" xfId="33459" xr:uid="{00000000-0005-0000-0000-000046080000}"/>
    <cellStyle name="Ausgabe 2 4 3 2 2 4" xfId="13922" xr:uid="{00000000-0005-0000-0000-000047080000}"/>
    <cellStyle name="Ausgabe 2 4 3 2 2 5" xfId="25649" xr:uid="{00000000-0005-0000-0000-000048080000}"/>
    <cellStyle name="Ausgabe 2 4 3 2 3" xfId="3492" xr:uid="{00000000-0005-0000-0000-000049080000}"/>
    <cellStyle name="Ausgabe 2 4 3 2 3 2" xfId="7397" xr:uid="{00000000-0005-0000-0000-00004A080000}"/>
    <cellStyle name="Ausgabe 2 4 3 2 3 2 2" xfId="19125" xr:uid="{00000000-0005-0000-0000-00004B080000}"/>
    <cellStyle name="Ausgabe 2 4 3 2 3 2 3" xfId="30852" xr:uid="{00000000-0005-0000-0000-00004C080000}"/>
    <cellStyle name="Ausgabe 2 4 3 2 3 3" xfId="11302" xr:uid="{00000000-0005-0000-0000-00004D080000}"/>
    <cellStyle name="Ausgabe 2 4 3 2 3 3 2" xfId="23030" xr:uid="{00000000-0005-0000-0000-00004E080000}"/>
    <cellStyle name="Ausgabe 2 4 3 2 3 3 3" xfId="34757" xr:uid="{00000000-0005-0000-0000-00004F080000}"/>
    <cellStyle name="Ausgabe 2 4 3 2 3 4" xfId="15220" xr:uid="{00000000-0005-0000-0000-000050080000}"/>
    <cellStyle name="Ausgabe 2 4 3 2 3 5" xfId="26947" xr:uid="{00000000-0005-0000-0000-000051080000}"/>
    <cellStyle name="Ausgabe 2 4 3 2 4" xfId="4801" xr:uid="{00000000-0005-0000-0000-000052080000}"/>
    <cellStyle name="Ausgabe 2 4 3 2 4 2" xfId="16529" xr:uid="{00000000-0005-0000-0000-000053080000}"/>
    <cellStyle name="Ausgabe 2 4 3 2 4 3" xfId="28256" xr:uid="{00000000-0005-0000-0000-000054080000}"/>
    <cellStyle name="Ausgabe 2 4 3 2 5" xfId="8706" xr:uid="{00000000-0005-0000-0000-000055080000}"/>
    <cellStyle name="Ausgabe 2 4 3 2 5 2" xfId="20434" xr:uid="{00000000-0005-0000-0000-000056080000}"/>
    <cellStyle name="Ausgabe 2 4 3 2 5 3" xfId="32161" xr:uid="{00000000-0005-0000-0000-000057080000}"/>
    <cellStyle name="Ausgabe 2 4 3 2 6" xfId="12624" xr:uid="{00000000-0005-0000-0000-000058080000}"/>
    <cellStyle name="Ausgabe 2 4 3 2 7" xfId="24351" xr:uid="{00000000-0005-0000-0000-000059080000}"/>
    <cellStyle name="Ausgabe 2 4 3 3" xfId="1325" xr:uid="{00000000-0005-0000-0000-00005A080000}"/>
    <cellStyle name="Ausgabe 2 4 3 3 2" xfId="2623" xr:uid="{00000000-0005-0000-0000-00005B080000}"/>
    <cellStyle name="Ausgabe 2 4 3 3 2 2" xfId="6528" xr:uid="{00000000-0005-0000-0000-00005C080000}"/>
    <cellStyle name="Ausgabe 2 4 3 3 2 2 2" xfId="18256" xr:uid="{00000000-0005-0000-0000-00005D080000}"/>
    <cellStyle name="Ausgabe 2 4 3 3 2 2 3" xfId="29983" xr:uid="{00000000-0005-0000-0000-00005E080000}"/>
    <cellStyle name="Ausgabe 2 4 3 3 2 3" xfId="10433" xr:uid="{00000000-0005-0000-0000-00005F080000}"/>
    <cellStyle name="Ausgabe 2 4 3 3 2 3 2" xfId="22161" xr:uid="{00000000-0005-0000-0000-000060080000}"/>
    <cellStyle name="Ausgabe 2 4 3 3 2 3 3" xfId="33888" xr:uid="{00000000-0005-0000-0000-000061080000}"/>
    <cellStyle name="Ausgabe 2 4 3 3 2 4" xfId="14351" xr:uid="{00000000-0005-0000-0000-000062080000}"/>
    <cellStyle name="Ausgabe 2 4 3 3 2 5" xfId="26078" xr:uid="{00000000-0005-0000-0000-000063080000}"/>
    <cellStyle name="Ausgabe 2 4 3 3 3" xfId="3921" xr:uid="{00000000-0005-0000-0000-000064080000}"/>
    <cellStyle name="Ausgabe 2 4 3 3 3 2" xfId="7826" xr:uid="{00000000-0005-0000-0000-000065080000}"/>
    <cellStyle name="Ausgabe 2 4 3 3 3 2 2" xfId="19554" xr:uid="{00000000-0005-0000-0000-000066080000}"/>
    <cellStyle name="Ausgabe 2 4 3 3 3 2 3" xfId="31281" xr:uid="{00000000-0005-0000-0000-000067080000}"/>
    <cellStyle name="Ausgabe 2 4 3 3 3 3" xfId="11731" xr:uid="{00000000-0005-0000-0000-000068080000}"/>
    <cellStyle name="Ausgabe 2 4 3 3 3 3 2" xfId="23459" xr:uid="{00000000-0005-0000-0000-000069080000}"/>
    <cellStyle name="Ausgabe 2 4 3 3 3 3 3" xfId="35186" xr:uid="{00000000-0005-0000-0000-00006A080000}"/>
    <cellStyle name="Ausgabe 2 4 3 3 3 4" xfId="15649" xr:uid="{00000000-0005-0000-0000-00006B080000}"/>
    <cellStyle name="Ausgabe 2 4 3 3 3 5" xfId="27376" xr:uid="{00000000-0005-0000-0000-00006C080000}"/>
    <cellStyle name="Ausgabe 2 4 3 3 4" xfId="5230" xr:uid="{00000000-0005-0000-0000-00006D080000}"/>
    <cellStyle name="Ausgabe 2 4 3 3 4 2" xfId="16958" xr:uid="{00000000-0005-0000-0000-00006E080000}"/>
    <cellStyle name="Ausgabe 2 4 3 3 4 3" xfId="28685" xr:uid="{00000000-0005-0000-0000-00006F080000}"/>
    <cellStyle name="Ausgabe 2 4 3 3 5" xfId="9135" xr:uid="{00000000-0005-0000-0000-000070080000}"/>
    <cellStyle name="Ausgabe 2 4 3 3 5 2" xfId="20863" xr:uid="{00000000-0005-0000-0000-000071080000}"/>
    <cellStyle name="Ausgabe 2 4 3 3 5 3" xfId="32590" xr:uid="{00000000-0005-0000-0000-000072080000}"/>
    <cellStyle name="Ausgabe 2 4 3 3 6" xfId="13053" xr:uid="{00000000-0005-0000-0000-000073080000}"/>
    <cellStyle name="Ausgabe 2 4 3 3 7" xfId="24780" xr:uid="{00000000-0005-0000-0000-000074080000}"/>
    <cellStyle name="Ausgabe 2 4 3 4" xfId="1765" xr:uid="{00000000-0005-0000-0000-000075080000}"/>
    <cellStyle name="Ausgabe 2 4 3 4 2" xfId="5670" xr:uid="{00000000-0005-0000-0000-000076080000}"/>
    <cellStyle name="Ausgabe 2 4 3 4 2 2" xfId="17398" xr:uid="{00000000-0005-0000-0000-000077080000}"/>
    <cellStyle name="Ausgabe 2 4 3 4 2 3" xfId="29125" xr:uid="{00000000-0005-0000-0000-000078080000}"/>
    <cellStyle name="Ausgabe 2 4 3 4 3" xfId="9575" xr:uid="{00000000-0005-0000-0000-000079080000}"/>
    <cellStyle name="Ausgabe 2 4 3 4 3 2" xfId="21303" xr:uid="{00000000-0005-0000-0000-00007A080000}"/>
    <cellStyle name="Ausgabe 2 4 3 4 3 3" xfId="33030" xr:uid="{00000000-0005-0000-0000-00007B080000}"/>
    <cellStyle name="Ausgabe 2 4 3 4 4" xfId="13493" xr:uid="{00000000-0005-0000-0000-00007C080000}"/>
    <cellStyle name="Ausgabe 2 4 3 4 5" xfId="25220" xr:uid="{00000000-0005-0000-0000-00007D080000}"/>
    <cellStyle name="Ausgabe 2 4 3 5" xfId="3063" xr:uid="{00000000-0005-0000-0000-00007E080000}"/>
    <cellStyle name="Ausgabe 2 4 3 5 2" xfId="6968" xr:uid="{00000000-0005-0000-0000-00007F080000}"/>
    <cellStyle name="Ausgabe 2 4 3 5 2 2" xfId="18696" xr:uid="{00000000-0005-0000-0000-000080080000}"/>
    <cellStyle name="Ausgabe 2 4 3 5 2 3" xfId="30423" xr:uid="{00000000-0005-0000-0000-000081080000}"/>
    <cellStyle name="Ausgabe 2 4 3 5 3" xfId="10873" xr:uid="{00000000-0005-0000-0000-000082080000}"/>
    <cellStyle name="Ausgabe 2 4 3 5 3 2" xfId="22601" xr:uid="{00000000-0005-0000-0000-000083080000}"/>
    <cellStyle name="Ausgabe 2 4 3 5 3 3" xfId="34328" xr:uid="{00000000-0005-0000-0000-000084080000}"/>
    <cellStyle name="Ausgabe 2 4 3 5 4" xfId="14791" xr:uid="{00000000-0005-0000-0000-000085080000}"/>
    <cellStyle name="Ausgabe 2 4 3 5 5" xfId="26518" xr:uid="{00000000-0005-0000-0000-000086080000}"/>
    <cellStyle name="Ausgabe 2 4 3 6" xfId="4372" xr:uid="{00000000-0005-0000-0000-000087080000}"/>
    <cellStyle name="Ausgabe 2 4 3 6 2" xfId="16100" xr:uid="{00000000-0005-0000-0000-000088080000}"/>
    <cellStyle name="Ausgabe 2 4 3 6 3" xfId="27827" xr:uid="{00000000-0005-0000-0000-000089080000}"/>
    <cellStyle name="Ausgabe 2 4 3 7" xfId="8277" xr:uid="{00000000-0005-0000-0000-00008A080000}"/>
    <cellStyle name="Ausgabe 2 4 3 7 2" xfId="20005" xr:uid="{00000000-0005-0000-0000-00008B080000}"/>
    <cellStyle name="Ausgabe 2 4 3 7 3" xfId="31732" xr:uid="{00000000-0005-0000-0000-00008C080000}"/>
    <cellStyle name="Ausgabe 2 4 3 8" xfId="12195" xr:uid="{00000000-0005-0000-0000-00008D080000}"/>
    <cellStyle name="Ausgabe 2 4 3 9" xfId="23922" xr:uid="{00000000-0005-0000-0000-00008E080000}"/>
    <cellStyle name="Ausgabe 2 4 4" xfId="566" xr:uid="{00000000-0005-0000-0000-00008F080000}"/>
    <cellStyle name="Ausgabe 2 4 4 2" xfId="995" xr:uid="{00000000-0005-0000-0000-000090080000}"/>
    <cellStyle name="Ausgabe 2 4 4 2 2" xfId="2293" xr:uid="{00000000-0005-0000-0000-000091080000}"/>
    <cellStyle name="Ausgabe 2 4 4 2 2 2" xfId="6198" xr:uid="{00000000-0005-0000-0000-000092080000}"/>
    <cellStyle name="Ausgabe 2 4 4 2 2 2 2" xfId="17926" xr:uid="{00000000-0005-0000-0000-000093080000}"/>
    <cellStyle name="Ausgabe 2 4 4 2 2 2 3" xfId="29653" xr:uid="{00000000-0005-0000-0000-000094080000}"/>
    <cellStyle name="Ausgabe 2 4 4 2 2 3" xfId="10103" xr:uid="{00000000-0005-0000-0000-000095080000}"/>
    <cellStyle name="Ausgabe 2 4 4 2 2 3 2" xfId="21831" xr:uid="{00000000-0005-0000-0000-000096080000}"/>
    <cellStyle name="Ausgabe 2 4 4 2 2 3 3" xfId="33558" xr:uid="{00000000-0005-0000-0000-000097080000}"/>
    <cellStyle name="Ausgabe 2 4 4 2 2 4" xfId="14021" xr:uid="{00000000-0005-0000-0000-000098080000}"/>
    <cellStyle name="Ausgabe 2 4 4 2 2 5" xfId="25748" xr:uid="{00000000-0005-0000-0000-000099080000}"/>
    <cellStyle name="Ausgabe 2 4 4 2 3" xfId="3591" xr:uid="{00000000-0005-0000-0000-00009A080000}"/>
    <cellStyle name="Ausgabe 2 4 4 2 3 2" xfId="7496" xr:uid="{00000000-0005-0000-0000-00009B080000}"/>
    <cellStyle name="Ausgabe 2 4 4 2 3 2 2" xfId="19224" xr:uid="{00000000-0005-0000-0000-00009C080000}"/>
    <cellStyle name="Ausgabe 2 4 4 2 3 2 3" xfId="30951" xr:uid="{00000000-0005-0000-0000-00009D080000}"/>
    <cellStyle name="Ausgabe 2 4 4 2 3 3" xfId="11401" xr:uid="{00000000-0005-0000-0000-00009E080000}"/>
    <cellStyle name="Ausgabe 2 4 4 2 3 3 2" xfId="23129" xr:uid="{00000000-0005-0000-0000-00009F080000}"/>
    <cellStyle name="Ausgabe 2 4 4 2 3 3 3" xfId="34856" xr:uid="{00000000-0005-0000-0000-0000A0080000}"/>
    <cellStyle name="Ausgabe 2 4 4 2 3 4" xfId="15319" xr:uid="{00000000-0005-0000-0000-0000A1080000}"/>
    <cellStyle name="Ausgabe 2 4 4 2 3 5" xfId="27046" xr:uid="{00000000-0005-0000-0000-0000A2080000}"/>
    <cellStyle name="Ausgabe 2 4 4 2 4" xfId="4900" xr:uid="{00000000-0005-0000-0000-0000A3080000}"/>
    <cellStyle name="Ausgabe 2 4 4 2 4 2" xfId="16628" xr:uid="{00000000-0005-0000-0000-0000A4080000}"/>
    <cellStyle name="Ausgabe 2 4 4 2 4 3" xfId="28355" xr:uid="{00000000-0005-0000-0000-0000A5080000}"/>
    <cellStyle name="Ausgabe 2 4 4 2 5" xfId="8805" xr:uid="{00000000-0005-0000-0000-0000A6080000}"/>
    <cellStyle name="Ausgabe 2 4 4 2 5 2" xfId="20533" xr:uid="{00000000-0005-0000-0000-0000A7080000}"/>
    <cellStyle name="Ausgabe 2 4 4 2 5 3" xfId="32260" xr:uid="{00000000-0005-0000-0000-0000A8080000}"/>
    <cellStyle name="Ausgabe 2 4 4 2 6" xfId="12723" xr:uid="{00000000-0005-0000-0000-0000A9080000}"/>
    <cellStyle name="Ausgabe 2 4 4 2 7" xfId="24450" xr:uid="{00000000-0005-0000-0000-0000AA080000}"/>
    <cellStyle name="Ausgabe 2 4 4 3" xfId="1424" xr:uid="{00000000-0005-0000-0000-0000AB080000}"/>
    <cellStyle name="Ausgabe 2 4 4 3 2" xfId="2722" xr:uid="{00000000-0005-0000-0000-0000AC080000}"/>
    <cellStyle name="Ausgabe 2 4 4 3 2 2" xfId="6627" xr:uid="{00000000-0005-0000-0000-0000AD080000}"/>
    <cellStyle name="Ausgabe 2 4 4 3 2 2 2" xfId="18355" xr:uid="{00000000-0005-0000-0000-0000AE080000}"/>
    <cellStyle name="Ausgabe 2 4 4 3 2 2 3" xfId="30082" xr:uid="{00000000-0005-0000-0000-0000AF080000}"/>
    <cellStyle name="Ausgabe 2 4 4 3 2 3" xfId="10532" xr:uid="{00000000-0005-0000-0000-0000B0080000}"/>
    <cellStyle name="Ausgabe 2 4 4 3 2 3 2" xfId="22260" xr:uid="{00000000-0005-0000-0000-0000B1080000}"/>
    <cellStyle name="Ausgabe 2 4 4 3 2 3 3" xfId="33987" xr:uid="{00000000-0005-0000-0000-0000B2080000}"/>
    <cellStyle name="Ausgabe 2 4 4 3 2 4" xfId="14450" xr:uid="{00000000-0005-0000-0000-0000B3080000}"/>
    <cellStyle name="Ausgabe 2 4 4 3 2 5" xfId="26177" xr:uid="{00000000-0005-0000-0000-0000B4080000}"/>
    <cellStyle name="Ausgabe 2 4 4 3 3" xfId="4020" xr:uid="{00000000-0005-0000-0000-0000B5080000}"/>
    <cellStyle name="Ausgabe 2 4 4 3 3 2" xfId="7925" xr:uid="{00000000-0005-0000-0000-0000B6080000}"/>
    <cellStyle name="Ausgabe 2 4 4 3 3 2 2" xfId="19653" xr:uid="{00000000-0005-0000-0000-0000B7080000}"/>
    <cellStyle name="Ausgabe 2 4 4 3 3 2 3" xfId="31380" xr:uid="{00000000-0005-0000-0000-0000B8080000}"/>
    <cellStyle name="Ausgabe 2 4 4 3 3 3" xfId="11830" xr:uid="{00000000-0005-0000-0000-0000B9080000}"/>
    <cellStyle name="Ausgabe 2 4 4 3 3 3 2" xfId="23558" xr:uid="{00000000-0005-0000-0000-0000BA080000}"/>
    <cellStyle name="Ausgabe 2 4 4 3 3 3 3" xfId="35285" xr:uid="{00000000-0005-0000-0000-0000BB080000}"/>
    <cellStyle name="Ausgabe 2 4 4 3 3 4" xfId="15748" xr:uid="{00000000-0005-0000-0000-0000BC080000}"/>
    <cellStyle name="Ausgabe 2 4 4 3 3 5" xfId="27475" xr:uid="{00000000-0005-0000-0000-0000BD080000}"/>
    <cellStyle name="Ausgabe 2 4 4 3 4" xfId="5329" xr:uid="{00000000-0005-0000-0000-0000BE080000}"/>
    <cellStyle name="Ausgabe 2 4 4 3 4 2" xfId="17057" xr:uid="{00000000-0005-0000-0000-0000BF080000}"/>
    <cellStyle name="Ausgabe 2 4 4 3 4 3" xfId="28784" xr:uid="{00000000-0005-0000-0000-0000C0080000}"/>
    <cellStyle name="Ausgabe 2 4 4 3 5" xfId="9234" xr:uid="{00000000-0005-0000-0000-0000C1080000}"/>
    <cellStyle name="Ausgabe 2 4 4 3 5 2" xfId="20962" xr:uid="{00000000-0005-0000-0000-0000C2080000}"/>
    <cellStyle name="Ausgabe 2 4 4 3 5 3" xfId="32689" xr:uid="{00000000-0005-0000-0000-0000C3080000}"/>
    <cellStyle name="Ausgabe 2 4 4 3 6" xfId="13152" xr:uid="{00000000-0005-0000-0000-0000C4080000}"/>
    <cellStyle name="Ausgabe 2 4 4 3 7" xfId="24879" xr:uid="{00000000-0005-0000-0000-0000C5080000}"/>
    <cellStyle name="Ausgabe 2 4 4 4" xfId="1864" xr:uid="{00000000-0005-0000-0000-0000C6080000}"/>
    <cellStyle name="Ausgabe 2 4 4 4 2" xfId="5769" xr:uid="{00000000-0005-0000-0000-0000C7080000}"/>
    <cellStyle name="Ausgabe 2 4 4 4 2 2" xfId="17497" xr:uid="{00000000-0005-0000-0000-0000C8080000}"/>
    <cellStyle name="Ausgabe 2 4 4 4 2 3" xfId="29224" xr:uid="{00000000-0005-0000-0000-0000C9080000}"/>
    <cellStyle name="Ausgabe 2 4 4 4 3" xfId="9674" xr:uid="{00000000-0005-0000-0000-0000CA080000}"/>
    <cellStyle name="Ausgabe 2 4 4 4 3 2" xfId="21402" xr:uid="{00000000-0005-0000-0000-0000CB080000}"/>
    <cellStyle name="Ausgabe 2 4 4 4 3 3" xfId="33129" xr:uid="{00000000-0005-0000-0000-0000CC080000}"/>
    <cellStyle name="Ausgabe 2 4 4 4 4" xfId="13592" xr:uid="{00000000-0005-0000-0000-0000CD080000}"/>
    <cellStyle name="Ausgabe 2 4 4 4 5" xfId="25319" xr:uid="{00000000-0005-0000-0000-0000CE080000}"/>
    <cellStyle name="Ausgabe 2 4 4 5" xfId="3162" xr:uid="{00000000-0005-0000-0000-0000CF080000}"/>
    <cellStyle name="Ausgabe 2 4 4 5 2" xfId="7067" xr:uid="{00000000-0005-0000-0000-0000D0080000}"/>
    <cellStyle name="Ausgabe 2 4 4 5 2 2" xfId="18795" xr:uid="{00000000-0005-0000-0000-0000D1080000}"/>
    <cellStyle name="Ausgabe 2 4 4 5 2 3" xfId="30522" xr:uid="{00000000-0005-0000-0000-0000D2080000}"/>
    <cellStyle name="Ausgabe 2 4 4 5 3" xfId="10972" xr:uid="{00000000-0005-0000-0000-0000D3080000}"/>
    <cellStyle name="Ausgabe 2 4 4 5 3 2" xfId="22700" xr:uid="{00000000-0005-0000-0000-0000D4080000}"/>
    <cellStyle name="Ausgabe 2 4 4 5 3 3" xfId="34427" xr:uid="{00000000-0005-0000-0000-0000D5080000}"/>
    <cellStyle name="Ausgabe 2 4 4 5 4" xfId="14890" xr:uid="{00000000-0005-0000-0000-0000D6080000}"/>
    <cellStyle name="Ausgabe 2 4 4 5 5" xfId="26617" xr:uid="{00000000-0005-0000-0000-0000D7080000}"/>
    <cellStyle name="Ausgabe 2 4 4 6" xfId="4471" xr:uid="{00000000-0005-0000-0000-0000D8080000}"/>
    <cellStyle name="Ausgabe 2 4 4 6 2" xfId="16199" xr:uid="{00000000-0005-0000-0000-0000D9080000}"/>
    <cellStyle name="Ausgabe 2 4 4 6 3" xfId="27926" xr:uid="{00000000-0005-0000-0000-0000DA080000}"/>
    <cellStyle name="Ausgabe 2 4 4 7" xfId="8376" xr:uid="{00000000-0005-0000-0000-0000DB080000}"/>
    <cellStyle name="Ausgabe 2 4 4 7 2" xfId="20104" xr:uid="{00000000-0005-0000-0000-0000DC080000}"/>
    <cellStyle name="Ausgabe 2 4 4 7 3" xfId="31831" xr:uid="{00000000-0005-0000-0000-0000DD080000}"/>
    <cellStyle name="Ausgabe 2 4 4 8" xfId="12294" xr:uid="{00000000-0005-0000-0000-0000DE080000}"/>
    <cellStyle name="Ausgabe 2 4 4 9" xfId="24021" xr:uid="{00000000-0005-0000-0000-0000DF080000}"/>
    <cellStyle name="Ausgabe 2 4 5" xfId="708" xr:uid="{00000000-0005-0000-0000-0000E0080000}"/>
    <cellStyle name="Ausgabe 2 4 5 2" xfId="2006" xr:uid="{00000000-0005-0000-0000-0000E1080000}"/>
    <cellStyle name="Ausgabe 2 4 5 2 2" xfId="5911" xr:uid="{00000000-0005-0000-0000-0000E2080000}"/>
    <cellStyle name="Ausgabe 2 4 5 2 2 2" xfId="17639" xr:uid="{00000000-0005-0000-0000-0000E3080000}"/>
    <cellStyle name="Ausgabe 2 4 5 2 2 3" xfId="29366" xr:uid="{00000000-0005-0000-0000-0000E4080000}"/>
    <cellStyle name="Ausgabe 2 4 5 2 3" xfId="9816" xr:uid="{00000000-0005-0000-0000-0000E5080000}"/>
    <cellStyle name="Ausgabe 2 4 5 2 3 2" xfId="21544" xr:uid="{00000000-0005-0000-0000-0000E6080000}"/>
    <cellStyle name="Ausgabe 2 4 5 2 3 3" xfId="33271" xr:uid="{00000000-0005-0000-0000-0000E7080000}"/>
    <cellStyle name="Ausgabe 2 4 5 2 4" xfId="13734" xr:uid="{00000000-0005-0000-0000-0000E8080000}"/>
    <cellStyle name="Ausgabe 2 4 5 2 5" xfId="25461" xr:uid="{00000000-0005-0000-0000-0000E9080000}"/>
    <cellStyle name="Ausgabe 2 4 5 3" xfId="3304" xr:uid="{00000000-0005-0000-0000-0000EA080000}"/>
    <cellStyle name="Ausgabe 2 4 5 3 2" xfId="7209" xr:uid="{00000000-0005-0000-0000-0000EB080000}"/>
    <cellStyle name="Ausgabe 2 4 5 3 2 2" xfId="18937" xr:uid="{00000000-0005-0000-0000-0000EC080000}"/>
    <cellStyle name="Ausgabe 2 4 5 3 2 3" xfId="30664" xr:uid="{00000000-0005-0000-0000-0000ED080000}"/>
    <cellStyle name="Ausgabe 2 4 5 3 3" xfId="11114" xr:uid="{00000000-0005-0000-0000-0000EE080000}"/>
    <cellStyle name="Ausgabe 2 4 5 3 3 2" xfId="22842" xr:uid="{00000000-0005-0000-0000-0000EF080000}"/>
    <cellStyle name="Ausgabe 2 4 5 3 3 3" xfId="34569" xr:uid="{00000000-0005-0000-0000-0000F0080000}"/>
    <cellStyle name="Ausgabe 2 4 5 3 4" xfId="15032" xr:uid="{00000000-0005-0000-0000-0000F1080000}"/>
    <cellStyle name="Ausgabe 2 4 5 3 5" xfId="26759" xr:uid="{00000000-0005-0000-0000-0000F2080000}"/>
    <cellStyle name="Ausgabe 2 4 5 4" xfId="4613" xr:uid="{00000000-0005-0000-0000-0000F3080000}"/>
    <cellStyle name="Ausgabe 2 4 5 4 2" xfId="16341" xr:uid="{00000000-0005-0000-0000-0000F4080000}"/>
    <cellStyle name="Ausgabe 2 4 5 4 3" xfId="28068" xr:uid="{00000000-0005-0000-0000-0000F5080000}"/>
    <cellStyle name="Ausgabe 2 4 5 5" xfId="8518" xr:uid="{00000000-0005-0000-0000-0000F6080000}"/>
    <cellStyle name="Ausgabe 2 4 5 5 2" xfId="20246" xr:uid="{00000000-0005-0000-0000-0000F7080000}"/>
    <cellStyle name="Ausgabe 2 4 5 5 3" xfId="31973" xr:uid="{00000000-0005-0000-0000-0000F8080000}"/>
    <cellStyle name="Ausgabe 2 4 5 6" xfId="12436" xr:uid="{00000000-0005-0000-0000-0000F9080000}"/>
    <cellStyle name="Ausgabe 2 4 5 7" xfId="24163" xr:uid="{00000000-0005-0000-0000-0000FA080000}"/>
    <cellStyle name="Ausgabe 2 4 6" xfId="1137" xr:uid="{00000000-0005-0000-0000-0000FB080000}"/>
    <cellStyle name="Ausgabe 2 4 6 2" xfId="2435" xr:uid="{00000000-0005-0000-0000-0000FC080000}"/>
    <cellStyle name="Ausgabe 2 4 6 2 2" xfId="6340" xr:uid="{00000000-0005-0000-0000-0000FD080000}"/>
    <cellStyle name="Ausgabe 2 4 6 2 2 2" xfId="18068" xr:uid="{00000000-0005-0000-0000-0000FE080000}"/>
    <cellStyle name="Ausgabe 2 4 6 2 2 3" xfId="29795" xr:uid="{00000000-0005-0000-0000-0000FF080000}"/>
    <cellStyle name="Ausgabe 2 4 6 2 3" xfId="10245" xr:uid="{00000000-0005-0000-0000-000000090000}"/>
    <cellStyle name="Ausgabe 2 4 6 2 3 2" xfId="21973" xr:uid="{00000000-0005-0000-0000-000001090000}"/>
    <cellStyle name="Ausgabe 2 4 6 2 3 3" xfId="33700" xr:uid="{00000000-0005-0000-0000-000002090000}"/>
    <cellStyle name="Ausgabe 2 4 6 2 4" xfId="14163" xr:uid="{00000000-0005-0000-0000-000003090000}"/>
    <cellStyle name="Ausgabe 2 4 6 2 5" xfId="25890" xr:uid="{00000000-0005-0000-0000-000004090000}"/>
    <cellStyle name="Ausgabe 2 4 6 3" xfId="3733" xr:uid="{00000000-0005-0000-0000-000005090000}"/>
    <cellStyle name="Ausgabe 2 4 6 3 2" xfId="7638" xr:uid="{00000000-0005-0000-0000-000006090000}"/>
    <cellStyle name="Ausgabe 2 4 6 3 2 2" xfId="19366" xr:uid="{00000000-0005-0000-0000-000007090000}"/>
    <cellStyle name="Ausgabe 2 4 6 3 2 3" xfId="31093" xr:uid="{00000000-0005-0000-0000-000008090000}"/>
    <cellStyle name="Ausgabe 2 4 6 3 3" xfId="11543" xr:uid="{00000000-0005-0000-0000-000009090000}"/>
    <cellStyle name="Ausgabe 2 4 6 3 3 2" xfId="23271" xr:uid="{00000000-0005-0000-0000-00000A090000}"/>
    <cellStyle name="Ausgabe 2 4 6 3 3 3" xfId="34998" xr:uid="{00000000-0005-0000-0000-00000B090000}"/>
    <cellStyle name="Ausgabe 2 4 6 3 4" xfId="15461" xr:uid="{00000000-0005-0000-0000-00000C090000}"/>
    <cellStyle name="Ausgabe 2 4 6 3 5" xfId="27188" xr:uid="{00000000-0005-0000-0000-00000D090000}"/>
    <cellStyle name="Ausgabe 2 4 6 4" xfId="5042" xr:uid="{00000000-0005-0000-0000-00000E090000}"/>
    <cellStyle name="Ausgabe 2 4 6 4 2" xfId="16770" xr:uid="{00000000-0005-0000-0000-00000F090000}"/>
    <cellStyle name="Ausgabe 2 4 6 4 3" xfId="28497" xr:uid="{00000000-0005-0000-0000-000010090000}"/>
    <cellStyle name="Ausgabe 2 4 6 5" xfId="8947" xr:uid="{00000000-0005-0000-0000-000011090000}"/>
    <cellStyle name="Ausgabe 2 4 6 5 2" xfId="20675" xr:uid="{00000000-0005-0000-0000-000012090000}"/>
    <cellStyle name="Ausgabe 2 4 6 5 3" xfId="32402" xr:uid="{00000000-0005-0000-0000-000013090000}"/>
    <cellStyle name="Ausgabe 2 4 6 6" xfId="12865" xr:uid="{00000000-0005-0000-0000-000014090000}"/>
    <cellStyle name="Ausgabe 2 4 6 7" xfId="24592" xr:uid="{00000000-0005-0000-0000-000015090000}"/>
    <cellStyle name="Ausgabe 2 4 7" xfId="1577" xr:uid="{00000000-0005-0000-0000-000016090000}"/>
    <cellStyle name="Ausgabe 2 4 7 2" xfId="5482" xr:uid="{00000000-0005-0000-0000-000017090000}"/>
    <cellStyle name="Ausgabe 2 4 7 2 2" xfId="17210" xr:uid="{00000000-0005-0000-0000-000018090000}"/>
    <cellStyle name="Ausgabe 2 4 7 2 3" xfId="28937" xr:uid="{00000000-0005-0000-0000-000019090000}"/>
    <cellStyle name="Ausgabe 2 4 7 3" xfId="9387" xr:uid="{00000000-0005-0000-0000-00001A090000}"/>
    <cellStyle name="Ausgabe 2 4 7 3 2" xfId="21115" xr:uid="{00000000-0005-0000-0000-00001B090000}"/>
    <cellStyle name="Ausgabe 2 4 7 3 3" xfId="32842" xr:uid="{00000000-0005-0000-0000-00001C090000}"/>
    <cellStyle name="Ausgabe 2 4 7 4" xfId="13305" xr:uid="{00000000-0005-0000-0000-00001D090000}"/>
    <cellStyle name="Ausgabe 2 4 7 5" xfId="25032" xr:uid="{00000000-0005-0000-0000-00001E090000}"/>
    <cellStyle name="Ausgabe 2 4 8" xfId="2875" xr:uid="{00000000-0005-0000-0000-00001F090000}"/>
    <cellStyle name="Ausgabe 2 4 8 2" xfId="6780" xr:uid="{00000000-0005-0000-0000-000020090000}"/>
    <cellStyle name="Ausgabe 2 4 8 2 2" xfId="18508" xr:uid="{00000000-0005-0000-0000-000021090000}"/>
    <cellStyle name="Ausgabe 2 4 8 2 3" xfId="30235" xr:uid="{00000000-0005-0000-0000-000022090000}"/>
    <cellStyle name="Ausgabe 2 4 8 3" xfId="10685" xr:uid="{00000000-0005-0000-0000-000023090000}"/>
    <cellStyle name="Ausgabe 2 4 8 3 2" xfId="22413" xr:uid="{00000000-0005-0000-0000-000024090000}"/>
    <cellStyle name="Ausgabe 2 4 8 3 3" xfId="34140" xr:uid="{00000000-0005-0000-0000-000025090000}"/>
    <cellStyle name="Ausgabe 2 4 8 4" xfId="14603" xr:uid="{00000000-0005-0000-0000-000026090000}"/>
    <cellStyle name="Ausgabe 2 4 8 5" xfId="26330" xr:uid="{00000000-0005-0000-0000-000027090000}"/>
    <cellStyle name="Ausgabe 2 4 9" xfId="4184" xr:uid="{00000000-0005-0000-0000-000028090000}"/>
    <cellStyle name="Ausgabe 2 4 9 2" xfId="15912" xr:uid="{00000000-0005-0000-0000-000029090000}"/>
    <cellStyle name="Ausgabe 2 4 9 3" xfId="27639" xr:uid="{00000000-0005-0000-0000-00002A090000}"/>
    <cellStyle name="Ausgabe 2 5" xfId="242" xr:uid="{00000000-0005-0000-0000-00002B090000}"/>
    <cellStyle name="Ausgabe 2 5 10" xfId="8052" xr:uid="{00000000-0005-0000-0000-00002C090000}"/>
    <cellStyle name="Ausgabe 2 5 10 2" xfId="19780" xr:uid="{00000000-0005-0000-0000-00002D090000}"/>
    <cellStyle name="Ausgabe 2 5 10 3" xfId="31507" xr:uid="{00000000-0005-0000-0000-00002E090000}"/>
    <cellStyle name="Ausgabe 2 5 11" xfId="11970" xr:uid="{00000000-0005-0000-0000-00002F090000}"/>
    <cellStyle name="Ausgabe 2 5 12" xfId="23697" xr:uid="{00000000-0005-0000-0000-000030090000}"/>
    <cellStyle name="Ausgabe 2 5 2" xfId="375" xr:uid="{00000000-0005-0000-0000-000031090000}"/>
    <cellStyle name="Ausgabe 2 5 2 2" xfId="804" xr:uid="{00000000-0005-0000-0000-000032090000}"/>
    <cellStyle name="Ausgabe 2 5 2 2 2" xfId="2102" xr:uid="{00000000-0005-0000-0000-000033090000}"/>
    <cellStyle name="Ausgabe 2 5 2 2 2 2" xfId="6007" xr:uid="{00000000-0005-0000-0000-000034090000}"/>
    <cellStyle name="Ausgabe 2 5 2 2 2 2 2" xfId="17735" xr:uid="{00000000-0005-0000-0000-000035090000}"/>
    <cellStyle name="Ausgabe 2 5 2 2 2 2 3" xfId="29462" xr:uid="{00000000-0005-0000-0000-000036090000}"/>
    <cellStyle name="Ausgabe 2 5 2 2 2 3" xfId="9912" xr:uid="{00000000-0005-0000-0000-000037090000}"/>
    <cellStyle name="Ausgabe 2 5 2 2 2 3 2" xfId="21640" xr:uid="{00000000-0005-0000-0000-000038090000}"/>
    <cellStyle name="Ausgabe 2 5 2 2 2 3 3" xfId="33367" xr:uid="{00000000-0005-0000-0000-000039090000}"/>
    <cellStyle name="Ausgabe 2 5 2 2 2 4" xfId="13830" xr:uid="{00000000-0005-0000-0000-00003A090000}"/>
    <cellStyle name="Ausgabe 2 5 2 2 2 5" xfId="25557" xr:uid="{00000000-0005-0000-0000-00003B090000}"/>
    <cellStyle name="Ausgabe 2 5 2 2 3" xfId="3400" xr:uid="{00000000-0005-0000-0000-00003C090000}"/>
    <cellStyle name="Ausgabe 2 5 2 2 3 2" xfId="7305" xr:uid="{00000000-0005-0000-0000-00003D090000}"/>
    <cellStyle name="Ausgabe 2 5 2 2 3 2 2" xfId="19033" xr:uid="{00000000-0005-0000-0000-00003E090000}"/>
    <cellStyle name="Ausgabe 2 5 2 2 3 2 3" xfId="30760" xr:uid="{00000000-0005-0000-0000-00003F090000}"/>
    <cellStyle name="Ausgabe 2 5 2 2 3 3" xfId="11210" xr:uid="{00000000-0005-0000-0000-000040090000}"/>
    <cellStyle name="Ausgabe 2 5 2 2 3 3 2" xfId="22938" xr:uid="{00000000-0005-0000-0000-000041090000}"/>
    <cellStyle name="Ausgabe 2 5 2 2 3 3 3" xfId="34665" xr:uid="{00000000-0005-0000-0000-000042090000}"/>
    <cellStyle name="Ausgabe 2 5 2 2 3 4" xfId="15128" xr:uid="{00000000-0005-0000-0000-000043090000}"/>
    <cellStyle name="Ausgabe 2 5 2 2 3 5" xfId="26855" xr:uid="{00000000-0005-0000-0000-000044090000}"/>
    <cellStyle name="Ausgabe 2 5 2 2 4" xfId="4709" xr:uid="{00000000-0005-0000-0000-000045090000}"/>
    <cellStyle name="Ausgabe 2 5 2 2 4 2" xfId="16437" xr:uid="{00000000-0005-0000-0000-000046090000}"/>
    <cellStyle name="Ausgabe 2 5 2 2 4 3" xfId="28164" xr:uid="{00000000-0005-0000-0000-000047090000}"/>
    <cellStyle name="Ausgabe 2 5 2 2 5" xfId="8614" xr:uid="{00000000-0005-0000-0000-000048090000}"/>
    <cellStyle name="Ausgabe 2 5 2 2 5 2" xfId="20342" xr:uid="{00000000-0005-0000-0000-000049090000}"/>
    <cellStyle name="Ausgabe 2 5 2 2 5 3" xfId="32069" xr:uid="{00000000-0005-0000-0000-00004A090000}"/>
    <cellStyle name="Ausgabe 2 5 2 2 6" xfId="12532" xr:uid="{00000000-0005-0000-0000-00004B090000}"/>
    <cellStyle name="Ausgabe 2 5 2 2 7" xfId="24259" xr:uid="{00000000-0005-0000-0000-00004C090000}"/>
    <cellStyle name="Ausgabe 2 5 2 3" xfId="1233" xr:uid="{00000000-0005-0000-0000-00004D090000}"/>
    <cellStyle name="Ausgabe 2 5 2 3 2" xfId="2531" xr:uid="{00000000-0005-0000-0000-00004E090000}"/>
    <cellStyle name="Ausgabe 2 5 2 3 2 2" xfId="6436" xr:uid="{00000000-0005-0000-0000-00004F090000}"/>
    <cellStyle name="Ausgabe 2 5 2 3 2 2 2" xfId="18164" xr:uid="{00000000-0005-0000-0000-000050090000}"/>
    <cellStyle name="Ausgabe 2 5 2 3 2 2 3" xfId="29891" xr:uid="{00000000-0005-0000-0000-000051090000}"/>
    <cellStyle name="Ausgabe 2 5 2 3 2 3" xfId="10341" xr:uid="{00000000-0005-0000-0000-000052090000}"/>
    <cellStyle name="Ausgabe 2 5 2 3 2 3 2" xfId="22069" xr:uid="{00000000-0005-0000-0000-000053090000}"/>
    <cellStyle name="Ausgabe 2 5 2 3 2 3 3" xfId="33796" xr:uid="{00000000-0005-0000-0000-000054090000}"/>
    <cellStyle name="Ausgabe 2 5 2 3 2 4" xfId="14259" xr:uid="{00000000-0005-0000-0000-000055090000}"/>
    <cellStyle name="Ausgabe 2 5 2 3 2 5" xfId="25986" xr:uid="{00000000-0005-0000-0000-000056090000}"/>
    <cellStyle name="Ausgabe 2 5 2 3 3" xfId="3829" xr:uid="{00000000-0005-0000-0000-000057090000}"/>
    <cellStyle name="Ausgabe 2 5 2 3 3 2" xfId="7734" xr:uid="{00000000-0005-0000-0000-000058090000}"/>
    <cellStyle name="Ausgabe 2 5 2 3 3 2 2" xfId="19462" xr:uid="{00000000-0005-0000-0000-000059090000}"/>
    <cellStyle name="Ausgabe 2 5 2 3 3 2 3" xfId="31189" xr:uid="{00000000-0005-0000-0000-00005A090000}"/>
    <cellStyle name="Ausgabe 2 5 2 3 3 3" xfId="11639" xr:uid="{00000000-0005-0000-0000-00005B090000}"/>
    <cellStyle name="Ausgabe 2 5 2 3 3 3 2" xfId="23367" xr:uid="{00000000-0005-0000-0000-00005C090000}"/>
    <cellStyle name="Ausgabe 2 5 2 3 3 3 3" xfId="35094" xr:uid="{00000000-0005-0000-0000-00005D090000}"/>
    <cellStyle name="Ausgabe 2 5 2 3 3 4" xfId="15557" xr:uid="{00000000-0005-0000-0000-00005E090000}"/>
    <cellStyle name="Ausgabe 2 5 2 3 3 5" xfId="27284" xr:uid="{00000000-0005-0000-0000-00005F090000}"/>
    <cellStyle name="Ausgabe 2 5 2 3 4" xfId="5138" xr:uid="{00000000-0005-0000-0000-000060090000}"/>
    <cellStyle name="Ausgabe 2 5 2 3 4 2" xfId="16866" xr:uid="{00000000-0005-0000-0000-000061090000}"/>
    <cellStyle name="Ausgabe 2 5 2 3 4 3" xfId="28593" xr:uid="{00000000-0005-0000-0000-000062090000}"/>
    <cellStyle name="Ausgabe 2 5 2 3 5" xfId="9043" xr:uid="{00000000-0005-0000-0000-000063090000}"/>
    <cellStyle name="Ausgabe 2 5 2 3 5 2" xfId="20771" xr:uid="{00000000-0005-0000-0000-000064090000}"/>
    <cellStyle name="Ausgabe 2 5 2 3 5 3" xfId="32498" xr:uid="{00000000-0005-0000-0000-000065090000}"/>
    <cellStyle name="Ausgabe 2 5 2 3 6" xfId="12961" xr:uid="{00000000-0005-0000-0000-000066090000}"/>
    <cellStyle name="Ausgabe 2 5 2 3 7" xfId="24688" xr:uid="{00000000-0005-0000-0000-000067090000}"/>
    <cellStyle name="Ausgabe 2 5 2 4" xfId="1673" xr:uid="{00000000-0005-0000-0000-000068090000}"/>
    <cellStyle name="Ausgabe 2 5 2 4 2" xfId="5578" xr:uid="{00000000-0005-0000-0000-000069090000}"/>
    <cellStyle name="Ausgabe 2 5 2 4 2 2" xfId="17306" xr:uid="{00000000-0005-0000-0000-00006A090000}"/>
    <cellStyle name="Ausgabe 2 5 2 4 2 3" xfId="29033" xr:uid="{00000000-0005-0000-0000-00006B090000}"/>
    <cellStyle name="Ausgabe 2 5 2 4 3" xfId="9483" xr:uid="{00000000-0005-0000-0000-00006C090000}"/>
    <cellStyle name="Ausgabe 2 5 2 4 3 2" xfId="21211" xr:uid="{00000000-0005-0000-0000-00006D090000}"/>
    <cellStyle name="Ausgabe 2 5 2 4 3 3" xfId="32938" xr:uid="{00000000-0005-0000-0000-00006E090000}"/>
    <cellStyle name="Ausgabe 2 5 2 4 4" xfId="13401" xr:uid="{00000000-0005-0000-0000-00006F090000}"/>
    <cellStyle name="Ausgabe 2 5 2 4 5" xfId="25128" xr:uid="{00000000-0005-0000-0000-000070090000}"/>
    <cellStyle name="Ausgabe 2 5 2 5" xfId="2971" xr:uid="{00000000-0005-0000-0000-000071090000}"/>
    <cellStyle name="Ausgabe 2 5 2 5 2" xfId="6876" xr:uid="{00000000-0005-0000-0000-000072090000}"/>
    <cellStyle name="Ausgabe 2 5 2 5 2 2" xfId="18604" xr:uid="{00000000-0005-0000-0000-000073090000}"/>
    <cellStyle name="Ausgabe 2 5 2 5 2 3" xfId="30331" xr:uid="{00000000-0005-0000-0000-000074090000}"/>
    <cellStyle name="Ausgabe 2 5 2 5 3" xfId="10781" xr:uid="{00000000-0005-0000-0000-000075090000}"/>
    <cellStyle name="Ausgabe 2 5 2 5 3 2" xfId="22509" xr:uid="{00000000-0005-0000-0000-000076090000}"/>
    <cellStyle name="Ausgabe 2 5 2 5 3 3" xfId="34236" xr:uid="{00000000-0005-0000-0000-000077090000}"/>
    <cellStyle name="Ausgabe 2 5 2 5 4" xfId="14699" xr:uid="{00000000-0005-0000-0000-000078090000}"/>
    <cellStyle name="Ausgabe 2 5 2 5 5" xfId="26426" xr:uid="{00000000-0005-0000-0000-000079090000}"/>
    <cellStyle name="Ausgabe 2 5 2 6" xfId="4280" xr:uid="{00000000-0005-0000-0000-00007A090000}"/>
    <cellStyle name="Ausgabe 2 5 2 6 2" xfId="16008" xr:uid="{00000000-0005-0000-0000-00007B090000}"/>
    <cellStyle name="Ausgabe 2 5 2 6 3" xfId="27735" xr:uid="{00000000-0005-0000-0000-00007C090000}"/>
    <cellStyle name="Ausgabe 2 5 2 7" xfId="8185" xr:uid="{00000000-0005-0000-0000-00007D090000}"/>
    <cellStyle name="Ausgabe 2 5 2 7 2" xfId="19913" xr:uid="{00000000-0005-0000-0000-00007E090000}"/>
    <cellStyle name="Ausgabe 2 5 2 7 3" xfId="31640" xr:uid="{00000000-0005-0000-0000-00007F090000}"/>
    <cellStyle name="Ausgabe 2 5 2 8" xfId="12103" xr:uid="{00000000-0005-0000-0000-000080090000}"/>
    <cellStyle name="Ausgabe 2 5 2 9" xfId="23830" xr:uid="{00000000-0005-0000-0000-000081090000}"/>
    <cellStyle name="Ausgabe 2 5 3" xfId="474" xr:uid="{00000000-0005-0000-0000-000082090000}"/>
    <cellStyle name="Ausgabe 2 5 3 2" xfId="903" xr:uid="{00000000-0005-0000-0000-000083090000}"/>
    <cellStyle name="Ausgabe 2 5 3 2 2" xfId="2201" xr:uid="{00000000-0005-0000-0000-000084090000}"/>
    <cellStyle name="Ausgabe 2 5 3 2 2 2" xfId="6106" xr:uid="{00000000-0005-0000-0000-000085090000}"/>
    <cellStyle name="Ausgabe 2 5 3 2 2 2 2" xfId="17834" xr:uid="{00000000-0005-0000-0000-000086090000}"/>
    <cellStyle name="Ausgabe 2 5 3 2 2 2 3" xfId="29561" xr:uid="{00000000-0005-0000-0000-000087090000}"/>
    <cellStyle name="Ausgabe 2 5 3 2 2 3" xfId="10011" xr:uid="{00000000-0005-0000-0000-000088090000}"/>
    <cellStyle name="Ausgabe 2 5 3 2 2 3 2" xfId="21739" xr:uid="{00000000-0005-0000-0000-000089090000}"/>
    <cellStyle name="Ausgabe 2 5 3 2 2 3 3" xfId="33466" xr:uid="{00000000-0005-0000-0000-00008A090000}"/>
    <cellStyle name="Ausgabe 2 5 3 2 2 4" xfId="13929" xr:uid="{00000000-0005-0000-0000-00008B090000}"/>
    <cellStyle name="Ausgabe 2 5 3 2 2 5" xfId="25656" xr:uid="{00000000-0005-0000-0000-00008C090000}"/>
    <cellStyle name="Ausgabe 2 5 3 2 3" xfId="3499" xr:uid="{00000000-0005-0000-0000-00008D090000}"/>
    <cellStyle name="Ausgabe 2 5 3 2 3 2" xfId="7404" xr:uid="{00000000-0005-0000-0000-00008E090000}"/>
    <cellStyle name="Ausgabe 2 5 3 2 3 2 2" xfId="19132" xr:uid="{00000000-0005-0000-0000-00008F090000}"/>
    <cellStyle name="Ausgabe 2 5 3 2 3 2 3" xfId="30859" xr:uid="{00000000-0005-0000-0000-000090090000}"/>
    <cellStyle name="Ausgabe 2 5 3 2 3 3" xfId="11309" xr:uid="{00000000-0005-0000-0000-000091090000}"/>
    <cellStyle name="Ausgabe 2 5 3 2 3 3 2" xfId="23037" xr:uid="{00000000-0005-0000-0000-000092090000}"/>
    <cellStyle name="Ausgabe 2 5 3 2 3 3 3" xfId="34764" xr:uid="{00000000-0005-0000-0000-000093090000}"/>
    <cellStyle name="Ausgabe 2 5 3 2 3 4" xfId="15227" xr:uid="{00000000-0005-0000-0000-000094090000}"/>
    <cellStyle name="Ausgabe 2 5 3 2 3 5" xfId="26954" xr:uid="{00000000-0005-0000-0000-000095090000}"/>
    <cellStyle name="Ausgabe 2 5 3 2 4" xfId="4808" xr:uid="{00000000-0005-0000-0000-000096090000}"/>
    <cellStyle name="Ausgabe 2 5 3 2 4 2" xfId="16536" xr:uid="{00000000-0005-0000-0000-000097090000}"/>
    <cellStyle name="Ausgabe 2 5 3 2 4 3" xfId="28263" xr:uid="{00000000-0005-0000-0000-000098090000}"/>
    <cellStyle name="Ausgabe 2 5 3 2 5" xfId="8713" xr:uid="{00000000-0005-0000-0000-000099090000}"/>
    <cellStyle name="Ausgabe 2 5 3 2 5 2" xfId="20441" xr:uid="{00000000-0005-0000-0000-00009A090000}"/>
    <cellStyle name="Ausgabe 2 5 3 2 5 3" xfId="32168" xr:uid="{00000000-0005-0000-0000-00009B090000}"/>
    <cellStyle name="Ausgabe 2 5 3 2 6" xfId="12631" xr:uid="{00000000-0005-0000-0000-00009C090000}"/>
    <cellStyle name="Ausgabe 2 5 3 2 7" xfId="24358" xr:uid="{00000000-0005-0000-0000-00009D090000}"/>
    <cellStyle name="Ausgabe 2 5 3 3" xfId="1332" xr:uid="{00000000-0005-0000-0000-00009E090000}"/>
    <cellStyle name="Ausgabe 2 5 3 3 2" xfId="2630" xr:uid="{00000000-0005-0000-0000-00009F090000}"/>
    <cellStyle name="Ausgabe 2 5 3 3 2 2" xfId="6535" xr:uid="{00000000-0005-0000-0000-0000A0090000}"/>
    <cellStyle name="Ausgabe 2 5 3 3 2 2 2" xfId="18263" xr:uid="{00000000-0005-0000-0000-0000A1090000}"/>
    <cellStyle name="Ausgabe 2 5 3 3 2 2 3" xfId="29990" xr:uid="{00000000-0005-0000-0000-0000A2090000}"/>
    <cellStyle name="Ausgabe 2 5 3 3 2 3" xfId="10440" xr:uid="{00000000-0005-0000-0000-0000A3090000}"/>
    <cellStyle name="Ausgabe 2 5 3 3 2 3 2" xfId="22168" xr:uid="{00000000-0005-0000-0000-0000A4090000}"/>
    <cellStyle name="Ausgabe 2 5 3 3 2 3 3" xfId="33895" xr:uid="{00000000-0005-0000-0000-0000A5090000}"/>
    <cellStyle name="Ausgabe 2 5 3 3 2 4" xfId="14358" xr:uid="{00000000-0005-0000-0000-0000A6090000}"/>
    <cellStyle name="Ausgabe 2 5 3 3 2 5" xfId="26085" xr:uid="{00000000-0005-0000-0000-0000A7090000}"/>
    <cellStyle name="Ausgabe 2 5 3 3 3" xfId="3928" xr:uid="{00000000-0005-0000-0000-0000A8090000}"/>
    <cellStyle name="Ausgabe 2 5 3 3 3 2" xfId="7833" xr:uid="{00000000-0005-0000-0000-0000A9090000}"/>
    <cellStyle name="Ausgabe 2 5 3 3 3 2 2" xfId="19561" xr:uid="{00000000-0005-0000-0000-0000AA090000}"/>
    <cellStyle name="Ausgabe 2 5 3 3 3 2 3" xfId="31288" xr:uid="{00000000-0005-0000-0000-0000AB090000}"/>
    <cellStyle name="Ausgabe 2 5 3 3 3 3" xfId="11738" xr:uid="{00000000-0005-0000-0000-0000AC090000}"/>
    <cellStyle name="Ausgabe 2 5 3 3 3 3 2" xfId="23466" xr:uid="{00000000-0005-0000-0000-0000AD090000}"/>
    <cellStyle name="Ausgabe 2 5 3 3 3 3 3" xfId="35193" xr:uid="{00000000-0005-0000-0000-0000AE090000}"/>
    <cellStyle name="Ausgabe 2 5 3 3 3 4" xfId="15656" xr:uid="{00000000-0005-0000-0000-0000AF090000}"/>
    <cellStyle name="Ausgabe 2 5 3 3 3 5" xfId="27383" xr:uid="{00000000-0005-0000-0000-0000B0090000}"/>
    <cellStyle name="Ausgabe 2 5 3 3 4" xfId="5237" xr:uid="{00000000-0005-0000-0000-0000B1090000}"/>
    <cellStyle name="Ausgabe 2 5 3 3 4 2" xfId="16965" xr:uid="{00000000-0005-0000-0000-0000B2090000}"/>
    <cellStyle name="Ausgabe 2 5 3 3 4 3" xfId="28692" xr:uid="{00000000-0005-0000-0000-0000B3090000}"/>
    <cellStyle name="Ausgabe 2 5 3 3 5" xfId="9142" xr:uid="{00000000-0005-0000-0000-0000B4090000}"/>
    <cellStyle name="Ausgabe 2 5 3 3 5 2" xfId="20870" xr:uid="{00000000-0005-0000-0000-0000B5090000}"/>
    <cellStyle name="Ausgabe 2 5 3 3 5 3" xfId="32597" xr:uid="{00000000-0005-0000-0000-0000B6090000}"/>
    <cellStyle name="Ausgabe 2 5 3 3 6" xfId="13060" xr:uid="{00000000-0005-0000-0000-0000B7090000}"/>
    <cellStyle name="Ausgabe 2 5 3 3 7" xfId="24787" xr:uid="{00000000-0005-0000-0000-0000B8090000}"/>
    <cellStyle name="Ausgabe 2 5 3 4" xfId="1772" xr:uid="{00000000-0005-0000-0000-0000B9090000}"/>
    <cellStyle name="Ausgabe 2 5 3 4 2" xfId="5677" xr:uid="{00000000-0005-0000-0000-0000BA090000}"/>
    <cellStyle name="Ausgabe 2 5 3 4 2 2" xfId="17405" xr:uid="{00000000-0005-0000-0000-0000BB090000}"/>
    <cellStyle name="Ausgabe 2 5 3 4 2 3" xfId="29132" xr:uid="{00000000-0005-0000-0000-0000BC090000}"/>
    <cellStyle name="Ausgabe 2 5 3 4 3" xfId="9582" xr:uid="{00000000-0005-0000-0000-0000BD090000}"/>
    <cellStyle name="Ausgabe 2 5 3 4 3 2" xfId="21310" xr:uid="{00000000-0005-0000-0000-0000BE090000}"/>
    <cellStyle name="Ausgabe 2 5 3 4 3 3" xfId="33037" xr:uid="{00000000-0005-0000-0000-0000BF090000}"/>
    <cellStyle name="Ausgabe 2 5 3 4 4" xfId="13500" xr:uid="{00000000-0005-0000-0000-0000C0090000}"/>
    <cellStyle name="Ausgabe 2 5 3 4 5" xfId="25227" xr:uid="{00000000-0005-0000-0000-0000C1090000}"/>
    <cellStyle name="Ausgabe 2 5 3 5" xfId="3070" xr:uid="{00000000-0005-0000-0000-0000C2090000}"/>
    <cellStyle name="Ausgabe 2 5 3 5 2" xfId="6975" xr:uid="{00000000-0005-0000-0000-0000C3090000}"/>
    <cellStyle name="Ausgabe 2 5 3 5 2 2" xfId="18703" xr:uid="{00000000-0005-0000-0000-0000C4090000}"/>
    <cellStyle name="Ausgabe 2 5 3 5 2 3" xfId="30430" xr:uid="{00000000-0005-0000-0000-0000C5090000}"/>
    <cellStyle name="Ausgabe 2 5 3 5 3" xfId="10880" xr:uid="{00000000-0005-0000-0000-0000C6090000}"/>
    <cellStyle name="Ausgabe 2 5 3 5 3 2" xfId="22608" xr:uid="{00000000-0005-0000-0000-0000C7090000}"/>
    <cellStyle name="Ausgabe 2 5 3 5 3 3" xfId="34335" xr:uid="{00000000-0005-0000-0000-0000C8090000}"/>
    <cellStyle name="Ausgabe 2 5 3 5 4" xfId="14798" xr:uid="{00000000-0005-0000-0000-0000C9090000}"/>
    <cellStyle name="Ausgabe 2 5 3 5 5" xfId="26525" xr:uid="{00000000-0005-0000-0000-0000CA090000}"/>
    <cellStyle name="Ausgabe 2 5 3 6" xfId="4379" xr:uid="{00000000-0005-0000-0000-0000CB090000}"/>
    <cellStyle name="Ausgabe 2 5 3 6 2" xfId="16107" xr:uid="{00000000-0005-0000-0000-0000CC090000}"/>
    <cellStyle name="Ausgabe 2 5 3 6 3" xfId="27834" xr:uid="{00000000-0005-0000-0000-0000CD090000}"/>
    <cellStyle name="Ausgabe 2 5 3 7" xfId="8284" xr:uid="{00000000-0005-0000-0000-0000CE090000}"/>
    <cellStyle name="Ausgabe 2 5 3 7 2" xfId="20012" xr:uid="{00000000-0005-0000-0000-0000CF090000}"/>
    <cellStyle name="Ausgabe 2 5 3 7 3" xfId="31739" xr:uid="{00000000-0005-0000-0000-0000D0090000}"/>
    <cellStyle name="Ausgabe 2 5 3 8" xfId="12202" xr:uid="{00000000-0005-0000-0000-0000D1090000}"/>
    <cellStyle name="Ausgabe 2 5 3 9" xfId="23929" xr:uid="{00000000-0005-0000-0000-0000D2090000}"/>
    <cellStyle name="Ausgabe 2 5 4" xfId="573" xr:uid="{00000000-0005-0000-0000-0000D3090000}"/>
    <cellStyle name="Ausgabe 2 5 4 2" xfId="1002" xr:uid="{00000000-0005-0000-0000-0000D4090000}"/>
    <cellStyle name="Ausgabe 2 5 4 2 2" xfId="2300" xr:uid="{00000000-0005-0000-0000-0000D5090000}"/>
    <cellStyle name="Ausgabe 2 5 4 2 2 2" xfId="6205" xr:uid="{00000000-0005-0000-0000-0000D6090000}"/>
    <cellStyle name="Ausgabe 2 5 4 2 2 2 2" xfId="17933" xr:uid="{00000000-0005-0000-0000-0000D7090000}"/>
    <cellStyle name="Ausgabe 2 5 4 2 2 2 3" xfId="29660" xr:uid="{00000000-0005-0000-0000-0000D8090000}"/>
    <cellStyle name="Ausgabe 2 5 4 2 2 3" xfId="10110" xr:uid="{00000000-0005-0000-0000-0000D9090000}"/>
    <cellStyle name="Ausgabe 2 5 4 2 2 3 2" xfId="21838" xr:uid="{00000000-0005-0000-0000-0000DA090000}"/>
    <cellStyle name="Ausgabe 2 5 4 2 2 3 3" xfId="33565" xr:uid="{00000000-0005-0000-0000-0000DB090000}"/>
    <cellStyle name="Ausgabe 2 5 4 2 2 4" xfId="14028" xr:uid="{00000000-0005-0000-0000-0000DC090000}"/>
    <cellStyle name="Ausgabe 2 5 4 2 2 5" xfId="25755" xr:uid="{00000000-0005-0000-0000-0000DD090000}"/>
    <cellStyle name="Ausgabe 2 5 4 2 3" xfId="3598" xr:uid="{00000000-0005-0000-0000-0000DE090000}"/>
    <cellStyle name="Ausgabe 2 5 4 2 3 2" xfId="7503" xr:uid="{00000000-0005-0000-0000-0000DF090000}"/>
    <cellStyle name="Ausgabe 2 5 4 2 3 2 2" xfId="19231" xr:uid="{00000000-0005-0000-0000-0000E0090000}"/>
    <cellStyle name="Ausgabe 2 5 4 2 3 2 3" xfId="30958" xr:uid="{00000000-0005-0000-0000-0000E1090000}"/>
    <cellStyle name="Ausgabe 2 5 4 2 3 3" xfId="11408" xr:uid="{00000000-0005-0000-0000-0000E2090000}"/>
    <cellStyle name="Ausgabe 2 5 4 2 3 3 2" xfId="23136" xr:uid="{00000000-0005-0000-0000-0000E3090000}"/>
    <cellStyle name="Ausgabe 2 5 4 2 3 3 3" xfId="34863" xr:uid="{00000000-0005-0000-0000-0000E4090000}"/>
    <cellStyle name="Ausgabe 2 5 4 2 3 4" xfId="15326" xr:uid="{00000000-0005-0000-0000-0000E5090000}"/>
    <cellStyle name="Ausgabe 2 5 4 2 3 5" xfId="27053" xr:uid="{00000000-0005-0000-0000-0000E6090000}"/>
    <cellStyle name="Ausgabe 2 5 4 2 4" xfId="4907" xr:uid="{00000000-0005-0000-0000-0000E7090000}"/>
    <cellStyle name="Ausgabe 2 5 4 2 4 2" xfId="16635" xr:uid="{00000000-0005-0000-0000-0000E8090000}"/>
    <cellStyle name="Ausgabe 2 5 4 2 4 3" xfId="28362" xr:uid="{00000000-0005-0000-0000-0000E9090000}"/>
    <cellStyle name="Ausgabe 2 5 4 2 5" xfId="8812" xr:uid="{00000000-0005-0000-0000-0000EA090000}"/>
    <cellStyle name="Ausgabe 2 5 4 2 5 2" xfId="20540" xr:uid="{00000000-0005-0000-0000-0000EB090000}"/>
    <cellStyle name="Ausgabe 2 5 4 2 5 3" xfId="32267" xr:uid="{00000000-0005-0000-0000-0000EC090000}"/>
    <cellStyle name="Ausgabe 2 5 4 2 6" xfId="12730" xr:uid="{00000000-0005-0000-0000-0000ED090000}"/>
    <cellStyle name="Ausgabe 2 5 4 2 7" xfId="24457" xr:uid="{00000000-0005-0000-0000-0000EE090000}"/>
    <cellStyle name="Ausgabe 2 5 4 3" xfId="1431" xr:uid="{00000000-0005-0000-0000-0000EF090000}"/>
    <cellStyle name="Ausgabe 2 5 4 3 2" xfId="2729" xr:uid="{00000000-0005-0000-0000-0000F0090000}"/>
    <cellStyle name="Ausgabe 2 5 4 3 2 2" xfId="6634" xr:uid="{00000000-0005-0000-0000-0000F1090000}"/>
    <cellStyle name="Ausgabe 2 5 4 3 2 2 2" xfId="18362" xr:uid="{00000000-0005-0000-0000-0000F2090000}"/>
    <cellStyle name="Ausgabe 2 5 4 3 2 2 3" xfId="30089" xr:uid="{00000000-0005-0000-0000-0000F3090000}"/>
    <cellStyle name="Ausgabe 2 5 4 3 2 3" xfId="10539" xr:uid="{00000000-0005-0000-0000-0000F4090000}"/>
    <cellStyle name="Ausgabe 2 5 4 3 2 3 2" xfId="22267" xr:uid="{00000000-0005-0000-0000-0000F5090000}"/>
    <cellStyle name="Ausgabe 2 5 4 3 2 3 3" xfId="33994" xr:uid="{00000000-0005-0000-0000-0000F6090000}"/>
    <cellStyle name="Ausgabe 2 5 4 3 2 4" xfId="14457" xr:uid="{00000000-0005-0000-0000-0000F7090000}"/>
    <cellStyle name="Ausgabe 2 5 4 3 2 5" xfId="26184" xr:uid="{00000000-0005-0000-0000-0000F8090000}"/>
    <cellStyle name="Ausgabe 2 5 4 3 3" xfId="4027" xr:uid="{00000000-0005-0000-0000-0000F9090000}"/>
    <cellStyle name="Ausgabe 2 5 4 3 3 2" xfId="7932" xr:uid="{00000000-0005-0000-0000-0000FA090000}"/>
    <cellStyle name="Ausgabe 2 5 4 3 3 2 2" xfId="19660" xr:uid="{00000000-0005-0000-0000-0000FB090000}"/>
    <cellStyle name="Ausgabe 2 5 4 3 3 2 3" xfId="31387" xr:uid="{00000000-0005-0000-0000-0000FC090000}"/>
    <cellStyle name="Ausgabe 2 5 4 3 3 3" xfId="11837" xr:uid="{00000000-0005-0000-0000-0000FD090000}"/>
    <cellStyle name="Ausgabe 2 5 4 3 3 3 2" xfId="23565" xr:uid="{00000000-0005-0000-0000-0000FE090000}"/>
    <cellStyle name="Ausgabe 2 5 4 3 3 3 3" xfId="35292" xr:uid="{00000000-0005-0000-0000-0000FF090000}"/>
    <cellStyle name="Ausgabe 2 5 4 3 3 4" xfId="15755" xr:uid="{00000000-0005-0000-0000-0000000A0000}"/>
    <cellStyle name="Ausgabe 2 5 4 3 3 5" xfId="27482" xr:uid="{00000000-0005-0000-0000-0000010A0000}"/>
    <cellStyle name="Ausgabe 2 5 4 3 4" xfId="5336" xr:uid="{00000000-0005-0000-0000-0000020A0000}"/>
    <cellStyle name="Ausgabe 2 5 4 3 4 2" xfId="17064" xr:uid="{00000000-0005-0000-0000-0000030A0000}"/>
    <cellStyle name="Ausgabe 2 5 4 3 4 3" xfId="28791" xr:uid="{00000000-0005-0000-0000-0000040A0000}"/>
    <cellStyle name="Ausgabe 2 5 4 3 5" xfId="9241" xr:uid="{00000000-0005-0000-0000-0000050A0000}"/>
    <cellStyle name="Ausgabe 2 5 4 3 5 2" xfId="20969" xr:uid="{00000000-0005-0000-0000-0000060A0000}"/>
    <cellStyle name="Ausgabe 2 5 4 3 5 3" xfId="32696" xr:uid="{00000000-0005-0000-0000-0000070A0000}"/>
    <cellStyle name="Ausgabe 2 5 4 3 6" xfId="13159" xr:uid="{00000000-0005-0000-0000-0000080A0000}"/>
    <cellStyle name="Ausgabe 2 5 4 3 7" xfId="24886" xr:uid="{00000000-0005-0000-0000-0000090A0000}"/>
    <cellStyle name="Ausgabe 2 5 4 4" xfId="1871" xr:uid="{00000000-0005-0000-0000-00000A0A0000}"/>
    <cellStyle name="Ausgabe 2 5 4 4 2" xfId="5776" xr:uid="{00000000-0005-0000-0000-00000B0A0000}"/>
    <cellStyle name="Ausgabe 2 5 4 4 2 2" xfId="17504" xr:uid="{00000000-0005-0000-0000-00000C0A0000}"/>
    <cellStyle name="Ausgabe 2 5 4 4 2 3" xfId="29231" xr:uid="{00000000-0005-0000-0000-00000D0A0000}"/>
    <cellStyle name="Ausgabe 2 5 4 4 3" xfId="9681" xr:uid="{00000000-0005-0000-0000-00000E0A0000}"/>
    <cellStyle name="Ausgabe 2 5 4 4 3 2" xfId="21409" xr:uid="{00000000-0005-0000-0000-00000F0A0000}"/>
    <cellStyle name="Ausgabe 2 5 4 4 3 3" xfId="33136" xr:uid="{00000000-0005-0000-0000-0000100A0000}"/>
    <cellStyle name="Ausgabe 2 5 4 4 4" xfId="13599" xr:uid="{00000000-0005-0000-0000-0000110A0000}"/>
    <cellStyle name="Ausgabe 2 5 4 4 5" xfId="25326" xr:uid="{00000000-0005-0000-0000-0000120A0000}"/>
    <cellStyle name="Ausgabe 2 5 4 5" xfId="3169" xr:uid="{00000000-0005-0000-0000-0000130A0000}"/>
    <cellStyle name="Ausgabe 2 5 4 5 2" xfId="7074" xr:uid="{00000000-0005-0000-0000-0000140A0000}"/>
    <cellStyle name="Ausgabe 2 5 4 5 2 2" xfId="18802" xr:uid="{00000000-0005-0000-0000-0000150A0000}"/>
    <cellStyle name="Ausgabe 2 5 4 5 2 3" xfId="30529" xr:uid="{00000000-0005-0000-0000-0000160A0000}"/>
    <cellStyle name="Ausgabe 2 5 4 5 3" xfId="10979" xr:uid="{00000000-0005-0000-0000-0000170A0000}"/>
    <cellStyle name="Ausgabe 2 5 4 5 3 2" xfId="22707" xr:uid="{00000000-0005-0000-0000-0000180A0000}"/>
    <cellStyle name="Ausgabe 2 5 4 5 3 3" xfId="34434" xr:uid="{00000000-0005-0000-0000-0000190A0000}"/>
    <cellStyle name="Ausgabe 2 5 4 5 4" xfId="14897" xr:uid="{00000000-0005-0000-0000-00001A0A0000}"/>
    <cellStyle name="Ausgabe 2 5 4 5 5" xfId="26624" xr:uid="{00000000-0005-0000-0000-00001B0A0000}"/>
    <cellStyle name="Ausgabe 2 5 4 6" xfId="4478" xr:uid="{00000000-0005-0000-0000-00001C0A0000}"/>
    <cellStyle name="Ausgabe 2 5 4 6 2" xfId="16206" xr:uid="{00000000-0005-0000-0000-00001D0A0000}"/>
    <cellStyle name="Ausgabe 2 5 4 6 3" xfId="27933" xr:uid="{00000000-0005-0000-0000-00001E0A0000}"/>
    <cellStyle name="Ausgabe 2 5 4 7" xfId="8383" xr:uid="{00000000-0005-0000-0000-00001F0A0000}"/>
    <cellStyle name="Ausgabe 2 5 4 7 2" xfId="20111" xr:uid="{00000000-0005-0000-0000-0000200A0000}"/>
    <cellStyle name="Ausgabe 2 5 4 7 3" xfId="31838" xr:uid="{00000000-0005-0000-0000-0000210A0000}"/>
    <cellStyle name="Ausgabe 2 5 4 8" xfId="12301" xr:uid="{00000000-0005-0000-0000-0000220A0000}"/>
    <cellStyle name="Ausgabe 2 5 4 9" xfId="24028" xr:uid="{00000000-0005-0000-0000-0000230A0000}"/>
    <cellStyle name="Ausgabe 2 5 5" xfId="671" xr:uid="{00000000-0005-0000-0000-0000240A0000}"/>
    <cellStyle name="Ausgabe 2 5 5 2" xfId="1969" xr:uid="{00000000-0005-0000-0000-0000250A0000}"/>
    <cellStyle name="Ausgabe 2 5 5 2 2" xfId="5874" xr:uid="{00000000-0005-0000-0000-0000260A0000}"/>
    <cellStyle name="Ausgabe 2 5 5 2 2 2" xfId="17602" xr:uid="{00000000-0005-0000-0000-0000270A0000}"/>
    <cellStyle name="Ausgabe 2 5 5 2 2 3" xfId="29329" xr:uid="{00000000-0005-0000-0000-0000280A0000}"/>
    <cellStyle name="Ausgabe 2 5 5 2 3" xfId="9779" xr:uid="{00000000-0005-0000-0000-0000290A0000}"/>
    <cellStyle name="Ausgabe 2 5 5 2 3 2" xfId="21507" xr:uid="{00000000-0005-0000-0000-00002A0A0000}"/>
    <cellStyle name="Ausgabe 2 5 5 2 3 3" xfId="33234" xr:uid="{00000000-0005-0000-0000-00002B0A0000}"/>
    <cellStyle name="Ausgabe 2 5 5 2 4" xfId="13697" xr:uid="{00000000-0005-0000-0000-00002C0A0000}"/>
    <cellStyle name="Ausgabe 2 5 5 2 5" xfId="25424" xr:uid="{00000000-0005-0000-0000-00002D0A0000}"/>
    <cellStyle name="Ausgabe 2 5 5 3" xfId="3267" xr:uid="{00000000-0005-0000-0000-00002E0A0000}"/>
    <cellStyle name="Ausgabe 2 5 5 3 2" xfId="7172" xr:uid="{00000000-0005-0000-0000-00002F0A0000}"/>
    <cellStyle name="Ausgabe 2 5 5 3 2 2" xfId="18900" xr:uid="{00000000-0005-0000-0000-0000300A0000}"/>
    <cellStyle name="Ausgabe 2 5 5 3 2 3" xfId="30627" xr:uid="{00000000-0005-0000-0000-0000310A0000}"/>
    <cellStyle name="Ausgabe 2 5 5 3 3" xfId="11077" xr:uid="{00000000-0005-0000-0000-0000320A0000}"/>
    <cellStyle name="Ausgabe 2 5 5 3 3 2" xfId="22805" xr:uid="{00000000-0005-0000-0000-0000330A0000}"/>
    <cellStyle name="Ausgabe 2 5 5 3 3 3" xfId="34532" xr:uid="{00000000-0005-0000-0000-0000340A0000}"/>
    <cellStyle name="Ausgabe 2 5 5 3 4" xfId="14995" xr:uid="{00000000-0005-0000-0000-0000350A0000}"/>
    <cellStyle name="Ausgabe 2 5 5 3 5" xfId="26722" xr:uid="{00000000-0005-0000-0000-0000360A0000}"/>
    <cellStyle name="Ausgabe 2 5 5 4" xfId="4576" xr:uid="{00000000-0005-0000-0000-0000370A0000}"/>
    <cellStyle name="Ausgabe 2 5 5 4 2" xfId="16304" xr:uid="{00000000-0005-0000-0000-0000380A0000}"/>
    <cellStyle name="Ausgabe 2 5 5 4 3" xfId="28031" xr:uid="{00000000-0005-0000-0000-0000390A0000}"/>
    <cellStyle name="Ausgabe 2 5 5 5" xfId="8481" xr:uid="{00000000-0005-0000-0000-00003A0A0000}"/>
    <cellStyle name="Ausgabe 2 5 5 5 2" xfId="20209" xr:uid="{00000000-0005-0000-0000-00003B0A0000}"/>
    <cellStyle name="Ausgabe 2 5 5 5 3" xfId="31936" xr:uid="{00000000-0005-0000-0000-00003C0A0000}"/>
    <cellStyle name="Ausgabe 2 5 5 6" xfId="12399" xr:uid="{00000000-0005-0000-0000-00003D0A0000}"/>
    <cellStyle name="Ausgabe 2 5 5 7" xfId="24126" xr:uid="{00000000-0005-0000-0000-00003E0A0000}"/>
    <cellStyle name="Ausgabe 2 5 6" xfId="1100" xr:uid="{00000000-0005-0000-0000-00003F0A0000}"/>
    <cellStyle name="Ausgabe 2 5 6 2" xfId="2398" xr:uid="{00000000-0005-0000-0000-0000400A0000}"/>
    <cellStyle name="Ausgabe 2 5 6 2 2" xfId="6303" xr:uid="{00000000-0005-0000-0000-0000410A0000}"/>
    <cellStyle name="Ausgabe 2 5 6 2 2 2" xfId="18031" xr:uid="{00000000-0005-0000-0000-0000420A0000}"/>
    <cellStyle name="Ausgabe 2 5 6 2 2 3" xfId="29758" xr:uid="{00000000-0005-0000-0000-0000430A0000}"/>
    <cellStyle name="Ausgabe 2 5 6 2 3" xfId="10208" xr:uid="{00000000-0005-0000-0000-0000440A0000}"/>
    <cellStyle name="Ausgabe 2 5 6 2 3 2" xfId="21936" xr:uid="{00000000-0005-0000-0000-0000450A0000}"/>
    <cellStyle name="Ausgabe 2 5 6 2 3 3" xfId="33663" xr:uid="{00000000-0005-0000-0000-0000460A0000}"/>
    <cellStyle name="Ausgabe 2 5 6 2 4" xfId="14126" xr:uid="{00000000-0005-0000-0000-0000470A0000}"/>
    <cellStyle name="Ausgabe 2 5 6 2 5" xfId="25853" xr:uid="{00000000-0005-0000-0000-0000480A0000}"/>
    <cellStyle name="Ausgabe 2 5 6 3" xfId="3696" xr:uid="{00000000-0005-0000-0000-0000490A0000}"/>
    <cellStyle name="Ausgabe 2 5 6 3 2" xfId="7601" xr:uid="{00000000-0005-0000-0000-00004A0A0000}"/>
    <cellStyle name="Ausgabe 2 5 6 3 2 2" xfId="19329" xr:uid="{00000000-0005-0000-0000-00004B0A0000}"/>
    <cellStyle name="Ausgabe 2 5 6 3 2 3" xfId="31056" xr:uid="{00000000-0005-0000-0000-00004C0A0000}"/>
    <cellStyle name="Ausgabe 2 5 6 3 3" xfId="11506" xr:uid="{00000000-0005-0000-0000-00004D0A0000}"/>
    <cellStyle name="Ausgabe 2 5 6 3 3 2" xfId="23234" xr:uid="{00000000-0005-0000-0000-00004E0A0000}"/>
    <cellStyle name="Ausgabe 2 5 6 3 3 3" xfId="34961" xr:uid="{00000000-0005-0000-0000-00004F0A0000}"/>
    <cellStyle name="Ausgabe 2 5 6 3 4" xfId="15424" xr:uid="{00000000-0005-0000-0000-0000500A0000}"/>
    <cellStyle name="Ausgabe 2 5 6 3 5" xfId="27151" xr:uid="{00000000-0005-0000-0000-0000510A0000}"/>
    <cellStyle name="Ausgabe 2 5 6 4" xfId="5005" xr:uid="{00000000-0005-0000-0000-0000520A0000}"/>
    <cellStyle name="Ausgabe 2 5 6 4 2" xfId="16733" xr:uid="{00000000-0005-0000-0000-0000530A0000}"/>
    <cellStyle name="Ausgabe 2 5 6 4 3" xfId="28460" xr:uid="{00000000-0005-0000-0000-0000540A0000}"/>
    <cellStyle name="Ausgabe 2 5 6 5" xfId="8910" xr:uid="{00000000-0005-0000-0000-0000550A0000}"/>
    <cellStyle name="Ausgabe 2 5 6 5 2" xfId="20638" xr:uid="{00000000-0005-0000-0000-0000560A0000}"/>
    <cellStyle name="Ausgabe 2 5 6 5 3" xfId="32365" xr:uid="{00000000-0005-0000-0000-0000570A0000}"/>
    <cellStyle name="Ausgabe 2 5 6 6" xfId="12828" xr:uid="{00000000-0005-0000-0000-0000580A0000}"/>
    <cellStyle name="Ausgabe 2 5 6 7" xfId="24555" xr:uid="{00000000-0005-0000-0000-0000590A0000}"/>
    <cellStyle name="Ausgabe 2 5 7" xfId="1540" xr:uid="{00000000-0005-0000-0000-00005A0A0000}"/>
    <cellStyle name="Ausgabe 2 5 7 2" xfId="5445" xr:uid="{00000000-0005-0000-0000-00005B0A0000}"/>
    <cellStyle name="Ausgabe 2 5 7 2 2" xfId="17173" xr:uid="{00000000-0005-0000-0000-00005C0A0000}"/>
    <cellStyle name="Ausgabe 2 5 7 2 3" xfId="28900" xr:uid="{00000000-0005-0000-0000-00005D0A0000}"/>
    <cellStyle name="Ausgabe 2 5 7 3" xfId="9350" xr:uid="{00000000-0005-0000-0000-00005E0A0000}"/>
    <cellStyle name="Ausgabe 2 5 7 3 2" xfId="21078" xr:uid="{00000000-0005-0000-0000-00005F0A0000}"/>
    <cellStyle name="Ausgabe 2 5 7 3 3" xfId="32805" xr:uid="{00000000-0005-0000-0000-0000600A0000}"/>
    <cellStyle name="Ausgabe 2 5 7 4" xfId="13268" xr:uid="{00000000-0005-0000-0000-0000610A0000}"/>
    <cellStyle name="Ausgabe 2 5 7 5" xfId="24995" xr:uid="{00000000-0005-0000-0000-0000620A0000}"/>
    <cellStyle name="Ausgabe 2 5 8" xfId="2838" xr:uid="{00000000-0005-0000-0000-0000630A0000}"/>
    <cellStyle name="Ausgabe 2 5 8 2" xfId="6743" xr:uid="{00000000-0005-0000-0000-0000640A0000}"/>
    <cellStyle name="Ausgabe 2 5 8 2 2" xfId="18471" xr:uid="{00000000-0005-0000-0000-0000650A0000}"/>
    <cellStyle name="Ausgabe 2 5 8 2 3" xfId="30198" xr:uid="{00000000-0005-0000-0000-0000660A0000}"/>
    <cellStyle name="Ausgabe 2 5 8 3" xfId="10648" xr:uid="{00000000-0005-0000-0000-0000670A0000}"/>
    <cellStyle name="Ausgabe 2 5 8 3 2" xfId="22376" xr:uid="{00000000-0005-0000-0000-0000680A0000}"/>
    <cellStyle name="Ausgabe 2 5 8 3 3" xfId="34103" xr:uid="{00000000-0005-0000-0000-0000690A0000}"/>
    <cellStyle name="Ausgabe 2 5 8 4" xfId="14566" xr:uid="{00000000-0005-0000-0000-00006A0A0000}"/>
    <cellStyle name="Ausgabe 2 5 8 5" xfId="26293" xr:uid="{00000000-0005-0000-0000-00006B0A0000}"/>
    <cellStyle name="Ausgabe 2 5 9" xfId="4147" xr:uid="{00000000-0005-0000-0000-00006C0A0000}"/>
    <cellStyle name="Ausgabe 2 5 9 2" xfId="15875" xr:uid="{00000000-0005-0000-0000-00006D0A0000}"/>
    <cellStyle name="Ausgabe 2 5 9 3" xfId="27602" xr:uid="{00000000-0005-0000-0000-00006E0A0000}"/>
    <cellStyle name="Ausgabe 2 6" xfId="234" xr:uid="{00000000-0005-0000-0000-00006F0A0000}"/>
    <cellStyle name="Ausgabe 2 6 10" xfId="8044" xr:uid="{00000000-0005-0000-0000-0000700A0000}"/>
    <cellStyle name="Ausgabe 2 6 10 2" xfId="19772" xr:uid="{00000000-0005-0000-0000-0000710A0000}"/>
    <cellStyle name="Ausgabe 2 6 10 3" xfId="31499" xr:uid="{00000000-0005-0000-0000-0000720A0000}"/>
    <cellStyle name="Ausgabe 2 6 11" xfId="11962" xr:uid="{00000000-0005-0000-0000-0000730A0000}"/>
    <cellStyle name="Ausgabe 2 6 12" xfId="23689" xr:uid="{00000000-0005-0000-0000-0000740A0000}"/>
    <cellStyle name="Ausgabe 2 6 2" xfId="384" xr:uid="{00000000-0005-0000-0000-0000750A0000}"/>
    <cellStyle name="Ausgabe 2 6 2 2" xfId="813" xr:uid="{00000000-0005-0000-0000-0000760A0000}"/>
    <cellStyle name="Ausgabe 2 6 2 2 2" xfId="2111" xr:uid="{00000000-0005-0000-0000-0000770A0000}"/>
    <cellStyle name="Ausgabe 2 6 2 2 2 2" xfId="6016" xr:uid="{00000000-0005-0000-0000-0000780A0000}"/>
    <cellStyle name="Ausgabe 2 6 2 2 2 2 2" xfId="17744" xr:uid="{00000000-0005-0000-0000-0000790A0000}"/>
    <cellStyle name="Ausgabe 2 6 2 2 2 2 3" xfId="29471" xr:uid="{00000000-0005-0000-0000-00007A0A0000}"/>
    <cellStyle name="Ausgabe 2 6 2 2 2 3" xfId="9921" xr:uid="{00000000-0005-0000-0000-00007B0A0000}"/>
    <cellStyle name="Ausgabe 2 6 2 2 2 3 2" xfId="21649" xr:uid="{00000000-0005-0000-0000-00007C0A0000}"/>
    <cellStyle name="Ausgabe 2 6 2 2 2 3 3" xfId="33376" xr:uid="{00000000-0005-0000-0000-00007D0A0000}"/>
    <cellStyle name="Ausgabe 2 6 2 2 2 4" xfId="13839" xr:uid="{00000000-0005-0000-0000-00007E0A0000}"/>
    <cellStyle name="Ausgabe 2 6 2 2 2 5" xfId="25566" xr:uid="{00000000-0005-0000-0000-00007F0A0000}"/>
    <cellStyle name="Ausgabe 2 6 2 2 3" xfId="3409" xr:uid="{00000000-0005-0000-0000-0000800A0000}"/>
    <cellStyle name="Ausgabe 2 6 2 2 3 2" xfId="7314" xr:uid="{00000000-0005-0000-0000-0000810A0000}"/>
    <cellStyle name="Ausgabe 2 6 2 2 3 2 2" xfId="19042" xr:uid="{00000000-0005-0000-0000-0000820A0000}"/>
    <cellStyle name="Ausgabe 2 6 2 2 3 2 3" xfId="30769" xr:uid="{00000000-0005-0000-0000-0000830A0000}"/>
    <cellStyle name="Ausgabe 2 6 2 2 3 3" xfId="11219" xr:uid="{00000000-0005-0000-0000-0000840A0000}"/>
    <cellStyle name="Ausgabe 2 6 2 2 3 3 2" xfId="22947" xr:uid="{00000000-0005-0000-0000-0000850A0000}"/>
    <cellStyle name="Ausgabe 2 6 2 2 3 3 3" xfId="34674" xr:uid="{00000000-0005-0000-0000-0000860A0000}"/>
    <cellStyle name="Ausgabe 2 6 2 2 3 4" xfId="15137" xr:uid="{00000000-0005-0000-0000-0000870A0000}"/>
    <cellStyle name="Ausgabe 2 6 2 2 3 5" xfId="26864" xr:uid="{00000000-0005-0000-0000-0000880A0000}"/>
    <cellStyle name="Ausgabe 2 6 2 2 4" xfId="4718" xr:uid="{00000000-0005-0000-0000-0000890A0000}"/>
    <cellStyle name="Ausgabe 2 6 2 2 4 2" xfId="16446" xr:uid="{00000000-0005-0000-0000-00008A0A0000}"/>
    <cellStyle name="Ausgabe 2 6 2 2 4 3" xfId="28173" xr:uid="{00000000-0005-0000-0000-00008B0A0000}"/>
    <cellStyle name="Ausgabe 2 6 2 2 5" xfId="8623" xr:uid="{00000000-0005-0000-0000-00008C0A0000}"/>
    <cellStyle name="Ausgabe 2 6 2 2 5 2" xfId="20351" xr:uid="{00000000-0005-0000-0000-00008D0A0000}"/>
    <cellStyle name="Ausgabe 2 6 2 2 5 3" xfId="32078" xr:uid="{00000000-0005-0000-0000-00008E0A0000}"/>
    <cellStyle name="Ausgabe 2 6 2 2 6" xfId="12541" xr:uid="{00000000-0005-0000-0000-00008F0A0000}"/>
    <cellStyle name="Ausgabe 2 6 2 2 7" xfId="24268" xr:uid="{00000000-0005-0000-0000-0000900A0000}"/>
    <cellStyle name="Ausgabe 2 6 2 3" xfId="1242" xr:uid="{00000000-0005-0000-0000-0000910A0000}"/>
    <cellStyle name="Ausgabe 2 6 2 3 2" xfId="2540" xr:uid="{00000000-0005-0000-0000-0000920A0000}"/>
    <cellStyle name="Ausgabe 2 6 2 3 2 2" xfId="6445" xr:uid="{00000000-0005-0000-0000-0000930A0000}"/>
    <cellStyle name="Ausgabe 2 6 2 3 2 2 2" xfId="18173" xr:uid="{00000000-0005-0000-0000-0000940A0000}"/>
    <cellStyle name="Ausgabe 2 6 2 3 2 2 3" xfId="29900" xr:uid="{00000000-0005-0000-0000-0000950A0000}"/>
    <cellStyle name="Ausgabe 2 6 2 3 2 3" xfId="10350" xr:uid="{00000000-0005-0000-0000-0000960A0000}"/>
    <cellStyle name="Ausgabe 2 6 2 3 2 3 2" xfId="22078" xr:uid="{00000000-0005-0000-0000-0000970A0000}"/>
    <cellStyle name="Ausgabe 2 6 2 3 2 3 3" xfId="33805" xr:uid="{00000000-0005-0000-0000-0000980A0000}"/>
    <cellStyle name="Ausgabe 2 6 2 3 2 4" xfId="14268" xr:uid="{00000000-0005-0000-0000-0000990A0000}"/>
    <cellStyle name="Ausgabe 2 6 2 3 2 5" xfId="25995" xr:uid="{00000000-0005-0000-0000-00009A0A0000}"/>
    <cellStyle name="Ausgabe 2 6 2 3 3" xfId="3838" xr:uid="{00000000-0005-0000-0000-00009B0A0000}"/>
    <cellStyle name="Ausgabe 2 6 2 3 3 2" xfId="7743" xr:uid="{00000000-0005-0000-0000-00009C0A0000}"/>
    <cellStyle name="Ausgabe 2 6 2 3 3 2 2" xfId="19471" xr:uid="{00000000-0005-0000-0000-00009D0A0000}"/>
    <cellStyle name="Ausgabe 2 6 2 3 3 2 3" xfId="31198" xr:uid="{00000000-0005-0000-0000-00009E0A0000}"/>
    <cellStyle name="Ausgabe 2 6 2 3 3 3" xfId="11648" xr:uid="{00000000-0005-0000-0000-00009F0A0000}"/>
    <cellStyle name="Ausgabe 2 6 2 3 3 3 2" xfId="23376" xr:uid="{00000000-0005-0000-0000-0000A00A0000}"/>
    <cellStyle name="Ausgabe 2 6 2 3 3 3 3" xfId="35103" xr:uid="{00000000-0005-0000-0000-0000A10A0000}"/>
    <cellStyle name="Ausgabe 2 6 2 3 3 4" xfId="15566" xr:uid="{00000000-0005-0000-0000-0000A20A0000}"/>
    <cellStyle name="Ausgabe 2 6 2 3 3 5" xfId="27293" xr:uid="{00000000-0005-0000-0000-0000A30A0000}"/>
    <cellStyle name="Ausgabe 2 6 2 3 4" xfId="5147" xr:uid="{00000000-0005-0000-0000-0000A40A0000}"/>
    <cellStyle name="Ausgabe 2 6 2 3 4 2" xfId="16875" xr:uid="{00000000-0005-0000-0000-0000A50A0000}"/>
    <cellStyle name="Ausgabe 2 6 2 3 4 3" xfId="28602" xr:uid="{00000000-0005-0000-0000-0000A60A0000}"/>
    <cellStyle name="Ausgabe 2 6 2 3 5" xfId="9052" xr:uid="{00000000-0005-0000-0000-0000A70A0000}"/>
    <cellStyle name="Ausgabe 2 6 2 3 5 2" xfId="20780" xr:uid="{00000000-0005-0000-0000-0000A80A0000}"/>
    <cellStyle name="Ausgabe 2 6 2 3 5 3" xfId="32507" xr:uid="{00000000-0005-0000-0000-0000A90A0000}"/>
    <cellStyle name="Ausgabe 2 6 2 3 6" xfId="12970" xr:uid="{00000000-0005-0000-0000-0000AA0A0000}"/>
    <cellStyle name="Ausgabe 2 6 2 3 7" xfId="24697" xr:uid="{00000000-0005-0000-0000-0000AB0A0000}"/>
    <cellStyle name="Ausgabe 2 6 2 4" xfId="1682" xr:uid="{00000000-0005-0000-0000-0000AC0A0000}"/>
    <cellStyle name="Ausgabe 2 6 2 4 2" xfId="5587" xr:uid="{00000000-0005-0000-0000-0000AD0A0000}"/>
    <cellStyle name="Ausgabe 2 6 2 4 2 2" xfId="17315" xr:uid="{00000000-0005-0000-0000-0000AE0A0000}"/>
    <cellStyle name="Ausgabe 2 6 2 4 2 3" xfId="29042" xr:uid="{00000000-0005-0000-0000-0000AF0A0000}"/>
    <cellStyle name="Ausgabe 2 6 2 4 3" xfId="9492" xr:uid="{00000000-0005-0000-0000-0000B00A0000}"/>
    <cellStyle name="Ausgabe 2 6 2 4 3 2" xfId="21220" xr:uid="{00000000-0005-0000-0000-0000B10A0000}"/>
    <cellStyle name="Ausgabe 2 6 2 4 3 3" xfId="32947" xr:uid="{00000000-0005-0000-0000-0000B20A0000}"/>
    <cellStyle name="Ausgabe 2 6 2 4 4" xfId="13410" xr:uid="{00000000-0005-0000-0000-0000B30A0000}"/>
    <cellStyle name="Ausgabe 2 6 2 4 5" xfId="25137" xr:uid="{00000000-0005-0000-0000-0000B40A0000}"/>
    <cellStyle name="Ausgabe 2 6 2 5" xfId="2980" xr:uid="{00000000-0005-0000-0000-0000B50A0000}"/>
    <cellStyle name="Ausgabe 2 6 2 5 2" xfId="6885" xr:uid="{00000000-0005-0000-0000-0000B60A0000}"/>
    <cellStyle name="Ausgabe 2 6 2 5 2 2" xfId="18613" xr:uid="{00000000-0005-0000-0000-0000B70A0000}"/>
    <cellStyle name="Ausgabe 2 6 2 5 2 3" xfId="30340" xr:uid="{00000000-0005-0000-0000-0000B80A0000}"/>
    <cellStyle name="Ausgabe 2 6 2 5 3" xfId="10790" xr:uid="{00000000-0005-0000-0000-0000B90A0000}"/>
    <cellStyle name="Ausgabe 2 6 2 5 3 2" xfId="22518" xr:uid="{00000000-0005-0000-0000-0000BA0A0000}"/>
    <cellStyle name="Ausgabe 2 6 2 5 3 3" xfId="34245" xr:uid="{00000000-0005-0000-0000-0000BB0A0000}"/>
    <cellStyle name="Ausgabe 2 6 2 5 4" xfId="14708" xr:uid="{00000000-0005-0000-0000-0000BC0A0000}"/>
    <cellStyle name="Ausgabe 2 6 2 5 5" xfId="26435" xr:uid="{00000000-0005-0000-0000-0000BD0A0000}"/>
    <cellStyle name="Ausgabe 2 6 2 6" xfId="4289" xr:uid="{00000000-0005-0000-0000-0000BE0A0000}"/>
    <cellStyle name="Ausgabe 2 6 2 6 2" xfId="16017" xr:uid="{00000000-0005-0000-0000-0000BF0A0000}"/>
    <cellStyle name="Ausgabe 2 6 2 6 3" xfId="27744" xr:uid="{00000000-0005-0000-0000-0000C00A0000}"/>
    <cellStyle name="Ausgabe 2 6 2 7" xfId="8194" xr:uid="{00000000-0005-0000-0000-0000C10A0000}"/>
    <cellStyle name="Ausgabe 2 6 2 7 2" xfId="19922" xr:uid="{00000000-0005-0000-0000-0000C20A0000}"/>
    <cellStyle name="Ausgabe 2 6 2 7 3" xfId="31649" xr:uid="{00000000-0005-0000-0000-0000C30A0000}"/>
    <cellStyle name="Ausgabe 2 6 2 8" xfId="12112" xr:uid="{00000000-0005-0000-0000-0000C40A0000}"/>
    <cellStyle name="Ausgabe 2 6 2 9" xfId="23839" xr:uid="{00000000-0005-0000-0000-0000C50A0000}"/>
    <cellStyle name="Ausgabe 2 6 3" xfId="483" xr:uid="{00000000-0005-0000-0000-0000C60A0000}"/>
    <cellStyle name="Ausgabe 2 6 3 2" xfId="912" xr:uid="{00000000-0005-0000-0000-0000C70A0000}"/>
    <cellStyle name="Ausgabe 2 6 3 2 2" xfId="2210" xr:uid="{00000000-0005-0000-0000-0000C80A0000}"/>
    <cellStyle name="Ausgabe 2 6 3 2 2 2" xfId="6115" xr:uid="{00000000-0005-0000-0000-0000C90A0000}"/>
    <cellStyle name="Ausgabe 2 6 3 2 2 2 2" xfId="17843" xr:uid="{00000000-0005-0000-0000-0000CA0A0000}"/>
    <cellStyle name="Ausgabe 2 6 3 2 2 2 3" xfId="29570" xr:uid="{00000000-0005-0000-0000-0000CB0A0000}"/>
    <cellStyle name="Ausgabe 2 6 3 2 2 3" xfId="10020" xr:uid="{00000000-0005-0000-0000-0000CC0A0000}"/>
    <cellStyle name="Ausgabe 2 6 3 2 2 3 2" xfId="21748" xr:uid="{00000000-0005-0000-0000-0000CD0A0000}"/>
    <cellStyle name="Ausgabe 2 6 3 2 2 3 3" xfId="33475" xr:uid="{00000000-0005-0000-0000-0000CE0A0000}"/>
    <cellStyle name="Ausgabe 2 6 3 2 2 4" xfId="13938" xr:uid="{00000000-0005-0000-0000-0000CF0A0000}"/>
    <cellStyle name="Ausgabe 2 6 3 2 2 5" xfId="25665" xr:uid="{00000000-0005-0000-0000-0000D00A0000}"/>
    <cellStyle name="Ausgabe 2 6 3 2 3" xfId="3508" xr:uid="{00000000-0005-0000-0000-0000D10A0000}"/>
    <cellStyle name="Ausgabe 2 6 3 2 3 2" xfId="7413" xr:uid="{00000000-0005-0000-0000-0000D20A0000}"/>
    <cellStyle name="Ausgabe 2 6 3 2 3 2 2" xfId="19141" xr:uid="{00000000-0005-0000-0000-0000D30A0000}"/>
    <cellStyle name="Ausgabe 2 6 3 2 3 2 3" xfId="30868" xr:uid="{00000000-0005-0000-0000-0000D40A0000}"/>
    <cellStyle name="Ausgabe 2 6 3 2 3 3" xfId="11318" xr:uid="{00000000-0005-0000-0000-0000D50A0000}"/>
    <cellStyle name="Ausgabe 2 6 3 2 3 3 2" xfId="23046" xr:uid="{00000000-0005-0000-0000-0000D60A0000}"/>
    <cellStyle name="Ausgabe 2 6 3 2 3 3 3" xfId="34773" xr:uid="{00000000-0005-0000-0000-0000D70A0000}"/>
    <cellStyle name="Ausgabe 2 6 3 2 3 4" xfId="15236" xr:uid="{00000000-0005-0000-0000-0000D80A0000}"/>
    <cellStyle name="Ausgabe 2 6 3 2 3 5" xfId="26963" xr:uid="{00000000-0005-0000-0000-0000D90A0000}"/>
    <cellStyle name="Ausgabe 2 6 3 2 4" xfId="4817" xr:uid="{00000000-0005-0000-0000-0000DA0A0000}"/>
    <cellStyle name="Ausgabe 2 6 3 2 4 2" xfId="16545" xr:uid="{00000000-0005-0000-0000-0000DB0A0000}"/>
    <cellStyle name="Ausgabe 2 6 3 2 4 3" xfId="28272" xr:uid="{00000000-0005-0000-0000-0000DC0A0000}"/>
    <cellStyle name="Ausgabe 2 6 3 2 5" xfId="8722" xr:uid="{00000000-0005-0000-0000-0000DD0A0000}"/>
    <cellStyle name="Ausgabe 2 6 3 2 5 2" xfId="20450" xr:uid="{00000000-0005-0000-0000-0000DE0A0000}"/>
    <cellStyle name="Ausgabe 2 6 3 2 5 3" xfId="32177" xr:uid="{00000000-0005-0000-0000-0000DF0A0000}"/>
    <cellStyle name="Ausgabe 2 6 3 2 6" xfId="12640" xr:uid="{00000000-0005-0000-0000-0000E00A0000}"/>
    <cellStyle name="Ausgabe 2 6 3 2 7" xfId="24367" xr:uid="{00000000-0005-0000-0000-0000E10A0000}"/>
    <cellStyle name="Ausgabe 2 6 3 3" xfId="1341" xr:uid="{00000000-0005-0000-0000-0000E20A0000}"/>
    <cellStyle name="Ausgabe 2 6 3 3 2" xfId="2639" xr:uid="{00000000-0005-0000-0000-0000E30A0000}"/>
    <cellStyle name="Ausgabe 2 6 3 3 2 2" xfId="6544" xr:uid="{00000000-0005-0000-0000-0000E40A0000}"/>
    <cellStyle name="Ausgabe 2 6 3 3 2 2 2" xfId="18272" xr:uid="{00000000-0005-0000-0000-0000E50A0000}"/>
    <cellStyle name="Ausgabe 2 6 3 3 2 2 3" xfId="29999" xr:uid="{00000000-0005-0000-0000-0000E60A0000}"/>
    <cellStyle name="Ausgabe 2 6 3 3 2 3" xfId="10449" xr:uid="{00000000-0005-0000-0000-0000E70A0000}"/>
    <cellStyle name="Ausgabe 2 6 3 3 2 3 2" xfId="22177" xr:uid="{00000000-0005-0000-0000-0000E80A0000}"/>
    <cellStyle name="Ausgabe 2 6 3 3 2 3 3" xfId="33904" xr:uid="{00000000-0005-0000-0000-0000E90A0000}"/>
    <cellStyle name="Ausgabe 2 6 3 3 2 4" xfId="14367" xr:uid="{00000000-0005-0000-0000-0000EA0A0000}"/>
    <cellStyle name="Ausgabe 2 6 3 3 2 5" xfId="26094" xr:uid="{00000000-0005-0000-0000-0000EB0A0000}"/>
    <cellStyle name="Ausgabe 2 6 3 3 3" xfId="3937" xr:uid="{00000000-0005-0000-0000-0000EC0A0000}"/>
    <cellStyle name="Ausgabe 2 6 3 3 3 2" xfId="7842" xr:uid="{00000000-0005-0000-0000-0000ED0A0000}"/>
    <cellStyle name="Ausgabe 2 6 3 3 3 2 2" xfId="19570" xr:uid="{00000000-0005-0000-0000-0000EE0A0000}"/>
    <cellStyle name="Ausgabe 2 6 3 3 3 2 3" xfId="31297" xr:uid="{00000000-0005-0000-0000-0000EF0A0000}"/>
    <cellStyle name="Ausgabe 2 6 3 3 3 3" xfId="11747" xr:uid="{00000000-0005-0000-0000-0000F00A0000}"/>
    <cellStyle name="Ausgabe 2 6 3 3 3 3 2" xfId="23475" xr:uid="{00000000-0005-0000-0000-0000F10A0000}"/>
    <cellStyle name="Ausgabe 2 6 3 3 3 3 3" xfId="35202" xr:uid="{00000000-0005-0000-0000-0000F20A0000}"/>
    <cellStyle name="Ausgabe 2 6 3 3 3 4" xfId="15665" xr:uid="{00000000-0005-0000-0000-0000F30A0000}"/>
    <cellStyle name="Ausgabe 2 6 3 3 3 5" xfId="27392" xr:uid="{00000000-0005-0000-0000-0000F40A0000}"/>
    <cellStyle name="Ausgabe 2 6 3 3 4" xfId="5246" xr:uid="{00000000-0005-0000-0000-0000F50A0000}"/>
    <cellStyle name="Ausgabe 2 6 3 3 4 2" xfId="16974" xr:uid="{00000000-0005-0000-0000-0000F60A0000}"/>
    <cellStyle name="Ausgabe 2 6 3 3 4 3" xfId="28701" xr:uid="{00000000-0005-0000-0000-0000F70A0000}"/>
    <cellStyle name="Ausgabe 2 6 3 3 5" xfId="9151" xr:uid="{00000000-0005-0000-0000-0000F80A0000}"/>
    <cellStyle name="Ausgabe 2 6 3 3 5 2" xfId="20879" xr:uid="{00000000-0005-0000-0000-0000F90A0000}"/>
    <cellStyle name="Ausgabe 2 6 3 3 5 3" xfId="32606" xr:uid="{00000000-0005-0000-0000-0000FA0A0000}"/>
    <cellStyle name="Ausgabe 2 6 3 3 6" xfId="13069" xr:uid="{00000000-0005-0000-0000-0000FB0A0000}"/>
    <cellStyle name="Ausgabe 2 6 3 3 7" xfId="24796" xr:uid="{00000000-0005-0000-0000-0000FC0A0000}"/>
    <cellStyle name="Ausgabe 2 6 3 4" xfId="1781" xr:uid="{00000000-0005-0000-0000-0000FD0A0000}"/>
    <cellStyle name="Ausgabe 2 6 3 4 2" xfId="5686" xr:uid="{00000000-0005-0000-0000-0000FE0A0000}"/>
    <cellStyle name="Ausgabe 2 6 3 4 2 2" xfId="17414" xr:uid="{00000000-0005-0000-0000-0000FF0A0000}"/>
    <cellStyle name="Ausgabe 2 6 3 4 2 3" xfId="29141" xr:uid="{00000000-0005-0000-0000-0000000B0000}"/>
    <cellStyle name="Ausgabe 2 6 3 4 3" xfId="9591" xr:uid="{00000000-0005-0000-0000-0000010B0000}"/>
    <cellStyle name="Ausgabe 2 6 3 4 3 2" xfId="21319" xr:uid="{00000000-0005-0000-0000-0000020B0000}"/>
    <cellStyle name="Ausgabe 2 6 3 4 3 3" xfId="33046" xr:uid="{00000000-0005-0000-0000-0000030B0000}"/>
    <cellStyle name="Ausgabe 2 6 3 4 4" xfId="13509" xr:uid="{00000000-0005-0000-0000-0000040B0000}"/>
    <cellStyle name="Ausgabe 2 6 3 4 5" xfId="25236" xr:uid="{00000000-0005-0000-0000-0000050B0000}"/>
    <cellStyle name="Ausgabe 2 6 3 5" xfId="3079" xr:uid="{00000000-0005-0000-0000-0000060B0000}"/>
    <cellStyle name="Ausgabe 2 6 3 5 2" xfId="6984" xr:uid="{00000000-0005-0000-0000-0000070B0000}"/>
    <cellStyle name="Ausgabe 2 6 3 5 2 2" xfId="18712" xr:uid="{00000000-0005-0000-0000-0000080B0000}"/>
    <cellStyle name="Ausgabe 2 6 3 5 2 3" xfId="30439" xr:uid="{00000000-0005-0000-0000-0000090B0000}"/>
    <cellStyle name="Ausgabe 2 6 3 5 3" xfId="10889" xr:uid="{00000000-0005-0000-0000-00000A0B0000}"/>
    <cellStyle name="Ausgabe 2 6 3 5 3 2" xfId="22617" xr:uid="{00000000-0005-0000-0000-00000B0B0000}"/>
    <cellStyle name="Ausgabe 2 6 3 5 3 3" xfId="34344" xr:uid="{00000000-0005-0000-0000-00000C0B0000}"/>
    <cellStyle name="Ausgabe 2 6 3 5 4" xfId="14807" xr:uid="{00000000-0005-0000-0000-00000D0B0000}"/>
    <cellStyle name="Ausgabe 2 6 3 5 5" xfId="26534" xr:uid="{00000000-0005-0000-0000-00000E0B0000}"/>
    <cellStyle name="Ausgabe 2 6 3 6" xfId="4388" xr:uid="{00000000-0005-0000-0000-00000F0B0000}"/>
    <cellStyle name="Ausgabe 2 6 3 6 2" xfId="16116" xr:uid="{00000000-0005-0000-0000-0000100B0000}"/>
    <cellStyle name="Ausgabe 2 6 3 6 3" xfId="27843" xr:uid="{00000000-0005-0000-0000-0000110B0000}"/>
    <cellStyle name="Ausgabe 2 6 3 7" xfId="8293" xr:uid="{00000000-0005-0000-0000-0000120B0000}"/>
    <cellStyle name="Ausgabe 2 6 3 7 2" xfId="20021" xr:uid="{00000000-0005-0000-0000-0000130B0000}"/>
    <cellStyle name="Ausgabe 2 6 3 7 3" xfId="31748" xr:uid="{00000000-0005-0000-0000-0000140B0000}"/>
    <cellStyle name="Ausgabe 2 6 3 8" xfId="12211" xr:uid="{00000000-0005-0000-0000-0000150B0000}"/>
    <cellStyle name="Ausgabe 2 6 3 9" xfId="23938" xr:uid="{00000000-0005-0000-0000-0000160B0000}"/>
    <cellStyle name="Ausgabe 2 6 4" xfId="582" xr:uid="{00000000-0005-0000-0000-0000170B0000}"/>
    <cellStyle name="Ausgabe 2 6 4 2" xfId="1011" xr:uid="{00000000-0005-0000-0000-0000180B0000}"/>
    <cellStyle name="Ausgabe 2 6 4 2 2" xfId="2309" xr:uid="{00000000-0005-0000-0000-0000190B0000}"/>
    <cellStyle name="Ausgabe 2 6 4 2 2 2" xfId="6214" xr:uid="{00000000-0005-0000-0000-00001A0B0000}"/>
    <cellStyle name="Ausgabe 2 6 4 2 2 2 2" xfId="17942" xr:uid="{00000000-0005-0000-0000-00001B0B0000}"/>
    <cellStyle name="Ausgabe 2 6 4 2 2 2 3" xfId="29669" xr:uid="{00000000-0005-0000-0000-00001C0B0000}"/>
    <cellStyle name="Ausgabe 2 6 4 2 2 3" xfId="10119" xr:uid="{00000000-0005-0000-0000-00001D0B0000}"/>
    <cellStyle name="Ausgabe 2 6 4 2 2 3 2" xfId="21847" xr:uid="{00000000-0005-0000-0000-00001E0B0000}"/>
    <cellStyle name="Ausgabe 2 6 4 2 2 3 3" xfId="33574" xr:uid="{00000000-0005-0000-0000-00001F0B0000}"/>
    <cellStyle name="Ausgabe 2 6 4 2 2 4" xfId="14037" xr:uid="{00000000-0005-0000-0000-0000200B0000}"/>
    <cellStyle name="Ausgabe 2 6 4 2 2 5" xfId="25764" xr:uid="{00000000-0005-0000-0000-0000210B0000}"/>
    <cellStyle name="Ausgabe 2 6 4 2 3" xfId="3607" xr:uid="{00000000-0005-0000-0000-0000220B0000}"/>
    <cellStyle name="Ausgabe 2 6 4 2 3 2" xfId="7512" xr:uid="{00000000-0005-0000-0000-0000230B0000}"/>
    <cellStyle name="Ausgabe 2 6 4 2 3 2 2" xfId="19240" xr:uid="{00000000-0005-0000-0000-0000240B0000}"/>
    <cellStyle name="Ausgabe 2 6 4 2 3 2 3" xfId="30967" xr:uid="{00000000-0005-0000-0000-0000250B0000}"/>
    <cellStyle name="Ausgabe 2 6 4 2 3 3" xfId="11417" xr:uid="{00000000-0005-0000-0000-0000260B0000}"/>
    <cellStyle name="Ausgabe 2 6 4 2 3 3 2" xfId="23145" xr:uid="{00000000-0005-0000-0000-0000270B0000}"/>
    <cellStyle name="Ausgabe 2 6 4 2 3 3 3" xfId="34872" xr:uid="{00000000-0005-0000-0000-0000280B0000}"/>
    <cellStyle name="Ausgabe 2 6 4 2 3 4" xfId="15335" xr:uid="{00000000-0005-0000-0000-0000290B0000}"/>
    <cellStyle name="Ausgabe 2 6 4 2 3 5" xfId="27062" xr:uid="{00000000-0005-0000-0000-00002A0B0000}"/>
    <cellStyle name="Ausgabe 2 6 4 2 4" xfId="4916" xr:uid="{00000000-0005-0000-0000-00002B0B0000}"/>
    <cellStyle name="Ausgabe 2 6 4 2 4 2" xfId="16644" xr:uid="{00000000-0005-0000-0000-00002C0B0000}"/>
    <cellStyle name="Ausgabe 2 6 4 2 4 3" xfId="28371" xr:uid="{00000000-0005-0000-0000-00002D0B0000}"/>
    <cellStyle name="Ausgabe 2 6 4 2 5" xfId="8821" xr:uid="{00000000-0005-0000-0000-00002E0B0000}"/>
    <cellStyle name="Ausgabe 2 6 4 2 5 2" xfId="20549" xr:uid="{00000000-0005-0000-0000-00002F0B0000}"/>
    <cellStyle name="Ausgabe 2 6 4 2 5 3" xfId="32276" xr:uid="{00000000-0005-0000-0000-0000300B0000}"/>
    <cellStyle name="Ausgabe 2 6 4 2 6" xfId="12739" xr:uid="{00000000-0005-0000-0000-0000310B0000}"/>
    <cellStyle name="Ausgabe 2 6 4 2 7" xfId="24466" xr:uid="{00000000-0005-0000-0000-0000320B0000}"/>
    <cellStyle name="Ausgabe 2 6 4 3" xfId="1440" xr:uid="{00000000-0005-0000-0000-0000330B0000}"/>
    <cellStyle name="Ausgabe 2 6 4 3 2" xfId="2738" xr:uid="{00000000-0005-0000-0000-0000340B0000}"/>
    <cellStyle name="Ausgabe 2 6 4 3 2 2" xfId="6643" xr:uid="{00000000-0005-0000-0000-0000350B0000}"/>
    <cellStyle name="Ausgabe 2 6 4 3 2 2 2" xfId="18371" xr:uid="{00000000-0005-0000-0000-0000360B0000}"/>
    <cellStyle name="Ausgabe 2 6 4 3 2 2 3" xfId="30098" xr:uid="{00000000-0005-0000-0000-0000370B0000}"/>
    <cellStyle name="Ausgabe 2 6 4 3 2 3" xfId="10548" xr:uid="{00000000-0005-0000-0000-0000380B0000}"/>
    <cellStyle name="Ausgabe 2 6 4 3 2 3 2" xfId="22276" xr:uid="{00000000-0005-0000-0000-0000390B0000}"/>
    <cellStyle name="Ausgabe 2 6 4 3 2 3 3" xfId="34003" xr:uid="{00000000-0005-0000-0000-00003A0B0000}"/>
    <cellStyle name="Ausgabe 2 6 4 3 2 4" xfId="14466" xr:uid="{00000000-0005-0000-0000-00003B0B0000}"/>
    <cellStyle name="Ausgabe 2 6 4 3 2 5" xfId="26193" xr:uid="{00000000-0005-0000-0000-00003C0B0000}"/>
    <cellStyle name="Ausgabe 2 6 4 3 3" xfId="4036" xr:uid="{00000000-0005-0000-0000-00003D0B0000}"/>
    <cellStyle name="Ausgabe 2 6 4 3 3 2" xfId="7941" xr:uid="{00000000-0005-0000-0000-00003E0B0000}"/>
    <cellStyle name="Ausgabe 2 6 4 3 3 2 2" xfId="19669" xr:uid="{00000000-0005-0000-0000-00003F0B0000}"/>
    <cellStyle name="Ausgabe 2 6 4 3 3 2 3" xfId="31396" xr:uid="{00000000-0005-0000-0000-0000400B0000}"/>
    <cellStyle name="Ausgabe 2 6 4 3 3 3" xfId="11846" xr:uid="{00000000-0005-0000-0000-0000410B0000}"/>
    <cellStyle name="Ausgabe 2 6 4 3 3 3 2" xfId="23574" xr:uid="{00000000-0005-0000-0000-0000420B0000}"/>
    <cellStyle name="Ausgabe 2 6 4 3 3 3 3" xfId="35301" xr:uid="{00000000-0005-0000-0000-0000430B0000}"/>
    <cellStyle name="Ausgabe 2 6 4 3 3 4" xfId="15764" xr:uid="{00000000-0005-0000-0000-0000440B0000}"/>
    <cellStyle name="Ausgabe 2 6 4 3 3 5" xfId="27491" xr:uid="{00000000-0005-0000-0000-0000450B0000}"/>
    <cellStyle name="Ausgabe 2 6 4 3 4" xfId="5345" xr:uid="{00000000-0005-0000-0000-0000460B0000}"/>
    <cellStyle name="Ausgabe 2 6 4 3 4 2" xfId="17073" xr:uid="{00000000-0005-0000-0000-0000470B0000}"/>
    <cellStyle name="Ausgabe 2 6 4 3 4 3" xfId="28800" xr:uid="{00000000-0005-0000-0000-0000480B0000}"/>
    <cellStyle name="Ausgabe 2 6 4 3 5" xfId="9250" xr:uid="{00000000-0005-0000-0000-0000490B0000}"/>
    <cellStyle name="Ausgabe 2 6 4 3 5 2" xfId="20978" xr:uid="{00000000-0005-0000-0000-00004A0B0000}"/>
    <cellStyle name="Ausgabe 2 6 4 3 5 3" xfId="32705" xr:uid="{00000000-0005-0000-0000-00004B0B0000}"/>
    <cellStyle name="Ausgabe 2 6 4 3 6" xfId="13168" xr:uid="{00000000-0005-0000-0000-00004C0B0000}"/>
    <cellStyle name="Ausgabe 2 6 4 3 7" xfId="24895" xr:uid="{00000000-0005-0000-0000-00004D0B0000}"/>
    <cellStyle name="Ausgabe 2 6 4 4" xfId="1880" xr:uid="{00000000-0005-0000-0000-00004E0B0000}"/>
    <cellStyle name="Ausgabe 2 6 4 4 2" xfId="5785" xr:uid="{00000000-0005-0000-0000-00004F0B0000}"/>
    <cellStyle name="Ausgabe 2 6 4 4 2 2" xfId="17513" xr:uid="{00000000-0005-0000-0000-0000500B0000}"/>
    <cellStyle name="Ausgabe 2 6 4 4 2 3" xfId="29240" xr:uid="{00000000-0005-0000-0000-0000510B0000}"/>
    <cellStyle name="Ausgabe 2 6 4 4 3" xfId="9690" xr:uid="{00000000-0005-0000-0000-0000520B0000}"/>
    <cellStyle name="Ausgabe 2 6 4 4 3 2" xfId="21418" xr:uid="{00000000-0005-0000-0000-0000530B0000}"/>
    <cellStyle name="Ausgabe 2 6 4 4 3 3" xfId="33145" xr:uid="{00000000-0005-0000-0000-0000540B0000}"/>
    <cellStyle name="Ausgabe 2 6 4 4 4" xfId="13608" xr:uid="{00000000-0005-0000-0000-0000550B0000}"/>
    <cellStyle name="Ausgabe 2 6 4 4 5" xfId="25335" xr:uid="{00000000-0005-0000-0000-0000560B0000}"/>
    <cellStyle name="Ausgabe 2 6 4 5" xfId="3178" xr:uid="{00000000-0005-0000-0000-0000570B0000}"/>
    <cellStyle name="Ausgabe 2 6 4 5 2" xfId="7083" xr:uid="{00000000-0005-0000-0000-0000580B0000}"/>
    <cellStyle name="Ausgabe 2 6 4 5 2 2" xfId="18811" xr:uid="{00000000-0005-0000-0000-0000590B0000}"/>
    <cellStyle name="Ausgabe 2 6 4 5 2 3" xfId="30538" xr:uid="{00000000-0005-0000-0000-00005A0B0000}"/>
    <cellStyle name="Ausgabe 2 6 4 5 3" xfId="10988" xr:uid="{00000000-0005-0000-0000-00005B0B0000}"/>
    <cellStyle name="Ausgabe 2 6 4 5 3 2" xfId="22716" xr:uid="{00000000-0005-0000-0000-00005C0B0000}"/>
    <cellStyle name="Ausgabe 2 6 4 5 3 3" xfId="34443" xr:uid="{00000000-0005-0000-0000-00005D0B0000}"/>
    <cellStyle name="Ausgabe 2 6 4 5 4" xfId="14906" xr:uid="{00000000-0005-0000-0000-00005E0B0000}"/>
    <cellStyle name="Ausgabe 2 6 4 5 5" xfId="26633" xr:uid="{00000000-0005-0000-0000-00005F0B0000}"/>
    <cellStyle name="Ausgabe 2 6 4 6" xfId="4487" xr:uid="{00000000-0005-0000-0000-0000600B0000}"/>
    <cellStyle name="Ausgabe 2 6 4 6 2" xfId="16215" xr:uid="{00000000-0005-0000-0000-0000610B0000}"/>
    <cellStyle name="Ausgabe 2 6 4 6 3" xfId="27942" xr:uid="{00000000-0005-0000-0000-0000620B0000}"/>
    <cellStyle name="Ausgabe 2 6 4 7" xfId="8392" xr:uid="{00000000-0005-0000-0000-0000630B0000}"/>
    <cellStyle name="Ausgabe 2 6 4 7 2" xfId="20120" xr:uid="{00000000-0005-0000-0000-0000640B0000}"/>
    <cellStyle name="Ausgabe 2 6 4 7 3" xfId="31847" xr:uid="{00000000-0005-0000-0000-0000650B0000}"/>
    <cellStyle name="Ausgabe 2 6 4 8" xfId="12310" xr:uid="{00000000-0005-0000-0000-0000660B0000}"/>
    <cellStyle name="Ausgabe 2 6 4 9" xfId="24037" xr:uid="{00000000-0005-0000-0000-0000670B0000}"/>
    <cellStyle name="Ausgabe 2 6 5" xfId="663" xr:uid="{00000000-0005-0000-0000-0000680B0000}"/>
    <cellStyle name="Ausgabe 2 6 5 2" xfId="1961" xr:uid="{00000000-0005-0000-0000-0000690B0000}"/>
    <cellStyle name="Ausgabe 2 6 5 2 2" xfId="5866" xr:uid="{00000000-0005-0000-0000-00006A0B0000}"/>
    <cellStyle name="Ausgabe 2 6 5 2 2 2" xfId="17594" xr:uid="{00000000-0005-0000-0000-00006B0B0000}"/>
    <cellStyle name="Ausgabe 2 6 5 2 2 3" xfId="29321" xr:uid="{00000000-0005-0000-0000-00006C0B0000}"/>
    <cellStyle name="Ausgabe 2 6 5 2 3" xfId="9771" xr:uid="{00000000-0005-0000-0000-00006D0B0000}"/>
    <cellStyle name="Ausgabe 2 6 5 2 3 2" xfId="21499" xr:uid="{00000000-0005-0000-0000-00006E0B0000}"/>
    <cellStyle name="Ausgabe 2 6 5 2 3 3" xfId="33226" xr:uid="{00000000-0005-0000-0000-00006F0B0000}"/>
    <cellStyle name="Ausgabe 2 6 5 2 4" xfId="13689" xr:uid="{00000000-0005-0000-0000-0000700B0000}"/>
    <cellStyle name="Ausgabe 2 6 5 2 5" xfId="25416" xr:uid="{00000000-0005-0000-0000-0000710B0000}"/>
    <cellStyle name="Ausgabe 2 6 5 3" xfId="3259" xr:uid="{00000000-0005-0000-0000-0000720B0000}"/>
    <cellStyle name="Ausgabe 2 6 5 3 2" xfId="7164" xr:uid="{00000000-0005-0000-0000-0000730B0000}"/>
    <cellStyle name="Ausgabe 2 6 5 3 2 2" xfId="18892" xr:uid="{00000000-0005-0000-0000-0000740B0000}"/>
    <cellStyle name="Ausgabe 2 6 5 3 2 3" xfId="30619" xr:uid="{00000000-0005-0000-0000-0000750B0000}"/>
    <cellStyle name="Ausgabe 2 6 5 3 3" xfId="11069" xr:uid="{00000000-0005-0000-0000-0000760B0000}"/>
    <cellStyle name="Ausgabe 2 6 5 3 3 2" xfId="22797" xr:uid="{00000000-0005-0000-0000-0000770B0000}"/>
    <cellStyle name="Ausgabe 2 6 5 3 3 3" xfId="34524" xr:uid="{00000000-0005-0000-0000-0000780B0000}"/>
    <cellStyle name="Ausgabe 2 6 5 3 4" xfId="14987" xr:uid="{00000000-0005-0000-0000-0000790B0000}"/>
    <cellStyle name="Ausgabe 2 6 5 3 5" xfId="26714" xr:uid="{00000000-0005-0000-0000-00007A0B0000}"/>
    <cellStyle name="Ausgabe 2 6 5 4" xfId="4568" xr:uid="{00000000-0005-0000-0000-00007B0B0000}"/>
    <cellStyle name="Ausgabe 2 6 5 4 2" xfId="16296" xr:uid="{00000000-0005-0000-0000-00007C0B0000}"/>
    <cellStyle name="Ausgabe 2 6 5 4 3" xfId="28023" xr:uid="{00000000-0005-0000-0000-00007D0B0000}"/>
    <cellStyle name="Ausgabe 2 6 5 5" xfId="8473" xr:uid="{00000000-0005-0000-0000-00007E0B0000}"/>
    <cellStyle name="Ausgabe 2 6 5 5 2" xfId="20201" xr:uid="{00000000-0005-0000-0000-00007F0B0000}"/>
    <cellStyle name="Ausgabe 2 6 5 5 3" xfId="31928" xr:uid="{00000000-0005-0000-0000-0000800B0000}"/>
    <cellStyle name="Ausgabe 2 6 5 6" xfId="12391" xr:uid="{00000000-0005-0000-0000-0000810B0000}"/>
    <cellStyle name="Ausgabe 2 6 5 7" xfId="24118" xr:uid="{00000000-0005-0000-0000-0000820B0000}"/>
    <cellStyle name="Ausgabe 2 6 6" xfId="1092" xr:uid="{00000000-0005-0000-0000-0000830B0000}"/>
    <cellStyle name="Ausgabe 2 6 6 2" xfId="2390" xr:uid="{00000000-0005-0000-0000-0000840B0000}"/>
    <cellStyle name="Ausgabe 2 6 6 2 2" xfId="6295" xr:uid="{00000000-0005-0000-0000-0000850B0000}"/>
    <cellStyle name="Ausgabe 2 6 6 2 2 2" xfId="18023" xr:uid="{00000000-0005-0000-0000-0000860B0000}"/>
    <cellStyle name="Ausgabe 2 6 6 2 2 3" xfId="29750" xr:uid="{00000000-0005-0000-0000-0000870B0000}"/>
    <cellStyle name="Ausgabe 2 6 6 2 3" xfId="10200" xr:uid="{00000000-0005-0000-0000-0000880B0000}"/>
    <cellStyle name="Ausgabe 2 6 6 2 3 2" xfId="21928" xr:uid="{00000000-0005-0000-0000-0000890B0000}"/>
    <cellStyle name="Ausgabe 2 6 6 2 3 3" xfId="33655" xr:uid="{00000000-0005-0000-0000-00008A0B0000}"/>
    <cellStyle name="Ausgabe 2 6 6 2 4" xfId="14118" xr:uid="{00000000-0005-0000-0000-00008B0B0000}"/>
    <cellStyle name="Ausgabe 2 6 6 2 5" xfId="25845" xr:uid="{00000000-0005-0000-0000-00008C0B0000}"/>
    <cellStyle name="Ausgabe 2 6 6 3" xfId="3688" xr:uid="{00000000-0005-0000-0000-00008D0B0000}"/>
    <cellStyle name="Ausgabe 2 6 6 3 2" xfId="7593" xr:uid="{00000000-0005-0000-0000-00008E0B0000}"/>
    <cellStyle name="Ausgabe 2 6 6 3 2 2" xfId="19321" xr:uid="{00000000-0005-0000-0000-00008F0B0000}"/>
    <cellStyle name="Ausgabe 2 6 6 3 2 3" xfId="31048" xr:uid="{00000000-0005-0000-0000-0000900B0000}"/>
    <cellStyle name="Ausgabe 2 6 6 3 3" xfId="11498" xr:uid="{00000000-0005-0000-0000-0000910B0000}"/>
    <cellStyle name="Ausgabe 2 6 6 3 3 2" xfId="23226" xr:uid="{00000000-0005-0000-0000-0000920B0000}"/>
    <cellStyle name="Ausgabe 2 6 6 3 3 3" xfId="34953" xr:uid="{00000000-0005-0000-0000-0000930B0000}"/>
    <cellStyle name="Ausgabe 2 6 6 3 4" xfId="15416" xr:uid="{00000000-0005-0000-0000-0000940B0000}"/>
    <cellStyle name="Ausgabe 2 6 6 3 5" xfId="27143" xr:uid="{00000000-0005-0000-0000-0000950B0000}"/>
    <cellStyle name="Ausgabe 2 6 6 4" xfId="4997" xr:uid="{00000000-0005-0000-0000-0000960B0000}"/>
    <cellStyle name="Ausgabe 2 6 6 4 2" xfId="16725" xr:uid="{00000000-0005-0000-0000-0000970B0000}"/>
    <cellStyle name="Ausgabe 2 6 6 4 3" xfId="28452" xr:uid="{00000000-0005-0000-0000-0000980B0000}"/>
    <cellStyle name="Ausgabe 2 6 6 5" xfId="8902" xr:uid="{00000000-0005-0000-0000-0000990B0000}"/>
    <cellStyle name="Ausgabe 2 6 6 5 2" xfId="20630" xr:uid="{00000000-0005-0000-0000-00009A0B0000}"/>
    <cellStyle name="Ausgabe 2 6 6 5 3" xfId="32357" xr:uid="{00000000-0005-0000-0000-00009B0B0000}"/>
    <cellStyle name="Ausgabe 2 6 6 6" xfId="12820" xr:uid="{00000000-0005-0000-0000-00009C0B0000}"/>
    <cellStyle name="Ausgabe 2 6 6 7" xfId="24547" xr:uid="{00000000-0005-0000-0000-00009D0B0000}"/>
    <cellStyle name="Ausgabe 2 6 7" xfId="1532" xr:uid="{00000000-0005-0000-0000-00009E0B0000}"/>
    <cellStyle name="Ausgabe 2 6 7 2" xfId="5437" xr:uid="{00000000-0005-0000-0000-00009F0B0000}"/>
    <cellStyle name="Ausgabe 2 6 7 2 2" xfId="17165" xr:uid="{00000000-0005-0000-0000-0000A00B0000}"/>
    <cellStyle name="Ausgabe 2 6 7 2 3" xfId="28892" xr:uid="{00000000-0005-0000-0000-0000A10B0000}"/>
    <cellStyle name="Ausgabe 2 6 7 3" xfId="9342" xr:uid="{00000000-0005-0000-0000-0000A20B0000}"/>
    <cellStyle name="Ausgabe 2 6 7 3 2" xfId="21070" xr:uid="{00000000-0005-0000-0000-0000A30B0000}"/>
    <cellStyle name="Ausgabe 2 6 7 3 3" xfId="32797" xr:uid="{00000000-0005-0000-0000-0000A40B0000}"/>
    <cellStyle name="Ausgabe 2 6 7 4" xfId="13260" xr:uid="{00000000-0005-0000-0000-0000A50B0000}"/>
    <cellStyle name="Ausgabe 2 6 7 5" xfId="24987" xr:uid="{00000000-0005-0000-0000-0000A60B0000}"/>
    <cellStyle name="Ausgabe 2 6 8" xfId="2830" xr:uid="{00000000-0005-0000-0000-0000A70B0000}"/>
    <cellStyle name="Ausgabe 2 6 8 2" xfId="6735" xr:uid="{00000000-0005-0000-0000-0000A80B0000}"/>
    <cellStyle name="Ausgabe 2 6 8 2 2" xfId="18463" xr:uid="{00000000-0005-0000-0000-0000A90B0000}"/>
    <cellStyle name="Ausgabe 2 6 8 2 3" xfId="30190" xr:uid="{00000000-0005-0000-0000-0000AA0B0000}"/>
    <cellStyle name="Ausgabe 2 6 8 3" xfId="10640" xr:uid="{00000000-0005-0000-0000-0000AB0B0000}"/>
    <cellStyle name="Ausgabe 2 6 8 3 2" xfId="22368" xr:uid="{00000000-0005-0000-0000-0000AC0B0000}"/>
    <cellStyle name="Ausgabe 2 6 8 3 3" xfId="34095" xr:uid="{00000000-0005-0000-0000-0000AD0B0000}"/>
    <cellStyle name="Ausgabe 2 6 8 4" xfId="14558" xr:uid="{00000000-0005-0000-0000-0000AE0B0000}"/>
    <cellStyle name="Ausgabe 2 6 8 5" xfId="26285" xr:uid="{00000000-0005-0000-0000-0000AF0B0000}"/>
    <cellStyle name="Ausgabe 2 6 9" xfId="4139" xr:uid="{00000000-0005-0000-0000-0000B00B0000}"/>
    <cellStyle name="Ausgabe 2 6 9 2" xfId="15867" xr:uid="{00000000-0005-0000-0000-0000B10B0000}"/>
    <cellStyle name="Ausgabe 2 6 9 3" xfId="27594" xr:uid="{00000000-0005-0000-0000-0000B20B0000}"/>
    <cellStyle name="Ausgabe 2 7" xfId="288" xr:uid="{00000000-0005-0000-0000-0000B30B0000}"/>
    <cellStyle name="Ausgabe 2 7 2" xfId="717" xr:uid="{00000000-0005-0000-0000-0000B40B0000}"/>
    <cellStyle name="Ausgabe 2 7 2 2" xfId="2015" xr:uid="{00000000-0005-0000-0000-0000B50B0000}"/>
    <cellStyle name="Ausgabe 2 7 2 2 2" xfId="5920" xr:uid="{00000000-0005-0000-0000-0000B60B0000}"/>
    <cellStyle name="Ausgabe 2 7 2 2 2 2" xfId="17648" xr:uid="{00000000-0005-0000-0000-0000B70B0000}"/>
    <cellStyle name="Ausgabe 2 7 2 2 2 3" xfId="29375" xr:uid="{00000000-0005-0000-0000-0000B80B0000}"/>
    <cellStyle name="Ausgabe 2 7 2 2 3" xfId="9825" xr:uid="{00000000-0005-0000-0000-0000B90B0000}"/>
    <cellStyle name="Ausgabe 2 7 2 2 3 2" xfId="21553" xr:uid="{00000000-0005-0000-0000-0000BA0B0000}"/>
    <cellStyle name="Ausgabe 2 7 2 2 3 3" xfId="33280" xr:uid="{00000000-0005-0000-0000-0000BB0B0000}"/>
    <cellStyle name="Ausgabe 2 7 2 2 4" xfId="13743" xr:uid="{00000000-0005-0000-0000-0000BC0B0000}"/>
    <cellStyle name="Ausgabe 2 7 2 2 5" xfId="25470" xr:uid="{00000000-0005-0000-0000-0000BD0B0000}"/>
    <cellStyle name="Ausgabe 2 7 2 3" xfId="3313" xr:uid="{00000000-0005-0000-0000-0000BE0B0000}"/>
    <cellStyle name="Ausgabe 2 7 2 3 2" xfId="7218" xr:uid="{00000000-0005-0000-0000-0000BF0B0000}"/>
    <cellStyle name="Ausgabe 2 7 2 3 2 2" xfId="18946" xr:uid="{00000000-0005-0000-0000-0000C00B0000}"/>
    <cellStyle name="Ausgabe 2 7 2 3 2 3" xfId="30673" xr:uid="{00000000-0005-0000-0000-0000C10B0000}"/>
    <cellStyle name="Ausgabe 2 7 2 3 3" xfId="11123" xr:uid="{00000000-0005-0000-0000-0000C20B0000}"/>
    <cellStyle name="Ausgabe 2 7 2 3 3 2" xfId="22851" xr:uid="{00000000-0005-0000-0000-0000C30B0000}"/>
    <cellStyle name="Ausgabe 2 7 2 3 3 3" xfId="34578" xr:uid="{00000000-0005-0000-0000-0000C40B0000}"/>
    <cellStyle name="Ausgabe 2 7 2 3 4" xfId="15041" xr:uid="{00000000-0005-0000-0000-0000C50B0000}"/>
    <cellStyle name="Ausgabe 2 7 2 3 5" xfId="26768" xr:uid="{00000000-0005-0000-0000-0000C60B0000}"/>
    <cellStyle name="Ausgabe 2 7 2 4" xfId="4622" xr:uid="{00000000-0005-0000-0000-0000C70B0000}"/>
    <cellStyle name="Ausgabe 2 7 2 4 2" xfId="16350" xr:uid="{00000000-0005-0000-0000-0000C80B0000}"/>
    <cellStyle name="Ausgabe 2 7 2 4 3" xfId="28077" xr:uid="{00000000-0005-0000-0000-0000C90B0000}"/>
    <cellStyle name="Ausgabe 2 7 2 5" xfId="8527" xr:uid="{00000000-0005-0000-0000-0000CA0B0000}"/>
    <cellStyle name="Ausgabe 2 7 2 5 2" xfId="20255" xr:uid="{00000000-0005-0000-0000-0000CB0B0000}"/>
    <cellStyle name="Ausgabe 2 7 2 5 3" xfId="31982" xr:uid="{00000000-0005-0000-0000-0000CC0B0000}"/>
    <cellStyle name="Ausgabe 2 7 2 6" xfId="12445" xr:uid="{00000000-0005-0000-0000-0000CD0B0000}"/>
    <cellStyle name="Ausgabe 2 7 2 7" xfId="24172" xr:uid="{00000000-0005-0000-0000-0000CE0B0000}"/>
    <cellStyle name="Ausgabe 2 7 3" xfId="1146" xr:uid="{00000000-0005-0000-0000-0000CF0B0000}"/>
    <cellStyle name="Ausgabe 2 7 3 2" xfId="2444" xr:uid="{00000000-0005-0000-0000-0000D00B0000}"/>
    <cellStyle name="Ausgabe 2 7 3 2 2" xfId="6349" xr:uid="{00000000-0005-0000-0000-0000D10B0000}"/>
    <cellStyle name="Ausgabe 2 7 3 2 2 2" xfId="18077" xr:uid="{00000000-0005-0000-0000-0000D20B0000}"/>
    <cellStyle name="Ausgabe 2 7 3 2 2 3" xfId="29804" xr:uid="{00000000-0005-0000-0000-0000D30B0000}"/>
    <cellStyle name="Ausgabe 2 7 3 2 3" xfId="10254" xr:uid="{00000000-0005-0000-0000-0000D40B0000}"/>
    <cellStyle name="Ausgabe 2 7 3 2 3 2" xfId="21982" xr:uid="{00000000-0005-0000-0000-0000D50B0000}"/>
    <cellStyle name="Ausgabe 2 7 3 2 3 3" xfId="33709" xr:uid="{00000000-0005-0000-0000-0000D60B0000}"/>
    <cellStyle name="Ausgabe 2 7 3 2 4" xfId="14172" xr:uid="{00000000-0005-0000-0000-0000D70B0000}"/>
    <cellStyle name="Ausgabe 2 7 3 2 5" xfId="25899" xr:uid="{00000000-0005-0000-0000-0000D80B0000}"/>
    <cellStyle name="Ausgabe 2 7 3 3" xfId="3742" xr:uid="{00000000-0005-0000-0000-0000D90B0000}"/>
    <cellStyle name="Ausgabe 2 7 3 3 2" xfId="7647" xr:uid="{00000000-0005-0000-0000-0000DA0B0000}"/>
    <cellStyle name="Ausgabe 2 7 3 3 2 2" xfId="19375" xr:uid="{00000000-0005-0000-0000-0000DB0B0000}"/>
    <cellStyle name="Ausgabe 2 7 3 3 2 3" xfId="31102" xr:uid="{00000000-0005-0000-0000-0000DC0B0000}"/>
    <cellStyle name="Ausgabe 2 7 3 3 3" xfId="11552" xr:uid="{00000000-0005-0000-0000-0000DD0B0000}"/>
    <cellStyle name="Ausgabe 2 7 3 3 3 2" xfId="23280" xr:uid="{00000000-0005-0000-0000-0000DE0B0000}"/>
    <cellStyle name="Ausgabe 2 7 3 3 3 3" xfId="35007" xr:uid="{00000000-0005-0000-0000-0000DF0B0000}"/>
    <cellStyle name="Ausgabe 2 7 3 3 4" xfId="15470" xr:uid="{00000000-0005-0000-0000-0000E00B0000}"/>
    <cellStyle name="Ausgabe 2 7 3 3 5" xfId="27197" xr:uid="{00000000-0005-0000-0000-0000E10B0000}"/>
    <cellStyle name="Ausgabe 2 7 3 4" xfId="5051" xr:uid="{00000000-0005-0000-0000-0000E20B0000}"/>
    <cellStyle name="Ausgabe 2 7 3 4 2" xfId="16779" xr:uid="{00000000-0005-0000-0000-0000E30B0000}"/>
    <cellStyle name="Ausgabe 2 7 3 4 3" xfId="28506" xr:uid="{00000000-0005-0000-0000-0000E40B0000}"/>
    <cellStyle name="Ausgabe 2 7 3 5" xfId="8956" xr:uid="{00000000-0005-0000-0000-0000E50B0000}"/>
    <cellStyle name="Ausgabe 2 7 3 5 2" xfId="20684" xr:uid="{00000000-0005-0000-0000-0000E60B0000}"/>
    <cellStyle name="Ausgabe 2 7 3 5 3" xfId="32411" xr:uid="{00000000-0005-0000-0000-0000E70B0000}"/>
    <cellStyle name="Ausgabe 2 7 3 6" xfId="12874" xr:uid="{00000000-0005-0000-0000-0000E80B0000}"/>
    <cellStyle name="Ausgabe 2 7 3 7" xfId="24601" xr:uid="{00000000-0005-0000-0000-0000E90B0000}"/>
    <cellStyle name="Ausgabe 2 7 4" xfId="1586" xr:uid="{00000000-0005-0000-0000-0000EA0B0000}"/>
    <cellStyle name="Ausgabe 2 7 4 2" xfId="5491" xr:uid="{00000000-0005-0000-0000-0000EB0B0000}"/>
    <cellStyle name="Ausgabe 2 7 4 2 2" xfId="17219" xr:uid="{00000000-0005-0000-0000-0000EC0B0000}"/>
    <cellStyle name="Ausgabe 2 7 4 2 3" xfId="28946" xr:uid="{00000000-0005-0000-0000-0000ED0B0000}"/>
    <cellStyle name="Ausgabe 2 7 4 3" xfId="9396" xr:uid="{00000000-0005-0000-0000-0000EE0B0000}"/>
    <cellStyle name="Ausgabe 2 7 4 3 2" xfId="21124" xr:uid="{00000000-0005-0000-0000-0000EF0B0000}"/>
    <cellStyle name="Ausgabe 2 7 4 3 3" xfId="32851" xr:uid="{00000000-0005-0000-0000-0000F00B0000}"/>
    <cellStyle name="Ausgabe 2 7 4 4" xfId="13314" xr:uid="{00000000-0005-0000-0000-0000F10B0000}"/>
    <cellStyle name="Ausgabe 2 7 4 5" xfId="25041" xr:uid="{00000000-0005-0000-0000-0000F20B0000}"/>
    <cellStyle name="Ausgabe 2 7 5" xfId="2884" xr:uid="{00000000-0005-0000-0000-0000F30B0000}"/>
    <cellStyle name="Ausgabe 2 7 5 2" xfId="6789" xr:uid="{00000000-0005-0000-0000-0000F40B0000}"/>
    <cellStyle name="Ausgabe 2 7 5 2 2" xfId="18517" xr:uid="{00000000-0005-0000-0000-0000F50B0000}"/>
    <cellStyle name="Ausgabe 2 7 5 2 3" xfId="30244" xr:uid="{00000000-0005-0000-0000-0000F60B0000}"/>
    <cellStyle name="Ausgabe 2 7 5 3" xfId="10694" xr:uid="{00000000-0005-0000-0000-0000F70B0000}"/>
    <cellStyle name="Ausgabe 2 7 5 3 2" xfId="22422" xr:uid="{00000000-0005-0000-0000-0000F80B0000}"/>
    <cellStyle name="Ausgabe 2 7 5 3 3" xfId="34149" xr:uid="{00000000-0005-0000-0000-0000F90B0000}"/>
    <cellStyle name="Ausgabe 2 7 5 4" xfId="14612" xr:uid="{00000000-0005-0000-0000-0000FA0B0000}"/>
    <cellStyle name="Ausgabe 2 7 5 5" xfId="26339" xr:uid="{00000000-0005-0000-0000-0000FB0B0000}"/>
    <cellStyle name="Ausgabe 2 7 6" xfId="4193" xr:uid="{00000000-0005-0000-0000-0000FC0B0000}"/>
    <cellStyle name="Ausgabe 2 7 6 2" xfId="15921" xr:uid="{00000000-0005-0000-0000-0000FD0B0000}"/>
    <cellStyle name="Ausgabe 2 7 6 3" xfId="27648" xr:uid="{00000000-0005-0000-0000-0000FE0B0000}"/>
    <cellStyle name="Ausgabe 2 7 7" xfId="8098" xr:uid="{00000000-0005-0000-0000-0000FF0B0000}"/>
    <cellStyle name="Ausgabe 2 7 7 2" xfId="19826" xr:uid="{00000000-0005-0000-0000-0000000C0000}"/>
    <cellStyle name="Ausgabe 2 7 7 3" xfId="31553" xr:uid="{00000000-0005-0000-0000-0000010C0000}"/>
    <cellStyle name="Ausgabe 2 7 8" xfId="12016" xr:uid="{00000000-0005-0000-0000-0000020C0000}"/>
    <cellStyle name="Ausgabe 2 7 9" xfId="23743" xr:uid="{00000000-0005-0000-0000-0000030C0000}"/>
    <cellStyle name="Ausgabe 2 8" xfId="311" xr:uid="{00000000-0005-0000-0000-0000040C0000}"/>
    <cellStyle name="Ausgabe 2 8 2" xfId="740" xr:uid="{00000000-0005-0000-0000-0000050C0000}"/>
    <cellStyle name="Ausgabe 2 8 2 2" xfId="2038" xr:uid="{00000000-0005-0000-0000-0000060C0000}"/>
    <cellStyle name="Ausgabe 2 8 2 2 2" xfId="5943" xr:uid="{00000000-0005-0000-0000-0000070C0000}"/>
    <cellStyle name="Ausgabe 2 8 2 2 2 2" xfId="17671" xr:uid="{00000000-0005-0000-0000-0000080C0000}"/>
    <cellStyle name="Ausgabe 2 8 2 2 2 3" xfId="29398" xr:uid="{00000000-0005-0000-0000-0000090C0000}"/>
    <cellStyle name="Ausgabe 2 8 2 2 3" xfId="9848" xr:uid="{00000000-0005-0000-0000-00000A0C0000}"/>
    <cellStyle name="Ausgabe 2 8 2 2 3 2" xfId="21576" xr:uid="{00000000-0005-0000-0000-00000B0C0000}"/>
    <cellStyle name="Ausgabe 2 8 2 2 3 3" xfId="33303" xr:uid="{00000000-0005-0000-0000-00000C0C0000}"/>
    <cellStyle name="Ausgabe 2 8 2 2 4" xfId="13766" xr:uid="{00000000-0005-0000-0000-00000D0C0000}"/>
    <cellStyle name="Ausgabe 2 8 2 2 5" xfId="25493" xr:uid="{00000000-0005-0000-0000-00000E0C0000}"/>
    <cellStyle name="Ausgabe 2 8 2 3" xfId="3336" xr:uid="{00000000-0005-0000-0000-00000F0C0000}"/>
    <cellStyle name="Ausgabe 2 8 2 3 2" xfId="7241" xr:uid="{00000000-0005-0000-0000-0000100C0000}"/>
    <cellStyle name="Ausgabe 2 8 2 3 2 2" xfId="18969" xr:uid="{00000000-0005-0000-0000-0000110C0000}"/>
    <cellStyle name="Ausgabe 2 8 2 3 2 3" xfId="30696" xr:uid="{00000000-0005-0000-0000-0000120C0000}"/>
    <cellStyle name="Ausgabe 2 8 2 3 3" xfId="11146" xr:uid="{00000000-0005-0000-0000-0000130C0000}"/>
    <cellStyle name="Ausgabe 2 8 2 3 3 2" xfId="22874" xr:uid="{00000000-0005-0000-0000-0000140C0000}"/>
    <cellStyle name="Ausgabe 2 8 2 3 3 3" xfId="34601" xr:uid="{00000000-0005-0000-0000-0000150C0000}"/>
    <cellStyle name="Ausgabe 2 8 2 3 4" xfId="15064" xr:uid="{00000000-0005-0000-0000-0000160C0000}"/>
    <cellStyle name="Ausgabe 2 8 2 3 5" xfId="26791" xr:uid="{00000000-0005-0000-0000-0000170C0000}"/>
    <cellStyle name="Ausgabe 2 8 2 4" xfId="4645" xr:uid="{00000000-0005-0000-0000-0000180C0000}"/>
    <cellStyle name="Ausgabe 2 8 2 4 2" xfId="16373" xr:uid="{00000000-0005-0000-0000-0000190C0000}"/>
    <cellStyle name="Ausgabe 2 8 2 4 3" xfId="28100" xr:uid="{00000000-0005-0000-0000-00001A0C0000}"/>
    <cellStyle name="Ausgabe 2 8 2 5" xfId="8550" xr:uid="{00000000-0005-0000-0000-00001B0C0000}"/>
    <cellStyle name="Ausgabe 2 8 2 5 2" xfId="20278" xr:uid="{00000000-0005-0000-0000-00001C0C0000}"/>
    <cellStyle name="Ausgabe 2 8 2 5 3" xfId="32005" xr:uid="{00000000-0005-0000-0000-00001D0C0000}"/>
    <cellStyle name="Ausgabe 2 8 2 6" xfId="12468" xr:uid="{00000000-0005-0000-0000-00001E0C0000}"/>
    <cellStyle name="Ausgabe 2 8 2 7" xfId="24195" xr:uid="{00000000-0005-0000-0000-00001F0C0000}"/>
    <cellStyle name="Ausgabe 2 8 3" xfId="1169" xr:uid="{00000000-0005-0000-0000-0000200C0000}"/>
    <cellStyle name="Ausgabe 2 8 3 2" xfId="2467" xr:uid="{00000000-0005-0000-0000-0000210C0000}"/>
    <cellStyle name="Ausgabe 2 8 3 2 2" xfId="6372" xr:uid="{00000000-0005-0000-0000-0000220C0000}"/>
    <cellStyle name="Ausgabe 2 8 3 2 2 2" xfId="18100" xr:uid="{00000000-0005-0000-0000-0000230C0000}"/>
    <cellStyle name="Ausgabe 2 8 3 2 2 3" xfId="29827" xr:uid="{00000000-0005-0000-0000-0000240C0000}"/>
    <cellStyle name="Ausgabe 2 8 3 2 3" xfId="10277" xr:uid="{00000000-0005-0000-0000-0000250C0000}"/>
    <cellStyle name="Ausgabe 2 8 3 2 3 2" xfId="22005" xr:uid="{00000000-0005-0000-0000-0000260C0000}"/>
    <cellStyle name="Ausgabe 2 8 3 2 3 3" xfId="33732" xr:uid="{00000000-0005-0000-0000-0000270C0000}"/>
    <cellStyle name="Ausgabe 2 8 3 2 4" xfId="14195" xr:uid="{00000000-0005-0000-0000-0000280C0000}"/>
    <cellStyle name="Ausgabe 2 8 3 2 5" xfId="25922" xr:uid="{00000000-0005-0000-0000-0000290C0000}"/>
    <cellStyle name="Ausgabe 2 8 3 3" xfId="3765" xr:uid="{00000000-0005-0000-0000-00002A0C0000}"/>
    <cellStyle name="Ausgabe 2 8 3 3 2" xfId="7670" xr:uid="{00000000-0005-0000-0000-00002B0C0000}"/>
    <cellStyle name="Ausgabe 2 8 3 3 2 2" xfId="19398" xr:uid="{00000000-0005-0000-0000-00002C0C0000}"/>
    <cellStyle name="Ausgabe 2 8 3 3 2 3" xfId="31125" xr:uid="{00000000-0005-0000-0000-00002D0C0000}"/>
    <cellStyle name="Ausgabe 2 8 3 3 3" xfId="11575" xr:uid="{00000000-0005-0000-0000-00002E0C0000}"/>
    <cellStyle name="Ausgabe 2 8 3 3 3 2" xfId="23303" xr:uid="{00000000-0005-0000-0000-00002F0C0000}"/>
    <cellStyle name="Ausgabe 2 8 3 3 3 3" xfId="35030" xr:uid="{00000000-0005-0000-0000-0000300C0000}"/>
    <cellStyle name="Ausgabe 2 8 3 3 4" xfId="15493" xr:uid="{00000000-0005-0000-0000-0000310C0000}"/>
    <cellStyle name="Ausgabe 2 8 3 3 5" xfId="27220" xr:uid="{00000000-0005-0000-0000-0000320C0000}"/>
    <cellStyle name="Ausgabe 2 8 3 4" xfId="5074" xr:uid="{00000000-0005-0000-0000-0000330C0000}"/>
    <cellStyle name="Ausgabe 2 8 3 4 2" xfId="16802" xr:uid="{00000000-0005-0000-0000-0000340C0000}"/>
    <cellStyle name="Ausgabe 2 8 3 4 3" xfId="28529" xr:uid="{00000000-0005-0000-0000-0000350C0000}"/>
    <cellStyle name="Ausgabe 2 8 3 5" xfId="8979" xr:uid="{00000000-0005-0000-0000-0000360C0000}"/>
    <cellStyle name="Ausgabe 2 8 3 5 2" xfId="20707" xr:uid="{00000000-0005-0000-0000-0000370C0000}"/>
    <cellStyle name="Ausgabe 2 8 3 5 3" xfId="32434" xr:uid="{00000000-0005-0000-0000-0000380C0000}"/>
    <cellStyle name="Ausgabe 2 8 3 6" xfId="12897" xr:uid="{00000000-0005-0000-0000-0000390C0000}"/>
    <cellStyle name="Ausgabe 2 8 3 7" xfId="24624" xr:uid="{00000000-0005-0000-0000-00003A0C0000}"/>
    <cellStyle name="Ausgabe 2 8 4" xfId="1609" xr:uid="{00000000-0005-0000-0000-00003B0C0000}"/>
    <cellStyle name="Ausgabe 2 8 4 2" xfId="5514" xr:uid="{00000000-0005-0000-0000-00003C0C0000}"/>
    <cellStyle name="Ausgabe 2 8 4 2 2" xfId="17242" xr:uid="{00000000-0005-0000-0000-00003D0C0000}"/>
    <cellStyle name="Ausgabe 2 8 4 2 3" xfId="28969" xr:uid="{00000000-0005-0000-0000-00003E0C0000}"/>
    <cellStyle name="Ausgabe 2 8 4 3" xfId="9419" xr:uid="{00000000-0005-0000-0000-00003F0C0000}"/>
    <cellStyle name="Ausgabe 2 8 4 3 2" xfId="21147" xr:uid="{00000000-0005-0000-0000-0000400C0000}"/>
    <cellStyle name="Ausgabe 2 8 4 3 3" xfId="32874" xr:uid="{00000000-0005-0000-0000-0000410C0000}"/>
    <cellStyle name="Ausgabe 2 8 4 4" xfId="13337" xr:uid="{00000000-0005-0000-0000-0000420C0000}"/>
    <cellStyle name="Ausgabe 2 8 4 5" xfId="25064" xr:uid="{00000000-0005-0000-0000-0000430C0000}"/>
    <cellStyle name="Ausgabe 2 8 5" xfId="2907" xr:uid="{00000000-0005-0000-0000-0000440C0000}"/>
    <cellStyle name="Ausgabe 2 8 5 2" xfId="6812" xr:uid="{00000000-0005-0000-0000-0000450C0000}"/>
    <cellStyle name="Ausgabe 2 8 5 2 2" xfId="18540" xr:uid="{00000000-0005-0000-0000-0000460C0000}"/>
    <cellStyle name="Ausgabe 2 8 5 2 3" xfId="30267" xr:uid="{00000000-0005-0000-0000-0000470C0000}"/>
    <cellStyle name="Ausgabe 2 8 5 3" xfId="10717" xr:uid="{00000000-0005-0000-0000-0000480C0000}"/>
    <cellStyle name="Ausgabe 2 8 5 3 2" xfId="22445" xr:uid="{00000000-0005-0000-0000-0000490C0000}"/>
    <cellStyle name="Ausgabe 2 8 5 3 3" xfId="34172" xr:uid="{00000000-0005-0000-0000-00004A0C0000}"/>
    <cellStyle name="Ausgabe 2 8 5 4" xfId="14635" xr:uid="{00000000-0005-0000-0000-00004B0C0000}"/>
    <cellStyle name="Ausgabe 2 8 5 5" xfId="26362" xr:uid="{00000000-0005-0000-0000-00004C0C0000}"/>
    <cellStyle name="Ausgabe 2 8 6" xfId="4216" xr:uid="{00000000-0005-0000-0000-00004D0C0000}"/>
    <cellStyle name="Ausgabe 2 8 6 2" xfId="15944" xr:uid="{00000000-0005-0000-0000-00004E0C0000}"/>
    <cellStyle name="Ausgabe 2 8 6 3" xfId="27671" xr:uid="{00000000-0005-0000-0000-00004F0C0000}"/>
    <cellStyle name="Ausgabe 2 8 7" xfId="8121" xr:uid="{00000000-0005-0000-0000-0000500C0000}"/>
    <cellStyle name="Ausgabe 2 8 7 2" xfId="19849" xr:uid="{00000000-0005-0000-0000-0000510C0000}"/>
    <cellStyle name="Ausgabe 2 8 7 3" xfId="31576" xr:uid="{00000000-0005-0000-0000-0000520C0000}"/>
    <cellStyle name="Ausgabe 2 8 8" xfId="12039" xr:uid="{00000000-0005-0000-0000-0000530C0000}"/>
    <cellStyle name="Ausgabe 2 8 9" xfId="23766" xr:uid="{00000000-0005-0000-0000-0000540C0000}"/>
    <cellStyle name="Ausgabe 2 9" xfId="319" xr:uid="{00000000-0005-0000-0000-0000550C0000}"/>
    <cellStyle name="Ausgabe 2 9 2" xfId="748" xr:uid="{00000000-0005-0000-0000-0000560C0000}"/>
    <cellStyle name="Ausgabe 2 9 2 2" xfId="2046" xr:uid="{00000000-0005-0000-0000-0000570C0000}"/>
    <cellStyle name="Ausgabe 2 9 2 2 2" xfId="5951" xr:uid="{00000000-0005-0000-0000-0000580C0000}"/>
    <cellStyle name="Ausgabe 2 9 2 2 2 2" xfId="17679" xr:uid="{00000000-0005-0000-0000-0000590C0000}"/>
    <cellStyle name="Ausgabe 2 9 2 2 2 3" xfId="29406" xr:uid="{00000000-0005-0000-0000-00005A0C0000}"/>
    <cellStyle name="Ausgabe 2 9 2 2 3" xfId="9856" xr:uid="{00000000-0005-0000-0000-00005B0C0000}"/>
    <cellStyle name="Ausgabe 2 9 2 2 3 2" xfId="21584" xr:uid="{00000000-0005-0000-0000-00005C0C0000}"/>
    <cellStyle name="Ausgabe 2 9 2 2 3 3" xfId="33311" xr:uid="{00000000-0005-0000-0000-00005D0C0000}"/>
    <cellStyle name="Ausgabe 2 9 2 2 4" xfId="13774" xr:uid="{00000000-0005-0000-0000-00005E0C0000}"/>
    <cellStyle name="Ausgabe 2 9 2 2 5" xfId="25501" xr:uid="{00000000-0005-0000-0000-00005F0C0000}"/>
    <cellStyle name="Ausgabe 2 9 2 3" xfId="3344" xr:uid="{00000000-0005-0000-0000-0000600C0000}"/>
    <cellStyle name="Ausgabe 2 9 2 3 2" xfId="7249" xr:uid="{00000000-0005-0000-0000-0000610C0000}"/>
    <cellStyle name="Ausgabe 2 9 2 3 2 2" xfId="18977" xr:uid="{00000000-0005-0000-0000-0000620C0000}"/>
    <cellStyle name="Ausgabe 2 9 2 3 2 3" xfId="30704" xr:uid="{00000000-0005-0000-0000-0000630C0000}"/>
    <cellStyle name="Ausgabe 2 9 2 3 3" xfId="11154" xr:uid="{00000000-0005-0000-0000-0000640C0000}"/>
    <cellStyle name="Ausgabe 2 9 2 3 3 2" xfId="22882" xr:uid="{00000000-0005-0000-0000-0000650C0000}"/>
    <cellStyle name="Ausgabe 2 9 2 3 3 3" xfId="34609" xr:uid="{00000000-0005-0000-0000-0000660C0000}"/>
    <cellStyle name="Ausgabe 2 9 2 3 4" xfId="15072" xr:uid="{00000000-0005-0000-0000-0000670C0000}"/>
    <cellStyle name="Ausgabe 2 9 2 3 5" xfId="26799" xr:uid="{00000000-0005-0000-0000-0000680C0000}"/>
    <cellStyle name="Ausgabe 2 9 2 4" xfId="4653" xr:uid="{00000000-0005-0000-0000-0000690C0000}"/>
    <cellStyle name="Ausgabe 2 9 2 4 2" xfId="16381" xr:uid="{00000000-0005-0000-0000-00006A0C0000}"/>
    <cellStyle name="Ausgabe 2 9 2 4 3" xfId="28108" xr:uid="{00000000-0005-0000-0000-00006B0C0000}"/>
    <cellStyle name="Ausgabe 2 9 2 5" xfId="8558" xr:uid="{00000000-0005-0000-0000-00006C0C0000}"/>
    <cellStyle name="Ausgabe 2 9 2 5 2" xfId="20286" xr:uid="{00000000-0005-0000-0000-00006D0C0000}"/>
    <cellStyle name="Ausgabe 2 9 2 5 3" xfId="32013" xr:uid="{00000000-0005-0000-0000-00006E0C0000}"/>
    <cellStyle name="Ausgabe 2 9 2 6" xfId="12476" xr:uid="{00000000-0005-0000-0000-00006F0C0000}"/>
    <cellStyle name="Ausgabe 2 9 2 7" xfId="24203" xr:uid="{00000000-0005-0000-0000-0000700C0000}"/>
    <cellStyle name="Ausgabe 2 9 3" xfId="1177" xr:uid="{00000000-0005-0000-0000-0000710C0000}"/>
    <cellStyle name="Ausgabe 2 9 3 2" xfId="2475" xr:uid="{00000000-0005-0000-0000-0000720C0000}"/>
    <cellStyle name="Ausgabe 2 9 3 2 2" xfId="6380" xr:uid="{00000000-0005-0000-0000-0000730C0000}"/>
    <cellStyle name="Ausgabe 2 9 3 2 2 2" xfId="18108" xr:uid="{00000000-0005-0000-0000-0000740C0000}"/>
    <cellStyle name="Ausgabe 2 9 3 2 2 3" xfId="29835" xr:uid="{00000000-0005-0000-0000-0000750C0000}"/>
    <cellStyle name="Ausgabe 2 9 3 2 3" xfId="10285" xr:uid="{00000000-0005-0000-0000-0000760C0000}"/>
    <cellStyle name="Ausgabe 2 9 3 2 3 2" xfId="22013" xr:uid="{00000000-0005-0000-0000-0000770C0000}"/>
    <cellStyle name="Ausgabe 2 9 3 2 3 3" xfId="33740" xr:uid="{00000000-0005-0000-0000-0000780C0000}"/>
    <cellStyle name="Ausgabe 2 9 3 2 4" xfId="14203" xr:uid="{00000000-0005-0000-0000-0000790C0000}"/>
    <cellStyle name="Ausgabe 2 9 3 2 5" xfId="25930" xr:uid="{00000000-0005-0000-0000-00007A0C0000}"/>
    <cellStyle name="Ausgabe 2 9 3 3" xfId="3773" xr:uid="{00000000-0005-0000-0000-00007B0C0000}"/>
    <cellStyle name="Ausgabe 2 9 3 3 2" xfId="7678" xr:uid="{00000000-0005-0000-0000-00007C0C0000}"/>
    <cellStyle name="Ausgabe 2 9 3 3 2 2" xfId="19406" xr:uid="{00000000-0005-0000-0000-00007D0C0000}"/>
    <cellStyle name="Ausgabe 2 9 3 3 2 3" xfId="31133" xr:uid="{00000000-0005-0000-0000-00007E0C0000}"/>
    <cellStyle name="Ausgabe 2 9 3 3 3" xfId="11583" xr:uid="{00000000-0005-0000-0000-00007F0C0000}"/>
    <cellStyle name="Ausgabe 2 9 3 3 3 2" xfId="23311" xr:uid="{00000000-0005-0000-0000-0000800C0000}"/>
    <cellStyle name="Ausgabe 2 9 3 3 3 3" xfId="35038" xr:uid="{00000000-0005-0000-0000-0000810C0000}"/>
    <cellStyle name="Ausgabe 2 9 3 3 4" xfId="15501" xr:uid="{00000000-0005-0000-0000-0000820C0000}"/>
    <cellStyle name="Ausgabe 2 9 3 3 5" xfId="27228" xr:uid="{00000000-0005-0000-0000-0000830C0000}"/>
    <cellStyle name="Ausgabe 2 9 3 4" xfId="5082" xr:uid="{00000000-0005-0000-0000-0000840C0000}"/>
    <cellStyle name="Ausgabe 2 9 3 4 2" xfId="16810" xr:uid="{00000000-0005-0000-0000-0000850C0000}"/>
    <cellStyle name="Ausgabe 2 9 3 4 3" xfId="28537" xr:uid="{00000000-0005-0000-0000-0000860C0000}"/>
    <cellStyle name="Ausgabe 2 9 3 5" xfId="8987" xr:uid="{00000000-0005-0000-0000-0000870C0000}"/>
    <cellStyle name="Ausgabe 2 9 3 5 2" xfId="20715" xr:uid="{00000000-0005-0000-0000-0000880C0000}"/>
    <cellStyle name="Ausgabe 2 9 3 5 3" xfId="32442" xr:uid="{00000000-0005-0000-0000-0000890C0000}"/>
    <cellStyle name="Ausgabe 2 9 3 6" xfId="12905" xr:uid="{00000000-0005-0000-0000-00008A0C0000}"/>
    <cellStyle name="Ausgabe 2 9 3 7" xfId="24632" xr:uid="{00000000-0005-0000-0000-00008B0C0000}"/>
    <cellStyle name="Ausgabe 2 9 4" xfId="1617" xr:uid="{00000000-0005-0000-0000-00008C0C0000}"/>
    <cellStyle name="Ausgabe 2 9 4 2" xfId="5522" xr:uid="{00000000-0005-0000-0000-00008D0C0000}"/>
    <cellStyle name="Ausgabe 2 9 4 2 2" xfId="17250" xr:uid="{00000000-0005-0000-0000-00008E0C0000}"/>
    <cellStyle name="Ausgabe 2 9 4 2 3" xfId="28977" xr:uid="{00000000-0005-0000-0000-00008F0C0000}"/>
    <cellStyle name="Ausgabe 2 9 4 3" xfId="9427" xr:uid="{00000000-0005-0000-0000-0000900C0000}"/>
    <cellStyle name="Ausgabe 2 9 4 3 2" xfId="21155" xr:uid="{00000000-0005-0000-0000-0000910C0000}"/>
    <cellStyle name="Ausgabe 2 9 4 3 3" xfId="32882" xr:uid="{00000000-0005-0000-0000-0000920C0000}"/>
    <cellStyle name="Ausgabe 2 9 4 4" xfId="13345" xr:uid="{00000000-0005-0000-0000-0000930C0000}"/>
    <cellStyle name="Ausgabe 2 9 4 5" xfId="25072" xr:uid="{00000000-0005-0000-0000-0000940C0000}"/>
    <cellStyle name="Ausgabe 2 9 5" xfId="2915" xr:uid="{00000000-0005-0000-0000-0000950C0000}"/>
    <cellStyle name="Ausgabe 2 9 5 2" xfId="6820" xr:uid="{00000000-0005-0000-0000-0000960C0000}"/>
    <cellStyle name="Ausgabe 2 9 5 2 2" xfId="18548" xr:uid="{00000000-0005-0000-0000-0000970C0000}"/>
    <cellStyle name="Ausgabe 2 9 5 2 3" xfId="30275" xr:uid="{00000000-0005-0000-0000-0000980C0000}"/>
    <cellStyle name="Ausgabe 2 9 5 3" xfId="10725" xr:uid="{00000000-0005-0000-0000-0000990C0000}"/>
    <cellStyle name="Ausgabe 2 9 5 3 2" xfId="22453" xr:uid="{00000000-0005-0000-0000-00009A0C0000}"/>
    <cellStyle name="Ausgabe 2 9 5 3 3" xfId="34180" xr:uid="{00000000-0005-0000-0000-00009B0C0000}"/>
    <cellStyle name="Ausgabe 2 9 5 4" xfId="14643" xr:uid="{00000000-0005-0000-0000-00009C0C0000}"/>
    <cellStyle name="Ausgabe 2 9 5 5" xfId="26370" xr:uid="{00000000-0005-0000-0000-00009D0C0000}"/>
    <cellStyle name="Ausgabe 2 9 6" xfId="4224" xr:uid="{00000000-0005-0000-0000-00009E0C0000}"/>
    <cellStyle name="Ausgabe 2 9 6 2" xfId="15952" xr:uid="{00000000-0005-0000-0000-00009F0C0000}"/>
    <cellStyle name="Ausgabe 2 9 6 3" xfId="27679" xr:uid="{00000000-0005-0000-0000-0000A00C0000}"/>
    <cellStyle name="Ausgabe 2 9 7" xfId="8129" xr:uid="{00000000-0005-0000-0000-0000A10C0000}"/>
    <cellStyle name="Ausgabe 2 9 7 2" xfId="19857" xr:uid="{00000000-0005-0000-0000-0000A20C0000}"/>
    <cellStyle name="Ausgabe 2 9 7 3" xfId="31584" xr:uid="{00000000-0005-0000-0000-0000A30C0000}"/>
    <cellStyle name="Ausgabe 2 9 8" xfId="12047" xr:uid="{00000000-0005-0000-0000-0000A40C0000}"/>
    <cellStyle name="Ausgabe 2 9 9" xfId="23774" xr:uid="{00000000-0005-0000-0000-0000A50C0000}"/>
    <cellStyle name="Ausgabe 3" xfId="41" xr:uid="{00000000-0005-0000-0000-0000A60C0000}"/>
    <cellStyle name="Ausgabe 3 10" xfId="257" xr:uid="{00000000-0005-0000-0000-0000A70C0000}"/>
    <cellStyle name="Ausgabe 3 10 2" xfId="686" xr:uid="{00000000-0005-0000-0000-0000A80C0000}"/>
    <cellStyle name="Ausgabe 3 10 2 2" xfId="1984" xr:uid="{00000000-0005-0000-0000-0000A90C0000}"/>
    <cellStyle name="Ausgabe 3 10 2 2 2" xfId="5889" xr:uid="{00000000-0005-0000-0000-0000AA0C0000}"/>
    <cellStyle name="Ausgabe 3 10 2 2 2 2" xfId="17617" xr:uid="{00000000-0005-0000-0000-0000AB0C0000}"/>
    <cellStyle name="Ausgabe 3 10 2 2 2 3" xfId="29344" xr:uid="{00000000-0005-0000-0000-0000AC0C0000}"/>
    <cellStyle name="Ausgabe 3 10 2 2 3" xfId="9794" xr:uid="{00000000-0005-0000-0000-0000AD0C0000}"/>
    <cellStyle name="Ausgabe 3 10 2 2 3 2" xfId="21522" xr:uid="{00000000-0005-0000-0000-0000AE0C0000}"/>
    <cellStyle name="Ausgabe 3 10 2 2 3 3" xfId="33249" xr:uid="{00000000-0005-0000-0000-0000AF0C0000}"/>
    <cellStyle name="Ausgabe 3 10 2 2 4" xfId="13712" xr:uid="{00000000-0005-0000-0000-0000B00C0000}"/>
    <cellStyle name="Ausgabe 3 10 2 2 5" xfId="25439" xr:uid="{00000000-0005-0000-0000-0000B10C0000}"/>
    <cellStyle name="Ausgabe 3 10 2 3" xfId="3282" xr:uid="{00000000-0005-0000-0000-0000B20C0000}"/>
    <cellStyle name="Ausgabe 3 10 2 3 2" xfId="7187" xr:uid="{00000000-0005-0000-0000-0000B30C0000}"/>
    <cellStyle name="Ausgabe 3 10 2 3 2 2" xfId="18915" xr:uid="{00000000-0005-0000-0000-0000B40C0000}"/>
    <cellStyle name="Ausgabe 3 10 2 3 2 3" xfId="30642" xr:uid="{00000000-0005-0000-0000-0000B50C0000}"/>
    <cellStyle name="Ausgabe 3 10 2 3 3" xfId="11092" xr:uid="{00000000-0005-0000-0000-0000B60C0000}"/>
    <cellStyle name="Ausgabe 3 10 2 3 3 2" xfId="22820" xr:uid="{00000000-0005-0000-0000-0000B70C0000}"/>
    <cellStyle name="Ausgabe 3 10 2 3 3 3" xfId="34547" xr:uid="{00000000-0005-0000-0000-0000B80C0000}"/>
    <cellStyle name="Ausgabe 3 10 2 3 4" xfId="15010" xr:uid="{00000000-0005-0000-0000-0000B90C0000}"/>
    <cellStyle name="Ausgabe 3 10 2 3 5" xfId="26737" xr:uid="{00000000-0005-0000-0000-0000BA0C0000}"/>
    <cellStyle name="Ausgabe 3 10 2 4" xfId="4591" xr:uid="{00000000-0005-0000-0000-0000BB0C0000}"/>
    <cellStyle name="Ausgabe 3 10 2 4 2" xfId="16319" xr:uid="{00000000-0005-0000-0000-0000BC0C0000}"/>
    <cellStyle name="Ausgabe 3 10 2 4 3" xfId="28046" xr:uid="{00000000-0005-0000-0000-0000BD0C0000}"/>
    <cellStyle name="Ausgabe 3 10 2 5" xfId="8496" xr:uid="{00000000-0005-0000-0000-0000BE0C0000}"/>
    <cellStyle name="Ausgabe 3 10 2 5 2" xfId="20224" xr:uid="{00000000-0005-0000-0000-0000BF0C0000}"/>
    <cellStyle name="Ausgabe 3 10 2 5 3" xfId="31951" xr:uid="{00000000-0005-0000-0000-0000C00C0000}"/>
    <cellStyle name="Ausgabe 3 10 2 6" xfId="12414" xr:uid="{00000000-0005-0000-0000-0000C10C0000}"/>
    <cellStyle name="Ausgabe 3 10 2 7" xfId="24141" xr:uid="{00000000-0005-0000-0000-0000C20C0000}"/>
    <cellStyle name="Ausgabe 3 10 3" xfId="1115" xr:uid="{00000000-0005-0000-0000-0000C30C0000}"/>
    <cellStyle name="Ausgabe 3 10 3 2" xfId="2413" xr:uid="{00000000-0005-0000-0000-0000C40C0000}"/>
    <cellStyle name="Ausgabe 3 10 3 2 2" xfId="6318" xr:uid="{00000000-0005-0000-0000-0000C50C0000}"/>
    <cellStyle name="Ausgabe 3 10 3 2 2 2" xfId="18046" xr:uid="{00000000-0005-0000-0000-0000C60C0000}"/>
    <cellStyle name="Ausgabe 3 10 3 2 2 3" xfId="29773" xr:uid="{00000000-0005-0000-0000-0000C70C0000}"/>
    <cellStyle name="Ausgabe 3 10 3 2 3" xfId="10223" xr:uid="{00000000-0005-0000-0000-0000C80C0000}"/>
    <cellStyle name="Ausgabe 3 10 3 2 3 2" xfId="21951" xr:uid="{00000000-0005-0000-0000-0000C90C0000}"/>
    <cellStyle name="Ausgabe 3 10 3 2 3 3" xfId="33678" xr:uid="{00000000-0005-0000-0000-0000CA0C0000}"/>
    <cellStyle name="Ausgabe 3 10 3 2 4" xfId="14141" xr:uid="{00000000-0005-0000-0000-0000CB0C0000}"/>
    <cellStyle name="Ausgabe 3 10 3 2 5" xfId="25868" xr:uid="{00000000-0005-0000-0000-0000CC0C0000}"/>
    <cellStyle name="Ausgabe 3 10 3 3" xfId="3711" xr:uid="{00000000-0005-0000-0000-0000CD0C0000}"/>
    <cellStyle name="Ausgabe 3 10 3 3 2" xfId="7616" xr:uid="{00000000-0005-0000-0000-0000CE0C0000}"/>
    <cellStyle name="Ausgabe 3 10 3 3 2 2" xfId="19344" xr:uid="{00000000-0005-0000-0000-0000CF0C0000}"/>
    <cellStyle name="Ausgabe 3 10 3 3 2 3" xfId="31071" xr:uid="{00000000-0005-0000-0000-0000D00C0000}"/>
    <cellStyle name="Ausgabe 3 10 3 3 3" xfId="11521" xr:uid="{00000000-0005-0000-0000-0000D10C0000}"/>
    <cellStyle name="Ausgabe 3 10 3 3 3 2" xfId="23249" xr:uid="{00000000-0005-0000-0000-0000D20C0000}"/>
    <cellStyle name="Ausgabe 3 10 3 3 3 3" xfId="34976" xr:uid="{00000000-0005-0000-0000-0000D30C0000}"/>
    <cellStyle name="Ausgabe 3 10 3 3 4" xfId="15439" xr:uid="{00000000-0005-0000-0000-0000D40C0000}"/>
    <cellStyle name="Ausgabe 3 10 3 3 5" xfId="27166" xr:uid="{00000000-0005-0000-0000-0000D50C0000}"/>
    <cellStyle name="Ausgabe 3 10 3 4" xfId="5020" xr:uid="{00000000-0005-0000-0000-0000D60C0000}"/>
    <cellStyle name="Ausgabe 3 10 3 4 2" xfId="16748" xr:uid="{00000000-0005-0000-0000-0000D70C0000}"/>
    <cellStyle name="Ausgabe 3 10 3 4 3" xfId="28475" xr:uid="{00000000-0005-0000-0000-0000D80C0000}"/>
    <cellStyle name="Ausgabe 3 10 3 5" xfId="8925" xr:uid="{00000000-0005-0000-0000-0000D90C0000}"/>
    <cellStyle name="Ausgabe 3 10 3 5 2" xfId="20653" xr:uid="{00000000-0005-0000-0000-0000DA0C0000}"/>
    <cellStyle name="Ausgabe 3 10 3 5 3" xfId="32380" xr:uid="{00000000-0005-0000-0000-0000DB0C0000}"/>
    <cellStyle name="Ausgabe 3 10 3 6" xfId="12843" xr:uid="{00000000-0005-0000-0000-0000DC0C0000}"/>
    <cellStyle name="Ausgabe 3 10 3 7" xfId="24570" xr:uid="{00000000-0005-0000-0000-0000DD0C0000}"/>
    <cellStyle name="Ausgabe 3 10 4" xfId="1555" xr:uid="{00000000-0005-0000-0000-0000DE0C0000}"/>
    <cellStyle name="Ausgabe 3 10 4 2" xfId="5460" xr:uid="{00000000-0005-0000-0000-0000DF0C0000}"/>
    <cellStyle name="Ausgabe 3 10 4 2 2" xfId="17188" xr:uid="{00000000-0005-0000-0000-0000E00C0000}"/>
    <cellStyle name="Ausgabe 3 10 4 2 3" xfId="28915" xr:uid="{00000000-0005-0000-0000-0000E10C0000}"/>
    <cellStyle name="Ausgabe 3 10 4 3" xfId="9365" xr:uid="{00000000-0005-0000-0000-0000E20C0000}"/>
    <cellStyle name="Ausgabe 3 10 4 3 2" xfId="21093" xr:uid="{00000000-0005-0000-0000-0000E30C0000}"/>
    <cellStyle name="Ausgabe 3 10 4 3 3" xfId="32820" xr:uid="{00000000-0005-0000-0000-0000E40C0000}"/>
    <cellStyle name="Ausgabe 3 10 4 4" xfId="13283" xr:uid="{00000000-0005-0000-0000-0000E50C0000}"/>
    <cellStyle name="Ausgabe 3 10 4 5" xfId="25010" xr:uid="{00000000-0005-0000-0000-0000E60C0000}"/>
    <cellStyle name="Ausgabe 3 10 5" xfId="2853" xr:uid="{00000000-0005-0000-0000-0000E70C0000}"/>
    <cellStyle name="Ausgabe 3 10 5 2" xfId="6758" xr:uid="{00000000-0005-0000-0000-0000E80C0000}"/>
    <cellStyle name="Ausgabe 3 10 5 2 2" xfId="18486" xr:uid="{00000000-0005-0000-0000-0000E90C0000}"/>
    <cellStyle name="Ausgabe 3 10 5 2 3" xfId="30213" xr:uid="{00000000-0005-0000-0000-0000EA0C0000}"/>
    <cellStyle name="Ausgabe 3 10 5 3" xfId="10663" xr:uid="{00000000-0005-0000-0000-0000EB0C0000}"/>
    <cellStyle name="Ausgabe 3 10 5 3 2" xfId="22391" xr:uid="{00000000-0005-0000-0000-0000EC0C0000}"/>
    <cellStyle name="Ausgabe 3 10 5 3 3" xfId="34118" xr:uid="{00000000-0005-0000-0000-0000ED0C0000}"/>
    <cellStyle name="Ausgabe 3 10 5 4" xfId="14581" xr:uid="{00000000-0005-0000-0000-0000EE0C0000}"/>
    <cellStyle name="Ausgabe 3 10 5 5" xfId="26308" xr:uid="{00000000-0005-0000-0000-0000EF0C0000}"/>
    <cellStyle name="Ausgabe 3 10 6" xfId="4162" xr:uid="{00000000-0005-0000-0000-0000F00C0000}"/>
    <cellStyle name="Ausgabe 3 10 6 2" xfId="15890" xr:uid="{00000000-0005-0000-0000-0000F10C0000}"/>
    <cellStyle name="Ausgabe 3 10 6 3" xfId="27617" xr:uid="{00000000-0005-0000-0000-0000F20C0000}"/>
    <cellStyle name="Ausgabe 3 10 7" xfId="8067" xr:uid="{00000000-0005-0000-0000-0000F30C0000}"/>
    <cellStyle name="Ausgabe 3 10 7 2" xfId="19795" xr:uid="{00000000-0005-0000-0000-0000F40C0000}"/>
    <cellStyle name="Ausgabe 3 10 7 3" xfId="31522" xr:uid="{00000000-0005-0000-0000-0000F50C0000}"/>
    <cellStyle name="Ausgabe 3 10 8" xfId="11985" xr:uid="{00000000-0005-0000-0000-0000F60C0000}"/>
    <cellStyle name="Ausgabe 3 10 9" xfId="23712" xr:uid="{00000000-0005-0000-0000-0000F70C0000}"/>
    <cellStyle name="Ausgabe 3 11" xfId="295" xr:uid="{00000000-0005-0000-0000-0000F80C0000}"/>
    <cellStyle name="Ausgabe 3 11 2" xfId="724" xr:uid="{00000000-0005-0000-0000-0000F90C0000}"/>
    <cellStyle name="Ausgabe 3 11 2 2" xfId="2022" xr:uid="{00000000-0005-0000-0000-0000FA0C0000}"/>
    <cellStyle name="Ausgabe 3 11 2 2 2" xfId="5927" xr:uid="{00000000-0005-0000-0000-0000FB0C0000}"/>
    <cellStyle name="Ausgabe 3 11 2 2 2 2" xfId="17655" xr:uid="{00000000-0005-0000-0000-0000FC0C0000}"/>
    <cellStyle name="Ausgabe 3 11 2 2 2 3" xfId="29382" xr:uid="{00000000-0005-0000-0000-0000FD0C0000}"/>
    <cellStyle name="Ausgabe 3 11 2 2 3" xfId="9832" xr:uid="{00000000-0005-0000-0000-0000FE0C0000}"/>
    <cellStyle name="Ausgabe 3 11 2 2 3 2" xfId="21560" xr:uid="{00000000-0005-0000-0000-0000FF0C0000}"/>
    <cellStyle name="Ausgabe 3 11 2 2 3 3" xfId="33287" xr:uid="{00000000-0005-0000-0000-0000000D0000}"/>
    <cellStyle name="Ausgabe 3 11 2 2 4" xfId="13750" xr:uid="{00000000-0005-0000-0000-0000010D0000}"/>
    <cellStyle name="Ausgabe 3 11 2 2 5" xfId="25477" xr:uid="{00000000-0005-0000-0000-0000020D0000}"/>
    <cellStyle name="Ausgabe 3 11 2 3" xfId="3320" xr:uid="{00000000-0005-0000-0000-0000030D0000}"/>
    <cellStyle name="Ausgabe 3 11 2 3 2" xfId="7225" xr:uid="{00000000-0005-0000-0000-0000040D0000}"/>
    <cellStyle name="Ausgabe 3 11 2 3 2 2" xfId="18953" xr:uid="{00000000-0005-0000-0000-0000050D0000}"/>
    <cellStyle name="Ausgabe 3 11 2 3 2 3" xfId="30680" xr:uid="{00000000-0005-0000-0000-0000060D0000}"/>
    <cellStyle name="Ausgabe 3 11 2 3 3" xfId="11130" xr:uid="{00000000-0005-0000-0000-0000070D0000}"/>
    <cellStyle name="Ausgabe 3 11 2 3 3 2" xfId="22858" xr:uid="{00000000-0005-0000-0000-0000080D0000}"/>
    <cellStyle name="Ausgabe 3 11 2 3 3 3" xfId="34585" xr:uid="{00000000-0005-0000-0000-0000090D0000}"/>
    <cellStyle name="Ausgabe 3 11 2 3 4" xfId="15048" xr:uid="{00000000-0005-0000-0000-00000A0D0000}"/>
    <cellStyle name="Ausgabe 3 11 2 3 5" xfId="26775" xr:uid="{00000000-0005-0000-0000-00000B0D0000}"/>
    <cellStyle name="Ausgabe 3 11 2 4" xfId="4629" xr:uid="{00000000-0005-0000-0000-00000C0D0000}"/>
    <cellStyle name="Ausgabe 3 11 2 4 2" xfId="16357" xr:uid="{00000000-0005-0000-0000-00000D0D0000}"/>
    <cellStyle name="Ausgabe 3 11 2 4 3" xfId="28084" xr:uid="{00000000-0005-0000-0000-00000E0D0000}"/>
    <cellStyle name="Ausgabe 3 11 2 5" xfId="8534" xr:uid="{00000000-0005-0000-0000-00000F0D0000}"/>
    <cellStyle name="Ausgabe 3 11 2 5 2" xfId="20262" xr:uid="{00000000-0005-0000-0000-0000100D0000}"/>
    <cellStyle name="Ausgabe 3 11 2 5 3" xfId="31989" xr:uid="{00000000-0005-0000-0000-0000110D0000}"/>
    <cellStyle name="Ausgabe 3 11 2 6" xfId="12452" xr:uid="{00000000-0005-0000-0000-0000120D0000}"/>
    <cellStyle name="Ausgabe 3 11 2 7" xfId="24179" xr:uid="{00000000-0005-0000-0000-0000130D0000}"/>
    <cellStyle name="Ausgabe 3 11 3" xfId="1153" xr:uid="{00000000-0005-0000-0000-0000140D0000}"/>
    <cellStyle name="Ausgabe 3 11 3 2" xfId="2451" xr:uid="{00000000-0005-0000-0000-0000150D0000}"/>
    <cellStyle name="Ausgabe 3 11 3 2 2" xfId="6356" xr:uid="{00000000-0005-0000-0000-0000160D0000}"/>
    <cellStyle name="Ausgabe 3 11 3 2 2 2" xfId="18084" xr:uid="{00000000-0005-0000-0000-0000170D0000}"/>
    <cellStyle name="Ausgabe 3 11 3 2 2 3" xfId="29811" xr:uid="{00000000-0005-0000-0000-0000180D0000}"/>
    <cellStyle name="Ausgabe 3 11 3 2 3" xfId="10261" xr:uid="{00000000-0005-0000-0000-0000190D0000}"/>
    <cellStyle name="Ausgabe 3 11 3 2 3 2" xfId="21989" xr:uid="{00000000-0005-0000-0000-00001A0D0000}"/>
    <cellStyle name="Ausgabe 3 11 3 2 3 3" xfId="33716" xr:uid="{00000000-0005-0000-0000-00001B0D0000}"/>
    <cellStyle name="Ausgabe 3 11 3 2 4" xfId="14179" xr:uid="{00000000-0005-0000-0000-00001C0D0000}"/>
    <cellStyle name="Ausgabe 3 11 3 2 5" xfId="25906" xr:uid="{00000000-0005-0000-0000-00001D0D0000}"/>
    <cellStyle name="Ausgabe 3 11 3 3" xfId="3749" xr:uid="{00000000-0005-0000-0000-00001E0D0000}"/>
    <cellStyle name="Ausgabe 3 11 3 3 2" xfId="7654" xr:uid="{00000000-0005-0000-0000-00001F0D0000}"/>
    <cellStyle name="Ausgabe 3 11 3 3 2 2" xfId="19382" xr:uid="{00000000-0005-0000-0000-0000200D0000}"/>
    <cellStyle name="Ausgabe 3 11 3 3 2 3" xfId="31109" xr:uid="{00000000-0005-0000-0000-0000210D0000}"/>
    <cellStyle name="Ausgabe 3 11 3 3 3" xfId="11559" xr:uid="{00000000-0005-0000-0000-0000220D0000}"/>
    <cellStyle name="Ausgabe 3 11 3 3 3 2" xfId="23287" xr:uid="{00000000-0005-0000-0000-0000230D0000}"/>
    <cellStyle name="Ausgabe 3 11 3 3 3 3" xfId="35014" xr:uid="{00000000-0005-0000-0000-0000240D0000}"/>
    <cellStyle name="Ausgabe 3 11 3 3 4" xfId="15477" xr:uid="{00000000-0005-0000-0000-0000250D0000}"/>
    <cellStyle name="Ausgabe 3 11 3 3 5" xfId="27204" xr:uid="{00000000-0005-0000-0000-0000260D0000}"/>
    <cellStyle name="Ausgabe 3 11 3 4" xfId="5058" xr:uid="{00000000-0005-0000-0000-0000270D0000}"/>
    <cellStyle name="Ausgabe 3 11 3 4 2" xfId="16786" xr:uid="{00000000-0005-0000-0000-0000280D0000}"/>
    <cellStyle name="Ausgabe 3 11 3 4 3" xfId="28513" xr:uid="{00000000-0005-0000-0000-0000290D0000}"/>
    <cellStyle name="Ausgabe 3 11 3 5" xfId="8963" xr:uid="{00000000-0005-0000-0000-00002A0D0000}"/>
    <cellStyle name="Ausgabe 3 11 3 5 2" xfId="20691" xr:uid="{00000000-0005-0000-0000-00002B0D0000}"/>
    <cellStyle name="Ausgabe 3 11 3 5 3" xfId="32418" xr:uid="{00000000-0005-0000-0000-00002C0D0000}"/>
    <cellStyle name="Ausgabe 3 11 3 6" xfId="12881" xr:uid="{00000000-0005-0000-0000-00002D0D0000}"/>
    <cellStyle name="Ausgabe 3 11 3 7" xfId="24608" xr:uid="{00000000-0005-0000-0000-00002E0D0000}"/>
    <cellStyle name="Ausgabe 3 11 4" xfId="1593" xr:uid="{00000000-0005-0000-0000-00002F0D0000}"/>
    <cellStyle name="Ausgabe 3 11 4 2" xfId="5498" xr:uid="{00000000-0005-0000-0000-0000300D0000}"/>
    <cellStyle name="Ausgabe 3 11 4 2 2" xfId="17226" xr:uid="{00000000-0005-0000-0000-0000310D0000}"/>
    <cellStyle name="Ausgabe 3 11 4 2 3" xfId="28953" xr:uid="{00000000-0005-0000-0000-0000320D0000}"/>
    <cellStyle name="Ausgabe 3 11 4 3" xfId="9403" xr:uid="{00000000-0005-0000-0000-0000330D0000}"/>
    <cellStyle name="Ausgabe 3 11 4 3 2" xfId="21131" xr:uid="{00000000-0005-0000-0000-0000340D0000}"/>
    <cellStyle name="Ausgabe 3 11 4 3 3" xfId="32858" xr:uid="{00000000-0005-0000-0000-0000350D0000}"/>
    <cellStyle name="Ausgabe 3 11 4 4" xfId="13321" xr:uid="{00000000-0005-0000-0000-0000360D0000}"/>
    <cellStyle name="Ausgabe 3 11 4 5" xfId="25048" xr:uid="{00000000-0005-0000-0000-0000370D0000}"/>
    <cellStyle name="Ausgabe 3 11 5" xfId="2891" xr:uid="{00000000-0005-0000-0000-0000380D0000}"/>
    <cellStyle name="Ausgabe 3 11 5 2" xfId="6796" xr:uid="{00000000-0005-0000-0000-0000390D0000}"/>
    <cellStyle name="Ausgabe 3 11 5 2 2" xfId="18524" xr:uid="{00000000-0005-0000-0000-00003A0D0000}"/>
    <cellStyle name="Ausgabe 3 11 5 2 3" xfId="30251" xr:uid="{00000000-0005-0000-0000-00003B0D0000}"/>
    <cellStyle name="Ausgabe 3 11 5 3" xfId="10701" xr:uid="{00000000-0005-0000-0000-00003C0D0000}"/>
    <cellStyle name="Ausgabe 3 11 5 3 2" xfId="22429" xr:uid="{00000000-0005-0000-0000-00003D0D0000}"/>
    <cellStyle name="Ausgabe 3 11 5 3 3" xfId="34156" xr:uid="{00000000-0005-0000-0000-00003E0D0000}"/>
    <cellStyle name="Ausgabe 3 11 5 4" xfId="14619" xr:uid="{00000000-0005-0000-0000-00003F0D0000}"/>
    <cellStyle name="Ausgabe 3 11 5 5" xfId="26346" xr:uid="{00000000-0005-0000-0000-0000400D0000}"/>
    <cellStyle name="Ausgabe 3 11 6" xfId="4200" xr:uid="{00000000-0005-0000-0000-0000410D0000}"/>
    <cellStyle name="Ausgabe 3 11 6 2" xfId="15928" xr:uid="{00000000-0005-0000-0000-0000420D0000}"/>
    <cellStyle name="Ausgabe 3 11 6 3" xfId="27655" xr:uid="{00000000-0005-0000-0000-0000430D0000}"/>
    <cellStyle name="Ausgabe 3 11 7" xfId="8105" xr:uid="{00000000-0005-0000-0000-0000440D0000}"/>
    <cellStyle name="Ausgabe 3 11 7 2" xfId="19833" xr:uid="{00000000-0005-0000-0000-0000450D0000}"/>
    <cellStyle name="Ausgabe 3 11 7 3" xfId="31560" xr:uid="{00000000-0005-0000-0000-0000460D0000}"/>
    <cellStyle name="Ausgabe 3 11 8" xfId="12023" xr:uid="{00000000-0005-0000-0000-0000470D0000}"/>
    <cellStyle name="Ausgabe 3 11 9" xfId="23750" xr:uid="{00000000-0005-0000-0000-0000480D0000}"/>
    <cellStyle name="Ausgabe 3 12" xfId="347" xr:uid="{00000000-0005-0000-0000-0000490D0000}"/>
    <cellStyle name="Ausgabe 3 12 2" xfId="776" xr:uid="{00000000-0005-0000-0000-00004A0D0000}"/>
    <cellStyle name="Ausgabe 3 12 2 2" xfId="2074" xr:uid="{00000000-0005-0000-0000-00004B0D0000}"/>
    <cellStyle name="Ausgabe 3 12 2 2 2" xfId="5979" xr:uid="{00000000-0005-0000-0000-00004C0D0000}"/>
    <cellStyle name="Ausgabe 3 12 2 2 2 2" xfId="17707" xr:uid="{00000000-0005-0000-0000-00004D0D0000}"/>
    <cellStyle name="Ausgabe 3 12 2 2 2 3" xfId="29434" xr:uid="{00000000-0005-0000-0000-00004E0D0000}"/>
    <cellStyle name="Ausgabe 3 12 2 2 3" xfId="9884" xr:uid="{00000000-0005-0000-0000-00004F0D0000}"/>
    <cellStyle name="Ausgabe 3 12 2 2 3 2" xfId="21612" xr:uid="{00000000-0005-0000-0000-0000500D0000}"/>
    <cellStyle name="Ausgabe 3 12 2 2 3 3" xfId="33339" xr:uid="{00000000-0005-0000-0000-0000510D0000}"/>
    <cellStyle name="Ausgabe 3 12 2 2 4" xfId="13802" xr:uid="{00000000-0005-0000-0000-0000520D0000}"/>
    <cellStyle name="Ausgabe 3 12 2 2 5" xfId="25529" xr:uid="{00000000-0005-0000-0000-0000530D0000}"/>
    <cellStyle name="Ausgabe 3 12 2 3" xfId="3372" xr:uid="{00000000-0005-0000-0000-0000540D0000}"/>
    <cellStyle name="Ausgabe 3 12 2 3 2" xfId="7277" xr:uid="{00000000-0005-0000-0000-0000550D0000}"/>
    <cellStyle name="Ausgabe 3 12 2 3 2 2" xfId="19005" xr:uid="{00000000-0005-0000-0000-0000560D0000}"/>
    <cellStyle name="Ausgabe 3 12 2 3 2 3" xfId="30732" xr:uid="{00000000-0005-0000-0000-0000570D0000}"/>
    <cellStyle name="Ausgabe 3 12 2 3 3" xfId="11182" xr:uid="{00000000-0005-0000-0000-0000580D0000}"/>
    <cellStyle name="Ausgabe 3 12 2 3 3 2" xfId="22910" xr:uid="{00000000-0005-0000-0000-0000590D0000}"/>
    <cellStyle name="Ausgabe 3 12 2 3 3 3" xfId="34637" xr:uid="{00000000-0005-0000-0000-00005A0D0000}"/>
    <cellStyle name="Ausgabe 3 12 2 3 4" xfId="15100" xr:uid="{00000000-0005-0000-0000-00005B0D0000}"/>
    <cellStyle name="Ausgabe 3 12 2 3 5" xfId="26827" xr:uid="{00000000-0005-0000-0000-00005C0D0000}"/>
    <cellStyle name="Ausgabe 3 12 2 4" xfId="4681" xr:uid="{00000000-0005-0000-0000-00005D0D0000}"/>
    <cellStyle name="Ausgabe 3 12 2 4 2" xfId="16409" xr:uid="{00000000-0005-0000-0000-00005E0D0000}"/>
    <cellStyle name="Ausgabe 3 12 2 4 3" xfId="28136" xr:uid="{00000000-0005-0000-0000-00005F0D0000}"/>
    <cellStyle name="Ausgabe 3 12 2 5" xfId="8586" xr:uid="{00000000-0005-0000-0000-0000600D0000}"/>
    <cellStyle name="Ausgabe 3 12 2 5 2" xfId="20314" xr:uid="{00000000-0005-0000-0000-0000610D0000}"/>
    <cellStyle name="Ausgabe 3 12 2 5 3" xfId="32041" xr:uid="{00000000-0005-0000-0000-0000620D0000}"/>
    <cellStyle name="Ausgabe 3 12 2 6" xfId="12504" xr:uid="{00000000-0005-0000-0000-0000630D0000}"/>
    <cellStyle name="Ausgabe 3 12 2 7" xfId="24231" xr:uid="{00000000-0005-0000-0000-0000640D0000}"/>
    <cellStyle name="Ausgabe 3 12 3" xfId="1205" xr:uid="{00000000-0005-0000-0000-0000650D0000}"/>
    <cellStyle name="Ausgabe 3 12 3 2" xfId="2503" xr:uid="{00000000-0005-0000-0000-0000660D0000}"/>
    <cellStyle name="Ausgabe 3 12 3 2 2" xfId="6408" xr:uid="{00000000-0005-0000-0000-0000670D0000}"/>
    <cellStyle name="Ausgabe 3 12 3 2 2 2" xfId="18136" xr:uid="{00000000-0005-0000-0000-0000680D0000}"/>
    <cellStyle name="Ausgabe 3 12 3 2 2 3" xfId="29863" xr:uid="{00000000-0005-0000-0000-0000690D0000}"/>
    <cellStyle name="Ausgabe 3 12 3 2 3" xfId="10313" xr:uid="{00000000-0005-0000-0000-00006A0D0000}"/>
    <cellStyle name="Ausgabe 3 12 3 2 3 2" xfId="22041" xr:uid="{00000000-0005-0000-0000-00006B0D0000}"/>
    <cellStyle name="Ausgabe 3 12 3 2 3 3" xfId="33768" xr:uid="{00000000-0005-0000-0000-00006C0D0000}"/>
    <cellStyle name="Ausgabe 3 12 3 2 4" xfId="14231" xr:uid="{00000000-0005-0000-0000-00006D0D0000}"/>
    <cellStyle name="Ausgabe 3 12 3 2 5" xfId="25958" xr:uid="{00000000-0005-0000-0000-00006E0D0000}"/>
    <cellStyle name="Ausgabe 3 12 3 3" xfId="3801" xr:uid="{00000000-0005-0000-0000-00006F0D0000}"/>
    <cellStyle name="Ausgabe 3 12 3 3 2" xfId="7706" xr:uid="{00000000-0005-0000-0000-0000700D0000}"/>
    <cellStyle name="Ausgabe 3 12 3 3 2 2" xfId="19434" xr:uid="{00000000-0005-0000-0000-0000710D0000}"/>
    <cellStyle name="Ausgabe 3 12 3 3 2 3" xfId="31161" xr:uid="{00000000-0005-0000-0000-0000720D0000}"/>
    <cellStyle name="Ausgabe 3 12 3 3 3" xfId="11611" xr:uid="{00000000-0005-0000-0000-0000730D0000}"/>
    <cellStyle name="Ausgabe 3 12 3 3 3 2" xfId="23339" xr:uid="{00000000-0005-0000-0000-0000740D0000}"/>
    <cellStyle name="Ausgabe 3 12 3 3 3 3" xfId="35066" xr:uid="{00000000-0005-0000-0000-0000750D0000}"/>
    <cellStyle name="Ausgabe 3 12 3 3 4" xfId="15529" xr:uid="{00000000-0005-0000-0000-0000760D0000}"/>
    <cellStyle name="Ausgabe 3 12 3 3 5" xfId="27256" xr:uid="{00000000-0005-0000-0000-0000770D0000}"/>
    <cellStyle name="Ausgabe 3 12 3 4" xfId="5110" xr:uid="{00000000-0005-0000-0000-0000780D0000}"/>
    <cellStyle name="Ausgabe 3 12 3 4 2" xfId="16838" xr:uid="{00000000-0005-0000-0000-0000790D0000}"/>
    <cellStyle name="Ausgabe 3 12 3 4 3" xfId="28565" xr:uid="{00000000-0005-0000-0000-00007A0D0000}"/>
    <cellStyle name="Ausgabe 3 12 3 5" xfId="9015" xr:uid="{00000000-0005-0000-0000-00007B0D0000}"/>
    <cellStyle name="Ausgabe 3 12 3 5 2" xfId="20743" xr:uid="{00000000-0005-0000-0000-00007C0D0000}"/>
    <cellStyle name="Ausgabe 3 12 3 5 3" xfId="32470" xr:uid="{00000000-0005-0000-0000-00007D0D0000}"/>
    <cellStyle name="Ausgabe 3 12 3 6" xfId="12933" xr:uid="{00000000-0005-0000-0000-00007E0D0000}"/>
    <cellStyle name="Ausgabe 3 12 3 7" xfId="24660" xr:uid="{00000000-0005-0000-0000-00007F0D0000}"/>
    <cellStyle name="Ausgabe 3 12 4" xfId="1645" xr:uid="{00000000-0005-0000-0000-0000800D0000}"/>
    <cellStyle name="Ausgabe 3 12 4 2" xfId="5550" xr:uid="{00000000-0005-0000-0000-0000810D0000}"/>
    <cellStyle name="Ausgabe 3 12 4 2 2" xfId="17278" xr:uid="{00000000-0005-0000-0000-0000820D0000}"/>
    <cellStyle name="Ausgabe 3 12 4 2 3" xfId="29005" xr:uid="{00000000-0005-0000-0000-0000830D0000}"/>
    <cellStyle name="Ausgabe 3 12 4 3" xfId="9455" xr:uid="{00000000-0005-0000-0000-0000840D0000}"/>
    <cellStyle name="Ausgabe 3 12 4 3 2" xfId="21183" xr:uid="{00000000-0005-0000-0000-0000850D0000}"/>
    <cellStyle name="Ausgabe 3 12 4 3 3" xfId="32910" xr:uid="{00000000-0005-0000-0000-0000860D0000}"/>
    <cellStyle name="Ausgabe 3 12 4 4" xfId="13373" xr:uid="{00000000-0005-0000-0000-0000870D0000}"/>
    <cellStyle name="Ausgabe 3 12 4 5" xfId="25100" xr:uid="{00000000-0005-0000-0000-0000880D0000}"/>
    <cellStyle name="Ausgabe 3 12 5" xfId="2943" xr:uid="{00000000-0005-0000-0000-0000890D0000}"/>
    <cellStyle name="Ausgabe 3 12 5 2" xfId="6848" xr:uid="{00000000-0005-0000-0000-00008A0D0000}"/>
    <cellStyle name="Ausgabe 3 12 5 2 2" xfId="18576" xr:uid="{00000000-0005-0000-0000-00008B0D0000}"/>
    <cellStyle name="Ausgabe 3 12 5 2 3" xfId="30303" xr:uid="{00000000-0005-0000-0000-00008C0D0000}"/>
    <cellStyle name="Ausgabe 3 12 5 3" xfId="10753" xr:uid="{00000000-0005-0000-0000-00008D0D0000}"/>
    <cellStyle name="Ausgabe 3 12 5 3 2" xfId="22481" xr:uid="{00000000-0005-0000-0000-00008E0D0000}"/>
    <cellStyle name="Ausgabe 3 12 5 3 3" xfId="34208" xr:uid="{00000000-0005-0000-0000-00008F0D0000}"/>
    <cellStyle name="Ausgabe 3 12 5 4" xfId="14671" xr:uid="{00000000-0005-0000-0000-0000900D0000}"/>
    <cellStyle name="Ausgabe 3 12 5 5" xfId="26398" xr:uid="{00000000-0005-0000-0000-0000910D0000}"/>
    <cellStyle name="Ausgabe 3 12 6" xfId="4252" xr:uid="{00000000-0005-0000-0000-0000920D0000}"/>
    <cellStyle name="Ausgabe 3 12 6 2" xfId="15980" xr:uid="{00000000-0005-0000-0000-0000930D0000}"/>
    <cellStyle name="Ausgabe 3 12 6 3" xfId="27707" xr:uid="{00000000-0005-0000-0000-0000940D0000}"/>
    <cellStyle name="Ausgabe 3 12 7" xfId="8157" xr:uid="{00000000-0005-0000-0000-0000950D0000}"/>
    <cellStyle name="Ausgabe 3 12 7 2" xfId="19885" xr:uid="{00000000-0005-0000-0000-0000960D0000}"/>
    <cellStyle name="Ausgabe 3 12 7 3" xfId="31612" xr:uid="{00000000-0005-0000-0000-0000970D0000}"/>
    <cellStyle name="Ausgabe 3 12 8" xfId="12075" xr:uid="{00000000-0005-0000-0000-0000980D0000}"/>
    <cellStyle name="Ausgabe 3 12 9" xfId="23802" xr:uid="{00000000-0005-0000-0000-0000990D0000}"/>
    <cellStyle name="Ausgabe 3 13" xfId="355" xr:uid="{00000000-0005-0000-0000-00009A0D0000}"/>
    <cellStyle name="Ausgabe 3 13 2" xfId="784" xr:uid="{00000000-0005-0000-0000-00009B0D0000}"/>
    <cellStyle name="Ausgabe 3 13 2 2" xfId="2082" xr:uid="{00000000-0005-0000-0000-00009C0D0000}"/>
    <cellStyle name="Ausgabe 3 13 2 2 2" xfId="5987" xr:uid="{00000000-0005-0000-0000-00009D0D0000}"/>
    <cellStyle name="Ausgabe 3 13 2 2 2 2" xfId="17715" xr:uid="{00000000-0005-0000-0000-00009E0D0000}"/>
    <cellStyle name="Ausgabe 3 13 2 2 2 3" xfId="29442" xr:uid="{00000000-0005-0000-0000-00009F0D0000}"/>
    <cellStyle name="Ausgabe 3 13 2 2 3" xfId="9892" xr:uid="{00000000-0005-0000-0000-0000A00D0000}"/>
    <cellStyle name="Ausgabe 3 13 2 2 3 2" xfId="21620" xr:uid="{00000000-0005-0000-0000-0000A10D0000}"/>
    <cellStyle name="Ausgabe 3 13 2 2 3 3" xfId="33347" xr:uid="{00000000-0005-0000-0000-0000A20D0000}"/>
    <cellStyle name="Ausgabe 3 13 2 2 4" xfId="13810" xr:uid="{00000000-0005-0000-0000-0000A30D0000}"/>
    <cellStyle name="Ausgabe 3 13 2 2 5" xfId="25537" xr:uid="{00000000-0005-0000-0000-0000A40D0000}"/>
    <cellStyle name="Ausgabe 3 13 2 3" xfId="3380" xr:uid="{00000000-0005-0000-0000-0000A50D0000}"/>
    <cellStyle name="Ausgabe 3 13 2 3 2" xfId="7285" xr:uid="{00000000-0005-0000-0000-0000A60D0000}"/>
    <cellStyle name="Ausgabe 3 13 2 3 2 2" xfId="19013" xr:uid="{00000000-0005-0000-0000-0000A70D0000}"/>
    <cellStyle name="Ausgabe 3 13 2 3 2 3" xfId="30740" xr:uid="{00000000-0005-0000-0000-0000A80D0000}"/>
    <cellStyle name="Ausgabe 3 13 2 3 3" xfId="11190" xr:uid="{00000000-0005-0000-0000-0000A90D0000}"/>
    <cellStyle name="Ausgabe 3 13 2 3 3 2" xfId="22918" xr:uid="{00000000-0005-0000-0000-0000AA0D0000}"/>
    <cellStyle name="Ausgabe 3 13 2 3 3 3" xfId="34645" xr:uid="{00000000-0005-0000-0000-0000AB0D0000}"/>
    <cellStyle name="Ausgabe 3 13 2 3 4" xfId="15108" xr:uid="{00000000-0005-0000-0000-0000AC0D0000}"/>
    <cellStyle name="Ausgabe 3 13 2 3 5" xfId="26835" xr:uid="{00000000-0005-0000-0000-0000AD0D0000}"/>
    <cellStyle name="Ausgabe 3 13 2 4" xfId="4689" xr:uid="{00000000-0005-0000-0000-0000AE0D0000}"/>
    <cellStyle name="Ausgabe 3 13 2 4 2" xfId="16417" xr:uid="{00000000-0005-0000-0000-0000AF0D0000}"/>
    <cellStyle name="Ausgabe 3 13 2 4 3" xfId="28144" xr:uid="{00000000-0005-0000-0000-0000B00D0000}"/>
    <cellStyle name="Ausgabe 3 13 2 5" xfId="8594" xr:uid="{00000000-0005-0000-0000-0000B10D0000}"/>
    <cellStyle name="Ausgabe 3 13 2 5 2" xfId="20322" xr:uid="{00000000-0005-0000-0000-0000B20D0000}"/>
    <cellStyle name="Ausgabe 3 13 2 5 3" xfId="32049" xr:uid="{00000000-0005-0000-0000-0000B30D0000}"/>
    <cellStyle name="Ausgabe 3 13 2 6" xfId="12512" xr:uid="{00000000-0005-0000-0000-0000B40D0000}"/>
    <cellStyle name="Ausgabe 3 13 2 7" xfId="24239" xr:uid="{00000000-0005-0000-0000-0000B50D0000}"/>
    <cellStyle name="Ausgabe 3 13 3" xfId="1213" xr:uid="{00000000-0005-0000-0000-0000B60D0000}"/>
    <cellStyle name="Ausgabe 3 13 3 2" xfId="2511" xr:uid="{00000000-0005-0000-0000-0000B70D0000}"/>
    <cellStyle name="Ausgabe 3 13 3 2 2" xfId="6416" xr:uid="{00000000-0005-0000-0000-0000B80D0000}"/>
    <cellStyle name="Ausgabe 3 13 3 2 2 2" xfId="18144" xr:uid="{00000000-0005-0000-0000-0000B90D0000}"/>
    <cellStyle name="Ausgabe 3 13 3 2 2 3" xfId="29871" xr:uid="{00000000-0005-0000-0000-0000BA0D0000}"/>
    <cellStyle name="Ausgabe 3 13 3 2 3" xfId="10321" xr:uid="{00000000-0005-0000-0000-0000BB0D0000}"/>
    <cellStyle name="Ausgabe 3 13 3 2 3 2" xfId="22049" xr:uid="{00000000-0005-0000-0000-0000BC0D0000}"/>
    <cellStyle name="Ausgabe 3 13 3 2 3 3" xfId="33776" xr:uid="{00000000-0005-0000-0000-0000BD0D0000}"/>
    <cellStyle name="Ausgabe 3 13 3 2 4" xfId="14239" xr:uid="{00000000-0005-0000-0000-0000BE0D0000}"/>
    <cellStyle name="Ausgabe 3 13 3 2 5" xfId="25966" xr:uid="{00000000-0005-0000-0000-0000BF0D0000}"/>
    <cellStyle name="Ausgabe 3 13 3 3" xfId="3809" xr:uid="{00000000-0005-0000-0000-0000C00D0000}"/>
    <cellStyle name="Ausgabe 3 13 3 3 2" xfId="7714" xr:uid="{00000000-0005-0000-0000-0000C10D0000}"/>
    <cellStyle name="Ausgabe 3 13 3 3 2 2" xfId="19442" xr:uid="{00000000-0005-0000-0000-0000C20D0000}"/>
    <cellStyle name="Ausgabe 3 13 3 3 2 3" xfId="31169" xr:uid="{00000000-0005-0000-0000-0000C30D0000}"/>
    <cellStyle name="Ausgabe 3 13 3 3 3" xfId="11619" xr:uid="{00000000-0005-0000-0000-0000C40D0000}"/>
    <cellStyle name="Ausgabe 3 13 3 3 3 2" xfId="23347" xr:uid="{00000000-0005-0000-0000-0000C50D0000}"/>
    <cellStyle name="Ausgabe 3 13 3 3 3 3" xfId="35074" xr:uid="{00000000-0005-0000-0000-0000C60D0000}"/>
    <cellStyle name="Ausgabe 3 13 3 3 4" xfId="15537" xr:uid="{00000000-0005-0000-0000-0000C70D0000}"/>
    <cellStyle name="Ausgabe 3 13 3 3 5" xfId="27264" xr:uid="{00000000-0005-0000-0000-0000C80D0000}"/>
    <cellStyle name="Ausgabe 3 13 3 4" xfId="5118" xr:uid="{00000000-0005-0000-0000-0000C90D0000}"/>
    <cellStyle name="Ausgabe 3 13 3 4 2" xfId="16846" xr:uid="{00000000-0005-0000-0000-0000CA0D0000}"/>
    <cellStyle name="Ausgabe 3 13 3 4 3" xfId="28573" xr:uid="{00000000-0005-0000-0000-0000CB0D0000}"/>
    <cellStyle name="Ausgabe 3 13 3 5" xfId="9023" xr:uid="{00000000-0005-0000-0000-0000CC0D0000}"/>
    <cellStyle name="Ausgabe 3 13 3 5 2" xfId="20751" xr:uid="{00000000-0005-0000-0000-0000CD0D0000}"/>
    <cellStyle name="Ausgabe 3 13 3 5 3" xfId="32478" xr:uid="{00000000-0005-0000-0000-0000CE0D0000}"/>
    <cellStyle name="Ausgabe 3 13 3 6" xfId="12941" xr:uid="{00000000-0005-0000-0000-0000CF0D0000}"/>
    <cellStyle name="Ausgabe 3 13 3 7" xfId="24668" xr:uid="{00000000-0005-0000-0000-0000D00D0000}"/>
    <cellStyle name="Ausgabe 3 13 4" xfId="1653" xr:uid="{00000000-0005-0000-0000-0000D10D0000}"/>
    <cellStyle name="Ausgabe 3 13 4 2" xfId="5558" xr:uid="{00000000-0005-0000-0000-0000D20D0000}"/>
    <cellStyle name="Ausgabe 3 13 4 2 2" xfId="17286" xr:uid="{00000000-0005-0000-0000-0000D30D0000}"/>
    <cellStyle name="Ausgabe 3 13 4 2 3" xfId="29013" xr:uid="{00000000-0005-0000-0000-0000D40D0000}"/>
    <cellStyle name="Ausgabe 3 13 4 3" xfId="9463" xr:uid="{00000000-0005-0000-0000-0000D50D0000}"/>
    <cellStyle name="Ausgabe 3 13 4 3 2" xfId="21191" xr:uid="{00000000-0005-0000-0000-0000D60D0000}"/>
    <cellStyle name="Ausgabe 3 13 4 3 3" xfId="32918" xr:uid="{00000000-0005-0000-0000-0000D70D0000}"/>
    <cellStyle name="Ausgabe 3 13 4 4" xfId="13381" xr:uid="{00000000-0005-0000-0000-0000D80D0000}"/>
    <cellStyle name="Ausgabe 3 13 4 5" xfId="25108" xr:uid="{00000000-0005-0000-0000-0000D90D0000}"/>
    <cellStyle name="Ausgabe 3 13 5" xfId="2951" xr:uid="{00000000-0005-0000-0000-0000DA0D0000}"/>
    <cellStyle name="Ausgabe 3 13 5 2" xfId="6856" xr:uid="{00000000-0005-0000-0000-0000DB0D0000}"/>
    <cellStyle name="Ausgabe 3 13 5 2 2" xfId="18584" xr:uid="{00000000-0005-0000-0000-0000DC0D0000}"/>
    <cellStyle name="Ausgabe 3 13 5 2 3" xfId="30311" xr:uid="{00000000-0005-0000-0000-0000DD0D0000}"/>
    <cellStyle name="Ausgabe 3 13 5 3" xfId="10761" xr:uid="{00000000-0005-0000-0000-0000DE0D0000}"/>
    <cellStyle name="Ausgabe 3 13 5 3 2" xfId="22489" xr:uid="{00000000-0005-0000-0000-0000DF0D0000}"/>
    <cellStyle name="Ausgabe 3 13 5 3 3" xfId="34216" xr:uid="{00000000-0005-0000-0000-0000E00D0000}"/>
    <cellStyle name="Ausgabe 3 13 5 4" xfId="14679" xr:uid="{00000000-0005-0000-0000-0000E10D0000}"/>
    <cellStyle name="Ausgabe 3 13 5 5" xfId="26406" xr:uid="{00000000-0005-0000-0000-0000E20D0000}"/>
    <cellStyle name="Ausgabe 3 13 6" xfId="4260" xr:uid="{00000000-0005-0000-0000-0000E30D0000}"/>
    <cellStyle name="Ausgabe 3 13 6 2" xfId="15988" xr:uid="{00000000-0005-0000-0000-0000E40D0000}"/>
    <cellStyle name="Ausgabe 3 13 6 3" xfId="27715" xr:uid="{00000000-0005-0000-0000-0000E50D0000}"/>
    <cellStyle name="Ausgabe 3 13 7" xfId="8165" xr:uid="{00000000-0005-0000-0000-0000E60D0000}"/>
    <cellStyle name="Ausgabe 3 13 7 2" xfId="19893" xr:uid="{00000000-0005-0000-0000-0000E70D0000}"/>
    <cellStyle name="Ausgabe 3 13 7 3" xfId="31620" xr:uid="{00000000-0005-0000-0000-0000E80D0000}"/>
    <cellStyle name="Ausgabe 3 13 8" xfId="12083" xr:uid="{00000000-0005-0000-0000-0000E90D0000}"/>
    <cellStyle name="Ausgabe 3 13 9" xfId="23810" xr:uid="{00000000-0005-0000-0000-0000EA0D0000}"/>
    <cellStyle name="Ausgabe 3 14" xfId="223" xr:uid="{00000000-0005-0000-0000-0000EB0D0000}"/>
    <cellStyle name="Ausgabe 3 14 2" xfId="1521" xr:uid="{00000000-0005-0000-0000-0000EC0D0000}"/>
    <cellStyle name="Ausgabe 3 14 2 2" xfId="5426" xr:uid="{00000000-0005-0000-0000-0000ED0D0000}"/>
    <cellStyle name="Ausgabe 3 14 2 2 2" xfId="17154" xr:uid="{00000000-0005-0000-0000-0000EE0D0000}"/>
    <cellStyle name="Ausgabe 3 14 2 2 3" xfId="28881" xr:uid="{00000000-0005-0000-0000-0000EF0D0000}"/>
    <cellStyle name="Ausgabe 3 14 2 3" xfId="9331" xr:uid="{00000000-0005-0000-0000-0000F00D0000}"/>
    <cellStyle name="Ausgabe 3 14 2 3 2" xfId="21059" xr:uid="{00000000-0005-0000-0000-0000F10D0000}"/>
    <cellStyle name="Ausgabe 3 14 2 3 3" xfId="32786" xr:uid="{00000000-0005-0000-0000-0000F20D0000}"/>
    <cellStyle name="Ausgabe 3 14 2 4" xfId="13249" xr:uid="{00000000-0005-0000-0000-0000F30D0000}"/>
    <cellStyle name="Ausgabe 3 14 2 5" xfId="24976" xr:uid="{00000000-0005-0000-0000-0000F40D0000}"/>
    <cellStyle name="Ausgabe 3 14 3" xfId="2819" xr:uid="{00000000-0005-0000-0000-0000F50D0000}"/>
    <cellStyle name="Ausgabe 3 14 3 2" xfId="6724" xr:uid="{00000000-0005-0000-0000-0000F60D0000}"/>
    <cellStyle name="Ausgabe 3 14 3 2 2" xfId="18452" xr:uid="{00000000-0005-0000-0000-0000F70D0000}"/>
    <cellStyle name="Ausgabe 3 14 3 2 3" xfId="30179" xr:uid="{00000000-0005-0000-0000-0000F80D0000}"/>
    <cellStyle name="Ausgabe 3 14 3 3" xfId="10629" xr:uid="{00000000-0005-0000-0000-0000F90D0000}"/>
    <cellStyle name="Ausgabe 3 14 3 3 2" xfId="22357" xr:uid="{00000000-0005-0000-0000-0000FA0D0000}"/>
    <cellStyle name="Ausgabe 3 14 3 3 3" xfId="34084" xr:uid="{00000000-0005-0000-0000-0000FB0D0000}"/>
    <cellStyle name="Ausgabe 3 14 3 4" xfId="14547" xr:uid="{00000000-0005-0000-0000-0000FC0D0000}"/>
    <cellStyle name="Ausgabe 3 14 3 5" xfId="26274" xr:uid="{00000000-0005-0000-0000-0000FD0D0000}"/>
    <cellStyle name="Ausgabe 3 14 4" xfId="4128" xr:uid="{00000000-0005-0000-0000-0000FE0D0000}"/>
    <cellStyle name="Ausgabe 3 14 4 2" xfId="15856" xr:uid="{00000000-0005-0000-0000-0000FF0D0000}"/>
    <cellStyle name="Ausgabe 3 14 4 3" xfId="27583" xr:uid="{00000000-0005-0000-0000-0000000E0000}"/>
    <cellStyle name="Ausgabe 3 14 5" xfId="8033" xr:uid="{00000000-0005-0000-0000-0000010E0000}"/>
    <cellStyle name="Ausgabe 3 14 5 2" xfId="19761" xr:uid="{00000000-0005-0000-0000-0000020E0000}"/>
    <cellStyle name="Ausgabe 3 14 5 3" xfId="31488" xr:uid="{00000000-0005-0000-0000-0000030E0000}"/>
    <cellStyle name="Ausgabe 3 14 6" xfId="11951" xr:uid="{00000000-0005-0000-0000-0000040E0000}"/>
    <cellStyle name="Ausgabe 3 14 7" xfId="23678" xr:uid="{00000000-0005-0000-0000-0000050E0000}"/>
    <cellStyle name="Ausgabe 3 15" xfId="212" xr:uid="{00000000-0005-0000-0000-0000060E0000}"/>
    <cellStyle name="Ausgabe 3 15 2" xfId="4117" xr:uid="{00000000-0005-0000-0000-0000070E0000}"/>
    <cellStyle name="Ausgabe 3 15 2 2" xfId="15845" xr:uid="{00000000-0005-0000-0000-0000080E0000}"/>
    <cellStyle name="Ausgabe 3 15 2 3" xfId="27572" xr:uid="{00000000-0005-0000-0000-0000090E0000}"/>
    <cellStyle name="Ausgabe 3 15 3" xfId="8022" xr:uid="{00000000-0005-0000-0000-00000A0E0000}"/>
    <cellStyle name="Ausgabe 3 15 3 2" xfId="19750" xr:uid="{00000000-0005-0000-0000-00000B0E0000}"/>
    <cellStyle name="Ausgabe 3 15 3 3" xfId="31477" xr:uid="{00000000-0005-0000-0000-00000C0E0000}"/>
    <cellStyle name="Ausgabe 3 15 4" xfId="11940" xr:uid="{00000000-0005-0000-0000-00000D0E0000}"/>
    <cellStyle name="Ausgabe 3 15 5" xfId="23667" xr:uid="{00000000-0005-0000-0000-00000E0E0000}"/>
    <cellStyle name="Ausgabe 3 16" xfId="201" xr:uid="{00000000-0005-0000-0000-00000F0E0000}"/>
    <cellStyle name="Ausgabe 3 16 2" xfId="11929" xr:uid="{00000000-0005-0000-0000-0000100E0000}"/>
    <cellStyle name="Ausgabe 3 16 3" xfId="23656" xr:uid="{00000000-0005-0000-0000-0000110E0000}"/>
    <cellStyle name="Ausgabe 3 17" xfId="184" xr:uid="{00000000-0005-0000-0000-0000120E0000}"/>
    <cellStyle name="Ausgabe 3 18" xfId="179" xr:uid="{00000000-0005-0000-0000-0000130E0000}"/>
    <cellStyle name="Ausgabe 3 19" xfId="165" xr:uid="{00000000-0005-0000-0000-0000140E0000}"/>
    <cellStyle name="Ausgabe 3 2" xfId="94" xr:uid="{00000000-0005-0000-0000-0000150E0000}"/>
    <cellStyle name="Ausgabe 3 2 10" xfId="2868" xr:uid="{00000000-0005-0000-0000-0000160E0000}"/>
    <cellStyle name="Ausgabe 3 2 10 2" xfId="6773" xr:uid="{00000000-0005-0000-0000-0000170E0000}"/>
    <cellStyle name="Ausgabe 3 2 10 2 2" xfId="18501" xr:uid="{00000000-0005-0000-0000-0000180E0000}"/>
    <cellStyle name="Ausgabe 3 2 10 2 3" xfId="30228" xr:uid="{00000000-0005-0000-0000-0000190E0000}"/>
    <cellStyle name="Ausgabe 3 2 10 3" xfId="10678" xr:uid="{00000000-0005-0000-0000-00001A0E0000}"/>
    <cellStyle name="Ausgabe 3 2 10 3 2" xfId="22406" xr:uid="{00000000-0005-0000-0000-00001B0E0000}"/>
    <cellStyle name="Ausgabe 3 2 10 3 3" xfId="34133" xr:uid="{00000000-0005-0000-0000-00001C0E0000}"/>
    <cellStyle name="Ausgabe 3 2 10 4" xfId="14596" xr:uid="{00000000-0005-0000-0000-00001D0E0000}"/>
    <cellStyle name="Ausgabe 3 2 10 5" xfId="26323" xr:uid="{00000000-0005-0000-0000-00001E0E0000}"/>
    <cellStyle name="Ausgabe 3 2 11" xfId="4177" xr:uid="{00000000-0005-0000-0000-00001F0E0000}"/>
    <cellStyle name="Ausgabe 3 2 11 2" xfId="15905" xr:uid="{00000000-0005-0000-0000-0000200E0000}"/>
    <cellStyle name="Ausgabe 3 2 11 3" xfId="27632" xr:uid="{00000000-0005-0000-0000-0000210E0000}"/>
    <cellStyle name="Ausgabe 3 2 12" xfId="8082" xr:uid="{00000000-0005-0000-0000-0000220E0000}"/>
    <cellStyle name="Ausgabe 3 2 12 2" xfId="19810" xr:uid="{00000000-0005-0000-0000-0000230E0000}"/>
    <cellStyle name="Ausgabe 3 2 12 3" xfId="31537" xr:uid="{00000000-0005-0000-0000-0000240E0000}"/>
    <cellStyle name="Ausgabe 3 2 13" xfId="12000" xr:uid="{00000000-0005-0000-0000-0000250E0000}"/>
    <cellStyle name="Ausgabe 3 2 14" xfId="23727" xr:uid="{00000000-0005-0000-0000-0000260E0000}"/>
    <cellStyle name="Ausgabe 3 2 15" xfId="35384" xr:uid="{00000000-0005-0000-0000-0000270E0000}"/>
    <cellStyle name="Ausgabe 3 2 16" xfId="35398" xr:uid="{00000000-0005-0000-0000-0000280E0000}"/>
    <cellStyle name="Ausgabe 3 2 17" xfId="35409" xr:uid="{00000000-0005-0000-0000-0000290E0000}"/>
    <cellStyle name="Ausgabe 3 2 18" xfId="272" xr:uid="{00000000-0005-0000-0000-00002A0E0000}"/>
    <cellStyle name="Ausgabe 3 2 2" xfId="430" xr:uid="{00000000-0005-0000-0000-00002B0E0000}"/>
    <cellStyle name="Ausgabe 3 2 2 10" xfId="12158" xr:uid="{00000000-0005-0000-0000-00002C0E0000}"/>
    <cellStyle name="Ausgabe 3 2 2 11" xfId="23885" xr:uid="{00000000-0005-0000-0000-00002D0E0000}"/>
    <cellStyle name="Ausgabe 3 2 2 2" xfId="529" xr:uid="{00000000-0005-0000-0000-00002E0E0000}"/>
    <cellStyle name="Ausgabe 3 2 2 2 2" xfId="958" xr:uid="{00000000-0005-0000-0000-00002F0E0000}"/>
    <cellStyle name="Ausgabe 3 2 2 2 2 2" xfId="2256" xr:uid="{00000000-0005-0000-0000-0000300E0000}"/>
    <cellStyle name="Ausgabe 3 2 2 2 2 2 2" xfId="6161" xr:uid="{00000000-0005-0000-0000-0000310E0000}"/>
    <cellStyle name="Ausgabe 3 2 2 2 2 2 2 2" xfId="17889" xr:uid="{00000000-0005-0000-0000-0000320E0000}"/>
    <cellStyle name="Ausgabe 3 2 2 2 2 2 2 3" xfId="29616" xr:uid="{00000000-0005-0000-0000-0000330E0000}"/>
    <cellStyle name="Ausgabe 3 2 2 2 2 2 3" xfId="10066" xr:uid="{00000000-0005-0000-0000-0000340E0000}"/>
    <cellStyle name="Ausgabe 3 2 2 2 2 2 3 2" xfId="21794" xr:uid="{00000000-0005-0000-0000-0000350E0000}"/>
    <cellStyle name="Ausgabe 3 2 2 2 2 2 3 3" xfId="33521" xr:uid="{00000000-0005-0000-0000-0000360E0000}"/>
    <cellStyle name="Ausgabe 3 2 2 2 2 2 4" xfId="13984" xr:uid="{00000000-0005-0000-0000-0000370E0000}"/>
    <cellStyle name="Ausgabe 3 2 2 2 2 2 5" xfId="25711" xr:uid="{00000000-0005-0000-0000-0000380E0000}"/>
    <cellStyle name="Ausgabe 3 2 2 2 2 3" xfId="3554" xr:uid="{00000000-0005-0000-0000-0000390E0000}"/>
    <cellStyle name="Ausgabe 3 2 2 2 2 3 2" xfId="7459" xr:uid="{00000000-0005-0000-0000-00003A0E0000}"/>
    <cellStyle name="Ausgabe 3 2 2 2 2 3 2 2" xfId="19187" xr:uid="{00000000-0005-0000-0000-00003B0E0000}"/>
    <cellStyle name="Ausgabe 3 2 2 2 2 3 2 3" xfId="30914" xr:uid="{00000000-0005-0000-0000-00003C0E0000}"/>
    <cellStyle name="Ausgabe 3 2 2 2 2 3 3" xfId="11364" xr:uid="{00000000-0005-0000-0000-00003D0E0000}"/>
    <cellStyle name="Ausgabe 3 2 2 2 2 3 3 2" xfId="23092" xr:uid="{00000000-0005-0000-0000-00003E0E0000}"/>
    <cellStyle name="Ausgabe 3 2 2 2 2 3 3 3" xfId="34819" xr:uid="{00000000-0005-0000-0000-00003F0E0000}"/>
    <cellStyle name="Ausgabe 3 2 2 2 2 3 4" xfId="15282" xr:uid="{00000000-0005-0000-0000-0000400E0000}"/>
    <cellStyle name="Ausgabe 3 2 2 2 2 3 5" xfId="27009" xr:uid="{00000000-0005-0000-0000-0000410E0000}"/>
    <cellStyle name="Ausgabe 3 2 2 2 2 4" xfId="4863" xr:uid="{00000000-0005-0000-0000-0000420E0000}"/>
    <cellStyle name="Ausgabe 3 2 2 2 2 4 2" xfId="16591" xr:uid="{00000000-0005-0000-0000-0000430E0000}"/>
    <cellStyle name="Ausgabe 3 2 2 2 2 4 3" xfId="28318" xr:uid="{00000000-0005-0000-0000-0000440E0000}"/>
    <cellStyle name="Ausgabe 3 2 2 2 2 5" xfId="8768" xr:uid="{00000000-0005-0000-0000-0000450E0000}"/>
    <cellStyle name="Ausgabe 3 2 2 2 2 5 2" xfId="20496" xr:uid="{00000000-0005-0000-0000-0000460E0000}"/>
    <cellStyle name="Ausgabe 3 2 2 2 2 5 3" xfId="32223" xr:uid="{00000000-0005-0000-0000-0000470E0000}"/>
    <cellStyle name="Ausgabe 3 2 2 2 2 6" xfId="12686" xr:uid="{00000000-0005-0000-0000-0000480E0000}"/>
    <cellStyle name="Ausgabe 3 2 2 2 2 7" xfId="24413" xr:uid="{00000000-0005-0000-0000-0000490E0000}"/>
    <cellStyle name="Ausgabe 3 2 2 2 3" xfId="1387" xr:uid="{00000000-0005-0000-0000-00004A0E0000}"/>
    <cellStyle name="Ausgabe 3 2 2 2 3 2" xfId="2685" xr:uid="{00000000-0005-0000-0000-00004B0E0000}"/>
    <cellStyle name="Ausgabe 3 2 2 2 3 2 2" xfId="6590" xr:uid="{00000000-0005-0000-0000-00004C0E0000}"/>
    <cellStyle name="Ausgabe 3 2 2 2 3 2 2 2" xfId="18318" xr:uid="{00000000-0005-0000-0000-00004D0E0000}"/>
    <cellStyle name="Ausgabe 3 2 2 2 3 2 2 3" xfId="30045" xr:uid="{00000000-0005-0000-0000-00004E0E0000}"/>
    <cellStyle name="Ausgabe 3 2 2 2 3 2 3" xfId="10495" xr:uid="{00000000-0005-0000-0000-00004F0E0000}"/>
    <cellStyle name="Ausgabe 3 2 2 2 3 2 3 2" xfId="22223" xr:uid="{00000000-0005-0000-0000-0000500E0000}"/>
    <cellStyle name="Ausgabe 3 2 2 2 3 2 3 3" xfId="33950" xr:uid="{00000000-0005-0000-0000-0000510E0000}"/>
    <cellStyle name="Ausgabe 3 2 2 2 3 2 4" xfId="14413" xr:uid="{00000000-0005-0000-0000-0000520E0000}"/>
    <cellStyle name="Ausgabe 3 2 2 2 3 2 5" xfId="26140" xr:uid="{00000000-0005-0000-0000-0000530E0000}"/>
    <cellStyle name="Ausgabe 3 2 2 2 3 3" xfId="3983" xr:uid="{00000000-0005-0000-0000-0000540E0000}"/>
    <cellStyle name="Ausgabe 3 2 2 2 3 3 2" xfId="7888" xr:uid="{00000000-0005-0000-0000-0000550E0000}"/>
    <cellStyle name="Ausgabe 3 2 2 2 3 3 2 2" xfId="19616" xr:uid="{00000000-0005-0000-0000-0000560E0000}"/>
    <cellStyle name="Ausgabe 3 2 2 2 3 3 2 3" xfId="31343" xr:uid="{00000000-0005-0000-0000-0000570E0000}"/>
    <cellStyle name="Ausgabe 3 2 2 2 3 3 3" xfId="11793" xr:uid="{00000000-0005-0000-0000-0000580E0000}"/>
    <cellStyle name="Ausgabe 3 2 2 2 3 3 3 2" xfId="23521" xr:uid="{00000000-0005-0000-0000-0000590E0000}"/>
    <cellStyle name="Ausgabe 3 2 2 2 3 3 3 3" xfId="35248" xr:uid="{00000000-0005-0000-0000-00005A0E0000}"/>
    <cellStyle name="Ausgabe 3 2 2 2 3 3 4" xfId="15711" xr:uid="{00000000-0005-0000-0000-00005B0E0000}"/>
    <cellStyle name="Ausgabe 3 2 2 2 3 3 5" xfId="27438" xr:uid="{00000000-0005-0000-0000-00005C0E0000}"/>
    <cellStyle name="Ausgabe 3 2 2 2 3 4" xfId="5292" xr:uid="{00000000-0005-0000-0000-00005D0E0000}"/>
    <cellStyle name="Ausgabe 3 2 2 2 3 4 2" xfId="17020" xr:uid="{00000000-0005-0000-0000-00005E0E0000}"/>
    <cellStyle name="Ausgabe 3 2 2 2 3 4 3" xfId="28747" xr:uid="{00000000-0005-0000-0000-00005F0E0000}"/>
    <cellStyle name="Ausgabe 3 2 2 2 3 5" xfId="9197" xr:uid="{00000000-0005-0000-0000-0000600E0000}"/>
    <cellStyle name="Ausgabe 3 2 2 2 3 5 2" xfId="20925" xr:uid="{00000000-0005-0000-0000-0000610E0000}"/>
    <cellStyle name="Ausgabe 3 2 2 2 3 5 3" xfId="32652" xr:uid="{00000000-0005-0000-0000-0000620E0000}"/>
    <cellStyle name="Ausgabe 3 2 2 2 3 6" xfId="13115" xr:uid="{00000000-0005-0000-0000-0000630E0000}"/>
    <cellStyle name="Ausgabe 3 2 2 2 3 7" xfId="24842" xr:uid="{00000000-0005-0000-0000-0000640E0000}"/>
    <cellStyle name="Ausgabe 3 2 2 2 4" xfId="1827" xr:uid="{00000000-0005-0000-0000-0000650E0000}"/>
    <cellStyle name="Ausgabe 3 2 2 2 4 2" xfId="5732" xr:uid="{00000000-0005-0000-0000-0000660E0000}"/>
    <cellStyle name="Ausgabe 3 2 2 2 4 2 2" xfId="17460" xr:uid="{00000000-0005-0000-0000-0000670E0000}"/>
    <cellStyle name="Ausgabe 3 2 2 2 4 2 3" xfId="29187" xr:uid="{00000000-0005-0000-0000-0000680E0000}"/>
    <cellStyle name="Ausgabe 3 2 2 2 4 3" xfId="9637" xr:uid="{00000000-0005-0000-0000-0000690E0000}"/>
    <cellStyle name="Ausgabe 3 2 2 2 4 3 2" xfId="21365" xr:uid="{00000000-0005-0000-0000-00006A0E0000}"/>
    <cellStyle name="Ausgabe 3 2 2 2 4 3 3" xfId="33092" xr:uid="{00000000-0005-0000-0000-00006B0E0000}"/>
    <cellStyle name="Ausgabe 3 2 2 2 4 4" xfId="13555" xr:uid="{00000000-0005-0000-0000-00006C0E0000}"/>
    <cellStyle name="Ausgabe 3 2 2 2 4 5" xfId="25282" xr:uid="{00000000-0005-0000-0000-00006D0E0000}"/>
    <cellStyle name="Ausgabe 3 2 2 2 5" xfId="3125" xr:uid="{00000000-0005-0000-0000-00006E0E0000}"/>
    <cellStyle name="Ausgabe 3 2 2 2 5 2" xfId="7030" xr:uid="{00000000-0005-0000-0000-00006F0E0000}"/>
    <cellStyle name="Ausgabe 3 2 2 2 5 2 2" xfId="18758" xr:uid="{00000000-0005-0000-0000-0000700E0000}"/>
    <cellStyle name="Ausgabe 3 2 2 2 5 2 3" xfId="30485" xr:uid="{00000000-0005-0000-0000-0000710E0000}"/>
    <cellStyle name="Ausgabe 3 2 2 2 5 3" xfId="10935" xr:uid="{00000000-0005-0000-0000-0000720E0000}"/>
    <cellStyle name="Ausgabe 3 2 2 2 5 3 2" xfId="22663" xr:uid="{00000000-0005-0000-0000-0000730E0000}"/>
    <cellStyle name="Ausgabe 3 2 2 2 5 3 3" xfId="34390" xr:uid="{00000000-0005-0000-0000-0000740E0000}"/>
    <cellStyle name="Ausgabe 3 2 2 2 5 4" xfId="14853" xr:uid="{00000000-0005-0000-0000-0000750E0000}"/>
    <cellStyle name="Ausgabe 3 2 2 2 5 5" xfId="26580" xr:uid="{00000000-0005-0000-0000-0000760E0000}"/>
    <cellStyle name="Ausgabe 3 2 2 2 6" xfId="4434" xr:uid="{00000000-0005-0000-0000-0000770E0000}"/>
    <cellStyle name="Ausgabe 3 2 2 2 6 2" xfId="16162" xr:uid="{00000000-0005-0000-0000-0000780E0000}"/>
    <cellStyle name="Ausgabe 3 2 2 2 6 3" xfId="27889" xr:uid="{00000000-0005-0000-0000-0000790E0000}"/>
    <cellStyle name="Ausgabe 3 2 2 2 7" xfId="8339" xr:uid="{00000000-0005-0000-0000-00007A0E0000}"/>
    <cellStyle name="Ausgabe 3 2 2 2 7 2" xfId="20067" xr:uid="{00000000-0005-0000-0000-00007B0E0000}"/>
    <cellStyle name="Ausgabe 3 2 2 2 7 3" xfId="31794" xr:uid="{00000000-0005-0000-0000-00007C0E0000}"/>
    <cellStyle name="Ausgabe 3 2 2 2 8" xfId="12257" xr:uid="{00000000-0005-0000-0000-00007D0E0000}"/>
    <cellStyle name="Ausgabe 3 2 2 2 9" xfId="23984" xr:uid="{00000000-0005-0000-0000-00007E0E0000}"/>
    <cellStyle name="Ausgabe 3 2 2 3" xfId="628" xr:uid="{00000000-0005-0000-0000-00007F0E0000}"/>
    <cellStyle name="Ausgabe 3 2 2 3 2" xfId="1057" xr:uid="{00000000-0005-0000-0000-0000800E0000}"/>
    <cellStyle name="Ausgabe 3 2 2 3 2 2" xfId="2355" xr:uid="{00000000-0005-0000-0000-0000810E0000}"/>
    <cellStyle name="Ausgabe 3 2 2 3 2 2 2" xfId="6260" xr:uid="{00000000-0005-0000-0000-0000820E0000}"/>
    <cellStyle name="Ausgabe 3 2 2 3 2 2 2 2" xfId="17988" xr:uid="{00000000-0005-0000-0000-0000830E0000}"/>
    <cellStyle name="Ausgabe 3 2 2 3 2 2 2 3" xfId="29715" xr:uid="{00000000-0005-0000-0000-0000840E0000}"/>
    <cellStyle name="Ausgabe 3 2 2 3 2 2 3" xfId="10165" xr:uid="{00000000-0005-0000-0000-0000850E0000}"/>
    <cellStyle name="Ausgabe 3 2 2 3 2 2 3 2" xfId="21893" xr:uid="{00000000-0005-0000-0000-0000860E0000}"/>
    <cellStyle name="Ausgabe 3 2 2 3 2 2 3 3" xfId="33620" xr:uid="{00000000-0005-0000-0000-0000870E0000}"/>
    <cellStyle name="Ausgabe 3 2 2 3 2 2 4" xfId="14083" xr:uid="{00000000-0005-0000-0000-0000880E0000}"/>
    <cellStyle name="Ausgabe 3 2 2 3 2 2 5" xfId="25810" xr:uid="{00000000-0005-0000-0000-0000890E0000}"/>
    <cellStyle name="Ausgabe 3 2 2 3 2 3" xfId="3653" xr:uid="{00000000-0005-0000-0000-00008A0E0000}"/>
    <cellStyle name="Ausgabe 3 2 2 3 2 3 2" xfId="7558" xr:uid="{00000000-0005-0000-0000-00008B0E0000}"/>
    <cellStyle name="Ausgabe 3 2 2 3 2 3 2 2" xfId="19286" xr:uid="{00000000-0005-0000-0000-00008C0E0000}"/>
    <cellStyle name="Ausgabe 3 2 2 3 2 3 2 3" xfId="31013" xr:uid="{00000000-0005-0000-0000-00008D0E0000}"/>
    <cellStyle name="Ausgabe 3 2 2 3 2 3 3" xfId="11463" xr:uid="{00000000-0005-0000-0000-00008E0E0000}"/>
    <cellStyle name="Ausgabe 3 2 2 3 2 3 3 2" xfId="23191" xr:uid="{00000000-0005-0000-0000-00008F0E0000}"/>
    <cellStyle name="Ausgabe 3 2 2 3 2 3 3 3" xfId="34918" xr:uid="{00000000-0005-0000-0000-0000900E0000}"/>
    <cellStyle name="Ausgabe 3 2 2 3 2 3 4" xfId="15381" xr:uid="{00000000-0005-0000-0000-0000910E0000}"/>
    <cellStyle name="Ausgabe 3 2 2 3 2 3 5" xfId="27108" xr:uid="{00000000-0005-0000-0000-0000920E0000}"/>
    <cellStyle name="Ausgabe 3 2 2 3 2 4" xfId="4962" xr:uid="{00000000-0005-0000-0000-0000930E0000}"/>
    <cellStyle name="Ausgabe 3 2 2 3 2 4 2" xfId="16690" xr:uid="{00000000-0005-0000-0000-0000940E0000}"/>
    <cellStyle name="Ausgabe 3 2 2 3 2 4 3" xfId="28417" xr:uid="{00000000-0005-0000-0000-0000950E0000}"/>
    <cellStyle name="Ausgabe 3 2 2 3 2 5" xfId="8867" xr:uid="{00000000-0005-0000-0000-0000960E0000}"/>
    <cellStyle name="Ausgabe 3 2 2 3 2 5 2" xfId="20595" xr:uid="{00000000-0005-0000-0000-0000970E0000}"/>
    <cellStyle name="Ausgabe 3 2 2 3 2 5 3" xfId="32322" xr:uid="{00000000-0005-0000-0000-0000980E0000}"/>
    <cellStyle name="Ausgabe 3 2 2 3 2 6" xfId="12785" xr:uid="{00000000-0005-0000-0000-0000990E0000}"/>
    <cellStyle name="Ausgabe 3 2 2 3 2 7" xfId="24512" xr:uid="{00000000-0005-0000-0000-00009A0E0000}"/>
    <cellStyle name="Ausgabe 3 2 2 3 3" xfId="1486" xr:uid="{00000000-0005-0000-0000-00009B0E0000}"/>
    <cellStyle name="Ausgabe 3 2 2 3 3 2" xfId="2784" xr:uid="{00000000-0005-0000-0000-00009C0E0000}"/>
    <cellStyle name="Ausgabe 3 2 2 3 3 2 2" xfId="6689" xr:uid="{00000000-0005-0000-0000-00009D0E0000}"/>
    <cellStyle name="Ausgabe 3 2 2 3 3 2 2 2" xfId="18417" xr:uid="{00000000-0005-0000-0000-00009E0E0000}"/>
    <cellStyle name="Ausgabe 3 2 2 3 3 2 2 3" xfId="30144" xr:uid="{00000000-0005-0000-0000-00009F0E0000}"/>
    <cellStyle name="Ausgabe 3 2 2 3 3 2 3" xfId="10594" xr:uid="{00000000-0005-0000-0000-0000A00E0000}"/>
    <cellStyle name="Ausgabe 3 2 2 3 3 2 3 2" xfId="22322" xr:uid="{00000000-0005-0000-0000-0000A10E0000}"/>
    <cellStyle name="Ausgabe 3 2 2 3 3 2 3 3" xfId="34049" xr:uid="{00000000-0005-0000-0000-0000A20E0000}"/>
    <cellStyle name="Ausgabe 3 2 2 3 3 2 4" xfId="14512" xr:uid="{00000000-0005-0000-0000-0000A30E0000}"/>
    <cellStyle name="Ausgabe 3 2 2 3 3 2 5" xfId="26239" xr:uid="{00000000-0005-0000-0000-0000A40E0000}"/>
    <cellStyle name="Ausgabe 3 2 2 3 3 3" xfId="4082" xr:uid="{00000000-0005-0000-0000-0000A50E0000}"/>
    <cellStyle name="Ausgabe 3 2 2 3 3 3 2" xfId="7987" xr:uid="{00000000-0005-0000-0000-0000A60E0000}"/>
    <cellStyle name="Ausgabe 3 2 2 3 3 3 2 2" xfId="19715" xr:uid="{00000000-0005-0000-0000-0000A70E0000}"/>
    <cellStyle name="Ausgabe 3 2 2 3 3 3 2 3" xfId="31442" xr:uid="{00000000-0005-0000-0000-0000A80E0000}"/>
    <cellStyle name="Ausgabe 3 2 2 3 3 3 3" xfId="11892" xr:uid="{00000000-0005-0000-0000-0000A90E0000}"/>
    <cellStyle name="Ausgabe 3 2 2 3 3 3 3 2" xfId="23620" xr:uid="{00000000-0005-0000-0000-0000AA0E0000}"/>
    <cellStyle name="Ausgabe 3 2 2 3 3 3 3 3" xfId="35347" xr:uid="{00000000-0005-0000-0000-0000AB0E0000}"/>
    <cellStyle name="Ausgabe 3 2 2 3 3 3 4" xfId="15810" xr:uid="{00000000-0005-0000-0000-0000AC0E0000}"/>
    <cellStyle name="Ausgabe 3 2 2 3 3 3 5" xfId="27537" xr:uid="{00000000-0005-0000-0000-0000AD0E0000}"/>
    <cellStyle name="Ausgabe 3 2 2 3 3 4" xfId="5391" xr:uid="{00000000-0005-0000-0000-0000AE0E0000}"/>
    <cellStyle name="Ausgabe 3 2 2 3 3 4 2" xfId="17119" xr:uid="{00000000-0005-0000-0000-0000AF0E0000}"/>
    <cellStyle name="Ausgabe 3 2 2 3 3 4 3" xfId="28846" xr:uid="{00000000-0005-0000-0000-0000B00E0000}"/>
    <cellStyle name="Ausgabe 3 2 2 3 3 5" xfId="9296" xr:uid="{00000000-0005-0000-0000-0000B10E0000}"/>
    <cellStyle name="Ausgabe 3 2 2 3 3 5 2" xfId="21024" xr:uid="{00000000-0005-0000-0000-0000B20E0000}"/>
    <cellStyle name="Ausgabe 3 2 2 3 3 5 3" xfId="32751" xr:uid="{00000000-0005-0000-0000-0000B30E0000}"/>
    <cellStyle name="Ausgabe 3 2 2 3 3 6" xfId="13214" xr:uid="{00000000-0005-0000-0000-0000B40E0000}"/>
    <cellStyle name="Ausgabe 3 2 2 3 3 7" xfId="24941" xr:uid="{00000000-0005-0000-0000-0000B50E0000}"/>
    <cellStyle name="Ausgabe 3 2 2 3 4" xfId="1926" xr:uid="{00000000-0005-0000-0000-0000B60E0000}"/>
    <cellStyle name="Ausgabe 3 2 2 3 4 2" xfId="5831" xr:uid="{00000000-0005-0000-0000-0000B70E0000}"/>
    <cellStyle name="Ausgabe 3 2 2 3 4 2 2" xfId="17559" xr:uid="{00000000-0005-0000-0000-0000B80E0000}"/>
    <cellStyle name="Ausgabe 3 2 2 3 4 2 3" xfId="29286" xr:uid="{00000000-0005-0000-0000-0000B90E0000}"/>
    <cellStyle name="Ausgabe 3 2 2 3 4 3" xfId="9736" xr:uid="{00000000-0005-0000-0000-0000BA0E0000}"/>
    <cellStyle name="Ausgabe 3 2 2 3 4 3 2" xfId="21464" xr:uid="{00000000-0005-0000-0000-0000BB0E0000}"/>
    <cellStyle name="Ausgabe 3 2 2 3 4 3 3" xfId="33191" xr:uid="{00000000-0005-0000-0000-0000BC0E0000}"/>
    <cellStyle name="Ausgabe 3 2 2 3 4 4" xfId="13654" xr:uid="{00000000-0005-0000-0000-0000BD0E0000}"/>
    <cellStyle name="Ausgabe 3 2 2 3 4 5" xfId="25381" xr:uid="{00000000-0005-0000-0000-0000BE0E0000}"/>
    <cellStyle name="Ausgabe 3 2 2 3 5" xfId="3224" xr:uid="{00000000-0005-0000-0000-0000BF0E0000}"/>
    <cellStyle name="Ausgabe 3 2 2 3 5 2" xfId="7129" xr:uid="{00000000-0005-0000-0000-0000C00E0000}"/>
    <cellStyle name="Ausgabe 3 2 2 3 5 2 2" xfId="18857" xr:uid="{00000000-0005-0000-0000-0000C10E0000}"/>
    <cellStyle name="Ausgabe 3 2 2 3 5 2 3" xfId="30584" xr:uid="{00000000-0005-0000-0000-0000C20E0000}"/>
    <cellStyle name="Ausgabe 3 2 2 3 5 3" xfId="11034" xr:uid="{00000000-0005-0000-0000-0000C30E0000}"/>
    <cellStyle name="Ausgabe 3 2 2 3 5 3 2" xfId="22762" xr:uid="{00000000-0005-0000-0000-0000C40E0000}"/>
    <cellStyle name="Ausgabe 3 2 2 3 5 3 3" xfId="34489" xr:uid="{00000000-0005-0000-0000-0000C50E0000}"/>
    <cellStyle name="Ausgabe 3 2 2 3 5 4" xfId="14952" xr:uid="{00000000-0005-0000-0000-0000C60E0000}"/>
    <cellStyle name="Ausgabe 3 2 2 3 5 5" xfId="26679" xr:uid="{00000000-0005-0000-0000-0000C70E0000}"/>
    <cellStyle name="Ausgabe 3 2 2 3 6" xfId="4533" xr:uid="{00000000-0005-0000-0000-0000C80E0000}"/>
    <cellStyle name="Ausgabe 3 2 2 3 6 2" xfId="16261" xr:uid="{00000000-0005-0000-0000-0000C90E0000}"/>
    <cellStyle name="Ausgabe 3 2 2 3 6 3" xfId="27988" xr:uid="{00000000-0005-0000-0000-0000CA0E0000}"/>
    <cellStyle name="Ausgabe 3 2 2 3 7" xfId="8438" xr:uid="{00000000-0005-0000-0000-0000CB0E0000}"/>
    <cellStyle name="Ausgabe 3 2 2 3 7 2" xfId="20166" xr:uid="{00000000-0005-0000-0000-0000CC0E0000}"/>
    <cellStyle name="Ausgabe 3 2 2 3 7 3" xfId="31893" xr:uid="{00000000-0005-0000-0000-0000CD0E0000}"/>
    <cellStyle name="Ausgabe 3 2 2 3 8" xfId="12356" xr:uid="{00000000-0005-0000-0000-0000CE0E0000}"/>
    <cellStyle name="Ausgabe 3 2 2 3 9" xfId="24083" xr:uid="{00000000-0005-0000-0000-0000CF0E0000}"/>
    <cellStyle name="Ausgabe 3 2 2 4" xfId="859" xr:uid="{00000000-0005-0000-0000-0000D00E0000}"/>
    <cellStyle name="Ausgabe 3 2 2 4 2" xfId="2157" xr:uid="{00000000-0005-0000-0000-0000D10E0000}"/>
    <cellStyle name="Ausgabe 3 2 2 4 2 2" xfId="6062" xr:uid="{00000000-0005-0000-0000-0000D20E0000}"/>
    <cellStyle name="Ausgabe 3 2 2 4 2 2 2" xfId="17790" xr:uid="{00000000-0005-0000-0000-0000D30E0000}"/>
    <cellStyle name="Ausgabe 3 2 2 4 2 2 3" xfId="29517" xr:uid="{00000000-0005-0000-0000-0000D40E0000}"/>
    <cellStyle name="Ausgabe 3 2 2 4 2 3" xfId="9967" xr:uid="{00000000-0005-0000-0000-0000D50E0000}"/>
    <cellStyle name="Ausgabe 3 2 2 4 2 3 2" xfId="21695" xr:uid="{00000000-0005-0000-0000-0000D60E0000}"/>
    <cellStyle name="Ausgabe 3 2 2 4 2 3 3" xfId="33422" xr:uid="{00000000-0005-0000-0000-0000D70E0000}"/>
    <cellStyle name="Ausgabe 3 2 2 4 2 4" xfId="13885" xr:uid="{00000000-0005-0000-0000-0000D80E0000}"/>
    <cellStyle name="Ausgabe 3 2 2 4 2 5" xfId="25612" xr:uid="{00000000-0005-0000-0000-0000D90E0000}"/>
    <cellStyle name="Ausgabe 3 2 2 4 3" xfId="3455" xr:uid="{00000000-0005-0000-0000-0000DA0E0000}"/>
    <cellStyle name="Ausgabe 3 2 2 4 3 2" xfId="7360" xr:uid="{00000000-0005-0000-0000-0000DB0E0000}"/>
    <cellStyle name="Ausgabe 3 2 2 4 3 2 2" xfId="19088" xr:uid="{00000000-0005-0000-0000-0000DC0E0000}"/>
    <cellStyle name="Ausgabe 3 2 2 4 3 2 3" xfId="30815" xr:uid="{00000000-0005-0000-0000-0000DD0E0000}"/>
    <cellStyle name="Ausgabe 3 2 2 4 3 3" xfId="11265" xr:uid="{00000000-0005-0000-0000-0000DE0E0000}"/>
    <cellStyle name="Ausgabe 3 2 2 4 3 3 2" xfId="22993" xr:uid="{00000000-0005-0000-0000-0000DF0E0000}"/>
    <cellStyle name="Ausgabe 3 2 2 4 3 3 3" xfId="34720" xr:uid="{00000000-0005-0000-0000-0000E00E0000}"/>
    <cellStyle name="Ausgabe 3 2 2 4 3 4" xfId="15183" xr:uid="{00000000-0005-0000-0000-0000E10E0000}"/>
    <cellStyle name="Ausgabe 3 2 2 4 3 5" xfId="26910" xr:uid="{00000000-0005-0000-0000-0000E20E0000}"/>
    <cellStyle name="Ausgabe 3 2 2 4 4" xfId="4764" xr:uid="{00000000-0005-0000-0000-0000E30E0000}"/>
    <cellStyle name="Ausgabe 3 2 2 4 4 2" xfId="16492" xr:uid="{00000000-0005-0000-0000-0000E40E0000}"/>
    <cellStyle name="Ausgabe 3 2 2 4 4 3" xfId="28219" xr:uid="{00000000-0005-0000-0000-0000E50E0000}"/>
    <cellStyle name="Ausgabe 3 2 2 4 5" xfId="8669" xr:uid="{00000000-0005-0000-0000-0000E60E0000}"/>
    <cellStyle name="Ausgabe 3 2 2 4 5 2" xfId="20397" xr:uid="{00000000-0005-0000-0000-0000E70E0000}"/>
    <cellStyle name="Ausgabe 3 2 2 4 5 3" xfId="32124" xr:uid="{00000000-0005-0000-0000-0000E80E0000}"/>
    <cellStyle name="Ausgabe 3 2 2 4 6" xfId="12587" xr:uid="{00000000-0005-0000-0000-0000E90E0000}"/>
    <cellStyle name="Ausgabe 3 2 2 4 7" xfId="24314" xr:uid="{00000000-0005-0000-0000-0000EA0E0000}"/>
    <cellStyle name="Ausgabe 3 2 2 5" xfId="1288" xr:uid="{00000000-0005-0000-0000-0000EB0E0000}"/>
    <cellStyle name="Ausgabe 3 2 2 5 2" xfId="2586" xr:uid="{00000000-0005-0000-0000-0000EC0E0000}"/>
    <cellStyle name="Ausgabe 3 2 2 5 2 2" xfId="6491" xr:uid="{00000000-0005-0000-0000-0000ED0E0000}"/>
    <cellStyle name="Ausgabe 3 2 2 5 2 2 2" xfId="18219" xr:uid="{00000000-0005-0000-0000-0000EE0E0000}"/>
    <cellStyle name="Ausgabe 3 2 2 5 2 2 3" xfId="29946" xr:uid="{00000000-0005-0000-0000-0000EF0E0000}"/>
    <cellStyle name="Ausgabe 3 2 2 5 2 3" xfId="10396" xr:uid="{00000000-0005-0000-0000-0000F00E0000}"/>
    <cellStyle name="Ausgabe 3 2 2 5 2 3 2" xfId="22124" xr:uid="{00000000-0005-0000-0000-0000F10E0000}"/>
    <cellStyle name="Ausgabe 3 2 2 5 2 3 3" xfId="33851" xr:uid="{00000000-0005-0000-0000-0000F20E0000}"/>
    <cellStyle name="Ausgabe 3 2 2 5 2 4" xfId="14314" xr:uid="{00000000-0005-0000-0000-0000F30E0000}"/>
    <cellStyle name="Ausgabe 3 2 2 5 2 5" xfId="26041" xr:uid="{00000000-0005-0000-0000-0000F40E0000}"/>
    <cellStyle name="Ausgabe 3 2 2 5 3" xfId="3884" xr:uid="{00000000-0005-0000-0000-0000F50E0000}"/>
    <cellStyle name="Ausgabe 3 2 2 5 3 2" xfId="7789" xr:uid="{00000000-0005-0000-0000-0000F60E0000}"/>
    <cellStyle name="Ausgabe 3 2 2 5 3 2 2" xfId="19517" xr:uid="{00000000-0005-0000-0000-0000F70E0000}"/>
    <cellStyle name="Ausgabe 3 2 2 5 3 2 3" xfId="31244" xr:uid="{00000000-0005-0000-0000-0000F80E0000}"/>
    <cellStyle name="Ausgabe 3 2 2 5 3 3" xfId="11694" xr:uid="{00000000-0005-0000-0000-0000F90E0000}"/>
    <cellStyle name="Ausgabe 3 2 2 5 3 3 2" xfId="23422" xr:uid="{00000000-0005-0000-0000-0000FA0E0000}"/>
    <cellStyle name="Ausgabe 3 2 2 5 3 3 3" xfId="35149" xr:uid="{00000000-0005-0000-0000-0000FB0E0000}"/>
    <cellStyle name="Ausgabe 3 2 2 5 3 4" xfId="15612" xr:uid="{00000000-0005-0000-0000-0000FC0E0000}"/>
    <cellStyle name="Ausgabe 3 2 2 5 3 5" xfId="27339" xr:uid="{00000000-0005-0000-0000-0000FD0E0000}"/>
    <cellStyle name="Ausgabe 3 2 2 5 4" xfId="5193" xr:uid="{00000000-0005-0000-0000-0000FE0E0000}"/>
    <cellStyle name="Ausgabe 3 2 2 5 4 2" xfId="16921" xr:uid="{00000000-0005-0000-0000-0000FF0E0000}"/>
    <cellStyle name="Ausgabe 3 2 2 5 4 3" xfId="28648" xr:uid="{00000000-0005-0000-0000-0000000F0000}"/>
    <cellStyle name="Ausgabe 3 2 2 5 5" xfId="9098" xr:uid="{00000000-0005-0000-0000-0000010F0000}"/>
    <cellStyle name="Ausgabe 3 2 2 5 5 2" xfId="20826" xr:uid="{00000000-0005-0000-0000-0000020F0000}"/>
    <cellStyle name="Ausgabe 3 2 2 5 5 3" xfId="32553" xr:uid="{00000000-0005-0000-0000-0000030F0000}"/>
    <cellStyle name="Ausgabe 3 2 2 5 6" xfId="13016" xr:uid="{00000000-0005-0000-0000-0000040F0000}"/>
    <cellStyle name="Ausgabe 3 2 2 5 7" xfId="24743" xr:uid="{00000000-0005-0000-0000-0000050F0000}"/>
    <cellStyle name="Ausgabe 3 2 2 6" xfId="1728" xr:uid="{00000000-0005-0000-0000-0000060F0000}"/>
    <cellStyle name="Ausgabe 3 2 2 6 2" xfId="5633" xr:uid="{00000000-0005-0000-0000-0000070F0000}"/>
    <cellStyle name="Ausgabe 3 2 2 6 2 2" xfId="17361" xr:uid="{00000000-0005-0000-0000-0000080F0000}"/>
    <cellStyle name="Ausgabe 3 2 2 6 2 3" xfId="29088" xr:uid="{00000000-0005-0000-0000-0000090F0000}"/>
    <cellStyle name="Ausgabe 3 2 2 6 3" xfId="9538" xr:uid="{00000000-0005-0000-0000-00000A0F0000}"/>
    <cellStyle name="Ausgabe 3 2 2 6 3 2" xfId="21266" xr:uid="{00000000-0005-0000-0000-00000B0F0000}"/>
    <cellStyle name="Ausgabe 3 2 2 6 3 3" xfId="32993" xr:uid="{00000000-0005-0000-0000-00000C0F0000}"/>
    <cellStyle name="Ausgabe 3 2 2 6 4" xfId="13456" xr:uid="{00000000-0005-0000-0000-00000D0F0000}"/>
    <cellStyle name="Ausgabe 3 2 2 6 5" xfId="25183" xr:uid="{00000000-0005-0000-0000-00000E0F0000}"/>
    <cellStyle name="Ausgabe 3 2 2 7" xfId="3026" xr:uid="{00000000-0005-0000-0000-00000F0F0000}"/>
    <cellStyle name="Ausgabe 3 2 2 7 2" xfId="6931" xr:uid="{00000000-0005-0000-0000-0000100F0000}"/>
    <cellStyle name="Ausgabe 3 2 2 7 2 2" xfId="18659" xr:uid="{00000000-0005-0000-0000-0000110F0000}"/>
    <cellStyle name="Ausgabe 3 2 2 7 2 3" xfId="30386" xr:uid="{00000000-0005-0000-0000-0000120F0000}"/>
    <cellStyle name="Ausgabe 3 2 2 7 3" xfId="10836" xr:uid="{00000000-0005-0000-0000-0000130F0000}"/>
    <cellStyle name="Ausgabe 3 2 2 7 3 2" xfId="22564" xr:uid="{00000000-0005-0000-0000-0000140F0000}"/>
    <cellStyle name="Ausgabe 3 2 2 7 3 3" xfId="34291" xr:uid="{00000000-0005-0000-0000-0000150F0000}"/>
    <cellStyle name="Ausgabe 3 2 2 7 4" xfId="14754" xr:uid="{00000000-0005-0000-0000-0000160F0000}"/>
    <cellStyle name="Ausgabe 3 2 2 7 5" xfId="26481" xr:uid="{00000000-0005-0000-0000-0000170F0000}"/>
    <cellStyle name="Ausgabe 3 2 2 8" xfId="4335" xr:uid="{00000000-0005-0000-0000-0000180F0000}"/>
    <cellStyle name="Ausgabe 3 2 2 8 2" xfId="16063" xr:uid="{00000000-0005-0000-0000-0000190F0000}"/>
    <cellStyle name="Ausgabe 3 2 2 8 3" xfId="27790" xr:uid="{00000000-0005-0000-0000-00001A0F0000}"/>
    <cellStyle name="Ausgabe 3 2 2 9" xfId="8240" xr:uid="{00000000-0005-0000-0000-00001B0F0000}"/>
    <cellStyle name="Ausgabe 3 2 2 9 2" xfId="19968" xr:uid="{00000000-0005-0000-0000-00001C0F0000}"/>
    <cellStyle name="Ausgabe 3 2 2 9 3" xfId="31695" xr:uid="{00000000-0005-0000-0000-00001D0F0000}"/>
    <cellStyle name="Ausgabe 3 2 3" xfId="452" xr:uid="{00000000-0005-0000-0000-00001E0F0000}"/>
    <cellStyle name="Ausgabe 3 2 3 10" xfId="12180" xr:uid="{00000000-0005-0000-0000-00001F0F0000}"/>
    <cellStyle name="Ausgabe 3 2 3 11" xfId="23907" xr:uid="{00000000-0005-0000-0000-0000200F0000}"/>
    <cellStyle name="Ausgabe 3 2 3 2" xfId="551" xr:uid="{00000000-0005-0000-0000-0000210F0000}"/>
    <cellStyle name="Ausgabe 3 2 3 2 2" xfId="980" xr:uid="{00000000-0005-0000-0000-0000220F0000}"/>
    <cellStyle name="Ausgabe 3 2 3 2 2 2" xfId="2278" xr:uid="{00000000-0005-0000-0000-0000230F0000}"/>
    <cellStyle name="Ausgabe 3 2 3 2 2 2 2" xfId="6183" xr:uid="{00000000-0005-0000-0000-0000240F0000}"/>
    <cellStyle name="Ausgabe 3 2 3 2 2 2 2 2" xfId="17911" xr:uid="{00000000-0005-0000-0000-0000250F0000}"/>
    <cellStyle name="Ausgabe 3 2 3 2 2 2 2 3" xfId="29638" xr:uid="{00000000-0005-0000-0000-0000260F0000}"/>
    <cellStyle name="Ausgabe 3 2 3 2 2 2 3" xfId="10088" xr:uid="{00000000-0005-0000-0000-0000270F0000}"/>
    <cellStyle name="Ausgabe 3 2 3 2 2 2 3 2" xfId="21816" xr:uid="{00000000-0005-0000-0000-0000280F0000}"/>
    <cellStyle name="Ausgabe 3 2 3 2 2 2 3 3" xfId="33543" xr:uid="{00000000-0005-0000-0000-0000290F0000}"/>
    <cellStyle name="Ausgabe 3 2 3 2 2 2 4" xfId="14006" xr:uid="{00000000-0005-0000-0000-00002A0F0000}"/>
    <cellStyle name="Ausgabe 3 2 3 2 2 2 5" xfId="25733" xr:uid="{00000000-0005-0000-0000-00002B0F0000}"/>
    <cellStyle name="Ausgabe 3 2 3 2 2 3" xfId="3576" xr:uid="{00000000-0005-0000-0000-00002C0F0000}"/>
    <cellStyle name="Ausgabe 3 2 3 2 2 3 2" xfId="7481" xr:uid="{00000000-0005-0000-0000-00002D0F0000}"/>
    <cellStyle name="Ausgabe 3 2 3 2 2 3 2 2" xfId="19209" xr:uid="{00000000-0005-0000-0000-00002E0F0000}"/>
    <cellStyle name="Ausgabe 3 2 3 2 2 3 2 3" xfId="30936" xr:uid="{00000000-0005-0000-0000-00002F0F0000}"/>
    <cellStyle name="Ausgabe 3 2 3 2 2 3 3" xfId="11386" xr:uid="{00000000-0005-0000-0000-0000300F0000}"/>
    <cellStyle name="Ausgabe 3 2 3 2 2 3 3 2" xfId="23114" xr:uid="{00000000-0005-0000-0000-0000310F0000}"/>
    <cellStyle name="Ausgabe 3 2 3 2 2 3 3 3" xfId="34841" xr:uid="{00000000-0005-0000-0000-0000320F0000}"/>
    <cellStyle name="Ausgabe 3 2 3 2 2 3 4" xfId="15304" xr:uid="{00000000-0005-0000-0000-0000330F0000}"/>
    <cellStyle name="Ausgabe 3 2 3 2 2 3 5" xfId="27031" xr:uid="{00000000-0005-0000-0000-0000340F0000}"/>
    <cellStyle name="Ausgabe 3 2 3 2 2 4" xfId="4885" xr:uid="{00000000-0005-0000-0000-0000350F0000}"/>
    <cellStyle name="Ausgabe 3 2 3 2 2 4 2" xfId="16613" xr:uid="{00000000-0005-0000-0000-0000360F0000}"/>
    <cellStyle name="Ausgabe 3 2 3 2 2 4 3" xfId="28340" xr:uid="{00000000-0005-0000-0000-0000370F0000}"/>
    <cellStyle name="Ausgabe 3 2 3 2 2 5" xfId="8790" xr:uid="{00000000-0005-0000-0000-0000380F0000}"/>
    <cellStyle name="Ausgabe 3 2 3 2 2 5 2" xfId="20518" xr:uid="{00000000-0005-0000-0000-0000390F0000}"/>
    <cellStyle name="Ausgabe 3 2 3 2 2 5 3" xfId="32245" xr:uid="{00000000-0005-0000-0000-00003A0F0000}"/>
    <cellStyle name="Ausgabe 3 2 3 2 2 6" xfId="12708" xr:uid="{00000000-0005-0000-0000-00003B0F0000}"/>
    <cellStyle name="Ausgabe 3 2 3 2 2 7" xfId="24435" xr:uid="{00000000-0005-0000-0000-00003C0F0000}"/>
    <cellStyle name="Ausgabe 3 2 3 2 3" xfId="1409" xr:uid="{00000000-0005-0000-0000-00003D0F0000}"/>
    <cellStyle name="Ausgabe 3 2 3 2 3 2" xfId="2707" xr:uid="{00000000-0005-0000-0000-00003E0F0000}"/>
    <cellStyle name="Ausgabe 3 2 3 2 3 2 2" xfId="6612" xr:uid="{00000000-0005-0000-0000-00003F0F0000}"/>
    <cellStyle name="Ausgabe 3 2 3 2 3 2 2 2" xfId="18340" xr:uid="{00000000-0005-0000-0000-0000400F0000}"/>
    <cellStyle name="Ausgabe 3 2 3 2 3 2 2 3" xfId="30067" xr:uid="{00000000-0005-0000-0000-0000410F0000}"/>
    <cellStyle name="Ausgabe 3 2 3 2 3 2 3" xfId="10517" xr:uid="{00000000-0005-0000-0000-0000420F0000}"/>
    <cellStyle name="Ausgabe 3 2 3 2 3 2 3 2" xfId="22245" xr:uid="{00000000-0005-0000-0000-0000430F0000}"/>
    <cellStyle name="Ausgabe 3 2 3 2 3 2 3 3" xfId="33972" xr:uid="{00000000-0005-0000-0000-0000440F0000}"/>
    <cellStyle name="Ausgabe 3 2 3 2 3 2 4" xfId="14435" xr:uid="{00000000-0005-0000-0000-0000450F0000}"/>
    <cellStyle name="Ausgabe 3 2 3 2 3 2 5" xfId="26162" xr:uid="{00000000-0005-0000-0000-0000460F0000}"/>
    <cellStyle name="Ausgabe 3 2 3 2 3 3" xfId="4005" xr:uid="{00000000-0005-0000-0000-0000470F0000}"/>
    <cellStyle name="Ausgabe 3 2 3 2 3 3 2" xfId="7910" xr:uid="{00000000-0005-0000-0000-0000480F0000}"/>
    <cellStyle name="Ausgabe 3 2 3 2 3 3 2 2" xfId="19638" xr:uid="{00000000-0005-0000-0000-0000490F0000}"/>
    <cellStyle name="Ausgabe 3 2 3 2 3 3 2 3" xfId="31365" xr:uid="{00000000-0005-0000-0000-00004A0F0000}"/>
    <cellStyle name="Ausgabe 3 2 3 2 3 3 3" xfId="11815" xr:uid="{00000000-0005-0000-0000-00004B0F0000}"/>
    <cellStyle name="Ausgabe 3 2 3 2 3 3 3 2" xfId="23543" xr:uid="{00000000-0005-0000-0000-00004C0F0000}"/>
    <cellStyle name="Ausgabe 3 2 3 2 3 3 3 3" xfId="35270" xr:uid="{00000000-0005-0000-0000-00004D0F0000}"/>
    <cellStyle name="Ausgabe 3 2 3 2 3 3 4" xfId="15733" xr:uid="{00000000-0005-0000-0000-00004E0F0000}"/>
    <cellStyle name="Ausgabe 3 2 3 2 3 3 5" xfId="27460" xr:uid="{00000000-0005-0000-0000-00004F0F0000}"/>
    <cellStyle name="Ausgabe 3 2 3 2 3 4" xfId="5314" xr:uid="{00000000-0005-0000-0000-0000500F0000}"/>
    <cellStyle name="Ausgabe 3 2 3 2 3 4 2" xfId="17042" xr:uid="{00000000-0005-0000-0000-0000510F0000}"/>
    <cellStyle name="Ausgabe 3 2 3 2 3 4 3" xfId="28769" xr:uid="{00000000-0005-0000-0000-0000520F0000}"/>
    <cellStyle name="Ausgabe 3 2 3 2 3 5" xfId="9219" xr:uid="{00000000-0005-0000-0000-0000530F0000}"/>
    <cellStyle name="Ausgabe 3 2 3 2 3 5 2" xfId="20947" xr:uid="{00000000-0005-0000-0000-0000540F0000}"/>
    <cellStyle name="Ausgabe 3 2 3 2 3 5 3" xfId="32674" xr:uid="{00000000-0005-0000-0000-0000550F0000}"/>
    <cellStyle name="Ausgabe 3 2 3 2 3 6" xfId="13137" xr:uid="{00000000-0005-0000-0000-0000560F0000}"/>
    <cellStyle name="Ausgabe 3 2 3 2 3 7" xfId="24864" xr:uid="{00000000-0005-0000-0000-0000570F0000}"/>
    <cellStyle name="Ausgabe 3 2 3 2 4" xfId="1849" xr:uid="{00000000-0005-0000-0000-0000580F0000}"/>
    <cellStyle name="Ausgabe 3 2 3 2 4 2" xfId="5754" xr:uid="{00000000-0005-0000-0000-0000590F0000}"/>
    <cellStyle name="Ausgabe 3 2 3 2 4 2 2" xfId="17482" xr:uid="{00000000-0005-0000-0000-00005A0F0000}"/>
    <cellStyle name="Ausgabe 3 2 3 2 4 2 3" xfId="29209" xr:uid="{00000000-0005-0000-0000-00005B0F0000}"/>
    <cellStyle name="Ausgabe 3 2 3 2 4 3" xfId="9659" xr:uid="{00000000-0005-0000-0000-00005C0F0000}"/>
    <cellStyle name="Ausgabe 3 2 3 2 4 3 2" xfId="21387" xr:uid="{00000000-0005-0000-0000-00005D0F0000}"/>
    <cellStyle name="Ausgabe 3 2 3 2 4 3 3" xfId="33114" xr:uid="{00000000-0005-0000-0000-00005E0F0000}"/>
    <cellStyle name="Ausgabe 3 2 3 2 4 4" xfId="13577" xr:uid="{00000000-0005-0000-0000-00005F0F0000}"/>
    <cellStyle name="Ausgabe 3 2 3 2 4 5" xfId="25304" xr:uid="{00000000-0005-0000-0000-0000600F0000}"/>
    <cellStyle name="Ausgabe 3 2 3 2 5" xfId="3147" xr:uid="{00000000-0005-0000-0000-0000610F0000}"/>
    <cellStyle name="Ausgabe 3 2 3 2 5 2" xfId="7052" xr:uid="{00000000-0005-0000-0000-0000620F0000}"/>
    <cellStyle name="Ausgabe 3 2 3 2 5 2 2" xfId="18780" xr:uid="{00000000-0005-0000-0000-0000630F0000}"/>
    <cellStyle name="Ausgabe 3 2 3 2 5 2 3" xfId="30507" xr:uid="{00000000-0005-0000-0000-0000640F0000}"/>
    <cellStyle name="Ausgabe 3 2 3 2 5 3" xfId="10957" xr:uid="{00000000-0005-0000-0000-0000650F0000}"/>
    <cellStyle name="Ausgabe 3 2 3 2 5 3 2" xfId="22685" xr:uid="{00000000-0005-0000-0000-0000660F0000}"/>
    <cellStyle name="Ausgabe 3 2 3 2 5 3 3" xfId="34412" xr:uid="{00000000-0005-0000-0000-0000670F0000}"/>
    <cellStyle name="Ausgabe 3 2 3 2 5 4" xfId="14875" xr:uid="{00000000-0005-0000-0000-0000680F0000}"/>
    <cellStyle name="Ausgabe 3 2 3 2 5 5" xfId="26602" xr:uid="{00000000-0005-0000-0000-0000690F0000}"/>
    <cellStyle name="Ausgabe 3 2 3 2 6" xfId="4456" xr:uid="{00000000-0005-0000-0000-00006A0F0000}"/>
    <cellStyle name="Ausgabe 3 2 3 2 6 2" xfId="16184" xr:uid="{00000000-0005-0000-0000-00006B0F0000}"/>
    <cellStyle name="Ausgabe 3 2 3 2 6 3" xfId="27911" xr:uid="{00000000-0005-0000-0000-00006C0F0000}"/>
    <cellStyle name="Ausgabe 3 2 3 2 7" xfId="8361" xr:uid="{00000000-0005-0000-0000-00006D0F0000}"/>
    <cellStyle name="Ausgabe 3 2 3 2 7 2" xfId="20089" xr:uid="{00000000-0005-0000-0000-00006E0F0000}"/>
    <cellStyle name="Ausgabe 3 2 3 2 7 3" xfId="31816" xr:uid="{00000000-0005-0000-0000-00006F0F0000}"/>
    <cellStyle name="Ausgabe 3 2 3 2 8" xfId="12279" xr:uid="{00000000-0005-0000-0000-0000700F0000}"/>
    <cellStyle name="Ausgabe 3 2 3 2 9" xfId="24006" xr:uid="{00000000-0005-0000-0000-0000710F0000}"/>
    <cellStyle name="Ausgabe 3 2 3 3" xfId="650" xr:uid="{00000000-0005-0000-0000-0000720F0000}"/>
    <cellStyle name="Ausgabe 3 2 3 3 2" xfId="1079" xr:uid="{00000000-0005-0000-0000-0000730F0000}"/>
    <cellStyle name="Ausgabe 3 2 3 3 2 2" xfId="2377" xr:uid="{00000000-0005-0000-0000-0000740F0000}"/>
    <cellStyle name="Ausgabe 3 2 3 3 2 2 2" xfId="6282" xr:uid="{00000000-0005-0000-0000-0000750F0000}"/>
    <cellStyle name="Ausgabe 3 2 3 3 2 2 2 2" xfId="18010" xr:uid="{00000000-0005-0000-0000-0000760F0000}"/>
    <cellStyle name="Ausgabe 3 2 3 3 2 2 2 3" xfId="29737" xr:uid="{00000000-0005-0000-0000-0000770F0000}"/>
    <cellStyle name="Ausgabe 3 2 3 3 2 2 3" xfId="10187" xr:uid="{00000000-0005-0000-0000-0000780F0000}"/>
    <cellStyle name="Ausgabe 3 2 3 3 2 2 3 2" xfId="21915" xr:uid="{00000000-0005-0000-0000-0000790F0000}"/>
    <cellStyle name="Ausgabe 3 2 3 3 2 2 3 3" xfId="33642" xr:uid="{00000000-0005-0000-0000-00007A0F0000}"/>
    <cellStyle name="Ausgabe 3 2 3 3 2 2 4" xfId="14105" xr:uid="{00000000-0005-0000-0000-00007B0F0000}"/>
    <cellStyle name="Ausgabe 3 2 3 3 2 2 5" xfId="25832" xr:uid="{00000000-0005-0000-0000-00007C0F0000}"/>
    <cellStyle name="Ausgabe 3 2 3 3 2 3" xfId="3675" xr:uid="{00000000-0005-0000-0000-00007D0F0000}"/>
    <cellStyle name="Ausgabe 3 2 3 3 2 3 2" xfId="7580" xr:uid="{00000000-0005-0000-0000-00007E0F0000}"/>
    <cellStyle name="Ausgabe 3 2 3 3 2 3 2 2" xfId="19308" xr:uid="{00000000-0005-0000-0000-00007F0F0000}"/>
    <cellStyle name="Ausgabe 3 2 3 3 2 3 2 3" xfId="31035" xr:uid="{00000000-0005-0000-0000-0000800F0000}"/>
    <cellStyle name="Ausgabe 3 2 3 3 2 3 3" xfId="11485" xr:uid="{00000000-0005-0000-0000-0000810F0000}"/>
    <cellStyle name="Ausgabe 3 2 3 3 2 3 3 2" xfId="23213" xr:uid="{00000000-0005-0000-0000-0000820F0000}"/>
    <cellStyle name="Ausgabe 3 2 3 3 2 3 3 3" xfId="34940" xr:uid="{00000000-0005-0000-0000-0000830F0000}"/>
    <cellStyle name="Ausgabe 3 2 3 3 2 3 4" xfId="15403" xr:uid="{00000000-0005-0000-0000-0000840F0000}"/>
    <cellStyle name="Ausgabe 3 2 3 3 2 3 5" xfId="27130" xr:uid="{00000000-0005-0000-0000-0000850F0000}"/>
    <cellStyle name="Ausgabe 3 2 3 3 2 4" xfId="4984" xr:uid="{00000000-0005-0000-0000-0000860F0000}"/>
    <cellStyle name="Ausgabe 3 2 3 3 2 4 2" xfId="16712" xr:uid="{00000000-0005-0000-0000-0000870F0000}"/>
    <cellStyle name="Ausgabe 3 2 3 3 2 4 3" xfId="28439" xr:uid="{00000000-0005-0000-0000-0000880F0000}"/>
    <cellStyle name="Ausgabe 3 2 3 3 2 5" xfId="8889" xr:uid="{00000000-0005-0000-0000-0000890F0000}"/>
    <cellStyle name="Ausgabe 3 2 3 3 2 5 2" xfId="20617" xr:uid="{00000000-0005-0000-0000-00008A0F0000}"/>
    <cellStyle name="Ausgabe 3 2 3 3 2 5 3" xfId="32344" xr:uid="{00000000-0005-0000-0000-00008B0F0000}"/>
    <cellStyle name="Ausgabe 3 2 3 3 2 6" xfId="12807" xr:uid="{00000000-0005-0000-0000-00008C0F0000}"/>
    <cellStyle name="Ausgabe 3 2 3 3 2 7" xfId="24534" xr:uid="{00000000-0005-0000-0000-00008D0F0000}"/>
    <cellStyle name="Ausgabe 3 2 3 3 3" xfId="1508" xr:uid="{00000000-0005-0000-0000-00008E0F0000}"/>
    <cellStyle name="Ausgabe 3 2 3 3 3 2" xfId="2806" xr:uid="{00000000-0005-0000-0000-00008F0F0000}"/>
    <cellStyle name="Ausgabe 3 2 3 3 3 2 2" xfId="6711" xr:uid="{00000000-0005-0000-0000-0000900F0000}"/>
    <cellStyle name="Ausgabe 3 2 3 3 3 2 2 2" xfId="18439" xr:uid="{00000000-0005-0000-0000-0000910F0000}"/>
    <cellStyle name="Ausgabe 3 2 3 3 3 2 2 3" xfId="30166" xr:uid="{00000000-0005-0000-0000-0000920F0000}"/>
    <cellStyle name="Ausgabe 3 2 3 3 3 2 3" xfId="10616" xr:uid="{00000000-0005-0000-0000-0000930F0000}"/>
    <cellStyle name="Ausgabe 3 2 3 3 3 2 3 2" xfId="22344" xr:uid="{00000000-0005-0000-0000-0000940F0000}"/>
    <cellStyle name="Ausgabe 3 2 3 3 3 2 3 3" xfId="34071" xr:uid="{00000000-0005-0000-0000-0000950F0000}"/>
    <cellStyle name="Ausgabe 3 2 3 3 3 2 4" xfId="14534" xr:uid="{00000000-0005-0000-0000-0000960F0000}"/>
    <cellStyle name="Ausgabe 3 2 3 3 3 2 5" xfId="26261" xr:uid="{00000000-0005-0000-0000-0000970F0000}"/>
    <cellStyle name="Ausgabe 3 2 3 3 3 3" xfId="4104" xr:uid="{00000000-0005-0000-0000-0000980F0000}"/>
    <cellStyle name="Ausgabe 3 2 3 3 3 3 2" xfId="8009" xr:uid="{00000000-0005-0000-0000-0000990F0000}"/>
    <cellStyle name="Ausgabe 3 2 3 3 3 3 2 2" xfId="19737" xr:uid="{00000000-0005-0000-0000-00009A0F0000}"/>
    <cellStyle name="Ausgabe 3 2 3 3 3 3 2 3" xfId="31464" xr:uid="{00000000-0005-0000-0000-00009B0F0000}"/>
    <cellStyle name="Ausgabe 3 2 3 3 3 3 3" xfId="11914" xr:uid="{00000000-0005-0000-0000-00009C0F0000}"/>
    <cellStyle name="Ausgabe 3 2 3 3 3 3 3 2" xfId="23642" xr:uid="{00000000-0005-0000-0000-00009D0F0000}"/>
    <cellStyle name="Ausgabe 3 2 3 3 3 3 3 3" xfId="35369" xr:uid="{00000000-0005-0000-0000-00009E0F0000}"/>
    <cellStyle name="Ausgabe 3 2 3 3 3 3 4" xfId="15832" xr:uid="{00000000-0005-0000-0000-00009F0F0000}"/>
    <cellStyle name="Ausgabe 3 2 3 3 3 3 5" xfId="27559" xr:uid="{00000000-0005-0000-0000-0000A00F0000}"/>
    <cellStyle name="Ausgabe 3 2 3 3 3 4" xfId="5413" xr:uid="{00000000-0005-0000-0000-0000A10F0000}"/>
    <cellStyle name="Ausgabe 3 2 3 3 3 4 2" xfId="17141" xr:uid="{00000000-0005-0000-0000-0000A20F0000}"/>
    <cellStyle name="Ausgabe 3 2 3 3 3 4 3" xfId="28868" xr:uid="{00000000-0005-0000-0000-0000A30F0000}"/>
    <cellStyle name="Ausgabe 3 2 3 3 3 5" xfId="9318" xr:uid="{00000000-0005-0000-0000-0000A40F0000}"/>
    <cellStyle name="Ausgabe 3 2 3 3 3 5 2" xfId="21046" xr:uid="{00000000-0005-0000-0000-0000A50F0000}"/>
    <cellStyle name="Ausgabe 3 2 3 3 3 5 3" xfId="32773" xr:uid="{00000000-0005-0000-0000-0000A60F0000}"/>
    <cellStyle name="Ausgabe 3 2 3 3 3 6" xfId="13236" xr:uid="{00000000-0005-0000-0000-0000A70F0000}"/>
    <cellStyle name="Ausgabe 3 2 3 3 3 7" xfId="24963" xr:uid="{00000000-0005-0000-0000-0000A80F0000}"/>
    <cellStyle name="Ausgabe 3 2 3 3 4" xfId="1948" xr:uid="{00000000-0005-0000-0000-0000A90F0000}"/>
    <cellStyle name="Ausgabe 3 2 3 3 4 2" xfId="5853" xr:uid="{00000000-0005-0000-0000-0000AA0F0000}"/>
    <cellStyle name="Ausgabe 3 2 3 3 4 2 2" xfId="17581" xr:uid="{00000000-0005-0000-0000-0000AB0F0000}"/>
    <cellStyle name="Ausgabe 3 2 3 3 4 2 3" xfId="29308" xr:uid="{00000000-0005-0000-0000-0000AC0F0000}"/>
    <cellStyle name="Ausgabe 3 2 3 3 4 3" xfId="9758" xr:uid="{00000000-0005-0000-0000-0000AD0F0000}"/>
    <cellStyle name="Ausgabe 3 2 3 3 4 3 2" xfId="21486" xr:uid="{00000000-0005-0000-0000-0000AE0F0000}"/>
    <cellStyle name="Ausgabe 3 2 3 3 4 3 3" xfId="33213" xr:uid="{00000000-0005-0000-0000-0000AF0F0000}"/>
    <cellStyle name="Ausgabe 3 2 3 3 4 4" xfId="13676" xr:uid="{00000000-0005-0000-0000-0000B00F0000}"/>
    <cellStyle name="Ausgabe 3 2 3 3 4 5" xfId="25403" xr:uid="{00000000-0005-0000-0000-0000B10F0000}"/>
    <cellStyle name="Ausgabe 3 2 3 3 5" xfId="3246" xr:uid="{00000000-0005-0000-0000-0000B20F0000}"/>
    <cellStyle name="Ausgabe 3 2 3 3 5 2" xfId="7151" xr:uid="{00000000-0005-0000-0000-0000B30F0000}"/>
    <cellStyle name="Ausgabe 3 2 3 3 5 2 2" xfId="18879" xr:uid="{00000000-0005-0000-0000-0000B40F0000}"/>
    <cellStyle name="Ausgabe 3 2 3 3 5 2 3" xfId="30606" xr:uid="{00000000-0005-0000-0000-0000B50F0000}"/>
    <cellStyle name="Ausgabe 3 2 3 3 5 3" xfId="11056" xr:uid="{00000000-0005-0000-0000-0000B60F0000}"/>
    <cellStyle name="Ausgabe 3 2 3 3 5 3 2" xfId="22784" xr:uid="{00000000-0005-0000-0000-0000B70F0000}"/>
    <cellStyle name="Ausgabe 3 2 3 3 5 3 3" xfId="34511" xr:uid="{00000000-0005-0000-0000-0000B80F0000}"/>
    <cellStyle name="Ausgabe 3 2 3 3 5 4" xfId="14974" xr:uid="{00000000-0005-0000-0000-0000B90F0000}"/>
    <cellStyle name="Ausgabe 3 2 3 3 5 5" xfId="26701" xr:uid="{00000000-0005-0000-0000-0000BA0F0000}"/>
    <cellStyle name="Ausgabe 3 2 3 3 6" xfId="4555" xr:uid="{00000000-0005-0000-0000-0000BB0F0000}"/>
    <cellStyle name="Ausgabe 3 2 3 3 6 2" xfId="16283" xr:uid="{00000000-0005-0000-0000-0000BC0F0000}"/>
    <cellStyle name="Ausgabe 3 2 3 3 6 3" xfId="28010" xr:uid="{00000000-0005-0000-0000-0000BD0F0000}"/>
    <cellStyle name="Ausgabe 3 2 3 3 7" xfId="8460" xr:uid="{00000000-0005-0000-0000-0000BE0F0000}"/>
    <cellStyle name="Ausgabe 3 2 3 3 7 2" xfId="20188" xr:uid="{00000000-0005-0000-0000-0000BF0F0000}"/>
    <cellStyle name="Ausgabe 3 2 3 3 7 3" xfId="31915" xr:uid="{00000000-0005-0000-0000-0000C00F0000}"/>
    <cellStyle name="Ausgabe 3 2 3 3 8" xfId="12378" xr:uid="{00000000-0005-0000-0000-0000C10F0000}"/>
    <cellStyle name="Ausgabe 3 2 3 3 9" xfId="24105" xr:uid="{00000000-0005-0000-0000-0000C20F0000}"/>
    <cellStyle name="Ausgabe 3 2 3 4" xfId="881" xr:uid="{00000000-0005-0000-0000-0000C30F0000}"/>
    <cellStyle name="Ausgabe 3 2 3 4 2" xfId="2179" xr:uid="{00000000-0005-0000-0000-0000C40F0000}"/>
    <cellStyle name="Ausgabe 3 2 3 4 2 2" xfId="6084" xr:uid="{00000000-0005-0000-0000-0000C50F0000}"/>
    <cellStyle name="Ausgabe 3 2 3 4 2 2 2" xfId="17812" xr:uid="{00000000-0005-0000-0000-0000C60F0000}"/>
    <cellStyle name="Ausgabe 3 2 3 4 2 2 3" xfId="29539" xr:uid="{00000000-0005-0000-0000-0000C70F0000}"/>
    <cellStyle name="Ausgabe 3 2 3 4 2 3" xfId="9989" xr:uid="{00000000-0005-0000-0000-0000C80F0000}"/>
    <cellStyle name="Ausgabe 3 2 3 4 2 3 2" xfId="21717" xr:uid="{00000000-0005-0000-0000-0000C90F0000}"/>
    <cellStyle name="Ausgabe 3 2 3 4 2 3 3" xfId="33444" xr:uid="{00000000-0005-0000-0000-0000CA0F0000}"/>
    <cellStyle name="Ausgabe 3 2 3 4 2 4" xfId="13907" xr:uid="{00000000-0005-0000-0000-0000CB0F0000}"/>
    <cellStyle name="Ausgabe 3 2 3 4 2 5" xfId="25634" xr:uid="{00000000-0005-0000-0000-0000CC0F0000}"/>
    <cellStyle name="Ausgabe 3 2 3 4 3" xfId="3477" xr:uid="{00000000-0005-0000-0000-0000CD0F0000}"/>
    <cellStyle name="Ausgabe 3 2 3 4 3 2" xfId="7382" xr:uid="{00000000-0005-0000-0000-0000CE0F0000}"/>
    <cellStyle name="Ausgabe 3 2 3 4 3 2 2" xfId="19110" xr:uid="{00000000-0005-0000-0000-0000CF0F0000}"/>
    <cellStyle name="Ausgabe 3 2 3 4 3 2 3" xfId="30837" xr:uid="{00000000-0005-0000-0000-0000D00F0000}"/>
    <cellStyle name="Ausgabe 3 2 3 4 3 3" xfId="11287" xr:uid="{00000000-0005-0000-0000-0000D10F0000}"/>
    <cellStyle name="Ausgabe 3 2 3 4 3 3 2" xfId="23015" xr:uid="{00000000-0005-0000-0000-0000D20F0000}"/>
    <cellStyle name="Ausgabe 3 2 3 4 3 3 3" xfId="34742" xr:uid="{00000000-0005-0000-0000-0000D30F0000}"/>
    <cellStyle name="Ausgabe 3 2 3 4 3 4" xfId="15205" xr:uid="{00000000-0005-0000-0000-0000D40F0000}"/>
    <cellStyle name="Ausgabe 3 2 3 4 3 5" xfId="26932" xr:uid="{00000000-0005-0000-0000-0000D50F0000}"/>
    <cellStyle name="Ausgabe 3 2 3 4 4" xfId="4786" xr:uid="{00000000-0005-0000-0000-0000D60F0000}"/>
    <cellStyle name="Ausgabe 3 2 3 4 4 2" xfId="16514" xr:uid="{00000000-0005-0000-0000-0000D70F0000}"/>
    <cellStyle name="Ausgabe 3 2 3 4 4 3" xfId="28241" xr:uid="{00000000-0005-0000-0000-0000D80F0000}"/>
    <cellStyle name="Ausgabe 3 2 3 4 5" xfId="8691" xr:uid="{00000000-0005-0000-0000-0000D90F0000}"/>
    <cellStyle name="Ausgabe 3 2 3 4 5 2" xfId="20419" xr:uid="{00000000-0005-0000-0000-0000DA0F0000}"/>
    <cellStyle name="Ausgabe 3 2 3 4 5 3" xfId="32146" xr:uid="{00000000-0005-0000-0000-0000DB0F0000}"/>
    <cellStyle name="Ausgabe 3 2 3 4 6" xfId="12609" xr:uid="{00000000-0005-0000-0000-0000DC0F0000}"/>
    <cellStyle name="Ausgabe 3 2 3 4 7" xfId="24336" xr:uid="{00000000-0005-0000-0000-0000DD0F0000}"/>
    <cellStyle name="Ausgabe 3 2 3 5" xfId="1310" xr:uid="{00000000-0005-0000-0000-0000DE0F0000}"/>
    <cellStyle name="Ausgabe 3 2 3 5 2" xfId="2608" xr:uid="{00000000-0005-0000-0000-0000DF0F0000}"/>
    <cellStyle name="Ausgabe 3 2 3 5 2 2" xfId="6513" xr:uid="{00000000-0005-0000-0000-0000E00F0000}"/>
    <cellStyle name="Ausgabe 3 2 3 5 2 2 2" xfId="18241" xr:uid="{00000000-0005-0000-0000-0000E10F0000}"/>
    <cellStyle name="Ausgabe 3 2 3 5 2 2 3" xfId="29968" xr:uid="{00000000-0005-0000-0000-0000E20F0000}"/>
    <cellStyle name="Ausgabe 3 2 3 5 2 3" xfId="10418" xr:uid="{00000000-0005-0000-0000-0000E30F0000}"/>
    <cellStyle name="Ausgabe 3 2 3 5 2 3 2" xfId="22146" xr:uid="{00000000-0005-0000-0000-0000E40F0000}"/>
    <cellStyle name="Ausgabe 3 2 3 5 2 3 3" xfId="33873" xr:uid="{00000000-0005-0000-0000-0000E50F0000}"/>
    <cellStyle name="Ausgabe 3 2 3 5 2 4" xfId="14336" xr:uid="{00000000-0005-0000-0000-0000E60F0000}"/>
    <cellStyle name="Ausgabe 3 2 3 5 2 5" xfId="26063" xr:uid="{00000000-0005-0000-0000-0000E70F0000}"/>
    <cellStyle name="Ausgabe 3 2 3 5 3" xfId="3906" xr:uid="{00000000-0005-0000-0000-0000E80F0000}"/>
    <cellStyle name="Ausgabe 3 2 3 5 3 2" xfId="7811" xr:uid="{00000000-0005-0000-0000-0000E90F0000}"/>
    <cellStyle name="Ausgabe 3 2 3 5 3 2 2" xfId="19539" xr:uid="{00000000-0005-0000-0000-0000EA0F0000}"/>
    <cellStyle name="Ausgabe 3 2 3 5 3 2 3" xfId="31266" xr:uid="{00000000-0005-0000-0000-0000EB0F0000}"/>
    <cellStyle name="Ausgabe 3 2 3 5 3 3" xfId="11716" xr:uid="{00000000-0005-0000-0000-0000EC0F0000}"/>
    <cellStyle name="Ausgabe 3 2 3 5 3 3 2" xfId="23444" xr:uid="{00000000-0005-0000-0000-0000ED0F0000}"/>
    <cellStyle name="Ausgabe 3 2 3 5 3 3 3" xfId="35171" xr:uid="{00000000-0005-0000-0000-0000EE0F0000}"/>
    <cellStyle name="Ausgabe 3 2 3 5 3 4" xfId="15634" xr:uid="{00000000-0005-0000-0000-0000EF0F0000}"/>
    <cellStyle name="Ausgabe 3 2 3 5 3 5" xfId="27361" xr:uid="{00000000-0005-0000-0000-0000F00F0000}"/>
    <cellStyle name="Ausgabe 3 2 3 5 4" xfId="5215" xr:uid="{00000000-0005-0000-0000-0000F10F0000}"/>
    <cellStyle name="Ausgabe 3 2 3 5 4 2" xfId="16943" xr:uid="{00000000-0005-0000-0000-0000F20F0000}"/>
    <cellStyle name="Ausgabe 3 2 3 5 4 3" xfId="28670" xr:uid="{00000000-0005-0000-0000-0000F30F0000}"/>
    <cellStyle name="Ausgabe 3 2 3 5 5" xfId="9120" xr:uid="{00000000-0005-0000-0000-0000F40F0000}"/>
    <cellStyle name="Ausgabe 3 2 3 5 5 2" xfId="20848" xr:uid="{00000000-0005-0000-0000-0000F50F0000}"/>
    <cellStyle name="Ausgabe 3 2 3 5 5 3" xfId="32575" xr:uid="{00000000-0005-0000-0000-0000F60F0000}"/>
    <cellStyle name="Ausgabe 3 2 3 5 6" xfId="13038" xr:uid="{00000000-0005-0000-0000-0000F70F0000}"/>
    <cellStyle name="Ausgabe 3 2 3 5 7" xfId="24765" xr:uid="{00000000-0005-0000-0000-0000F80F0000}"/>
    <cellStyle name="Ausgabe 3 2 3 6" xfId="1750" xr:uid="{00000000-0005-0000-0000-0000F90F0000}"/>
    <cellStyle name="Ausgabe 3 2 3 6 2" xfId="5655" xr:uid="{00000000-0005-0000-0000-0000FA0F0000}"/>
    <cellStyle name="Ausgabe 3 2 3 6 2 2" xfId="17383" xr:uid="{00000000-0005-0000-0000-0000FB0F0000}"/>
    <cellStyle name="Ausgabe 3 2 3 6 2 3" xfId="29110" xr:uid="{00000000-0005-0000-0000-0000FC0F0000}"/>
    <cellStyle name="Ausgabe 3 2 3 6 3" xfId="9560" xr:uid="{00000000-0005-0000-0000-0000FD0F0000}"/>
    <cellStyle name="Ausgabe 3 2 3 6 3 2" xfId="21288" xr:uid="{00000000-0005-0000-0000-0000FE0F0000}"/>
    <cellStyle name="Ausgabe 3 2 3 6 3 3" xfId="33015" xr:uid="{00000000-0005-0000-0000-0000FF0F0000}"/>
    <cellStyle name="Ausgabe 3 2 3 6 4" xfId="13478" xr:uid="{00000000-0005-0000-0000-000000100000}"/>
    <cellStyle name="Ausgabe 3 2 3 6 5" xfId="25205" xr:uid="{00000000-0005-0000-0000-000001100000}"/>
    <cellStyle name="Ausgabe 3 2 3 7" xfId="3048" xr:uid="{00000000-0005-0000-0000-000002100000}"/>
    <cellStyle name="Ausgabe 3 2 3 7 2" xfId="6953" xr:uid="{00000000-0005-0000-0000-000003100000}"/>
    <cellStyle name="Ausgabe 3 2 3 7 2 2" xfId="18681" xr:uid="{00000000-0005-0000-0000-000004100000}"/>
    <cellStyle name="Ausgabe 3 2 3 7 2 3" xfId="30408" xr:uid="{00000000-0005-0000-0000-000005100000}"/>
    <cellStyle name="Ausgabe 3 2 3 7 3" xfId="10858" xr:uid="{00000000-0005-0000-0000-000006100000}"/>
    <cellStyle name="Ausgabe 3 2 3 7 3 2" xfId="22586" xr:uid="{00000000-0005-0000-0000-000007100000}"/>
    <cellStyle name="Ausgabe 3 2 3 7 3 3" xfId="34313" xr:uid="{00000000-0005-0000-0000-000008100000}"/>
    <cellStyle name="Ausgabe 3 2 3 7 4" xfId="14776" xr:uid="{00000000-0005-0000-0000-000009100000}"/>
    <cellStyle name="Ausgabe 3 2 3 7 5" xfId="26503" xr:uid="{00000000-0005-0000-0000-00000A100000}"/>
    <cellStyle name="Ausgabe 3 2 3 8" xfId="4357" xr:uid="{00000000-0005-0000-0000-00000B100000}"/>
    <cellStyle name="Ausgabe 3 2 3 8 2" xfId="16085" xr:uid="{00000000-0005-0000-0000-00000C100000}"/>
    <cellStyle name="Ausgabe 3 2 3 8 3" xfId="27812" xr:uid="{00000000-0005-0000-0000-00000D100000}"/>
    <cellStyle name="Ausgabe 3 2 3 9" xfId="8262" xr:uid="{00000000-0005-0000-0000-00000E100000}"/>
    <cellStyle name="Ausgabe 3 2 3 9 2" xfId="19990" xr:uid="{00000000-0005-0000-0000-00000F100000}"/>
    <cellStyle name="Ausgabe 3 2 3 9 3" xfId="31717" xr:uid="{00000000-0005-0000-0000-000010100000}"/>
    <cellStyle name="Ausgabe 3 2 4" xfId="407" xr:uid="{00000000-0005-0000-0000-000011100000}"/>
    <cellStyle name="Ausgabe 3 2 4 2" xfId="836" xr:uid="{00000000-0005-0000-0000-000012100000}"/>
    <cellStyle name="Ausgabe 3 2 4 2 2" xfId="2134" xr:uid="{00000000-0005-0000-0000-000013100000}"/>
    <cellStyle name="Ausgabe 3 2 4 2 2 2" xfId="6039" xr:uid="{00000000-0005-0000-0000-000014100000}"/>
    <cellStyle name="Ausgabe 3 2 4 2 2 2 2" xfId="17767" xr:uid="{00000000-0005-0000-0000-000015100000}"/>
    <cellStyle name="Ausgabe 3 2 4 2 2 2 3" xfId="29494" xr:uid="{00000000-0005-0000-0000-000016100000}"/>
    <cellStyle name="Ausgabe 3 2 4 2 2 3" xfId="9944" xr:uid="{00000000-0005-0000-0000-000017100000}"/>
    <cellStyle name="Ausgabe 3 2 4 2 2 3 2" xfId="21672" xr:uid="{00000000-0005-0000-0000-000018100000}"/>
    <cellStyle name="Ausgabe 3 2 4 2 2 3 3" xfId="33399" xr:uid="{00000000-0005-0000-0000-000019100000}"/>
    <cellStyle name="Ausgabe 3 2 4 2 2 4" xfId="13862" xr:uid="{00000000-0005-0000-0000-00001A100000}"/>
    <cellStyle name="Ausgabe 3 2 4 2 2 5" xfId="25589" xr:uid="{00000000-0005-0000-0000-00001B100000}"/>
    <cellStyle name="Ausgabe 3 2 4 2 3" xfId="3432" xr:uid="{00000000-0005-0000-0000-00001C100000}"/>
    <cellStyle name="Ausgabe 3 2 4 2 3 2" xfId="7337" xr:uid="{00000000-0005-0000-0000-00001D100000}"/>
    <cellStyle name="Ausgabe 3 2 4 2 3 2 2" xfId="19065" xr:uid="{00000000-0005-0000-0000-00001E100000}"/>
    <cellStyle name="Ausgabe 3 2 4 2 3 2 3" xfId="30792" xr:uid="{00000000-0005-0000-0000-00001F100000}"/>
    <cellStyle name="Ausgabe 3 2 4 2 3 3" xfId="11242" xr:uid="{00000000-0005-0000-0000-000020100000}"/>
    <cellStyle name="Ausgabe 3 2 4 2 3 3 2" xfId="22970" xr:uid="{00000000-0005-0000-0000-000021100000}"/>
    <cellStyle name="Ausgabe 3 2 4 2 3 3 3" xfId="34697" xr:uid="{00000000-0005-0000-0000-000022100000}"/>
    <cellStyle name="Ausgabe 3 2 4 2 3 4" xfId="15160" xr:uid="{00000000-0005-0000-0000-000023100000}"/>
    <cellStyle name="Ausgabe 3 2 4 2 3 5" xfId="26887" xr:uid="{00000000-0005-0000-0000-000024100000}"/>
    <cellStyle name="Ausgabe 3 2 4 2 4" xfId="4741" xr:uid="{00000000-0005-0000-0000-000025100000}"/>
    <cellStyle name="Ausgabe 3 2 4 2 4 2" xfId="16469" xr:uid="{00000000-0005-0000-0000-000026100000}"/>
    <cellStyle name="Ausgabe 3 2 4 2 4 3" xfId="28196" xr:uid="{00000000-0005-0000-0000-000027100000}"/>
    <cellStyle name="Ausgabe 3 2 4 2 5" xfId="8646" xr:uid="{00000000-0005-0000-0000-000028100000}"/>
    <cellStyle name="Ausgabe 3 2 4 2 5 2" xfId="20374" xr:uid="{00000000-0005-0000-0000-000029100000}"/>
    <cellStyle name="Ausgabe 3 2 4 2 5 3" xfId="32101" xr:uid="{00000000-0005-0000-0000-00002A100000}"/>
    <cellStyle name="Ausgabe 3 2 4 2 6" xfId="12564" xr:uid="{00000000-0005-0000-0000-00002B100000}"/>
    <cellStyle name="Ausgabe 3 2 4 2 7" xfId="24291" xr:uid="{00000000-0005-0000-0000-00002C100000}"/>
    <cellStyle name="Ausgabe 3 2 4 3" xfId="1265" xr:uid="{00000000-0005-0000-0000-00002D100000}"/>
    <cellStyle name="Ausgabe 3 2 4 3 2" xfId="2563" xr:uid="{00000000-0005-0000-0000-00002E100000}"/>
    <cellStyle name="Ausgabe 3 2 4 3 2 2" xfId="6468" xr:uid="{00000000-0005-0000-0000-00002F100000}"/>
    <cellStyle name="Ausgabe 3 2 4 3 2 2 2" xfId="18196" xr:uid="{00000000-0005-0000-0000-000030100000}"/>
    <cellStyle name="Ausgabe 3 2 4 3 2 2 3" xfId="29923" xr:uid="{00000000-0005-0000-0000-000031100000}"/>
    <cellStyle name="Ausgabe 3 2 4 3 2 3" xfId="10373" xr:uid="{00000000-0005-0000-0000-000032100000}"/>
    <cellStyle name="Ausgabe 3 2 4 3 2 3 2" xfId="22101" xr:uid="{00000000-0005-0000-0000-000033100000}"/>
    <cellStyle name="Ausgabe 3 2 4 3 2 3 3" xfId="33828" xr:uid="{00000000-0005-0000-0000-000034100000}"/>
    <cellStyle name="Ausgabe 3 2 4 3 2 4" xfId="14291" xr:uid="{00000000-0005-0000-0000-000035100000}"/>
    <cellStyle name="Ausgabe 3 2 4 3 2 5" xfId="26018" xr:uid="{00000000-0005-0000-0000-000036100000}"/>
    <cellStyle name="Ausgabe 3 2 4 3 3" xfId="3861" xr:uid="{00000000-0005-0000-0000-000037100000}"/>
    <cellStyle name="Ausgabe 3 2 4 3 3 2" xfId="7766" xr:uid="{00000000-0005-0000-0000-000038100000}"/>
    <cellStyle name="Ausgabe 3 2 4 3 3 2 2" xfId="19494" xr:uid="{00000000-0005-0000-0000-000039100000}"/>
    <cellStyle name="Ausgabe 3 2 4 3 3 2 3" xfId="31221" xr:uid="{00000000-0005-0000-0000-00003A100000}"/>
    <cellStyle name="Ausgabe 3 2 4 3 3 3" xfId="11671" xr:uid="{00000000-0005-0000-0000-00003B100000}"/>
    <cellStyle name="Ausgabe 3 2 4 3 3 3 2" xfId="23399" xr:uid="{00000000-0005-0000-0000-00003C100000}"/>
    <cellStyle name="Ausgabe 3 2 4 3 3 3 3" xfId="35126" xr:uid="{00000000-0005-0000-0000-00003D100000}"/>
    <cellStyle name="Ausgabe 3 2 4 3 3 4" xfId="15589" xr:uid="{00000000-0005-0000-0000-00003E100000}"/>
    <cellStyle name="Ausgabe 3 2 4 3 3 5" xfId="27316" xr:uid="{00000000-0005-0000-0000-00003F100000}"/>
    <cellStyle name="Ausgabe 3 2 4 3 4" xfId="5170" xr:uid="{00000000-0005-0000-0000-000040100000}"/>
    <cellStyle name="Ausgabe 3 2 4 3 4 2" xfId="16898" xr:uid="{00000000-0005-0000-0000-000041100000}"/>
    <cellStyle name="Ausgabe 3 2 4 3 4 3" xfId="28625" xr:uid="{00000000-0005-0000-0000-000042100000}"/>
    <cellStyle name="Ausgabe 3 2 4 3 5" xfId="9075" xr:uid="{00000000-0005-0000-0000-000043100000}"/>
    <cellStyle name="Ausgabe 3 2 4 3 5 2" xfId="20803" xr:uid="{00000000-0005-0000-0000-000044100000}"/>
    <cellStyle name="Ausgabe 3 2 4 3 5 3" xfId="32530" xr:uid="{00000000-0005-0000-0000-000045100000}"/>
    <cellStyle name="Ausgabe 3 2 4 3 6" xfId="12993" xr:uid="{00000000-0005-0000-0000-000046100000}"/>
    <cellStyle name="Ausgabe 3 2 4 3 7" xfId="24720" xr:uid="{00000000-0005-0000-0000-000047100000}"/>
    <cellStyle name="Ausgabe 3 2 4 4" xfId="1705" xr:uid="{00000000-0005-0000-0000-000048100000}"/>
    <cellStyle name="Ausgabe 3 2 4 4 2" xfId="5610" xr:uid="{00000000-0005-0000-0000-000049100000}"/>
    <cellStyle name="Ausgabe 3 2 4 4 2 2" xfId="17338" xr:uid="{00000000-0005-0000-0000-00004A100000}"/>
    <cellStyle name="Ausgabe 3 2 4 4 2 3" xfId="29065" xr:uid="{00000000-0005-0000-0000-00004B100000}"/>
    <cellStyle name="Ausgabe 3 2 4 4 3" xfId="9515" xr:uid="{00000000-0005-0000-0000-00004C100000}"/>
    <cellStyle name="Ausgabe 3 2 4 4 3 2" xfId="21243" xr:uid="{00000000-0005-0000-0000-00004D100000}"/>
    <cellStyle name="Ausgabe 3 2 4 4 3 3" xfId="32970" xr:uid="{00000000-0005-0000-0000-00004E100000}"/>
    <cellStyle name="Ausgabe 3 2 4 4 4" xfId="13433" xr:uid="{00000000-0005-0000-0000-00004F100000}"/>
    <cellStyle name="Ausgabe 3 2 4 4 5" xfId="25160" xr:uid="{00000000-0005-0000-0000-000050100000}"/>
    <cellStyle name="Ausgabe 3 2 4 5" xfId="3003" xr:uid="{00000000-0005-0000-0000-000051100000}"/>
    <cellStyle name="Ausgabe 3 2 4 5 2" xfId="6908" xr:uid="{00000000-0005-0000-0000-000052100000}"/>
    <cellStyle name="Ausgabe 3 2 4 5 2 2" xfId="18636" xr:uid="{00000000-0005-0000-0000-000053100000}"/>
    <cellStyle name="Ausgabe 3 2 4 5 2 3" xfId="30363" xr:uid="{00000000-0005-0000-0000-000054100000}"/>
    <cellStyle name="Ausgabe 3 2 4 5 3" xfId="10813" xr:uid="{00000000-0005-0000-0000-000055100000}"/>
    <cellStyle name="Ausgabe 3 2 4 5 3 2" xfId="22541" xr:uid="{00000000-0005-0000-0000-000056100000}"/>
    <cellStyle name="Ausgabe 3 2 4 5 3 3" xfId="34268" xr:uid="{00000000-0005-0000-0000-000057100000}"/>
    <cellStyle name="Ausgabe 3 2 4 5 4" xfId="14731" xr:uid="{00000000-0005-0000-0000-000058100000}"/>
    <cellStyle name="Ausgabe 3 2 4 5 5" xfId="26458" xr:uid="{00000000-0005-0000-0000-000059100000}"/>
    <cellStyle name="Ausgabe 3 2 4 6" xfId="4312" xr:uid="{00000000-0005-0000-0000-00005A100000}"/>
    <cellStyle name="Ausgabe 3 2 4 6 2" xfId="16040" xr:uid="{00000000-0005-0000-0000-00005B100000}"/>
    <cellStyle name="Ausgabe 3 2 4 6 3" xfId="27767" xr:uid="{00000000-0005-0000-0000-00005C100000}"/>
    <cellStyle name="Ausgabe 3 2 4 7" xfId="8217" xr:uid="{00000000-0005-0000-0000-00005D100000}"/>
    <cellStyle name="Ausgabe 3 2 4 7 2" xfId="19945" xr:uid="{00000000-0005-0000-0000-00005E100000}"/>
    <cellStyle name="Ausgabe 3 2 4 7 3" xfId="31672" xr:uid="{00000000-0005-0000-0000-00005F100000}"/>
    <cellStyle name="Ausgabe 3 2 4 8" xfId="12135" xr:uid="{00000000-0005-0000-0000-000060100000}"/>
    <cellStyle name="Ausgabe 3 2 4 9" xfId="23862" xr:uid="{00000000-0005-0000-0000-000061100000}"/>
    <cellStyle name="Ausgabe 3 2 5" xfId="506" xr:uid="{00000000-0005-0000-0000-000062100000}"/>
    <cellStyle name="Ausgabe 3 2 5 2" xfId="935" xr:uid="{00000000-0005-0000-0000-000063100000}"/>
    <cellStyle name="Ausgabe 3 2 5 2 2" xfId="2233" xr:uid="{00000000-0005-0000-0000-000064100000}"/>
    <cellStyle name="Ausgabe 3 2 5 2 2 2" xfId="6138" xr:uid="{00000000-0005-0000-0000-000065100000}"/>
    <cellStyle name="Ausgabe 3 2 5 2 2 2 2" xfId="17866" xr:uid="{00000000-0005-0000-0000-000066100000}"/>
    <cellStyle name="Ausgabe 3 2 5 2 2 2 3" xfId="29593" xr:uid="{00000000-0005-0000-0000-000067100000}"/>
    <cellStyle name="Ausgabe 3 2 5 2 2 3" xfId="10043" xr:uid="{00000000-0005-0000-0000-000068100000}"/>
    <cellStyle name="Ausgabe 3 2 5 2 2 3 2" xfId="21771" xr:uid="{00000000-0005-0000-0000-000069100000}"/>
    <cellStyle name="Ausgabe 3 2 5 2 2 3 3" xfId="33498" xr:uid="{00000000-0005-0000-0000-00006A100000}"/>
    <cellStyle name="Ausgabe 3 2 5 2 2 4" xfId="13961" xr:uid="{00000000-0005-0000-0000-00006B100000}"/>
    <cellStyle name="Ausgabe 3 2 5 2 2 5" xfId="25688" xr:uid="{00000000-0005-0000-0000-00006C100000}"/>
    <cellStyle name="Ausgabe 3 2 5 2 3" xfId="3531" xr:uid="{00000000-0005-0000-0000-00006D100000}"/>
    <cellStyle name="Ausgabe 3 2 5 2 3 2" xfId="7436" xr:uid="{00000000-0005-0000-0000-00006E100000}"/>
    <cellStyle name="Ausgabe 3 2 5 2 3 2 2" xfId="19164" xr:uid="{00000000-0005-0000-0000-00006F100000}"/>
    <cellStyle name="Ausgabe 3 2 5 2 3 2 3" xfId="30891" xr:uid="{00000000-0005-0000-0000-000070100000}"/>
    <cellStyle name="Ausgabe 3 2 5 2 3 3" xfId="11341" xr:uid="{00000000-0005-0000-0000-000071100000}"/>
    <cellStyle name="Ausgabe 3 2 5 2 3 3 2" xfId="23069" xr:uid="{00000000-0005-0000-0000-000072100000}"/>
    <cellStyle name="Ausgabe 3 2 5 2 3 3 3" xfId="34796" xr:uid="{00000000-0005-0000-0000-000073100000}"/>
    <cellStyle name="Ausgabe 3 2 5 2 3 4" xfId="15259" xr:uid="{00000000-0005-0000-0000-000074100000}"/>
    <cellStyle name="Ausgabe 3 2 5 2 3 5" xfId="26986" xr:uid="{00000000-0005-0000-0000-000075100000}"/>
    <cellStyle name="Ausgabe 3 2 5 2 4" xfId="4840" xr:uid="{00000000-0005-0000-0000-000076100000}"/>
    <cellStyle name="Ausgabe 3 2 5 2 4 2" xfId="16568" xr:uid="{00000000-0005-0000-0000-000077100000}"/>
    <cellStyle name="Ausgabe 3 2 5 2 4 3" xfId="28295" xr:uid="{00000000-0005-0000-0000-000078100000}"/>
    <cellStyle name="Ausgabe 3 2 5 2 5" xfId="8745" xr:uid="{00000000-0005-0000-0000-000079100000}"/>
    <cellStyle name="Ausgabe 3 2 5 2 5 2" xfId="20473" xr:uid="{00000000-0005-0000-0000-00007A100000}"/>
    <cellStyle name="Ausgabe 3 2 5 2 5 3" xfId="32200" xr:uid="{00000000-0005-0000-0000-00007B100000}"/>
    <cellStyle name="Ausgabe 3 2 5 2 6" xfId="12663" xr:uid="{00000000-0005-0000-0000-00007C100000}"/>
    <cellStyle name="Ausgabe 3 2 5 2 7" xfId="24390" xr:uid="{00000000-0005-0000-0000-00007D100000}"/>
    <cellStyle name="Ausgabe 3 2 5 3" xfId="1364" xr:uid="{00000000-0005-0000-0000-00007E100000}"/>
    <cellStyle name="Ausgabe 3 2 5 3 2" xfId="2662" xr:uid="{00000000-0005-0000-0000-00007F100000}"/>
    <cellStyle name="Ausgabe 3 2 5 3 2 2" xfId="6567" xr:uid="{00000000-0005-0000-0000-000080100000}"/>
    <cellStyle name="Ausgabe 3 2 5 3 2 2 2" xfId="18295" xr:uid="{00000000-0005-0000-0000-000081100000}"/>
    <cellStyle name="Ausgabe 3 2 5 3 2 2 3" xfId="30022" xr:uid="{00000000-0005-0000-0000-000082100000}"/>
    <cellStyle name="Ausgabe 3 2 5 3 2 3" xfId="10472" xr:uid="{00000000-0005-0000-0000-000083100000}"/>
    <cellStyle name="Ausgabe 3 2 5 3 2 3 2" xfId="22200" xr:uid="{00000000-0005-0000-0000-000084100000}"/>
    <cellStyle name="Ausgabe 3 2 5 3 2 3 3" xfId="33927" xr:uid="{00000000-0005-0000-0000-000085100000}"/>
    <cellStyle name="Ausgabe 3 2 5 3 2 4" xfId="14390" xr:uid="{00000000-0005-0000-0000-000086100000}"/>
    <cellStyle name="Ausgabe 3 2 5 3 2 5" xfId="26117" xr:uid="{00000000-0005-0000-0000-000087100000}"/>
    <cellStyle name="Ausgabe 3 2 5 3 3" xfId="3960" xr:uid="{00000000-0005-0000-0000-000088100000}"/>
    <cellStyle name="Ausgabe 3 2 5 3 3 2" xfId="7865" xr:uid="{00000000-0005-0000-0000-000089100000}"/>
    <cellStyle name="Ausgabe 3 2 5 3 3 2 2" xfId="19593" xr:uid="{00000000-0005-0000-0000-00008A100000}"/>
    <cellStyle name="Ausgabe 3 2 5 3 3 2 3" xfId="31320" xr:uid="{00000000-0005-0000-0000-00008B100000}"/>
    <cellStyle name="Ausgabe 3 2 5 3 3 3" xfId="11770" xr:uid="{00000000-0005-0000-0000-00008C100000}"/>
    <cellStyle name="Ausgabe 3 2 5 3 3 3 2" xfId="23498" xr:uid="{00000000-0005-0000-0000-00008D100000}"/>
    <cellStyle name="Ausgabe 3 2 5 3 3 3 3" xfId="35225" xr:uid="{00000000-0005-0000-0000-00008E100000}"/>
    <cellStyle name="Ausgabe 3 2 5 3 3 4" xfId="15688" xr:uid="{00000000-0005-0000-0000-00008F100000}"/>
    <cellStyle name="Ausgabe 3 2 5 3 3 5" xfId="27415" xr:uid="{00000000-0005-0000-0000-000090100000}"/>
    <cellStyle name="Ausgabe 3 2 5 3 4" xfId="5269" xr:uid="{00000000-0005-0000-0000-000091100000}"/>
    <cellStyle name="Ausgabe 3 2 5 3 4 2" xfId="16997" xr:uid="{00000000-0005-0000-0000-000092100000}"/>
    <cellStyle name="Ausgabe 3 2 5 3 4 3" xfId="28724" xr:uid="{00000000-0005-0000-0000-000093100000}"/>
    <cellStyle name="Ausgabe 3 2 5 3 5" xfId="9174" xr:uid="{00000000-0005-0000-0000-000094100000}"/>
    <cellStyle name="Ausgabe 3 2 5 3 5 2" xfId="20902" xr:uid="{00000000-0005-0000-0000-000095100000}"/>
    <cellStyle name="Ausgabe 3 2 5 3 5 3" xfId="32629" xr:uid="{00000000-0005-0000-0000-000096100000}"/>
    <cellStyle name="Ausgabe 3 2 5 3 6" xfId="13092" xr:uid="{00000000-0005-0000-0000-000097100000}"/>
    <cellStyle name="Ausgabe 3 2 5 3 7" xfId="24819" xr:uid="{00000000-0005-0000-0000-000098100000}"/>
    <cellStyle name="Ausgabe 3 2 5 4" xfId="1804" xr:uid="{00000000-0005-0000-0000-000099100000}"/>
    <cellStyle name="Ausgabe 3 2 5 4 2" xfId="5709" xr:uid="{00000000-0005-0000-0000-00009A100000}"/>
    <cellStyle name="Ausgabe 3 2 5 4 2 2" xfId="17437" xr:uid="{00000000-0005-0000-0000-00009B100000}"/>
    <cellStyle name="Ausgabe 3 2 5 4 2 3" xfId="29164" xr:uid="{00000000-0005-0000-0000-00009C100000}"/>
    <cellStyle name="Ausgabe 3 2 5 4 3" xfId="9614" xr:uid="{00000000-0005-0000-0000-00009D100000}"/>
    <cellStyle name="Ausgabe 3 2 5 4 3 2" xfId="21342" xr:uid="{00000000-0005-0000-0000-00009E100000}"/>
    <cellStyle name="Ausgabe 3 2 5 4 3 3" xfId="33069" xr:uid="{00000000-0005-0000-0000-00009F100000}"/>
    <cellStyle name="Ausgabe 3 2 5 4 4" xfId="13532" xr:uid="{00000000-0005-0000-0000-0000A0100000}"/>
    <cellStyle name="Ausgabe 3 2 5 4 5" xfId="25259" xr:uid="{00000000-0005-0000-0000-0000A1100000}"/>
    <cellStyle name="Ausgabe 3 2 5 5" xfId="3102" xr:uid="{00000000-0005-0000-0000-0000A2100000}"/>
    <cellStyle name="Ausgabe 3 2 5 5 2" xfId="7007" xr:uid="{00000000-0005-0000-0000-0000A3100000}"/>
    <cellStyle name="Ausgabe 3 2 5 5 2 2" xfId="18735" xr:uid="{00000000-0005-0000-0000-0000A4100000}"/>
    <cellStyle name="Ausgabe 3 2 5 5 2 3" xfId="30462" xr:uid="{00000000-0005-0000-0000-0000A5100000}"/>
    <cellStyle name="Ausgabe 3 2 5 5 3" xfId="10912" xr:uid="{00000000-0005-0000-0000-0000A6100000}"/>
    <cellStyle name="Ausgabe 3 2 5 5 3 2" xfId="22640" xr:uid="{00000000-0005-0000-0000-0000A7100000}"/>
    <cellStyle name="Ausgabe 3 2 5 5 3 3" xfId="34367" xr:uid="{00000000-0005-0000-0000-0000A8100000}"/>
    <cellStyle name="Ausgabe 3 2 5 5 4" xfId="14830" xr:uid="{00000000-0005-0000-0000-0000A9100000}"/>
    <cellStyle name="Ausgabe 3 2 5 5 5" xfId="26557" xr:uid="{00000000-0005-0000-0000-0000AA100000}"/>
    <cellStyle name="Ausgabe 3 2 5 6" xfId="4411" xr:uid="{00000000-0005-0000-0000-0000AB100000}"/>
    <cellStyle name="Ausgabe 3 2 5 6 2" xfId="16139" xr:uid="{00000000-0005-0000-0000-0000AC100000}"/>
    <cellStyle name="Ausgabe 3 2 5 6 3" xfId="27866" xr:uid="{00000000-0005-0000-0000-0000AD100000}"/>
    <cellStyle name="Ausgabe 3 2 5 7" xfId="8316" xr:uid="{00000000-0005-0000-0000-0000AE100000}"/>
    <cellStyle name="Ausgabe 3 2 5 7 2" xfId="20044" xr:uid="{00000000-0005-0000-0000-0000AF100000}"/>
    <cellStyle name="Ausgabe 3 2 5 7 3" xfId="31771" xr:uid="{00000000-0005-0000-0000-0000B0100000}"/>
    <cellStyle name="Ausgabe 3 2 5 8" xfId="12234" xr:uid="{00000000-0005-0000-0000-0000B1100000}"/>
    <cellStyle name="Ausgabe 3 2 5 9" xfId="23961" xr:uid="{00000000-0005-0000-0000-0000B2100000}"/>
    <cellStyle name="Ausgabe 3 2 6" xfId="605" xr:uid="{00000000-0005-0000-0000-0000B3100000}"/>
    <cellStyle name="Ausgabe 3 2 6 2" xfId="1034" xr:uid="{00000000-0005-0000-0000-0000B4100000}"/>
    <cellStyle name="Ausgabe 3 2 6 2 2" xfId="2332" xr:uid="{00000000-0005-0000-0000-0000B5100000}"/>
    <cellStyle name="Ausgabe 3 2 6 2 2 2" xfId="6237" xr:uid="{00000000-0005-0000-0000-0000B6100000}"/>
    <cellStyle name="Ausgabe 3 2 6 2 2 2 2" xfId="17965" xr:uid="{00000000-0005-0000-0000-0000B7100000}"/>
    <cellStyle name="Ausgabe 3 2 6 2 2 2 3" xfId="29692" xr:uid="{00000000-0005-0000-0000-0000B8100000}"/>
    <cellStyle name="Ausgabe 3 2 6 2 2 3" xfId="10142" xr:uid="{00000000-0005-0000-0000-0000B9100000}"/>
    <cellStyle name="Ausgabe 3 2 6 2 2 3 2" xfId="21870" xr:uid="{00000000-0005-0000-0000-0000BA100000}"/>
    <cellStyle name="Ausgabe 3 2 6 2 2 3 3" xfId="33597" xr:uid="{00000000-0005-0000-0000-0000BB100000}"/>
    <cellStyle name="Ausgabe 3 2 6 2 2 4" xfId="14060" xr:uid="{00000000-0005-0000-0000-0000BC100000}"/>
    <cellStyle name="Ausgabe 3 2 6 2 2 5" xfId="25787" xr:uid="{00000000-0005-0000-0000-0000BD100000}"/>
    <cellStyle name="Ausgabe 3 2 6 2 3" xfId="3630" xr:uid="{00000000-0005-0000-0000-0000BE100000}"/>
    <cellStyle name="Ausgabe 3 2 6 2 3 2" xfId="7535" xr:uid="{00000000-0005-0000-0000-0000BF100000}"/>
    <cellStyle name="Ausgabe 3 2 6 2 3 2 2" xfId="19263" xr:uid="{00000000-0005-0000-0000-0000C0100000}"/>
    <cellStyle name="Ausgabe 3 2 6 2 3 2 3" xfId="30990" xr:uid="{00000000-0005-0000-0000-0000C1100000}"/>
    <cellStyle name="Ausgabe 3 2 6 2 3 3" xfId="11440" xr:uid="{00000000-0005-0000-0000-0000C2100000}"/>
    <cellStyle name="Ausgabe 3 2 6 2 3 3 2" xfId="23168" xr:uid="{00000000-0005-0000-0000-0000C3100000}"/>
    <cellStyle name="Ausgabe 3 2 6 2 3 3 3" xfId="34895" xr:uid="{00000000-0005-0000-0000-0000C4100000}"/>
    <cellStyle name="Ausgabe 3 2 6 2 3 4" xfId="15358" xr:uid="{00000000-0005-0000-0000-0000C5100000}"/>
    <cellStyle name="Ausgabe 3 2 6 2 3 5" xfId="27085" xr:uid="{00000000-0005-0000-0000-0000C6100000}"/>
    <cellStyle name="Ausgabe 3 2 6 2 4" xfId="4939" xr:uid="{00000000-0005-0000-0000-0000C7100000}"/>
    <cellStyle name="Ausgabe 3 2 6 2 4 2" xfId="16667" xr:uid="{00000000-0005-0000-0000-0000C8100000}"/>
    <cellStyle name="Ausgabe 3 2 6 2 4 3" xfId="28394" xr:uid="{00000000-0005-0000-0000-0000C9100000}"/>
    <cellStyle name="Ausgabe 3 2 6 2 5" xfId="8844" xr:uid="{00000000-0005-0000-0000-0000CA100000}"/>
    <cellStyle name="Ausgabe 3 2 6 2 5 2" xfId="20572" xr:uid="{00000000-0005-0000-0000-0000CB100000}"/>
    <cellStyle name="Ausgabe 3 2 6 2 5 3" xfId="32299" xr:uid="{00000000-0005-0000-0000-0000CC100000}"/>
    <cellStyle name="Ausgabe 3 2 6 2 6" xfId="12762" xr:uid="{00000000-0005-0000-0000-0000CD100000}"/>
    <cellStyle name="Ausgabe 3 2 6 2 7" xfId="24489" xr:uid="{00000000-0005-0000-0000-0000CE100000}"/>
    <cellStyle name="Ausgabe 3 2 6 3" xfId="1463" xr:uid="{00000000-0005-0000-0000-0000CF100000}"/>
    <cellStyle name="Ausgabe 3 2 6 3 2" xfId="2761" xr:uid="{00000000-0005-0000-0000-0000D0100000}"/>
    <cellStyle name="Ausgabe 3 2 6 3 2 2" xfId="6666" xr:uid="{00000000-0005-0000-0000-0000D1100000}"/>
    <cellStyle name="Ausgabe 3 2 6 3 2 2 2" xfId="18394" xr:uid="{00000000-0005-0000-0000-0000D2100000}"/>
    <cellStyle name="Ausgabe 3 2 6 3 2 2 3" xfId="30121" xr:uid="{00000000-0005-0000-0000-0000D3100000}"/>
    <cellStyle name="Ausgabe 3 2 6 3 2 3" xfId="10571" xr:uid="{00000000-0005-0000-0000-0000D4100000}"/>
    <cellStyle name="Ausgabe 3 2 6 3 2 3 2" xfId="22299" xr:uid="{00000000-0005-0000-0000-0000D5100000}"/>
    <cellStyle name="Ausgabe 3 2 6 3 2 3 3" xfId="34026" xr:uid="{00000000-0005-0000-0000-0000D6100000}"/>
    <cellStyle name="Ausgabe 3 2 6 3 2 4" xfId="14489" xr:uid="{00000000-0005-0000-0000-0000D7100000}"/>
    <cellStyle name="Ausgabe 3 2 6 3 2 5" xfId="26216" xr:uid="{00000000-0005-0000-0000-0000D8100000}"/>
    <cellStyle name="Ausgabe 3 2 6 3 3" xfId="4059" xr:uid="{00000000-0005-0000-0000-0000D9100000}"/>
    <cellStyle name="Ausgabe 3 2 6 3 3 2" xfId="7964" xr:uid="{00000000-0005-0000-0000-0000DA100000}"/>
    <cellStyle name="Ausgabe 3 2 6 3 3 2 2" xfId="19692" xr:uid="{00000000-0005-0000-0000-0000DB100000}"/>
    <cellStyle name="Ausgabe 3 2 6 3 3 2 3" xfId="31419" xr:uid="{00000000-0005-0000-0000-0000DC100000}"/>
    <cellStyle name="Ausgabe 3 2 6 3 3 3" xfId="11869" xr:uid="{00000000-0005-0000-0000-0000DD100000}"/>
    <cellStyle name="Ausgabe 3 2 6 3 3 3 2" xfId="23597" xr:uid="{00000000-0005-0000-0000-0000DE100000}"/>
    <cellStyle name="Ausgabe 3 2 6 3 3 3 3" xfId="35324" xr:uid="{00000000-0005-0000-0000-0000DF100000}"/>
    <cellStyle name="Ausgabe 3 2 6 3 3 4" xfId="15787" xr:uid="{00000000-0005-0000-0000-0000E0100000}"/>
    <cellStyle name="Ausgabe 3 2 6 3 3 5" xfId="27514" xr:uid="{00000000-0005-0000-0000-0000E1100000}"/>
    <cellStyle name="Ausgabe 3 2 6 3 4" xfId="5368" xr:uid="{00000000-0005-0000-0000-0000E2100000}"/>
    <cellStyle name="Ausgabe 3 2 6 3 4 2" xfId="17096" xr:uid="{00000000-0005-0000-0000-0000E3100000}"/>
    <cellStyle name="Ausgabe 3 2 6 3 4 3" xfId="28823" xr:uid="{00000000-0005-0000-0000-0000E4100000}"/>
    <cellStyle name="Ausgabe 3 2 6 3 5" xfId="9273" xr:uid="{00000000-0005-0000-0000-0000E5100000}"/>
    <cellStyle name="Ausgabe 3 2 6 3 5 2" xfId="21001" xr:uid="{00000000-0005-0000-0000-0000E6100000}"/>
    <cellStyle name="Ausgabe 3 2 6 3 5 3" xfId="32728" xr:uid="{00000000-0005-0000-0000-0000E7100000}"/>
    <cellStyle name="Ausgabe 3 2 6 3 6" xfId="13191" xr:uid="{00000000-0005-0000-0000-0000E8100000}"/>
    <cellStyle name="Ausgabe 3 2 6 3 7" xfId="24918" xr:uid="{00000000-0005-0000-0000-0000E9100000}"/>
    <cellStyle name="Ausgabe 3 2 6 4" xfId="1903" xr:uid="{00000000-0005-0000-0000-0000EA100000}"/>
    <cellStyle name="Ausgabe 3 2 6 4 2" xfId="5808" xr:uid="{00000000-0005-0000-0000-0000EB100000}"/>
    <cellStyle name="Ausgabe 3 2 6 4 2 2" xfId="17536" xr:uid="{00000000-0005-0000-0000-0000EC100000}"/>
    <cellStyle name="Ausgabe 3 2 6 4 2 3" xfId="29263" xr:uid="{00000000-0005-0000-0000-0000ED100000}"/>
    <cellStyle name="Ausgabe 3 2 6 4 3" xfId="9713" xr:uid="{00000000-0005-0000-0000-0000EE100000}"/>
    <cellStyle name="Ausgabe 3 2 6 4 3 2" xfId="21441" xr:uid="{00000000-0005-0000-0000-0000EF100000}"/>
    <cellStyle name="Ausgabe 3 2 6 4 3 3" xfId="33168" xr:uid="{00000000-0005-0000-0000-0000F0100000}"/>
    <cellStyle name="Ausgabe 3 2 6 4 4" xfId="13631" xr:uid="{00000000-0005-0000-0000-0000F1100000}"/>
    <cellStyle name="Ausgabe 3 2 6 4 5" xfId="25358" xr:uid="{00000000-0005-0000-0000-0000F2100000}"/>
    <cellStyle name="Ausgabe 3 2 6 5" xfId="3201" xr:uid="{00000000-0005-0000-0000-0000F3100000}"/>
    <cellStyle name="Ausgabe 3 2 6 5 2" xfId="7106" xr:uid="{00000000-0005-0000-0000-0000F4100000}"/>
    <cellStyle name="Ausgabe 3 2 6 5 2 2" xfId="18834" xr:uid="{00000000-0005-0000-0000-0000F5100000}"/>
    <cellStyle name="Ausgabe 3 2 6 5 2 3" xfId="30561" xr:uid="{00000000-0005-0000-0000-0000F6100000}"/>
    <cellStyle name="Ausgabe 3 2 6 5 3" xfId="11011" xr:uid="{00000000-0005-0000-0000-0000F7100000}"/>
    <cellStyle name="Ausgabe 3 2 6 5 3 2" xfId="22739" xr:uid="{00000000-0005-0000-0000-0000F8100000}"/>
    <cellStyle name="Ausgabe 3 2 6 5 3 3" xfId="34466" xr:uid="{00000000-0005-0000-0000-0000F9100000}"/>
    <cellStyle name="Ausgabe 3 2 6 5 4" xfId="14929" xr:uid="{00000000-0005-0000-0000-0000FA100000}"/>
    <cellStyle name="Ausgabe 3 2 6 5 5" xfId="26656" xr:uid="{00000000-0005-0000-0000-0000FB100000}"/>
    <cellStyle name="Ausgabe 3 2 6 6" xfId="4510" xr:uid="{00000000-0005-0000-0000-0000FC100000}"/>
    <cellStyle name="Ausgabe 3 2 6 6 2" xfId="16238" xr:uid="{00000000-0005-0000-0000-0000FD100000}"/>
    <cellStyle name="Ausgabe 3 2 6 6 3" xfId="27965" xr:uid="{00000000-0005-0000-0000-0000FE100000}"/>
    <cellStyle name="Ausgabe 3 2 6 7" xfId="8415" xr:uid="{00000000-0005-0000-0000-0000FF100000}"/>
    <cellStyle name="Ausgabe 3 2 6 7 2" xfId="20143" xr:uid="{00000000-0005-0000-0000-000000110000}"/>
    <cellStyle name="Ausgabe 3 2 6 7 3" xfId="31870" xr:uid="{00000000-0005-0000-0000-000001110000}"/>
    <cellStyle name="Ausgabe 3 2 6 8" xfId="12333" xr:uid="{00000000-0005-0000-0000-000002110000}"/>
    <cellStyle name="Ausgabe 3 2 6 9" xfId="24060" xr:uid="{00000000-0005-0000-0000-000003110000}"/>
    <cellStyle name="Ausgabe 3 2 7" xfId="701" xr:uid="{00000000-0005-0000-0000-000004110000}"/>
    <cellStyle name="Ausgabe 3 2 7 2" xfId="1999" xr:uid="{00000000-0005-0000-0000-000005110000}"/>
    <cellStyle name="Ausgabe 3 2 7 2 2" xfId="5904" xr:uid="{00000000-0005-0000-0000-000006110000}"/>
    <cellStyle name="Ausgabe 3 2 7 2 2 2" xfId="17632" xr:uid="{00000000-0005-0000-0000-000007110000}"/>
    <cellStyle name="Ausgabe 3 2 7 2 2 3" xfId="29359" xr:uid="{00000000-0005-0000-0000-000008110000}"/>
    <cellStyle name="Ausgabe 3 2 7 2 3" xfId="9809" xr:uid="{00000000-0005-0000-0000-000009110000}"/>
    <cellStyle name="Ausgabe 3 2 7 2 3 2" xfId="21537" xr:uid="{00000000-0005-0000-0000-00000A110000}"/>
    <cellStyle name="Ausgabe 3 2 7 2 3 3" xfId="33264" xr:uid="{00000000-0005-0000-0000-00000B110000}"/>
    <cellStyle name="Ausgabe 3 2 7 2 4" xfId="13727" xr:uid="{00000000-0005-0000-0000-00000C110000}"/>
    <cellStyle name="Ausgabe 3 2 7 2 5" xfId="25454" xr:uid="{00000000-0005-0000-0000-00000D110000}"/>
    <cellStyle name="Ausgabe 3 2 7 3" xfId="3297" xr:uid="{00000000-0005-0000-0000-00000E110000}"/>
    <cellStyle name="Ausgabe 3 2 7 3 2" xfId="7202" xr:uid="{00000000-0005-0000-0000-00000F110000}"/>
    <cellStyle name="Ausgabe 3 2 7 3 2 2" xfId="18930" xr:uid="{00000000-0005-0000-0000-000010110000}"/>
    <cellStyle name="Ausgabe 3 2 7 3 2 3" xfId="30657" xr:uid="{00000000-0005-0000-0000-000011110000}"/>
    <cellStyle name="Ausgabe 3 2 7 3 3" xfId="11107" xr:uid="{00000000-0005-0000-0000-000012110000}"/>
    <cellStyle name="Ausgabe 3 2 7 3 3 2" xfId="22835" xr:uid="{00000000-0005-0000-0000-000013110000}"/>
    <cellStyle name="Ausgabe 3 2 7 3 3 3" xfId="34562" xr:uid="{00000000-0005-0000-0000-000014110000}"/>
    <cellStyle name="Ausgabe 3 2 7 3 4" xfId="15025" xr:uid="{00000000-0005-0000-0000-000015110000}"/>
    <cellStyle name="Ausgabe 3 2 7 3 5" xfId="26752" xr:uid="{00000000-0005-0000-0000-000016110000}"/>
    <cellStyle name="Ausgabe 3 2 7 4" xfId="4606" xr:uid="{00000000-0005-0000-0000-000017110000}"/>
    <cellStyle name="Ausgabe 3 2 7 4 2" xfId="16334" xr:uid="{00000000-0005-0000-0000-000018110000}"/>
    <cellStyle name="Ausgabe 3 2 7 4 3" xfId="28061" xr:uid="{00000000-0005-0000-0000-000019110000}"/>
    <cellStyle name="Ausgabe 3 2 7 5" xfId="8511" xr:uid="{00000000-0005-0000-0000-00001A110000}"/>
    <cellStyle name="Ausgabe 3 2 7 5 2" xfId="20239" xr:uid="{00000000-0005-0000-0000-00001B110000}"/>
    <cellStyle name="Ausgabe 3 2 7 5 3" xfId="31966" xr:uid="{00000000-0005-0000-0000-00001C110000}"/>
    <cellStyle name="Ausgabe 3 2 7 6" xfId="12429" xr:uid="{00000000-0005-0000-0000-00001D110000}"/>
    <cellStyle name="Ausgabe 3 2 7 7" xfId="24156" xr:uid="{00000000-0005-0000-0000-00001E110000}"/>
    <cellStyle name="Ausgabe 3 2 8" xfId="1130" xr:uid="{00000000-0005-0000-0000-00001F110000}"/>
    <cellStyle name="Ausgabe 3 2 8 2" xfId="2428" xr:uid="{00000000-0005-0000-0000-000020110000}"/>
    <cellStyle name="Ausgabe 3 2 8 2 2" xfId="6333" xr:uid="{00000000-0005-0000-0000-000021110000}"/>
    <cellStyle name="Ausgabe 3 2 8 2 2 2" xfId="18061" xr:uid="{00000000-0005-0000-0000-000022110000}"/>
    <cellStyle name="Ausgabe 3 2 8 2 2 3" xfId="29788" xr:uid="{00000000-0005-0000-0000-000023110000}"/>
    <cellStyle name="Ausgabe 3 2 8 2 3" xfId="10238" xr:uid="{00000000-0005-0000-0000-000024110000}"/>
    <cellStyle name="Ausgabe 3 2 8 2 3 2" xfId="21966" xr:uid="{00000000-0005-0000-0000-000025110000}"/>
    <cellStyle name="Ausgabe 3 2 8 2 3 3" xfId="33693" xr:uid="{00000000-0005-0000-0000-000026110000}"/>
    <cellStyle name="Ausgabe 3 2 8 2 4" xfId="14156" xr:uid="{00000000-0005-0000-0000-000027110000}"/>
    <cellStyle name="Ausgabe 3 2 8 2 5" xfId="25883" xr:uid="{00000000-0005-0000-0000-000028110000}"/>
    <cellStyle name="Ausgabe 3 2 8 3" xfId="3726" xr:uid="{00000000-0005-0000-0000-000029110000}"/>
    <cellStyle name="Ausgabe 3 2 8 3 2" xfId="7631" xr:uid="{00000000-0005-0000-0000-00002A110000}"/>
    <cellStyle name="Ausgabe 3 2 8 3 2 2" xfId="19359" xr:uid="{00000000-0005-0000-0000-00002B110000}"/>
    <cellStyle name="Ausgabe 3 2 8 3 2 3" xfId="31086" xr:uid="{00000000-0005-0000-0000-00002C110000}"/>
    <cellStyle name="Ausgabe 3 2 8 3 3" xfId="11536" xr:uid="{00000000-0005-0000-0000-00002D110000}"/>
    <cellStyle name="Ausgabe 3 2 8 3 3 2" xfId="23264" xr:uid="{00000000-0005-0000-0000-00002E110000}"/>
    <cellStyle name="Ausgabe 3 2 8 3 3 3" xfId="34991" xr:uid="{00000000-0005-0000-0000-00002F110000}"/>
    <cellStyle name="Ausgabe 3 2 8 3 4" xfId="15454" xr:uid="{00000000-0005-0000-0000-000030110000}"/>
    <cellStyle name="Ausgabe 3 2 8 3 5" xfId="27181" xr:uid="{00000000-0005-0000-0000-000031110000}"/>
    <cellStyle name="Ausgabe 3 2 8 4" xfId="5035" xr:uid="{00000000-0005-0000-0000-000032110000}"/>
    <cellStyle name="Ausgabe 3 2 8 4 2" xfId="16763" xr:uid="{00000000-0005-0000-0000-000033110000}"/>
    <cellStyle name="Ausgabe 3 2 8 4 3" xfId="28490" xr:uid="{00000000-0005-0000-0000-000034110000}"/>
    <cellStyle name="Ausgabe 3 2 8 5" xfId="8940" xr:uid="{00000000-0005-0000-0000-000035110000}"/>
    <cellStyle name="Ausgabe 3 2 8 5 2" xfId="20668" xr:uid="{00000000-0005-0000-0000-000036110000}"/>
    <cellStyle name="Ausgabe 3 2 8 5 3" xfId="32395" xr:uid="{00000000-0005-0000-0000-000037110000}"/>
    <cellStyle name="Ausgabe 3 2 8 6" xfId="12858" xr:uid="{00000000-0005-0000-0000-000038110000}"/>
    <cellStyle name="Ausgabe 3 2 8 7" xfId="24585" xr:uid="{00000000-0005-0000-0000-000039110000}"/>
    <cellStyle name="Ausgabe 3 2 9" xfId="1570" xr:uid="{00000000-0005-0000-0000-00003A110000}"/>
    <cellStyle name="Ausgabe 3 2 9 2" xfId="5475" xr:uid="{00000000-0005-0000-0000-00003B110000}"/>
    <cellStyle name="Ausgabe 3 2 9 2 2" xfId="17203" xr:uid="{00000000-0005-0000-0000-00003C110000}"/>
    <cellStyle name="Ausgabe 3 2 9 2 3" xfId="28930" xr:uid="{00000000-0005-0000-0000-00003D110000}"/>
    <cellStyle name="Ausgabe 3 2 9 3" xfId="9380" xr:uid="{00000000-0005-0000-0000-00003E110000}"/>
    <cellStyle name="Ausgabe 3 2 9 3 2" xfId="21108" xr:uid="{00000000-0005-0000-0000-00003F110000}"/>
    <cellStyle name="Ausgabe 3 2 9 3 3" xfId="32835" xr:uid="{00000000-0005-0000-0000-000040110000}"/>
    <cellStyle name="Ausgabe 3 2 9 4" xfId="13298" xr:uid="{00000000-0005-0000-0000-000041110000}"/>
    <cellStyle name="Ausgabe 3 2 9 5" xfId="25025" xr:uid="{00000000-0005-0000-0000-000042110000}"/>
    <cellStyle name="Ausgabe 3 20" xfId="35418" xr:uid="{00000000-0005-0000-0000-000043110000}"/>
    <cellStyle name="Ausgabe 3 21" xfId="35427" xr:uid="{00000000-0005-0000-0000-000044110000}"/>
    <cellStyle name="Ausgabe 3 3" xfId="246" xr:uid="{00000000-0005-0000-0000-000045110000}"/>
    <cellStyle name="Ausgabe 3 3 10" xfId="2842" xr:uid="{00000000-0005-0000-0000-000046110000}"/>
    <cellStyle name="Ausgabe 3 3 10 2" xfId="6747" xr:uid="{00000000-0005-0000-0000-000047110000}"/>
    <cellStyle name="Ausgabe 3 3 10 2 2" xfId="18475" xr:uid="{00000000-0005-0000-0000-000048110000}"/>
    <cellStyle name="Ausgabe 3 3 10 2 3" xfId="30202" xr:uid="{00000000-0005-0000-0000-000049110000}"/>
    <cellStyle name="Ausgabe 3 3 10 3" xfId="10652" xr:uid="{00000000-0005-0000-0000-00004A110000}"/>
    <cellStyle name="Ausgabe 3 3 10 3 2" xfId="22380" xr:uid="{00000000-0005-0000-0000-00004B110000}"/>
    <cellStyle name="Ausgabe 3 3 10 3 3" xfId="34107" xr:uid="{00000000-0005-0000-0000-00004C110000}"/>
    <cellStyle name="Ausgabe 3 3 10 4" xfId="14570" xr:uid="{00000000-0005-0000-0000-00004D110000}"/>
    <cellStyle name="Ausgabe 3 3 10 5" xfId="26297" xr:uid="{00000000-0005-0000-0000-00004E110000}"/>
    <cellStyle name="Ausgabe 3 3 11" xfId="4151" xr:uid="{00000000-0005-0000-0000-00004F110000}"/>
    <cellStyle name="Ausgabe 3 3 11 2" xfId="15879" xr:uid="{00000000-0005-0000-0000-000050110000}"/>
    <cellStyle name="Ausgabe 3 3 11 3" xfId="27606" xr:uid="{00000000-0005-0000-0000-000051110000}"/>
    <cellStyle name="Ausgabe 3 3 12" xfId="8056" xr:uid="{00000000-0005-0000-0000-000052110000}"/>
    <cellStyle name="Ausgabe 3 3 12 2" xfId="19784" xr:uid="{00000000-0005-0000-0000-000053110000}"/>
    <cellStyle name="Ausgabe 3 3 12 3" xfId="31511" xr:uid="{00000000-0005-0000-0000-000054110000}"/>
    <cellStyle name="Ausgabe 3 3 13" xfId="11974" xr:uid="{00000000-0005-0000-0000-000055110000}"/>
    <cellStyle name="Ausgabe 3 3 14" xfId="23701" xr:uid="{00000000-0005-0000-0000-000056110000}"/>
    <cellStyle name="Ausgabe 3 3 2" xfId="429" xr:uid="{00000000-0005-0000-0000-000057110000}"/>
    <cellStyle name="Ausgabe 3 3 2 10" xfId="12157" xr:uid="{00000000-0005-0000-0000-000058110000}"/>
    <cellStyle name="Ausgabe 3 3 2 11" xfId="23884" xr:uid="{00000000-0005-0000-0000-000059110000}"/>
    <cellStyle name="Ausgabe 3 3 2 2" xfId="528" xr:uid="{00000000-0005-0000-0000-00005A110000}"/>
    <cellStyle name="Ausgabe 3 3 2 2 2" xfId="957" xr:uid="{00000000-0005-0000-0000-00005B110000}"/>
    <cellStyle name="Ausgabe 3 3 2 2 2 2" xfId="2255" xr:uid="{00000000-0005-0000-0000-00005C110000}"/>
    <cellStyle name="Ausgabe 3 3 2 2 2 2 2" xfId="6160" xr:uid="{00000000-0005-0000-0000-00005D110000}"/>
    <cellStyle name="Ausgabe 3 3 2 2 2 2 2 2" xfId="17888" xr:uid="{00000000-0005-0000-0000-00005E110000}"/>
    <cellStyle name="Ausgabe 3 3 2 2 2 2 2 3" xfId="29615" xr:uid="{00000000-0005-0000-0000-00005F110000}"/>
    <cellStyle name="Ausgabe 3 3 2 2 2 2 3" xfId="10065" xr:uid="{00000000-0005-0000-0000-000060110000}"/>
    <cellStyle name="Ausgabe 3 3 2 2 2 2 3 2" xfId="21793" xr:uid="{00000000-0005-0000-0000-000061110000}"/>
    <cellStyle name="Ausgabe 3 3 2 2 2 2 3 3" xfId="33520" xr:uid="{00000000-0005-0000-0000-000062110000}"/>
    <cellStyle name="Ausgabe 3 3 2 2 2 2 4" xfId="13983" xr:uid="{00000000-0005-0000-0000-000063110000}"/>
    <cellStyle name="Ausgabe 3 3 2 2 2 2 5" xfId="25710" xr:uid="{00000000-0005-0000-0000-000064110000}"/>
    <cellStyle name="Ausgabe 3 3 2 2 2 3" xfId="3553" xr:uid="{00000000-0005-0000-0000-000065110000}"/>
    <cellStyle name="Ausgabe 3 3 2 2 2 3 2" xfId="7458" xr:uid="{00000000-0005-0000-0000-000066110000}"/>
    <cellStyle name="Ausgabe 3 3 2 2 2 3 2 2" xfId="19186" xr:uid="{00000000-0005-0000-0000-000067110000}"/>
    <cellStyle name="Ausgabe 3 3 2 2 2 3 2 3" xfId="30913" xr:uid="{00000000-0005-0000-0000-000068110000}"/>
    <cellStyle name="Ausgabe 3 3 2 2 2 3 3" xfId="11363" xr:uid="{00000000-0005-0000-0000-000069110000}"/>
    <cellStyle name="Ausgabe 3 3 2 2 2 3 3 2" xfId="23091" xr:uid="{00000000-0005-0000-0000-00006A110000}"/>
    <cellStyle name="Ausgabe 3 3 2 2 2 3 3 3" xfId="34818" xr:uid="{00000000-0005-0000-0000-00006B110000}"/>
    <cellStyle name="Ausgabe 3 3 2 2 2 3 4" xfId="15281" xr:uid="{00000000-0005-0000-0000-00006C110000}"/>
    <cellStyle name="Ausgabe 3 3 2 2 2 3 5" xfId="27008" xr:uid="{00000000-0005-0000-0000-00006D110000}"/>
    <cellStyle name="Ausgabe 3 3 2 2 2 4" xfId="4862" xr:uid="{00000000-0005-0000-0000-00006E110000}"/>
    <cellStyle name="Ausgabe 3 3 2 2 2 4 2" xfId="16590" xr:uid="{00000000-0005-0000-0000-00006F110000}"/>
    <cellStyle name="Ausgabe 3 3 2 2 2 4 3" xfId="28317" xr:uid="{00000000-0005-0000-0000-000070110000}"/>
    <cellStyle name="Ausgabe 3 3 2 2 2 5" xfId="8767" xr:uid="{00000000-0005-0000-0000-000071110000}"/>
    <cellStyle name="Ausgabe 3 3 2 2 2 5 2" xfId="20495" xr:uid="{00000000-0005-0000-0000-000072110000}"/>
    <cellStyle name="Ausgabe 3 3 2 2 2 5 3" xfId="32222" xr:uid="{00000000-0005-0000-0000-000073110000}"/>
    <cellStyle name="Ausgabe 3 3 2 2 2 6" xfId="12685" xr:uid="{00000000-0005-0000-0000-000074110000}"/>
    <cellStyle name="Ausgabe 3 3 2 2 2 7" xfId="24412" xr:uid="{00000000-0005-0000-0000-000075110000}"/>
    <cellStyle name="Ausgabe 3 3 2 2 3" xfId="1386" xr:uid="{00000000-0005-0000-0000-000076110000}"/>
    <cellStyle name="Ausgabe 3 3 2 2 3 2" xfId="2684" xr:uid="{00000000-0005-0000-0000-000077110000}"/>
    <cellStyle name="Ausgabe 3 3 2 2 3 2 2" xfId="6589" xr:uid="{00000000-0005-0000-0000-000078110000}"/>
    <cellStyle name="Ausgabe 3 3 2 2 3 2 2 2" xfId="18317" xr:uid="{00000000-0005-0000-0000-000079110000}"/>
    <cellStyle name="Ausgabe 3 3 2 2 3 2 2 3" xfId="30044" xr:uid="{00000000-0005-0000-0000-00007A110000}"/>
    <cellStyle name="Ausgabe 3 3 2 2 3 2 3" xfId="10494" xr:uid="{00000000-0005-0000-0000-00007B110000}"/>
    <cellStyle name="Ausgabe 3 3 2 2 3 2 3 2" xfId="22222" xr:uid="{00000000-0005-0000-0000-00007C110000}"/>
    <cellStyle name="Ausgabe 3 3 2 2 3 2 3 3" xfId="33949" xr:uid="{00000000-0005-0000-0000-00007D110000}"/>
    <cellStyle name="Ausgabe 3 3 2 2 3 2 4" xfId="14412" xr:uid="{00000000-0005-0000-0000-00007E110000}"/>
    <cellStyle name="Ausgabe 3 3 2 2 3 2 5" xfId="26139" xr:uid="{00000000-0005-0000-0000-00007F110000}"/>
    <cellStyle name="Ausgabe 3 3 2 2 3 3" xfId="3982" xr:uid="{00000000-0005-0000-0000-000080110000}"/>
    <cellStyle name="Ausgabe 3 3 2 2 3 3 2" xfId="7887" xr:uid="{00000000-0005-0000-0000-000081110000}"/>
    <cellStyle name="Ausgabe 3 3 2 2 3 3 2 2" xfId="19615" xr:uid="{00000000-0005-0000-0000-000082110000}"/>
    <cellStyle name="Ausgabe 3 3 2 2 3 3 2 3" xfId="31342" xr:uid="{00000000-0005-0000-0000-000083110000}"/>
    <cellStyle name="Ausgabe 3 3 2 2 3 3 3" xfId="11792" xr:uid="{00000000-0005-0000-0000-000084110000}"/>
    <cellStyle name="Ausgabe 3 3 2 2 3 3 3 2" xfId="23520" xr:uid="{00000000-0005-0000-0000-000085110000}"/>
    <cellStyle name="Ausgabe 3 3 2 2 3 3 3 3" xfId="35247" xr:uid="{00000000-0005-0000-0000-000086110000}"/>
    <cellStyle name="Ausgabe 3 3 2 2 3 3 4" xfId="15710" xr:uid="{00000000-0005-0000-0000-000087110000}"/>
    <cellStyle name="Ausgabe 3 3 2 2 3 3 5" xfId="27437" xr:uid="{00000000-0005-0000-0000-000088110000}"/>
    <cellStyle name="Ausgabe 3 3 2 2 3 4" xfId="5291" xr:uid="{00000000-0005-0000-0000-000089110000}"/>
    <cellStyle name="Ausgabe 3 3 2 2 3 4 2" xfId="17019" xr:uid="{00000000-0005-0000-0000-00008A110000}"/>
    <cellStyle name="Ausgabe 3 3 2 2 3 4 3" xfId="28746" xr:uid="{00000000-0005-0000-0000-00008B110000}"/>
    <cellStyle name="Ausgabe 3 3 2 2 3 5" xfId="9196" xr:uid="{00000000-0005-0000-0000-00008C110000}"/>
    <cellStyle name="Ausgabe 3 3 2 2 3 5 2" xfId="20924" xr:uid="{00000000-0005-0000-0000-00008D110000}"/>
    <cellStyle name="Ausgabe 3 3 2 2 3 5 3" xfId="32651" xr:uid="{00000000-0005-0000-0000-00008E110000}"/>
    <cellStyle name="Ausgabe 3 3 2 2 3 6" xfId="13114" xr:uid="{00000000-0005-0000-0000-00008F110000}"/>
    <cellStyle name="Ausgabe 3 3 2 2 3 7" xfId="24841" xr:uid="{00000000-0005-0000-0000-000090110000}"/>
    <cellStyle name="Ausgabe 3 3 2 2 4" xfId="1826" xr:uid="{00000000-0005-0000-0000-000091110000}"/>
    <cellStyle name="Ausgabe 3 3 2 2 4 2" xfId="5731" xr:uid="{00000000-0005-0000-0000-000092110000}"/>
    <cellStyle name="Ausgabe 3 3 2 2 4 2 2" xfId="17459" xr:uid="{00000000-0005-0000-0000-000093110000}"/>
    <cellStyle name="Ausgabe 3 3 2 2 4 2 3" xfId="29186" xr:uid="{00000000-0005-0000-0000-000094110000}"/>
    <cellStyle name="Ausgabe 3 3 2 2 4 3" xfId="9636" xr:uid="{00000000-0005-0000-0000-000095110000}"/>
    <cellStyle name="Ausgabe 3 3 2 2 4 3 2" xfId="21364" xr:uid="{00000000-0005-0000-0000-000096110000}"/>
    <cellStyle name="Ausgabe 3 3 2 2 4 3 3" xfId="33091" xr:uid="{00000000-0005-0000-0000-000097110000}"/>
    <cellStyle name="Ausgabe 3 3 2 2 4 4" xfId="13554" xr:uid="{00000000-0005-0000-0000-000098110000}"/>
    <cellStyle name="Ausgabe 3 3 2 2 4 5" xfId="25281" xr:uid="{00000000-0005-0000-0000-000099110000}"/>
    <cellStyle name="Ausgabe 3 3 2 2 5" xfId="3124" xr:uid="{00000000-0005-0000-0000-00009A110000}"/>
    <cellStyle name="Ausgabe 3 3 2 2 5 2" xfId="7029" xr:uid="{00000000-0005-0000-0000-00009B110000}"/>
    <cellStyle name="Ausgabe 3 3 2 2 5 2 2" xfId="18757" xr:uid="{00000000-0005-0000-0000-00009C110000}"/>
    <cellStyle name="Ausgabe 3 3 2 2 5 2 3" xfId="30484" xr:uid="{00000000-0005-0000-0000-00009D110000}"/>
    <cellStyle name="Ausgabe 3 3 2 2 5 3" xfId="10934" xr:uid="{00000000-0005-0000-0000-00009E110000}"/>
    <cellStyle name="Ausgabe 3 3 2 2 5 3 2" xfId="22662" xr:uid="{00000000-0005-0000-0000-00009F110000}"/>
    <cellStyle name="Ausgabe 3 3 2 2 5 3 3" xfId="34389" xr:uid="{00000000-0005-0000-0000-0000A0110000}"/>
    <cellStyle name="Ausgabe 3 3 2 2 5 4" xfId="14852" xr:uid="{00000000-0005-0000-0000-0000A1110000}"/>
    <cellStyle name="Ausgabe 3 3 2 2 5 5" xfId="26579" xr:uid="{00000000-0005-0000-0000-0000A2110000}"/>
    <cellStyle name="Ausgabe 3 3 2 2 6" xfId="4433" xr:uid="{00000000-0005-0000-0000-0000A3110000}"/>
    <cellStyle name="Ausgabe 3 3 2 2 6 2" xfId="16161" xr:uid="{00000000-0005-0000-0000-0000A4110000}"/>
    <cellStyle name="Ausgabe 3 3 2 2 6 3" xfId="27888" xr:uid="{00000000-0005-0000-0000-0000A5110000}"/>
    <cellStyle name="Ausgabe 3 3 2 2 7" xfId="8338" xr:uid="{00000000-0005-0000-0000-0000A6110000}"/>
    <cellStyle name="Ausgabe 3 3 2 2 7 2" xfId="20066" xr:uid="{00000000-0005-0000-0000-0000A7110000}"/>
    <cellStyle name="Ausgabe 3 3 2 2 7 3" xfId="31793" xr:uid="{00000000-0005-0000-0000-0000A8110000}"/>
    <cellStyle name="Ausgabe 3 3 2 2 8" xfId="12256" xr:uid="{00000000-0005-0000-0000-0000A9110000}"/>
    <cellStyle name="Ausgabe 3 3 2 2 9" xfId="23983" xr:uid="{00000000-0005-0000-0000-0000AA110000}"/>
    <cellStyle name="Ausgabe 3 3 2 3" xfId="627" xr:uid="{00000000-0005-0000-0000-0000AB110000}"/>
    <cellStyle name="Ausgabe 3 3 2 3 2" xfId="1056" xr:uid="{00000000-0005-0000-0000-0000AC110000}"/>
    <cellStyle name="Ausgabe 3 3 2 3 2 2" xfId="2354" xr:uid="{00000000-0005-0000-0000-0000AD110000}"/>
    <cellStyle name="Ausgabe 3 3 2 3 2 2 2" xfId="6259" xr:uid="{00000000-0005-0000-0000-0000AE110000}"/>
    <cellStyle name="Ausgabe 3 3 2 3 2 2 2 2" xfId="17987" xr:uid="{00000000-0005-0000-0000-0000AF110000}"/>
    <cellStyle name="Ausgabe 3 3 2 3 2 2 2 3" xfId="29714" xr:uid="{00000000-0005-0000-0000-0000B0110000}"/>
    <cellStyle name="Ausgabe 3 3 2 3 2 2 3" xfId="10164" xr:uid="{00000000-0005-0000-0000-0000B1110000}"/>
    <cellStyle name="Ausgabe 3 3 2 3 2 2 3 2" xfId="21892" xr:uid="{00000000-0005-0000-0000-0000B2110000}"/>
    <cellStyle name="Ausgabe 3 3 2 3 2 2 3 3" xfId="33619" xr:uid="{00000000-0005-0000-0000-0000B3110000}"/>
    <cellStyle name="Ausgabe 3 3 2 3 2 2 4" xfId="14082" xr:uid="{00000000-0005-0000-0000-0000B4110000}"/>
    <cellStyle name="Ausgabe 3 3 2 3 2 2 5" xfId="25809" xr:uid="{00000000-0005-0000-0000-0000B5110000}"/>
    <cellStyle name="Ausgabe 3 3 2 3 2 3" xfId="3652" xr:uid="{00000000-0005-0000-0000-0000B6110000}"/>
    <cellStyle name="Ausgabe 3 3 2 3 2 3 2" xfId="7557" xr:uid="{00000000-0005-0000-0000-0000B7110000}"/>
    <cellStyle name="Ausgabe 3 3 2 3 2 3 2 2" xfId="19285" xr:uid="{00000000-0005-0000-0000-0000B8110000}"/>
    <cellStyle name="Ausgabe 3 3 2 3 2 3 2 3" xfId="31012" xr:uid="{00000000-0005-0000-0000-0000B9110000}"/>
    <cellStyle name="Ausgabe 3 3 2 3 2 3 3" xfId="11462" xr:uid="{00000000-0005-0000-0000-0000BA110000}"/>
    <cellStyle name="Ausgabe 3 3 2 3 2 3 3 2" xfId="23190" xr:uid="{00000000-0005-0000-0000-0000BB110000}"/>
    <cellStyle name="Ausgabe 3 3 2 3 2 3 3 3" xfId="34917" xr:uid="{00000000-0005-0000-0000-0000BC110000}"/>
    <cellStyle name="Ausgabe 3 3 2 3 2 3 4" xfId="15380" xr:uid="{00000000-0005-0000-0000-0000BD110000}"/>
    <cellStyle name="Ausgabe 3 3 2 3 2 3 5" xfId="27107" xr:uid="{00000000-0005-0000-0000-0000BE110000}"/>
    <cellStyle name="Ausgabe 3 3 2 3 2 4" xfId="4961" xr:uid="{00000000-0005-0000-0000-0000BF110000}"/>
    <cellStyle name="Ausgabe 3 3 2 3 2 4 2" xfId="16689" xr:uid="{00000000-0005-0000-0000-0000C0110000}"/>
    <cellStyle name="Ausgabe 3 3 2 3 2 4 3" xfId="28416" xr:uid="{00000000-0005-0000-0000-0000C1110000}"/>
    <cellStyle name="Ausgabe 3 3 2 3 2 5" xfId="8866" xr:uid="{00000000-0005-0000-0000-0000C2110000}"/>
    <cellStyle name="Ausgabe 3 3 2 3 2 5 2" xfId="20594" xr:uid="{00000000-0005-0000-0000-0000C3110000}"/>
    <cellStyle name="Ausgabe 3 3 2 3 2 5 3" xfId="32321" xr:uid="{00000000-0005-0000-0000-0000C4110000}"/>
    <cellStyle name="Ausgabe 3 3 2 3 2 6" xfId="12784" xr:uid="{00000000-0005-0000-0000-0000C5110000}"/>
    <cellStyle name="Ausgabe 3 3 2 3 2 7" xfId="24511" xr:uid="{00000000-0005-0000-0000-0000C6110000}"/>
    <cellStyle name="Ausgabe 3 3 2 3 3" xfId="1485" xr:uid="{00000000-0005-0000-0000-0000C7110000}"/>
    <cellStyle name="Ausgabe 3 3 2 3 3 2" xfId="2783" xr:uid="{00000000-0005-0000-0000-0000C8110000}"/>
    <cellStyle name="Ausgabe 3 3 2 3 3 2 2" xfId="6688" xr:uid="{00000000-0005-0000-0000-0000C9110000}"/>
    <cellStyle name="Ausgabe 3 3 2 3 3 2 2 2" xfId="18416" xr:uid="{00000000-0005-0000-0000-0000CA110000}"/>
    <cellStyle name="Ausgabe 3 3 2 3 3 2 2 3" xfId="30143" xr:uid="{00000000-0005-0000-0000-0000CB110000}"/>
    <cellStyle name="Ausgabe 3 3 2 3 3 2 3" xfId="10593" xr:uid="{00000000-0005-0000-0000-0000CC110000}"/>
    <cellStyle name="Ausgabe 3 3 2 3 3 2 3 2" xfId="22321" xr:uid="{00000000-0005-0000-0000-0000CD110000}"/>
    <cellStyle name="Ausgabe 3 3 2 3 3 2 3 3" xfId="34048" xr:uid="{00000000-0005-0000-0000-0000CE110000}"/>
    <cellStyle name="Ausgabe 3 3 2 3 3 2 4" xfId="14511" xr:uid="{00000000-0005-0000-0000-0000CF110000}"/>
    <cellStyle name="Ausgabe 3 3 2 3 3 2 5" xfId="26238" xr:uid="{00000000-0005-0000-0000-0000D0110000}"/>
    <cellStyle name="Ausgabe 3 3 2 3 3 3" xfId="4081" xr:uid="{00000000-0005-0000-0000-0000D1110000}"/>
    <cellStyle name="Ausgabe 3 3 2 3 3 3 2" xfId="7986" xr:uid="{00000000-0005-0000-0000-0000D2110000}"/>
    <cellStyle name="Ausgabe 3 3 2 3 3 3 2 2" xfId="19714" xr:uid="{00000000-0005-0000-0000-0000D3110000}"/>
    <cellStyle name="Ausgabe 3 3 2 3 3 3 2 3" xfId="31441" xr:uid="{00000000-0005-0000-0000-0000D4110000}"/>
    <cellStyle name="Ausgabe 3 3 2 3 3 3 3" xfId="11891" xr:uid="{00000000-0005-0000-0000-0000D5110000}"/>
    <cellStyle name="Ausgabe 3 3 2 3 3 3 3 2" xfId="23619" xr:uid="{00000000-0005-0000-0000-0000D6110000}"/>
    <cellStyle name="Ausgabe 3 3 2 3 3 3 3 3" xfId="35346" xr:uid="{00000000-0005-0000-0000-0000D7110000}"/>
    <cellStyle name="Ausgabe 3 3 2 3 3 3 4" xfId="15809" xr:uid="{00000000-0005-0000-0000-0000D8110000}"/>
    <cellStyle name="Ausgabe 3 3 2 3 3 3 5" xfId="27536" xr:uid="{00000000-0005-0000-0000-0000D9110000}"/>
    <cellStyle name="Ausgabe 3 3 2 3 3 4" xfId="5390" xr:uid="{00000000-0005-0000-0000-0000DA110000}"/>
    <cellStyle name="Ausgabe 3 3 2 3 3 4 2" xfId="17118" xr:uid="{00000000-0005-0000-0000-0000DB110000}"/>
    <cellStyle name="Ausgabe 3 3 2 3 3 4 3" xfId="28845" xr:uid="{00000000-0005-0000-0000-0000DC110000}"/>
    <cellStyle name="Ausgabe 3 3 2 3 3 5" xfId="9295" xr:uid="{00000000-0005-0000-0000-0000DD110000}"/>
    <cellStyle name="Ausgabe 3 3 2 3 3 5 2" xfId="21023" xr:uid="{00000000-0005-0000-0000-0000DE110000}"/>
    <cellStyle name="Ausgabe 3 3 2 3 3 5 3" xfId="32750" xr:uid="{00000000-0005-0000-0000-0000DF110000}"/>
    <cellStyle name="Ausgabe 3 3 2 3 3 6" xfId="13213" xr:uid="{00000000-0005-0000-0000-0000E0110000}"/>
    <cellStyle name="Ausgabe 3 3 2 3 3 7" xfId="24940" xr:uid="{00000000-0005-0000-0000-0000E1110000}"/>
    <cellStyle name="Ausgabe 3 3 2 3 4" xfId="1925" xr:uid="{00000000-0005-0000-0000-0000E2110000}"/>
    <cellStyle name="Ausgabe 3 3 2 3 4 2" xfId="5830" xr:uid="{00000000-0005-0000-0000-0000E3110000}"/>
    <cellStyle name="Ausgabe 3 3 2 3 4 2 2" xfId="17558" xr:uid="{00000000-0005-0000-0000-0000E4110000}"/>
    <cellStyle name="Ausgabe 3 3 2 3 4 2 3" xfId="29285" xr:uid="{00000000-0005-0000-0000-0000E5110000}"/>
    <cellStyle name="Ausgabe 3 3 2 3 4 3" xfId="9735" xr:uid="{00000000-0005-0000-0000-0000E6110000}"/>
    <cellStyle name="Ausgabe 3 3 2 3 4 3 2" xfId="21463" xr:uid="{00000000-0005-0000-0000-0000E7110000}"/>
    <cellStyle name="Ausgabe 3 3 2 3 4 3 3" xfId="33190" xr:uid="{00000000-0005-0000-0000-0000E8110000}"/>
    <cellStyle name="Ausgabe 3 3 2 3 4 4" xfId="13653" xr:uid="{00000000-0005-0000-0000-0000E9110000}"/>
    <cellStyle name="Ausgabe 3 3 2 3 4 5" xfId="25380" xr:uid="{00000000-0005-0000-0000-0000EA110000}"/>
    <cellStyle name="Ausgabe 3 3 2 3 5" xfId="3223" xr:uid="{00000000-0005-0000-0000-0000EB110000}"/>
    <cellStyle name="Ausgabe 3 3 2 3 5 2" xfId="7128" xr:uid="{00000000-0005-0000-0000-0000EC110000}"/>
    <cellStyle name="Ausgabe 3 3 2 3 5 2 2" xfId="18856" xr:uid="{00000000-0005-0000-0000-0000ED110000}"/>
    <cellStyle name="Ausgabe 3 3 2 3 5 2 3" xfId="30583" xr:uid="{00000000-0005-0000-0000-0000EE110000}"/>
    <cellStyle name="Ausgabe 3 3 2 3 5 3" xfId="11033" xr:uid="{00000000-0005-0000-0000-0000EF110000}"/>
    <cellStyle name="Ausgabe 3 3 2 3 5 3 2" xfId="22761" xr:uid="{00000000-0005-0000-0000-0000F0110000}"/>
    <cellStyle name="Ausgabe 3 3 2 3 5 3 3" xfId="34488" xr:uid="{00000000-0005-0000-0000-0000F1110000}"/>
    <cellStyle name="Ausgabe 3 3 2 3 5 4" xfId="14951" xr:uid="{00000000-0005-0000-0000-0000F2110000}"/>
    <cellStyle name="Ausgabe 3 3 2 3 5 5" xfId="26678" xr:uid="{00000000-0005-0000-0000-0000F3110000}"/>
    <cellStyle name="Ausgabe 3 3 2 3 6" xfId="4532" xr:uid="{00000000-0005-0000-0000-0000F4110000}"/>
    <cellStyle name="Ausgabe 3 3 2 3 6 2" xfId="16260" xr:uid="{00000000-0005-0000-0000-0000F5110000}"/>
    <cellStyle name="Ausgabe 3 3 2 3 6 3" xfId="27987" xr:uid="{00000000-0005-0000-0000-0000F6110000}"/>
    <cellStyle name="Ausgabe 3 3 2 3 7" xfId="8437" xr:uid="{00000000-0005-0000-0000-0000F7110000}"/>
    <cellStyle name="Ausgabe 3 3 2 3 7 2" xfId="20165" xr:uid="{00000000-0005-0000-0000-0000F8110000}"/>
    <cellStyle name="Ausgabe 3 3 2 3 7 3" xfId="31892" xr:uid="{00000000-0005-0000-0000-0000F9110000}"/>
    <cellStyle name="Ausgabe 3 3 2 3 8" xfId="12355" xr:uid="{00000000-0005-0000-0000-0000FA110000}"/>
    <cellStyle name="Ausgabe 3 3 2 3 9" xfId="24082" xr:uid="{00000000-0005-0000-0000-0000FB110000}"/>
    <cellStyle name="Ausgabe 3 3 2 4" xfId="858" xr:uid="{00000000-0005-0000-0000-0000FC110000}"/>
    <cellStyle name="Ausgabe 3 3 2 4 2" xfId="2156" xr:uid="{00000000-0005-0000-0000-0000FD110000}"/>
    <cellStyle name="Ausgabe 3 3 2 4 2 2" xfId="6061" xr:uid="{00000000-0005-0000-0000-0000FE110000}"/>
    <cellStyle name="Ausgabe 3 3 2 4 2 2 2" xfId="17789" xr:uid="{00000000-0005-0000-0000-0000FF110000}"/>
    <cellStyle name="Ausgabe 3 3 2 4 2 2 3" xfId="29516" xr:uid="{00000000-0005-0000-0000-000000120000}"/>
    <cellStyle name="Ausgabe 3 3 2 4 2 3" xfId="9966" xr:uid="{00000000-0005-0000-0000-000001120000}"/>
    <cellStyle name="Ausgabe 3 3 2 4 2 3 2" xfId="21694" xr:uid="{00000000-0005-0000-0000-000002120000}"/>
    <cellStyle name="Ausgabe 3 3 2 4 2 3 3" xfId="33421" xr:uid="{00000000-0005-0000-0000-000003120000}"/>
    <cellStyle name="Ausgabe 3 3 2 4 2 4" xfId="13884" xr:uid="{00000000-0005-0000-0000-000004120000}"/>
    <cellStyle name="Ausgabe 3 3 2 4 2 5" xfId="25611" xr:uid="{00000000-0005-0000-0000-000005120000}"/>
    <cellStyle name="Ausgabe 3 3 2 4 3" xfId="3454" xr:uid="{00000000-0005-0000-0000-000006120000}"/>
    <cellStyle name="Ausgabe 3 3 2 4 3 2" xfId="7359" xr:uid="{00000000-0005-0000-0000-000007120000}"/>
    <cellStyle name="Ausgabe 3 3 2 4 3 2 2" xfId="19087" xr:uid="{00000000-0005-0000-0000-000008120000}"/>
    <cellStyle name="Ausgabe 3 3 2 4 3 2 3" xfId="30814" xr:uid="{00000000-0005-0000-0000-000009120000}"/>
    <cellStyle name="Ausgabe 3 3 2 4 3 3" xfId="11264" xr:uid="{00000000-0005-0000-0000-00000A120000}"/>
    <cellStyle name="Ausgabe 3 3 2 4 3 3 2" xfId="22992" xr:uid="{00000000-0005-0000-0000-00000B120000}"/>
    <cellStyle name="Ausgabe 3 3 2 4 3 3 3" xfId="34719" xr:uid="{00000000-0005-0000-0000-00000C120000}"/>
    <cellStyle name="Ausgabe 3 3 2 4 3 4" xfId="15182" xr:uid="{00000000-0005-0000-0000-00000D120000}"/>
    <cellStyle name="Ausgabe 3 3 2 4 3 5" xfId="26909" xr:uid="{00000000-0005-0000-0000-00000E120000}"/>
    <cellStyle name="Ausgabe 3 3 2 4 4" xfId="4763" xr:uid="{00000000-0005-0000-0000-00000F120000}"/>
    <cellStyle name="Ausgabe 3 3 2 4 4 2" xfId="16491" xr:uid="{00000000-0005-0000-0000-000010120000}"/>
    <cellStyle name="Ausgabe 3 3 2 4 4 3" xfId="28218" xr:uid="{00000000-0005-0000-0000-000011120000}"/>
    <cellStyle name="Ausgabe 3 3 2 4 5" xfId="8668" xr:uid="{00000000-0005-0000-0000-000012120000}"/>
    <cellStyle name="Ausgabe 3 3 2 4 5 2" xfId="20396" xr:uid="{00000000-0005-0000-0000-000013120000}"/>
    <cellStyle name="Ausgabe 3 3 2 4 5 3" xfId="32123" xr:uid="{00000000-0005-0000-0000-000014120000}"/>
    <cellStyle name="Ausgabe 3 3 2 4 6" xfId="12586" xr:uid="{00000000-0005-0000-0000-000015120000}"/>
    <cellStyle name="Ausgabe 3 3 2 4 7" xfId="24313" xr:uid="{00000000-0005-0000-0000-000016120000}"/>
    <cellStyle name="Ausgabe 3 3 2 5" xfId="1287" xr:uid="{00000000-0005-0000-0000-000017120000}"/>
    <cellStyle name="Ausgabe 3 3 2 5 2" xfId="2585" xr:uid="{00000000-0005-0000-0000-000018120000}"/>
    <cellStyle name="Ausgabe 3 3 2 5 2 2" xfId="6490" xr:uid="{00000000-0005-0000-0000-000019120000}"/>
    <cellStyle name="Ausgabe 3 3 2 5 2 2 2" xfId="18218" xr:uid="{00000000-0005-0000-0000-00001A120000}"/>
    <cellStyle name="Ausgabe 3 3 2 5 2 2 3" xfId="29945" xr:uid="{00000000-0005-0000-0000-00001B120000}"/>
    <cellStyle name="Ausgabe 3 3 2 5 2 3" xfId="10395" xr:uid="{00000000-0005-0000-0000-00001C120000}"/>
    <cellStyle name="Ausgabe 3 3 2 5 2 3 2" xfId="22123" xr:uid="{00000000-0005-0000-0000-00001D120000}"/>
    <cellStyle name="Ausgabe 3 3 2 5 2 3 3" xfId="33850" xr:uid="{00000000-0005-0000-0000-00001E120000}"/>
    <cellStyle name="Ausgabe 3 3 2 5 2 4" xfId="14313" xr:uid="{00000000-0005-0000-0000-00001F120000}"/>
    <cellStyle name="Ausgabe 3 3 2 5 2 5" xfId="26040" xr:uid="{00000000-0005-0000-0000-000020120000}"/>
    <cellStyle name="Ausgabe 3 3 2 5 3" xfId="3883" xr:uid="{00000000-0005-0000-0000-000021120000}"/>
    <cellStyle name="Ausgabe 3 3 2 5 3 2" xfId="7788" xr:uid="{00000000-0005-0000-0000-000022120000}"/>
    <cellStyle name="Ausgabe 3 3 2 5 3 2 2" xfId="19516" xr:uid="{00000000-0005-0000-0000-000023120000}"/>
    <cellStyle name="Ausgabe 3 3 2 5 3 2 3" xfId="31243" xr:uid="{00000000-0005-0000-0000-000024120000}"/>
    <cellStyle name="Ausgabe 3 3 2 5 3 3" xfId="11693" xr:uid="{00000000-0005-0000-0000-000025120000}"/>
    <cellStyle name="Ausgabe 3 3 2 5 3 3 2" xfId="23421" xr:uid="{00000000-0005-0000-0000-000026120000}"/>
    <cellStyle name="Ausgabe 3 3 2 5 3 3 3" xfId="35148" xr:uid="{00000000-0005-0000-0000-000027120000}"/>
    <cellStyle name="Ausgabe 3 3 2 5 3 4" xfId="15611" xr:uid="{00000000-0005-0000-0000-000028120000}"/>
    <cellStyle name="Ausgabe 3 3 2 5 3 5" xfId="27338" xr:uid="{00000000-0005-0000-0000-000029120000}"/>
    <cellStyle name="Ausgabe 3 3 2 5 4" xfId="5192" xr:uid="{00000000-0005-0000-0000-00002A120000}"/>
    <cellStyle name="Ausgabe 3 3 2 5 4 2" xfId="16920" xr:uid="{00000000-0005-0000-0000-00002B120000}"/>
    <cellStyle name="Ausgabe 3 3 2 5 4 3" xfId="28647" xr:uid="{00000000-0005-0000-0000-00002C120000}"/>
    <cellStyle name="Ausgabe 3 3 2 5 5" xfId="9097" xr:uid="{00000000-0005-0000-0000-00002D120000}"/>
    <cellStyle name="Ausgabe 3 3 2 5 5 2" xfId="20825" xr:uid="{00000000-0005-0000-0000-00002E120000}"/>
    <cellStyle name="Ausgabe 3 3 2 5 5 3" xfId="32552" xr:uid="{00000000-0005-0000-0000-00002F120000}"/>
    <cellStyle name="Ausgabe 3 3 2 5 6" xfId="13015" xr:uid="{00000000-0005-0000-0000-000030120000}"/>
    <cellStyle name="Ausgabe 3 3 2 5 7" xfId="24742" xr:uid="{00000000-0005-0000-0000-000031120000}"/>
    <cellStyle name="Ausgabe 3 3 2 6" xfId="1727" xr:uid="{00000000-0005-0000-0000-000032120000}"/>
    <cellStyle name="Ausgabe 3 3 2 6 2" xfId="5632" xr:uid="{00000000-0005-0000-0000-000033120000}"/>
    <cellStyle name="Ausgabe 3 3 2 6 2 2" xfId="17360" xr:uid="{00000000-0005-0000-0000-000034120000}"/>
    <cellStyle name="Ausgabe 3 3 2 6 2 3" xfId="29087" xr:uid="{00000000-0005-0000-0000-000035120000}"/>
    <cellStyle name="Ausgabe 3 3 2 6 3" xfId="9537" xr:uid="{00000000-0005-0000-0000-000036120000}"/>
    <cellStyle name="Ausgabe 3 3 2 6 3 2" xfId="21265" xr:uid="{00000000-0005-0000-0000-000037120000}"/>
    <cellStyle name="Ausgabe 3 3 2 6 3 3" xfId="32992" xr:uid="{00000000-0005-0000-0000-000038120000}"/>
    <cellStyle name="Ausgabe 3 3 2 6 4" xfId="13455" xr:uid="{00000000-0005-0000-0000-000039120000}"/>
    <cellStyle name="Ausgabe 3 3 2 6 5" xfId="25182" xr:uid="{00000000-0005-0000-0000-00003A120000}"/>
    <cellStyle name="Ausgabe 3 3 2 7" xfId="3025" xr:uid="{00000000-0005-0000-0000-00003B120000}"/>
    <cellStyle name="Ausgabe 3 3 2 7 2" xfId="6930" xr:uid="{00000000-0005-0000-0000-00003C120000}"/>
    <cellStyle name="Ausgabe 3 3 2 7 2 2" xfId="18658" xr:uid="{00000000-0005-0000-0000-00003D120000}"/>
    <cellStyle name="Ausgabe 3 3 2 7 2 3" xfId="30385" xr:uid="{00000000-0005-0000-0000-00003E120000}"/>
    <cellStyle name="Ausgabe 3 3 2 7 3" xfId="10835" xr:uid="{00000000-0005-0000-0000-00003F120000}"/>
    <cellStyle name="Ausgabe 3 3 2 7 3 2" xfId="22563" xr:uid="{00000000-0005-0000-0000-000040120000}"/>
    <cellStyle name="Ausgabe 3 3 2 7 3 3" xfId="34290" xr:uid="{00000000-0005-0000-0000-000041120000}"/>
    <cellStyle name="Ausgabe 3 3 2 7 4" xfId="14753" xr:uid="{00000000-0005-0000-0000-000042120000}"/>
    <cellStyle name="Ausgabe 3 3 2 7 5" xfId="26480" xr:uid="{00000000-0005-0000-0000-000043120000}"/>
    <cellStyle name="Ausgabe 3 3 2 8" xfId="4334" xr:uid="{00000000-0005-0000-0000-000044120000}"/>
    <cellStyle name="Ausgabe 3 3 2 8 2" xfId="16062" xr:uid="{00000000-0005-0000-0000-000045120000}"/>
    <cellStyle name="Ausgabe 3 3 2 8 3" xfId="27789" xr:uid="{00000000-0005-0000-0000-000046120000}"/>
    <cellStyle name="Ausgabe 3 3 2 9" xfId="8239" xr:uid="{00000000-0005-0000-0000-000047120000}"/>
    <cellStyle name="Ausgabe 3 3 2 9 2" xfId="19967" xr:uid="{00000000-0005-0000-0000-000048120000}"/>
    <cellStyle name="Ausgabe 3 3 2 9 3" xfId="31694" xr:uid="{00000000-0005-0000-0000-000049120000}"/>
    <cellStyle name="Ausgabe 3 3 3" xfId="451" xr:uid="{00000000-0005-0000-0000-00004A120000}"/>
    <cellStyle name="Ausgabe 3 3 3 10" xfId="12179" xr:uid="{00000000-0005-0000-0000-00004B120000}"/>
    <cellStyle name="Ausgabe 3 3 3 11" xfId="23906" xr:uid="{00000000-0005-0000-0000-00004C120000}"/>
    <cellStyle name="Ausgabe 3 3 3 2" xfId="550" xr:uid="{00000000-0005-0000-0000-00004D120000}"/>
    <cellStyle name="Ausgabe 3 3 3 2 2" xfId="979" xr:uid="{00000000-0005-0000-0000-00004E120000}"/>
    <cellStyle name="Ausgabe 3 3 3 2 2 2" xfId="2277" xr:uid="{00000000-0005-0000-0000-00004F120000}"/>
    <cellStyle name="Ausgabe 3 3 3 2 2 2 2" xfId="6182" xr:uid="{00000000-0005-0000-0000-000050120000}"/>
    <cellStyle name="Ausgabe 3 3 3 2 2 2 2 2" xfId="17910" xr:uid="{00000000-0005-0000-0000-000051120000}"/>
    <cellStyle name="Ausgabe 3 3 3 2 2 2 2 3" xfId="29637" xr:uid="{00000000-0005-0000-0000-000052120000}"/>
    <cellStyle name="Ausgabe 3 3 3 2 2 2 3" xfId="10087" xr:uid="{00000000-0005-0000-0000-000053120000}"/>
    <cellStyle name="Ausgabe 3 3 3 2 2 2 3 2" xfId="21815" xr:uid="{00000000-0005-0000-0000-000054120000}"/>
    <cellStyle name="Ausgabe 3 3 3 2 2 2 3 3" xfId="33542" xr:uid="{00000000-0005-0000-0000-000055120000}"/>
    <cellStyle name="Ausgabe 3 3 3 2 2 2 4" xfId="14005" xr:uid="{00000000-0005-0000-0000-000056120000}"/>
    <cellStyle name="Ausgabe 3 3 3 2 2 2 5" xfId="25732" xr:uid="{00000000-0005-0000-0000-000057120000}"/>
    <cellStyle name="Ausgabe 3 3 3 2 2 3" xfId="3575" xr:uid="{00000000-0005-0000-0000-000058120000}"/>
    <cellStyle name="Ausgabe 3 3 3 2 2 3 2" xfId="7480" xr:uid="{00000000-0005-0000-0000-000059120000}"/>
    <cellStyle name="Ausgabe 3 3 3 2 2 3 2 2" xfId="19208" xr:uid="{00000000-0005-0000-0000-00005A120000}"/>
    <cellStyle name="Ausgabe 3 3 3 2 2 3 2 3" xfId="30935" xr:uid="{00000000-0005-0000-0000-00005B120000}"/>
    <cellStyle name="Ausgabe 3 3 3 2 2 3 3" xfId="11385" xr:uid="{00000000-0005-0000-0000-00005C120000}"/>
    <cellStyle name="Ausgabe 3 3 3 2 2 3 3 2" xfId="23113" xr:uid="{00000000-0005-0000-0000-00005D120000}"/>
    <cellStyle name="Ausgabe 3 3 3 2 2 3 3 3" xfId="34840" xr:uid="{00000000-0005-0000-0000-00005E120000}"/>
    <cellStyle name="Ausgabe 3 3 3 2 2 3 4" xfId="15303" xr:uid="{00000000-0005-0000-0000-00005F120000}"/>
    <cellStyle name="Ausgabe 3 3 3 2 2 3 5" xfId="27030" xr:uid="{00000000-0005-0000-0000-000060120000}"/>
    <cellStyle name="Ausgabe 3 3 3 2 2 4" xfId="4884" xr:uid="{00000000-0005-0000-0000-000061120000}"/>
    <cellStyle name="Ausgabe 3 3 3 2 2 4 2" xfId="16612" xr:uid="{00000000-0005-0000-0000-000062120000}"/>
    <cellStyle name="Ausgabe 3 3 3 2 2 4 3" xfId="28339" xr:uid="{00000000-0005-0000-0000-000063120000}"/>
    <cellStyle name="Ausgabe 3 3 3 2 2 5" xfId="8789" xr:uid="{00000000-0005-0000-0000-000064120000}"/>
    <cellStyle name="Ausgabe 3 3 3 2 2 5 2" xfId="20517" xr:uid="{00000000-0005-0000-0000-000065120000}"/>
    <cellStyle name="Ausgabe 3 3 3 2 2 5 3" xfId="32244" xr:uid="{00000000-0005-0000-0000-000066120000}"/>
    <cellStyle name="Ausgabe 3 3 3 2 2 6" xfId="12707" xr:uid="{00000000-0005-0000-0000-000067120000}"/>
    <cellStyle name="Ausgabe 3 3 3 2 2 7" xfId="24434" xr:uid="{00000000-0005-0000-0000-000068120000}"/>
    <cellStyle name="Ausgabe 3 3 3 2 3" xfId="1408" xr:uid="{00000000-0005-0000-0000-000069120000}"/>
    <cellStyle name="Ausgabe 3 3 3 2 3 2" xfId="2706" xr:uid="{00000000-0005-0000-0000-00006A120000}"/>
    <cellStyle name="Ausgabe 3 3 3 2 3 2 2" xfId="6611" xr:uid="{00000000-0005-0000-0000-00006B120000}"/>
    <cellStyle name="Ausgabe 3 3 3 2 3 2 2 2" xfId="18339" xr:uid="{00000000-0005-0000-0000-00006C120000}"/>
    <cellStyle name="Ausgabe 3 3 3 2 3 2 2 3" xfId="30066" xr:uid="{00000000-0005-0000-0000-00006D120000}"/>
    <cellStyle name="Ausgabe 3 3 3 2 3 2 3" xfId="10516" xr:uid="{00000000-0005-0000-0000-00006E120000}"/>
    <cellStyle name="Ausgabe 3 3 3 2 3 2 3 2" xfId="22244" xr:uid="{00000000-0005-0000-0000-00006F120000}"/>
    <cellStyle name="Ausgabe 3 3 3 2 3 2 3 3" xfId="33971" xr:uid="{00000000-0005-0000-0000-000070120000}"/>
    <cellStyle name="Ausgabe 3 3 3 2 3 2 4" xfId="14434" xr:uid="{00000000-0005-0000-0000-000071120000}"/>
    <cellStyle name="Ausgabe 3 3 3 2 3 2 5" xfId="26161" xr:uid="{00000000-0005-0000-0000-000072120000}"/>
    <cellStyle name="Ausgabe 3 3 3 2 3 3" xfId="4004" xr:uid="{00000000-0005-0000-0000-000073120000}"/>
    <cellStyle name="Ausgabe 3 3 3 2 3 3 2" xfId="7909" xr:uid="{00000000-0005-0000-0000-000074120000}"/>
    <cellStyle name="Ausgabe 3 3 3 2 3 3 2 2" xfId="19637" xr:uid="{00000000-0005-0000-0000-000075120000}"/>
    <cellStyle name="Ausgabe 3 3 3 2 3 3 2 3" xfId="31364" xr:uid="{00000000-0005-0000-0000-000076120000}"/>
    <cellStyle name="Ausgabe 3 3 3 2 3 3 3" xfId="11814" xr:uid="{00000000-0005-0000-0000-000077120000}"/>
    <cellStyle name="Ausgabe 3 3 3 2 3 3 3 2" xfId="23542" xr:uid="{00000000-0005-0000-0000-000078120000}"/>
    <cellStyle name="Ausgabe 3 3 3 2 3 3 3 3" xfId="35269" xr:uid="{00000000-0005-0000-0000-000079120000}"/>
    <cellStyle name="Ausgabe 3 3 3 2 3 3 4" xfId="15732" xr:uid="{00000000-0005-0000-0000-00007A120000}"/>
    <cellStyle name="Ausgabe 3 3 3 2 3 3 5" xfId="27459" xr:uid="{00000000-0005-0000-0000-00007B120000}"/>
    <cellStyle name="Ausgabe 3 3 3 2 3 4" xfId="5313" xr:uid="{00000000-0005-0000-0000-00007C120000}"/>
    <cellStyle name="Ausgabe 3 3 3 2 3 4 2" xfId="17041" xr:uid="{00000000-0005-0000-0000-00007D120000}"/>
    <cellStyle name="Ausgabe 3 3 3 2 3 4 3" xfId="28768" xr:uid="{00000000-0005-0000-0000-00007E120000}"/>
    <cellStyle name="Ausgabe 3 3 3 2 3 5" xfId="9218" xr:uid="{00000000-0005-0000-0000-00007F120000}"/>
    <cellStyle name="Ausgabe 3 3 3 2 3 5 2" xfId="20946" xr:uid="{00000000-0005-0000-0000-000080120000}"/>
    <cellStyle name="Ausgabe 3 3 3 2 3 5 3" xfId="32673" xr:uid="{00000000-0005-0000-0000-000081120000}"/>
    <cellStyle name="Ausgabe 3 3 3 2 3 6" xfId="13136" xr:uid="{00000000-0005-0000-0000-000082120000}"/>
    <cellStyle name="Ausgabe 3 3 3 2 3 7" xfId="24863" xr:uid="{00000000-0005-0000-0000-000083120000}"/>
    <cellStyle name="Ausgabe 3 3 3 2 4" xfId="1848" xr:uid="{00000000-0005-0000-0000-000084120000}"/>
    <cellStyle name="Ausgabe 3 3 3 2 4 2" xfId="5753" xr:uid="{00000000-0005-0000-0000-000085120000}"/>
    <cellStyle name="Ausgabe 3 3 3 2 4 2 2" xfId="17481" xr:uid="{00000000-0005-0000-0000-000086120000}"/>
    <cellStyle name="Ausgabe 3 3 3 2 4 2 3" xfId="29208" xr:uid="{00000000-0005-0000-0000-000087120000}"/>
    <cellStyle name="Ausgabe 3 3 3 2 4 3" xfId="9658" xr:uid="{00000000-0005-0000-0000-000088120000}"/>
    <cellStyle name="Ausgabe 3 3 3 2 4 3 2" xfId="21386" xr:uid="{00000000-0005-0000-0000-000089120000}"/>
    <cellStyle name="Ausgabe 3 3 3 2 4 3 3" xfId="33113" xr:uid="{00000000-0005-0000-0000-00008A120000}"/>
    <cellStyle name="Ausgabe 3 3 3 2 4 4" xfId="13576" xr:uid="{00000000-0005-0000-0000-00008B120000}"/>
    <cellStyle name="Ausgabe 3 3 3 2 4 5" xfId="25303" xr:uid="{00000000-0005-0000-0000-00008C120000}"/>
    <cellStyle name="Ausgabe 3 3 3 2 5" xfId="3146" xr:uid="{00000000-0005-0000-0000-00008D120000}"/>
    <cellStyle name="Ausgabe 3 3 3 2 5 2" xfId="7051" xr:uid="{00000000-0005-0000-0000-00008E120000}"/>
    <cellStyle name="Ausgabe 3 3 3 2 5 2 2" xfId="18779" xr:uid="{00000000-0005-0000-0000-00008F120000}"/>
    <cellStyle name="Ausgabe 3 3 3 2 5 2 3" xfId="30506" xr:uid="{00000000-0005-0000-0000-000090120000}"/>
    <cellStyle name="Ausgabe 3 3 3 2 5 3" xfId="10956" xr:uid="{00000000-0005-0000-0000-000091120000}"/>
    <cellStyle name="Ausgabe 3 3 3 2 5 3 2" xfId="22684" xr:uid="{00000000-0005-0000-0000-000092120000}"/>
    <cellStyle name="Ausgabe 3 3 3 2 5 3 3" xfId="34411" xr:uid="{00000000-0005-0000-0000-000093120000}"/>
    <cellStyle name="Ausgabe 3 3 3 2 5 4" xfId="14874" xr:uid="{00000000-0005-0000-0000-000094120000}"/>
    <cellStyle name="Ausgabe 3 3 3 2 5 5" xfId="26601" xr:uid="{00000000-0005-0000-0000-000095120000}"/>
    <cellStyle name="Ausgabe 3 3 3 2 6" xfId="4455" xr:uid="{00000000-0005-0000-0000-000096120000}"/>
    <cellStyle name="Ausgabe 3 3 3 2 6 2" xfId="16183" xr:uid="{00000000-0005-0000-0000-000097120000}"/>
    <cellStyle name="Ausgabe 3 3 3 2 6 3" xfId="27910" xr:uid="{00000000-0005-0000-0000-000098120000}"/>
    <cellStyle name="Ausgabe 3 3 3 2 7" xfId="8360" xr:uid="{00000000-0005-0000-0000-000099120000}"/>
    <cellStyle name="Ausgabe 3 3 3 2 7 2" xfId="20088" xr:uid="{00000000-0005-0000-0000-00009A120000}"/>
    <cellStyle name="Ausgabe 3 3 3 2 7 3" xfId="31815" xr:uid="{00000000-0005-0000-0000-00009B120000}"/>
    <cellStyle name="Ausgabe 3 3 3 2 8" xfId="12278" xr:uid="{00000000-0005-0000-0000-00009C120000}"/>
    <cellStyle name="Ausgabe 3 3 3 2 9" xfId="24005" xr:uid="{00000000-0005-0000-0000-00009D120000}"/>
    <cellStyle name="Ausgabe 3 3 3 3" xfId="649" xr:uid="{00000000-0005-0000-0000-00009E120000}"/>
    <cellStyle name="Ausgabe 3 3 3 3 2" xfId="1078" xr:uid="{00000000-0005-0000-0000-00009F120000}"/>
    <cellStyle name="Ausgabe 3 3 3 3 2 2" xfId="2376" xr:uid="{00000000-0005-0000-0000-0000A0120000}"/>
    <cellStyle name="Ausgabe 3 3 3 3 2 2 2" xfId="6281" xr:uid="{00000000-0005-0000-0000-0000A1120000}"/>
    <cellStyle name="Ausgabe 3 3 3 3 2 2 2 2" xfId="18009" xr:uid="{00000000-0005-0000-0000-0000A2120000}"/>
    <cellStyle name="Ausgabe 3 3 3 3 2 2 2 3" xfId="29736" xr:uid="{00000000-0005-0000-0000-0000A3120000}"/>
    <cellStyle name="Ausgabe 3 3 3 3 2 2 3" xfId="10186" xr:uid="{00000000-0005-0000-0000-0000A4120000}"/>
    <cellStyle name="Ausgabe 3 3 3 3 2 2 3 2" xfId="21914" xr:uid="{00000000-0005-0000-0000-0000A5120000}"/>
    <cellStyle name="Ausgabe 3 3 3 3 2 2 3 3" xfId="33641" xr:uid="{00000000-0005-0000-0000-0000A6120000}"/>
    <cellStyle name="Ausgabe 3 3 3 3 2 2 4" xfId="14104" xr:uid="{00000000-0005-0000-0000-0000A7120000}"/>
    <cellStyle name="Ausgabe 3 3 3 3 2 2 5" xfId="25831" xr:uid="{00000000-0005-0000-0000-0000A8120000}"/>
    <cellStyle name="Ausgabe 3 3 3 3 2 3" xfId="3674" xr:uid="{00000000-0005-0000-0000-0000A9120000}"/>
    <cellStyle name="Ausgabe 3 3 3 3 2 3 2" xfId="7579" xr:uid="{00000000-0005-0000-0000-0000AA120000}"/>
    <cellStyle name="Ausgabe 3 3 3 3 2 3 2 2" xfId="19307" xr:uid="{00000000-0005-0000-0000-0000AB120000}"/>
    <cellStyle name="Ausgabe 3 3 3 3 2 3 2 3" xfId="31034" xr:uid="{00000000-0005-0000-0000-0000AC120000}"/>
    <cellStyle name="Ausgabe 3 3 3 3 2 3 3" xfId="11484" xr:uid="{00000000-0005-0000-0000-0000AD120000}"/>
    <cellStyle name="Ausgabe 3 3 3 3 2 3 3 2" xfId="23212" xr:uid="{00000000-0005-0000-0000-0000AE120000}"/>
    <cellStyle name="Ausgabe 3 3 3 3 2 3 3 3" xfId="34939" xr:uid="{00000000-0005-0000-0000-0000AF120000}"/>
    <cellStyle name="Ausgabe 3 3 3 3 2 3 4" xfId="15402" xr:uid="{00000000-0005-0000-0000-0000B0120000}"/>
    <cellStyle name="Ausgabe 3 3 3 3 2 3 5" xfId="27129" xr:uid="{00000000-0005-0000-0000-0000B1120000}"/>
    <cellStyle name="Ausgabe 3 3 3 3 2 4" xfId="4983" xr:uid="{00000000-0005-0000-0000-0000B2120000}"/>
    <cellStyle name="Ausgabe 3 3 3 3 2 4 2" xfId="16711" xr:uid="{00000000-0005-0000-0000-0000B3120000}"/>
    <cellStyle name="Ausgabe 3 3 3 3 2 4 3" xfId="28438" xr:uid="{00000000-0005-0000-0000-0000B4120000}"/>
    <cellStyle name="Ausgabe 3 3 3 3 2 5" xfId="8888" xr:uid="{00000000-0005-0000-0000-0000B5120000}"/>
    <cellStyle name="Ausgabe 3 3 3 3 2 5 2" xfId="20616" xr:uid="{00000000-0005-0000-0000-0000B6120000}"/>
    <cellStyle name="Ausgabe 3 3 3 3 2 5 3" xfId="32343" xr:uid="{00000000-0005-0000-0000-0000B7120000}"/>
    <cellStyle name="Ausgabe 3 3 3 3 2 6" xfId="12806" xr:uid="{00000000-0005-0000-0000-0000B8120000}"/>
    <cellStyle name="Ausgabe 3 3 3 3 2 7" xfId="24533" xr:uid="{00000000-0005-0000-0000-0000B9120000}"/>
    <cellStyle name="Ausgabe 3 3 3 3 3" xfId="1507" xr:uid="{00000000-0005-0000-0000-0000BA120000}"/>
    <cellStyle name="Ausgabe 3 3 3 3 3 2" xfId="2805" xr:uid="{00000000-0005-0000-0000-0000BB120000}"/>
    <cellStyle name="Ausgabe 3 3 3 3 3 2 2" xfId="6710" xr:uid="{00000000-0005-0000-0000-0000BC120000}"/>
    <cellStyle name="Ausgabe 3 3 3 3 3 2 2 2" xfId="18438" xr:uid="{00000000-0005-0000-0000-0000BD120000}"/>
    <cellStyle name="Ausgabe 3 3 3 3 3 2 2 3" xfId="30165" xr:uid="{00000000-0005-0000-0000-0000BE120000}"/>
    <cellStyle name="Ausgabe 3 3 3 3 3 2 3" xfId="10615" xr:uid="{00000000-0005-0000-0000-0000BF120000}"/>
    <cellStyle name="Ausgabe 3 3 3 3 3 2 3 2" xfId="22343" xr:uid="{00000000-0005-0000-0000-0000C0120000}"/>
    <cellStyle name="Ausgabe 3 3 3 3 3 2 3 3" xfId="34070" xr:uid="{00000000-0005-0000-0000-0000C1120000}"/>
    <cellStyle name="Ausgabe 3 3 3 3 3 2 4" xfId="14533" xr:uid="{00000000-0005-0000-0000-0000C2120000}"/>
    <cellStyle name="Ausgabe 3 3 3 3 3 2 5" xfId="26260" xr:uid="{00000000-0005-0000-0000-0000C3120000}"/>
    <cellStyle name="Ausgabe 3 3 3 3 3 3" xfId="4103" xr:uid="{00000000-0005-0000-0000-0000C4120000}"/>
    <cellStyle name="Ausgabe 3 3 3 3 3 3 2" xfId="8008" xr:uid="{00000000-0005-0000-0000-0000C5120000}"/>
    <cellStyle name="Ausgabe 3 3 3 3 3 3 2 2" xfId="19736" xr:uid="{00000000-0005-0000-0000-0000C6120000}"/>
    <cellStyle name="Ausgabe 3 3 3 3 3 3 2 3" xfId="31463" xr:uid="{00000000-0005-0000-0000-0000C7120000}"/>
    <cellStyle name="Ausgabe 3 3 3 3 3 3 3" xfId="11913" xr:uid="{00000000-0005-0000-0000-0000C8120000}"/>
    <cellStyle name="Ausgabe 3 3 3 3 3 3 3 2" xfId="23641" xr:uid="{00000000-0005-0000-0000-0000C9120000}"/>
    <cellStyle name="Ausgabe 3 3 3 3 3 3 3 3" xfId="35368" xr:uid="{00000000-0005-0000-0000-0000CA120000}"/>
    <cellStyle name="Ausgabe 3 3 3 3 3 3 4" xfId="15831" xr:uid="{00000000-0005-0000-0000-0000CB120000}"/>
    <cellStyle name="Ausgabe 3 3 3 3 3 3 5" xfId="27558" xr:uid="{00000000-0005-0000-0000-0000CC120000}"/>
    <cellStyle name="Ausgabe 3 3 3 3 3 4" xfId="5412" xr:uid="{00000000-0005-0000-0000-0000CD120000}"/>
    <cellStyle name="Ausgabe 3 3 3 3 3 4 2" xfId="17140" xr:uid="{00000000-0005-0000-0000-0000CE120000}"/>
    <cellStyle name="Ausgabe 3 3 3 3 3 4 3" xfId="28867" xr:uid="{00000000-0005-0000-0000-0000CF120000}"/>
    <cellStyle name="Ausgabe 3 3 3 3 3 5" xfId="9317" xr:uid="{00000000-0005-0000-0000-0000D0120000}"/>
    <cellStyle name="Ausgabe 3 3 3 3 3 5 2" xfId="21045" xr:uid="{00000000-0005-0000-0000-0000D1120000}"/>
    <cellStyle name="Ausgabe 3 3 3 3 3 5 3" xfId="32772" xr:uid="{00000000-0005-0000-0000-0000D2120000}"/>
    <cellStyle name="Ausgabe 3 3 3 3 3 6" xfId="13235" xr:uid="{00000000-0005-0000-0000-0000D3120000}"/>
    <cellStyle name="Ausgabe 3 3 3 3 3 7" xfId="24962" xr:uid="{00000000-0005-0000-0000-0000D4120000}"/>
    <cellStyle name="Ausgabe 3 3 3 3 4" xfId="1947" xr:uid="{00000000-0005-0000-0000-0000D5120000}"/>
    <cellStyle name="Ausgabe 3 3 3 3 4 2" xfId="5852" xr:uid="{00000000-0005-0000-0000-0000D6120000}"/>
    <cellStyle name="Ausgabe 3 3 3 3 4 2 2" xfId="17580" xr:uid="{00000000-0005-0000-0000-0000D7120000}"/>
    <cellStyle name="Ausgabe 3 3 3 3 4 2 3" xfId="29307" xr:uid="{00000000-0005-0000-0000-0000D8120000}"/>
    <cellStyle name="Ausgabe 3 3 3 3 4 3" xfId="9757" xr:uid="{00000000-0005-0000-0000-0000D9120000}"/>
    <cellStyle name="Ausgabe 3 3 3 3 4 3 2" xfId="21485" xr:uid="{00000000-0005-0000-0000-0000DA120000}"/>
    <cellStyle name="Ausgabe 3 3 3 3 4 3 3" xfId="33212" xr:uid="{00000000-0005-0000-0000-0000DB120000}"/>
    <cellStyle name="Ausgabe 3 3 3 3 4 4" xfId="13675" xr:uid="{00000000-0005-0000-0000-0000DC120000}"/>
    <cellStyle name="Ausgabe 3 3 3 3 4 5" xfId="25402" xr:uid="{00000000-0005-0000-0000-0000DD120000}"/>
    <cellStyle name="Ausgabe 3 3 3 3 5" xfId="3245" xr:uid="{00000000-0005-0000-0000-0000DE120000}"/>
    <cellStyle name="Ausgabe 3 3 3 3 5 2" xfId="7150" xr:uid="{00000000-0005-0000-0000-0000DF120000}"/>
    <cellStyle name="Ausgabe 3 3 3 3 5 2 2" xfId="18878" xr:uid="{00000000-0005-0000-0000-0000E0120000}"/>
    <cellStyle name="Ausgabe 3 3 3 3 5 2 3" xfId="30605" xr:uid="{00000000-0005-0000-0000-0000E1120000}"/>
    <cellStyle name="Ausgabe 3 3 3 3 5 3" xfId="11055" xr:uid="{00000000-0005-0000-0000-0000E2120000}"/>
    <cellStyle name="Ausgabe 3 3 3 3 5 3 2" xfId="22783" xr:uid="{00000000-0005-0000-0000-0000E3120000}"/>
    <cellStyle name="Ausgabe 3 3 3 3 5 3 3" xfId="34510" xr:uid="{00000000-0005-0000-0000-0000E4120000}"/>
    <cellStyle name="Ausgabe 3 3 3 3 5 4" xfId="14973" xr:uid="{00000000-0005-0000-0000-0000E5120000}"/>
    <cellStyle name="Ausgabe 3 3 3 3 5 5" xfId="26700" xr:uid="{00000000-0005-0000-0000-0000E6120000}"/>
    <cellStyle name="Ausgabe 3 3 3 3 6" xfId="4554" xr:uid="{00000000-0005-0000-0000-0000E7120000}"/>
    <cellStyle name="Ausgabe 3 3 3 3 6 2" xfId="16282" xr:uid="{00000000-0005-0000-0000-0000E8120000}"/>
    <cellStyle name="Ausgabe 3 3 3 3 6 3" xfId="28009" xr:uid="{00000000-0005-0000-0000-0000E9120000}"/>
    <cellStyle name="Ausgabe 3 3 3 3 7" xfId="8459" xr:uid="{00000000-0005-0000-0000-0000EA120000}"/>
    <cellStyle name="Ausgabe 3 3 3 3 7 2" xfId="20187" xr:uid="{00000000-0005-0000-0000-0000EB120000}"/>
    <cellStyle name="Ausgabe 3 3 3 3 7 3" xfId="31914" xr:uid="{00000000-0005-0000-0000-0000EC120000}"/>
    <cellStyle name="Ausgabe 3 3 3 3 8" xfId="12377" xr:uid="{00000000-0005-0000-0000-0000ED120000}"/>
    <cellStyle name="Ausgabe 3 3 3 3 9" xfId="24104" xr:uid="{00000000-0005-0000-0000-0000EE120000}"/>
    <cellStyle name="Ausgabe 3 3 3 4" xfId="880" xr:uid="{00000000-0005-0000-0000-0000EF120000}"/>
    <cellStyle name="Ausgabe 3 3 3 4 2" xfId="2178" xr:uid="{00000000-0005-0000-0000-0000F0120000}"/>
    <cellStyle name="Ausgabe 3 3 3 4 2 2" xfId="6083" xr:uid="{00000000-0005-0000-0000-0000F1120000}"/>
    <cellStyle name="Ausgabe 3 3 3 4 2 2 2" xfId="17811" xr:uid="{00000000-0005-0000-0000-0000F2120000}"/>
    <cellStyle name="Ausgabe 3 3 3 4 2 2 3" xfId="29538" xr:uid="{00000000-0005-0000-0000-0000F3120000}"/>
    <cellStyle name="Ausgabe 3 3 3 4 2 3" xfId="9988" xr:uid="{00000000-0005-0000-0000-0000F4120000}"/>
    <cellStyle name="Ausgabe 3 3 3 4 2 3 2" xfId="21716" xr:uid="{00000000-0005-0000-0000-0000F5120000}"/>
    <cellStyle name="Ausgabe 3 3 3 4 2 3 3" xfId="33443" xr:uid="{00000000-0005-0000-0000-0000F6120000}"/>
    <cellStyle name="Ausgabe 3 3 3 4 2 4" xfId="13906" xr:uid="{00000000-0005-0000-0000-0000F7120000}"/>
    <cellStyle name="Ausgabe 3 3 3 4 2 5" xfId="25633" xr:uid="{00000000-0005-0000-0000-0000F8120000}"/>
    <cellStyle name="Ausgabe 3 3 3 4 3" xfId="3476" xr:uid="{00000000-0005-0000-0000-0000F9120000}"/>
    <cellStyle name="Ausgabe 3 3 3 4 3 2" xfId="7381" xr:uid="{00000000-0005-0000-0000-0000FA120000}"/>
    <cellStyle name="Ausgabe 3 3 3 4 3 2 2" xfId="19109" xr:uid="{00000000-0005-0000-0000-0000FB120000}"/>
    <cellStyle name="Ausgabe 3 3 3 4 3 2 3" xfId="30836" xr:uid="{00000000-0005-0000-0000-0000FC120000}"/>
    <cellStyle name="Ausgabe 3 3 3 4 3 3" xfId="11286" xr:uid="{00000000-0005-0000-0000-0000FD120000}"/>
    <cellStyle name="Ausgabe 3 3 3 4 3 3 2" xfId="23014" xr:uid="{00000000-0005-0000-0000-0000FE120000}"/>
    <cellStyle name="Ausgabe 3 3 3 4 3 3 3" xfId="34741" xr:uid="{00000000-0005-0000-0000-0000FF120000}"/>
    <cellStyle name="Ausgabe 3 3 3 4 3 4" xfId="15204" xr:uid="{00000000-0005-0000-0000-000000130000}"/>
    <cellStyle name="Ausgabe 3 3 3 4 3 5" xfId="26931" xr:uid="{00000000-0005-0000-0000-000001130000}"/>
    <cellStyle name="Ausgabe 3 3 3 4 4" xfId="4785" xr:uid="{00000000-0005-0000-0000-000002130000}"/>
    <cellStyle name="Ausgabe 3 3 3 4 4 2" xfId="16513" xr:uid="{00000000-0005-0000-0000-000003130000}"/>
    <cellStyle name="Ausgabe 3 3 3 4 4 3" xfId="28240" xr:uid="{00000000-0005-0000-0000-000004130000}"/>
    <cellStyle name="Ausgabe 3 3 3 4 5" xfId="8690" xr:uid="{00000000-0005-0000-0000-000005130000}"/>
    <cellStyle name="Ausgabe 3 3 3 4 5 2" xfId="20418" xr:uid="{00000000-0005-0000-0000-000006130000}"/>
    <cellStyle name="Ausgabe 3 3 3 4 5 3" xfId="32145" xr:uid="{00000000-0005-0000-0000-000007130000}"/>
    <cellStyle name="Ausgabe 3 3 3 4 6" xfId="12608" xr:uid="{00000000-0005-0000-0000-000008130000}"/>
    <cellStyle name="Ausgabe 3 3 3 4 7" xfId="24335" xr:uid="{00000000-0005-0000-0000-000009130000}"/>
    <cellStyle name="Ausgabe 3 3 3 5" xfId="1309" xr:uid="{00000000-0005-0000-0000-00000A130000}"/>
    <cellStyle name="Ausgabe 3 3 3 5 2" xfId="2607" xr:uid="{00000000-0005-0000-0000-00000B130000}"/>
    <cellStyle name="Ausgabe 3 3 3 5 2 2" xfId="6512" xr:uid="{00000000-0005-0000-0000-00000C130000}"/>
    <cellStyle name="Ausgabe 3 3 3 5 2 2 2" xfId="18240" xr:uid="{00000000-0005-0000-0000-00000D130000}"/>
    <cellStyle name="Ausgabe 3 3 3 5 2 2 3" xfId="29967" xr:uid="{00000000-0005-0000-0000-00000E130000}"/>
    <cellStyle name="Ausgabe 3 3 3 5 2 3" xfId="10417" xr:uid="{00000000-0005-0000-0000-00000F130000}"/>
    <cellStyle name="Ausgabe 3 3 3 5 2 3 2" xfId="22145" xr:uid="{00000000-0005-0000-0000-000010130000}"/>
    <cellStyle name="Ausgabe 3 3 3 5 2 3 3" xfId="33872" xr:uid="{00000000-0005-0000-0000-000011130000}"/>
    <cellStyle name="Ausgabe 3 3 3 5 2 4" xfId="14335" xr:uid="{00000000-0005-0000-0000-000012130000}"/>
    <cellStyle name="Ausgabe 3 3 3 5 2 5" xfId="26062" xr:uid="{00000000-0005-0000-0000-000013130000}"/>
    <cellStyle name="Ausgabe 3 3 3 5 3" xfId="3905" xr:uid="{00000000-0005-0000-0000-000014130000}"/>
    <cellStyle name="Ausgabe 3 3 3 5 3 2" xfId="7810" xr:uid="{00000000-0005-0000-0000-000015130000}"/>
    <cellStyle name="Ausgabe 3 3 3 5 3 2 2" xfId="19538" xr:uid="{00000000-0005-0000-0000-000016130000}"/>
    <cellStyle name="Ausgabe 3 3 3 5 3 2 3" xfId="31265" xr:uid="{00000000-0005-0000-0000-000017130000}"/>
    <cellStyle name="Ausgabe 3 3 3 5 3 3" xfId="11715" xr:uid="{00000000-0005-0000-0000-000018130000}"/>
    <cellStyle name="Ausgabe 3 3 3 5 3 3 2" xfId="23443" xr:uid="{00000000-0005-0000-0000-000019130000}"/>
    <cellStyle name="Ausgabe 3 3 3 5 3 3 3" xfId="35170" xr:uid="{00000000-0005-0000-0000-00001A130000}"/>
    <cellStyle name="Ausgabe 3 3 3 5 3 4" xfId="15633" xr:uid="{00000000-0005-0000-0000-00001B130000}"/>
    <cellStyle name="Ausgabe 3 3 3 5 3 5" xfId="27360" xr:uid="{00000000-0005-0000-0000-00001C130000}"/>
    <cellStyle name="Ausgabe 3 3 3 5 4" xfId="5214" xr:uid="{00000000-0005-0000-0000-00001D130000}"/>
    <cellStyle name="Ausgabe 3 3 3 5 4 2" xfId="16942" xr:uid="{00000000-0005-0000-0000-00001E130000}"/>
    <cellStyle name="Ausgabe 3 3 3 5 4 3" xfId="28669" xr:uid="{00000000-0005-0000-0000-00001F130000}"/>
    <cellStyle name="Ausgabe 3 3 3 5 5" xfId="9119" xr:uid="{00000000-0005-0000-0000-000020130000}"/>
    <cellStyle name="Ausgabe 3 3 3 5 5 2" xfId="20847" xr:uid="{00000000-0005-0000-0000-000021130000}"/>
    <cellStyle name="Ausgabe 3 3 3 5 5 3" xfId="32574" xr:uid="{00000000-0005-0000-0000-000022130000}"/>
    <cellStyle name="Ausgabe 3 3 3 5 6" xfId="13037" xr:uid="{00000000-0005-0000-0000-000023130000}"/>
    <cellStyle name="Ausgabe 3 3 3 5 7" xfId="24764" xr:uid="{00000000-0005-0000-0000-000024130000}"/>
    <cellStyle name="Ausgabe 3 3 3 6" xfId="1749" xr:uid="{00000000-0005-0000-0000-000025130000}"/>
    <cellStyle name="Ausgabe 3 3 3 6 2" xfId="5654" xr:uid="{00000000-0005-0000-0000-000026130000}"/>
    <cellStyle name="Ausgabe 3 3 3 6 2 2" xfId="17382" xr:uid="{00000000-0005-0000-0000-000027130000}"/>
    <cellStyle name="Ausgabe 3 3 3 6 2 3" xfId="29109" xr:uid="{00000000-0005-0000-0000-000028130000}"/>
    <cellStyle name="Ausgabe 3 3 3 6 3" xfId="9559" xr:uid="{00000000-0005-0000-0000-000029130000}"/>
    <cellStyle name="Ausgabe 3 3 3 6 3 2" xfId="21287" xr:uid="{00000000-0005-0000-0000-00002A130000}"/>
    <cellStyle name="Ausgabe 3 3 3 6 3 3" xfId="33014" xr:uid="{00000000-0005-0000-0000-00002B130000}"/>
    <cellStyle name="Ausgabe 3 3 3 6 4" xfId="13477" xr:uid="{00000000-0005-0000-0000-00002C130000}"/>
    <cellStyle name="Ausgabe 3 3 3 6 5" xfId="25204" xr:uid="{00000000-0005-0000-0000-00002D130000}"/>
    <cellStyle name="Ausgabe 3 3 3 7" xfId="3047" xr:uid="{00000000-0005-0000-0000-00002E130000}"/>
    <cellStyle name="Ausgabe 3 3 3 7 2" xfId="6952" xr:uid="{00000000-0005-0000-0000-00002F130000}"/>
    <cellStyle name="Ausgabe 3 3 3 7 2 2" xfId="18680" xr:uid="{00000000-0005-0000-0000-000030130000}"/>
    <cellStyle name="Ausgabe 3 3 3 7 2 3" xfId="30407" xr:uid="{00000000-0005-0000-0000-000031130000}"/>
    <cellStyle name="Ausgabe 3 3 3 7 3" xfId="10857" xr:uid="{00000000-0005-0000-0000-000032130000}"/>
    <cellStyle name="Ausgabe 3 3 3 7 3 2" xfId="22585" xr:uid="{00000000-0005-0000-0000-000033130000}"/>
    <cellStyle name="Ausgabe 3 3 3 7 3 3" xfId="34312" xr:uid="{00000000-0005-0000-0000-000034130000}"/>
    <cellStyle name="Ausgabe 3 3 3 7 4" xfId="14775" xr:uid="{00000000-0005-0000-0000-000035130000}"/>
    <cellStyle name="Ausgabe 3 3 3 7 5" xfId="26502" xr:uid="{00000000-0005-0000-0000-000036130000}"/>
    <cellStyle name="Ausgabe 3 3 3 8" xfId="4356" xr:uid="{00000000-0005-0000-0000-000037130000}"/>
    <cellStyle name="Ausgabe 3 3 3 8 2" xfId="16084" xr:uid="{00000000-0005-0000-0000-000038130000}"/>
    <cellStyle name="Ausgabe 3 3 3 8 3" xfId="27811" xr:uid="{00000000-0005-0000-0000-000039130000}"/>
    <cellStyle name="Ausgabe 3 3 3 9" xfId="8261" xr:uid="{00000000-0005-0000-0000-00003A130000}"/>
    <cellStyle name="Ausgabe 3 3 3 9 2" xfId="19989" xr:uid="{00000000-0005-0000-0000-00003B130000}"/>
    <cellStyle name="Ausgabe 3 3 3 9 3" xfId="31716" xr:uid="{00000000-0005-0000-0000-00003C130000}"/>
    <cellStyle name="Ausgabe 3 3 4" xfId="406" xr:uid="{00000000-0005-0000-0000-00003D130000}"/>
    <cellStyle name="Ausgabe 3 3 4 2" xfId="835" xr:uid="{00000000-0005-0000-0000-00003E130000}"/>
    <cellStyle name="Ausgabe 3 3 4 2 2" xfId="2133" xr:uid="{00000000-0005-0000-0000-00003F130000}"/>
    <cellStyle name="Ausgabe 3 3 4 2 2 2" xfId="6038" xr:uid="{00000000-0005-0000-0000-000040130000}"/>
    <cellStyle name="Ausgabe 3 3 4 2 2 2 2" xfId="17766" xr:uid="{00000000-0005-0000-0000-000041130000}"/>
    <cellStyle name="Ausgabe 3 3 4 2 2 2 3" xfId="29493" xr:uid="{00000000-0005-0000-0000-000042130000}"/>
    <cellStyle name="Ausgabe 3 3 4 2 2 3" xfId="9943" xr:uid="{00000000-0005-0000-0000-000043130000}"/>
    <cellStyle name="Ausgabe 3 3 4 2 2 3 2" xfId="21671" xr:uid="{00000000-0005-0000-0000-000044130000}"/>
    <cellStyle name="Ausgabe 3 3 4 2 2 3 3" xfId="33398" xr:uid="{00000000-0005-0000-0000-000045130000}"/>
    <cellStyle name="Ausgabe 3 3 4 2 2 4" xfId="13861" xr:uid="{00000000-0005-0000-0000-000046130000}"/>
    <cellStyle name="Ausgabe 3 3 4 2 2 5" xfId="25588" xr:uid="{00000000-0005-0000-0000-000047130000}"/>
    <cellStyle name="Ausgabe 3 3 4 2 3" xfId="3431" xr:uid="{00000000-0005-0000-0000-000048130000}"/>
    <cellStyle name="Ausgabe 3 3 4 2 3 2" xfId="7336" xr:uid="{00000000-0005-0000-0000-000049130000}"/>
    <cellStyle name="Ausgabe 3 3 4 2 3 2 2" xfId="19064" xr:uid="{00000000-0005-0000-0000-00004A130000}"/>
    <cellStyle name="Ausgabe 3 3 4 2 3 2 3" xfId="30791" xr:uid="{00000000-0005-0000-0000-00004B130000}"/>
    <cellStyle name="Ausgabe 3 3 4 2 3 3" xfId="11241" xr:uid="{00000000-0005-0000-0000-00004C130000}"/>
    <cellStyle name="Ausgabe 3 3 4 2 3 3 2" xfId="22969" xr:uid="{00000000-0005-0000-0000-00004D130000}"/>
    <cellStyle name="Ausgabe 3 3 4 2 3 3 3" xfId="34696" xr:uid="{00000000-0005-0000-0000-00004E130000}"/>
    <cellStyle name="Ausgabe 3 3 4 2 3 4" xfId="15159" xr:uid="{00000000-0005-0000-0000-00004F130000}"/>
    <cellStyle name="Ausgabe 3 3 4 2 3 5" xfId="26886" xr:uid="{00000000-0005-0000-0000-000050130000}"/>
    <cellStyle name="Ausgabe 3 3 4 2 4" xfId="4740" xr:uid="{00000000-0005-0000-0000-000051130000}"/>
    <cellStyle name="Ausgabe 3 3 4 2 4 2" xfId="16468" xr:uid="{00000000-0005-0000-0000-000052130000}"/>
    <cellStyle name="Ausgabe 3 3 4 2 4 3" xfId="28195" xr:uid="{00000000-0005-0000-0000-000053130000}"/>
    <cellStyle name="Ausgabe 3 3 4 2 5" xfId="8645" xr:uid="{00000000-0005-0000-0000-000054130000}"/>
    <cellStyle name="Ausgabe 3 3 4 2 5 2" xfId="20373" xr:uid="{00000000-0005-0000-0000-000055130000}"/>
    <cellStyle name="Ausgabe 3 3 4 2 5 3" xfId="32100" xr:uid="{00000000-0005-0000-0000-000056130000}"/>
    <cellStyle name="Ausgabe 3 3 4 2 6" xfId="12563" xr:uid="{00000000-0005-0000-0000-000057130000}"/>
    <cellStyle name="Ausgabe 3 3 4 2 7" xfId="24290" xr:uid="{00000000-0005-0000-0000-000058130000}"/>
    <cellStyle name="Ausgabe 3 3 4 3" xfId="1264" xr:uid="{00000000-0005-0000-0000-000059130000}"/>
    <cellStyle name="Ausgabe 3 3 4 3 2" xfId="2562" xr:uid="{00000000-0005-0000-0000-00005A130000}"/>
    <cellStyle name="Ausgabe 3 3 4 3 2 2" xfId="6467" xr:uid="{00000000-0005-0000-0000-00005B130000}"/>
    <cellStyle name="Ausgabe 3 3 4 3 2 2 2" xfId="18195" xr:uid="{00000000-0005-0000-0000-00005C130000}"/>
    <cellStyle name="Ausgabe 3 3 4 3 2 2 3" xfId="29922" xr:uid="{00000000-0005-0000-0000-00005D130000}"/>
    <cellStyle name="Ausgabe 3 3 4 3 2 3" xfId="10372" xr:uid="{00000000-0005-0000-0000-00005E130000}"/>
    <cellStyle name="Ausgabe 3 3 4 3 2 3 2" xfId="22100" xr:uid="{00000000-0005-0000-0000-00005F130000}"/>
    <cellStyle name="Ausgabe 3 3 4 3 2 3 3" xfId="33827" xr:uid="{00000000-0005-0000-0000-000060130000}"/>
    <cellStyle name="Ausgabe 3 3 4 3 2 4" xfId="14290" xr:uid="{00000000-0005-0000-0000-000061130000}"/>
    <cellStyle name="Ausgabe 3 3 4 3 2 5" xfId="26017" xr:uid="{00000000-0005-0000-0000-000062130000}"/>
    <cellStyle name="Ausgabe 3 3 4 3 3" xfId="3860" xr:uid="{00000000-0005-0000-0000-000063130000}"/>
    <cellStyle name="Ausgabe 3 3 4 3 3 2" xfId="7765" xr:uid="{00000000-0005-0000-0000-000064130000}"/>
    <cellStyle name="Ausgabe 3 3 4 3 3 2 2" xfId="19493" xr:uid="{00000000-0005-0000-0000-000065130000}"/>
    <cellStyle name="Ausgabe 3 3 4 3 3 2 3" xfId="31220" xr:uid="{00000000-0005-0000-0000-000066130000}"/>
    <cellStyle name="Ausgabe 3 3 4 3 3 3" xfId="11670" xr:uid="{00000000-0005-0000-0000-000067130000}"/>
    <cellStyle name="Ausgabe 3 3 4 3 3 3 2" xfId="23398" xr:uid="{00000000-0005-0000-0000-000068130000}"/>
    <cellStyle name="Ausgabe 3 3 4 3 3 3 3" xfId="35125" xr:uid="{00000000-0005-0000-0000-000069130000}"/>
    <cellStyle name="Ausgabe 3 3 4 3 3 4" xfId="15588" xr:uid="{00000000-0005-0000-0000-00006A130000}"/>
    <cellStyle name="Ausgabe 3 3 4 3 3 5" xfId="27315" xr:uid="{00000000-0005-0000-0000-00006B130000}"/>
    <cellStyle name="Ausgabe 3 3 4 3 4" xfId="5169" xr:uid="{00000000-0005-0000-0000-00006C130000}"/>
    <cellStyle name="Ausgabe 3 3 4 3 4 2" xfId="16897" xr:uid="{00000000-0005-0000-0000-00006D130000}"/>
    <cellStyle name="Ausgabe 3 3 4 3 4 3" xfId="28624" xr:uid="{00000000-0005-0000-0000-00006E130000}"/>
    <cellStyle name="Ausgabe 3 3 4 3 5" xfId="9074" xr:uid="{00000000-0005-0000-0000-00006F130000}"/>
    <cellStyle name="Ausgabe 3 3 4 3 5 2" xfId="20802" xr:uid="{00000000-0005-0000-0000-000070130000}"/>
    <cellStyle name="Ausgabe 3 3 4 3 5 3" xfId="32529" xr:uid="{00000000-0005-0000-0000-000071130000}"/>
    <cellStyle name="Ausgabe 3 3 4 3 6" xfId="12992" xr:uid="{00000000-0005-0000-0000-000072130000}"/>
    <cellStyle name="Ausgabe 3 3 4 3 7" xfId="24719" xr:uid="{00000000-0005-0000-0000-000073130000}"/>
    <cellStyle name="Ausgabe 3 3 4 4" xfId="1704" xr:uid="{00000000-0005-0000-0000-000074130000}"/>
    <cellStyle name="Ausgabe 3 3 4 4 2" xfId="5609" xr:uid="{00000000-0005-0000-0000-000075130000}"/>
    <cellStyle name="Ausgabe 3 3 4 4 2 2" xfId="17337" xr:uid="{00000000-0005-0000-0000-000076130000}"/>
    <cellStyle name="Ausgabe 3 3 4 4 2 3" xfId="29064" xr:uid="{00000000-0005-0000-0000-000077130000}"/>
    <cellStyle name="Ausgabe 3 3 4 4 3" xfId="9514" xr:uid="{00000000-0005-0000-0000-000078130000}"/>
    <cellStyle name="Ausgabe 3 3 4 4 3 2" xfId="21242" xr:uid="{00000000-0005-0000-0000-000079130000}"/>
    <cellStyle name="Ausgabe 3 3 4 4 3 3" xfId="32969" xr:uid="{00000000-0005-0000-0000-00007A130000}"/>
    <cellStyle name="Ausgabe 3 3 4 4 4" xfId="13432" xr:uid="{00000000-0005-0000-0000-00007B130000}"/>
    <cellStyle name="Ausgabe 3 3 4 4 5" xfId="25159" xr:uid="{00000000-0005-0000-0000-00007C130000}"/>
    <cellStyle name="Ausgabe 3 3 4 5" xfId="3002" xr:uid="{00000000-0005-0000-0000-00007D130000}"/>
    <cellStyle name="Ausgabe 3 3 4 5 2" xfId="6907" xr:uid="{00000000-0005-0000-0000-00007E130000}"/>
    <cellStyle name="Ausgabe 3 3 4 5 2 2" xfId="18635" xr:uid="{00000000-0005-0000-0000-00007F130000}"/>
    <cellStyle name="Ausgabe 3 3 4 5 2 3" xfId="30362" xr:uid="{00000000-0005-0000-0000-000080130000}"/>
    <cellStyle name="Ausgabe 3 3 4 5 3" xfId="10812" xr:uid="{00000000-0005-0000-0000-000081130000}"/>
    <cellStyle name="Ausgabe 3 3 4 5 3 2" xfId="22540" xr:uid="{00000000-0005-0000-0000-000082130000}"/>
    <cellStyle name="Ausgabe 3 3 4 5 3 3" xfId="34267" xr:uid="{00000000-0005-0000-0000-000083130000}"/>
    <cellStyle name="Ausgabe 3 3 4 5 4" xfId="14730" xr:uid="{00000000-0005-0000-0000-000084130000}"/>
    <cellStyle name="Ausgabe 3 3 4 5 5" xfId="26457" xr:uid="{00000000-0005-0000-0000-000085130000}"/>
    <cellStyle name="Ausgabe 3 3 4 6" xfId="4311" xr:uid="{00000000-0005-0000-0000-000086130000}"/>
    <cellStyle name="Ausgabe 3 3 4 6 2" xfId="16039" xr:uid="{00000000-0005-0000-0000-000087130000}"/>
    <cellStyle name="Ausgabe 3 3 4 6 3" xfId="27766" xr:uid="{00000000-0005-0000-0000-000088130000}"/>
    <cellStyle name="Ausgabe 3 3 4 7" xfId="8216" xr:uid="{00000000-0005-0000-0000-000089130000}"/>
    <cellStyle name="Ausgabe 3 3 4 7 2" xfId="19944" xr:uid="{00000000-0005-0000-0000-00008A130000}"/>
    <cellStyle name="Ausgabe 3 3 4 7 3" xfId="31671" xr:uid="{00000000-0005-0000-0000-00008B130000}"/>
    <cellStyle name="Ausgabe 3 3 4 8" xfId="12134" xr:uid="{00000000-0005-0000-0000-00008C130000}"/>
    <cellStyle name="Ausgabe 3 3 4 9" xfId="23861" xr:uid="{00000000-0005-0000-0000-00008D130000}"/>
    <cellStyle name="Ausgabe 3 3 5" xfId="505" xr:uid="{00000000-0005-0000-0000-00008E130000}"/>
    <cellStyle name="Ausgabe 3 3 5 2" xfId="934" xr:uid="{00000000-0005-0000-0000-00008F130000}"/>
    <cellStyle name="Ausgabe 3 3 5 2 2" xfId="2232" xr:uid="{00000000-0005-0000-0000-000090130000}"/>
    <cellStyle name="Ausgabe 3 3 5 2 2 2" xfId="6137" xr:uid="{00000000-0005-0000-0000-000091130000}"/>
    <cellStyle name="Ausgabe 3 3 5 2 2 2 2" xfId="17865" xr:uid="{00000000-0005-0000-0000-000092130000}"/>
    <cellStyle name="Ausgabe 3 3 5 2 2 2 3" xfId="29592" xr:uid="{00000000-0005-0000-0000-000093130000}"/>
    <cellStyle name="Ausgabe 3 3 5 2 2 3" xfId="10042" xr:uid="{00000000-0005-0000-0000-000094130000}"/>
    <cellStyle name="Ausgabe 3 3 5 2 2 3 2" xfId="21770" xr:uid="{00000000-0005-0000-0000-000095130000}"/>
    <cellStyle name="Ausgabe 3 3 5 2 2 3 3" xfId="33497" xr:uid="{00000000-0005-0000-0000-000096130000}"/>
    <cellStyle name="Ausgabe 3 3 5 2 2 4" xfId="13960" xr:uid="{00000000-0005-0000-0000-000097130000}"/>
    <cellStyle name="Ausgabe 3 3 5 2 2 5" xfId="25687" xr:uid="{00000000-0005-0000-0000-000098130000}"/>
    <cellStyle name="Ausgabe 3 3 5 2 3" xfId="3530" xr:uid="{00000000-0005-0000-0000-000099130000}"/>
    <cellStyle name="Ausgabe 3 3 5 2 3 2" xfId="7435" xr:uid="{00000000-0005-0000-0000-00009A130000}"/>
    <cellStyle name="Ausgabe 3 3 5 2 3 2 2" xfId="19163" xr:uid="{00000000-0005-0000-0000-00009B130000}"/>
    <cellStyle name="Ausgabe 3 3 5 2 3 2 3" xfId="30890" xr:uid="{00000000-0005-0000-0000-00009C130000}"/>
    <cellStyle name="Ausgabe 3 3 5 2 3 3" xfId="11340" xr:uid="{00000000-0005-0000-0000-00009D130000}"/>
    <cellStyle name="Ausgabe 3 3 5 2 3 3 2" xfId="23068" xr:uid="{00000000-0005-0000-0000-00009E130000}"/>
    <cellStyle name="Ausgabe 3 3 5 2 3 3 3" xfId="34795" xr:uid="{00000000-0005-0000-0000-00009F130000}"/>
    <cellStyle name="Ausgabe 3 3 5 2 3 4" xfId="15258" xr:uid="{00000000-0005-0000-0000-0000A0130000}"/>
    <cellStyle name="Ausgabe 3 3 5 2 3 5" xfId="26985" xr:uid="{00000000-0005-0000-0000-0000A1130000}"/>
    <cellStyle name="Ausgabe 3 3 5 2 4" xfId="4839" xr:uid="{00000000-0005-0000-0000-0000A2130000}"/>
    <cellStyle name="Ausgabe 3 3 5 2 4 2" xfId="16567" xr:uid="{00000000-0005-0000-0000-0000A3130000}"/>
    <cellStyle name="Ausgabe 3 3 5 2 4 3" xfId="28294" xr:uid="{00000000-0005-0000-0000-0000A4130000}"/>
    <cellStyle name="Ausgabe 3 3 5 2 5" xfId="8744" xr:uid="{00000000-0005-0000-0000-0000A5130000}"/>
    <cellStyle name="Ausgabe 3 3 5 2 5 2" xfId="20472" xr:uid="{00000000-0005-0000-0000-0000A6130000}"/>
    <cellStyle name="Ausgabe 3 3 5 2 5 3" xfId="32199" xr:uid="{00000000-0005-0000-0000-0000A7130000}"/>
    <cellStyle name="Ausgabe 3 3 5 2 6" xfId="12662" xr:uid="{00000000-0005-0000-0000-0000A8130000}"/>
    <cellStyle name="Ausgabe 3 3 5 2 7" xfId="24389" xr:uid="{00000000-0005-0000-0000-0000A9130000}"/>
    <cellStyle name="Ausgabe 3 3 5 3" xfId="1363" xr:uid="{00000000-0005-0000-0000-0000AA130000}"/>
    <cellStyle name="Ausgabe 3 3 5 3 2" xfId="2661" xr:uid="{00000000-0005-0000-0000-0000AB130000}"/>
    <cellStyle name="Ausgabe 3 3 5 3 2 2" xfId="6566" xr:uid="{00000000-0005-0000-0000-0000AC130000}"/>
    <cellStyle name="Ausgabe 3 3 5 3 2 2 2" xfId="18294" xr:uid="{00000000-0005-0000-0000-0000AD130000}"/>
    <cellStyle name="Ausgabe 3 3 5 3 2 2 3" xfId="30021" xr:uid="{00000000-0005-0000-0000-0000AE130000}"/>
    <cellStyle name="Ausgabe 3 3 5 3 2 3" xfId="10471" xr:uid="{00000000-0005-0000-0000-0000AF130000}"/>
    <cellStyle name="Ausgabe 3 3 5 3 2 3 2" xfId="22199" xr:uid="{00000000-0005-0000-0000-0000B0130000}"/>
    <cellStyle name="Ausgabe 3 3 5 3 2 3 3" xfId="33926" xr:uid="{00000000-0005-0000-0000-0000B1130000}"/>
    <cellStyle name="Ausgabe 3 3 5 3 2 4" xfId="14389" xr:uid="{00000000-0005-0000-0000-0000B2130000}"/>
    <cellStyle name="Ausgabe 3 3 5 3 2 5" xfId="26116" xr:uid="{00000000-0005-0000-0000-0000B3130000}"/>
    <cellStyle name="Ausgabe 3 3 5 3 3" xfId="3959" xr:uid="{00000000-0005-0000-0000-0000B4130000}"/>
    <cellStyle name="Ausgabe 3 3 5 3 3 2" xfId="7864" xr:uid="{00000000-0005-0000-0000-0000B5130000}"/>
    <cellStyle name="Ausgabe 3 3 5 3 3 2 2" xfId="19592" xr:uid="{00000000-0005-0000-0000-0000B6130000}"/>
    <cellStyle name="Ausgabe 3 3 5 3 3 2 3" xfId="31319" xr:uid="{00000000-0005-0000-0000-0000B7130000}"/>
    <cellStyle name="Ausgabe 3 3 5 3 3 3" xfId="11769" xr:uid="{00000000-0005-0000-0000-0000B8130000}"/>
    <cellStyle name="Ausgabe 3 3 5 3 3 3 2" xfId="23497" xr:uid="{00000000-0005-0000-0000-0000B9130000}"/>
    <cellStyle name="Ausgabe 3 3 5 3 3 3 3" xfId="35224" xr:uid="{00000000-0005-0000-0000-0000BA130000}"/>
    <cellStyle name="Ausgabe 3 3 5 3 3 4" xfId="15687" xr:uid="{00000000-0005-0000-0000-0000BB130000}"/>
    <cellStyle name="Ausgabe 3 3 5 3 3 5" xfId="27414" xr:uid="{00000000-0005-0000-0000-0000BC130000}"/>
    <cellStyle name="Ausgabe 3 3 5 3 4" xfId="5268" xr:uid="{00000000-0005-0000-0000-0000BD130000}"/>
    <cellStyle name="Ausgabe 3 3 5 3 4 2" xfId="16996" xr:uid="{00000000-0005-0000-0000-0000BE130000}"/>
    <cellStyle name="Ausgabe 3 3 5 3 4 3" xfId="28723" xr:uid="{00000000-0005-0000-0000-0000BF130000}"/>
    <cellStyle name="Ausgabe 3 3 5 3 5" xfId="9173" xr:uid="{00000000-0005-0000-0000-0000C0130000}"/>
    <cellStyle name="Ausgabe 3 3 5 3 5 2" xfId="20901" xr:uid="{00000000-0005-0000-0000-0000C1130000}"/>
    <cellStyle name="Ausgabe 3 3 5 3 5 3" xfId="32628" xr:uid="{00000000-0005-0000-0000-0000C2130000}"/>
    <cellStyle name="Ausgabe 3 3 5 3 6" xfId="13091" xr:uid="{00000000-0005-0000-0000-0000C3130000}"/>
    <cellStyle name="Ausgabe 3 3 5 3 7" xfId="24818" xr:uid="{00000000-0005-0000-0000-0000C4130000}"/>
    <cellStyle name="Ausgabe 3 3 5 4" xfId="1803" xr:uid="{00000000-0005-0000-0000-0000C5130000}"/>
    <cellStyle name="Ausgabe 3 3 5 4 2" xfId="5708" xr:uid="{00000000-0005-0000-0000-0000C6130000}"/>
    <cellStyle name="Ausgabe 3 3 5 4 2 2" xfId="17436" xr:uid="{00000000-0005-0000-0000-0000C7130000}"/>
    <cellStyle name="Ausgabe 3 3 5 4 2 3" xfId="29163" xr:uid="{00000000-0005-0000-0000-0000C8130000}"/>
    <cellStyle name="Ausgabe 3 3 5 4 3" xfId="9613" xr:uid="{00000000-0005-0000-0000-0000C9130000}"/>
    <cellStyle name="Ausgabe 3 3 5 4 3 2" xfId="21341" xr:uid="{00000000-0005-0000-0000-0000CA130000}"/>
    <cellStyle name="Ausgabe 3 3 5 4 3 3" xfId="33068" xr:uid="{00000000-0005-0000-0000-0000CB130000}"/>
    <cellStyle name="Ausgabe 3 3 5 4 4" xfId="13531" xr:uid="{00000000-0005-0000-0000-0000CC130000}"/>
    <cellStyle name="Ausgabe 3 3 5 4 5" xfId="25258" xr:uid="{00000000-0005-0000-0000-0000CD130000}"/>
    <cellStyle name="Ausgabe 3 3 5 5" xfId="3101" xr:uid="{00000000-0005-0000-0000-0000CE130000}"/>
    <cellStyle name="Ausgabe 3 3 5 5 2" xfId="7006" xr:uid="{00000000-0005-0000-0000-0000CF130000}"/>
    <cellStyle name="Ausgabe 3 3 5 5 2 2" xfId="18734" xr:uid="{00000000-0005-0000-0000-0000D0130000}"/>
    <cellStyle name="Ausgabe 3 3 5 5 2 3" xfId="30461" xr:uid="{00000000-0005-0000-0000-0000D1130000}"/>
    <cellStyle name="Ausgabe 3 3 5 5 3" xfId="10911" xr:uid="{00000000-0005-0000-0000-0000D2130000}"/>
    <cellStyle name="Ausgabe 3 3 5 5 3 2" xfId="22639" xr:uid="{00000000-0005-0000-0000-0000D3130000}"/>
    <cellStyle name="Ausgabe 3 3 5 5 3 3" xfId="34366" xr:uid="{00000000-0005-0000-0000-0000D4130000}"/>
    <cellStyle name="Ausgabe 3 3 5 5 4" xfId="14829" xr:uid="{00000000-0005-0000-0000-0000D5130000}"/>
    <cellStyle name="Ausgabe 3 3 5 5 5" xfId="26556" xr:uid="{00000000-0005-0000-0000-0000D6130000}"/>
    <cellStyle name="Ausgabe 3 3 5 6" xfId="4410" xr:uid="{00000000-0005-0000-0000-0000D7130000}"/>
    <cellStyle name="Ausgabe 3 3 5 6 2" xfId="16138" xr:uid="{00000000-0005-0000-0000-0000D8130000}"/>
    <cellStyle name="Ausgabe 3 3 5 6 3" xfId="27865" xr:uid="{00000000-0005-0000-0000-0000D9130000}"/>
    <cellStyle name="Ausgabe 3 3 5 7" xfId="8315" xr:uid="{00000000-0005-0000-0000-0000DA130000}"/>
    <cellStyle name="Ausgabe 3 3 5 7 2" xfId="20043" xr:uid="{00000000-0005-0000-0000-0000DB130000}"/>
    <cellStyle name="Ausgabe 3 3 5 7 3" xfId="31770" xr:uid="{00000000-0005-0000-0000-0000DC130000}"/>
    <cellStyle name="Ausgabe 3 3 5 8" xfId="12233" xr:uid="{00000000-0005-0000-0000-0000DD130000}"/>
    <cellStyle name="Ausgabe 3 3 5 9" xfId="23960" xr:uid="{00000000-0005-0000-0000-0000DE130000}"/>
    <cellStyle name="Ausgabe 3 3 6" xfId="604" xr:uid="{00000000-0005-0000-0000-0000DF130000}"/>
    <cellStyle name="Ausgabe 3 3 6 2" xfId="1033" xr:uid="{00000000-0005-0000-0000-0000E0130000}"/>
    <cellStyle name="Ausgabe 3 3 6 2 2" xfId="2331" xr:uid="{00000000-0005-0000-0000-0000E1130000}"/>
    <cellStyle name="Ausgabe 3 3 6 2 2 2" xfId="6236" xr:uid="{00000000-0005-0000-0000-0000E2130000}"/>
    <cellStyle name="Ausgabe 3 3 6 2 2 2 2" xfId="17964" xr:uid="{00000000-0005-0000-0000-0000E3130000}"/>
    <cellStyle name="Ausgabe 3 3 6 2 2 2 3" xfId="29691" xr:uid="{00000000-0005-0000-0000-0000E4130000}"/>
    <cellStyle name="Ausgabe 3 3 6 2 2 3" xfId="10141" xr:uid="{00000000-0005-0000-0000-0000E5130000}"/>
    <cellStyle name="Ausgabe 3 3 6 2 2 3 2" xfId="21869" xr:uid="{00000000-0005-0000-0000-0000E6130000}"/>
    <cellStyle name="Ausgabe 3 3 6 2 2 3 3" xfId="33596" xr:uid="{00000000-0005-0000-0000-0000E7130000}"/>
    <cellStyle name="Ausgabe 3 3 6 2 2 4" xfId="14059" xr:uid="{00000000-0005-0000-0000-0000E8130000}"/>
    <cellStyle name="Ausgabe 3 3 6 2 2 5" xfId="25786" xr:uid="{00000000-0005-0000-0000-0000E9130000}"/>
    <cellStyle name="Ausgabe 3 3 6 2 3" xfId="3629" xr:uid="{00000000-0005-0000-0000-0000EA130000}"/>
    <cellStyle name="Ausgabe 3 3 6 2 3 2" xfId="7534" xr:uid="{00000000-0005-0000-0000-0000EB130000}"/>
    <cellStyle name="Ausgabe 3 3 6 2 3 2 2" xfId="19262" xr:uid="{00000000-0005-0000-0000-0000EC130000}"/>
    <cellStyle name="Ausgabe 3 3 6 2 3 2 3" xfId="30989" xr:uid="{00000000-0005-0000-0000-0000ED130000}"/>
    <cellStyle name="Ausgabe 3 3 6 2 3 3" xfId="11439" xr:uid="{00000000-0005-0000-0000-0000EE130000}"/>
    <cellStyle name="Ausgabe 3 3 6 2 3 3 2" xfId="23167" xr:uid="{00000000-0005-0000-0000-0000EF130000}"/>
    <cellStyle name="Ausgabe 3 3 6 2 3 3 3" xfId="34894" xr:uid="{00000000-0005-0000-0000-0000F0130000}"/>
    <cellStyle name="Ausgabe 3 3 6 2 3 4" xfId="15357" xr:uid="{00000000-0005-0000-0000-0000F1130000}"/>
    <cellStyle name="Ausgabe 3 3 6 2 3 5" xfId="27084" xr:uid="{00000000-0005-0000-0000-0000F2130000}"/>
    <cellStyle name="Ausgabe 3 3 6 2 4" xfId="4938" xr:uid="{00000000-0005-0000-0000-0000F3130000}"/>
    <cellStyle name="Ausgabe 3 3 6 2 4 2" xfId="16666" xr:uid="{00000000-0005-0000-0000-0000F4130000}"/>
    <cellStyle name="Ausgabe 3 3 6 2 4 3" xfId="28393" xr:uid="{00000000-0005-0000-0000-0000F5130000}"/>
    <cellStyle name="Ausgabe 3 3 6 2 5" xfId="8843" xr:uid="{00000000-0005-0000-0000-0000F6130000}"/>
    <cellStyle name="Ausgabe 3 3 6 2 5 2" xfId="20571" xr:uid="{00000000-0005-0000-0000-0000F7130000}"/>
    <cellStyle name="Ausgabe 3 3 6 2 5 3" xfId="32298" xr:uid="{00000000-0005-0000-0000-0000F8130000}"/>
    <cellStyle name="Ausgabe 3 3 6 2 6" xfId="12761" xr:uid="{00000000-0005-0000-0000-0000F9130000}"/>
    <cellStyle name="Ausgabe 3 3 6 2 7" xfId="24488" xr:uid="{00000000-0005-0000-0000-0000FA130000}"/>
    <cellStyle name="Ausgabe 3 3 6 3" xfId="1462" xr:uid="{00000000-0005-0000-0000-0000FB130000}"/>
    <cellStyle name="Ausgabe 3 3 6 3 2" xfId="2760" xr:uid="{00000000-0005-0000-0000-0000FC130000}"/>
    <cellStyle name="Ausgabe 3 3 6 3 2 2" xfId="6665" xr:uid="{00000000-0005-0000-0000-0000FD130000}"/>
    <cellStyle name="Ausgabe 3 3 6 3 2 2 2" xfId="18393" xr:uid="{00000000-0005-0000-0000-0000FE130000}"/>
    <cellStyle name="Ausgabe 3 3 6 3 2 2 3" xfId="30120" xr:uid="{00000000-0005-0000-0000-0000FF130000}"/>
    <cellStyle name="Ausgabe 3 3 6 3 2 3" xfId="10570" xr:uid="{00000000-0005-0000-0000-000000140000}"/>
    <cellStyle name="Ausgabe 3 3 6 3 2 3 2" xfId="22298" xr:uid="{00000000-0005-0000-0000-000001140000}"/>
    <cellStyle name="Ausgabe 3 3 6 3 2 3 3" xfId="34025" xr:uid="{00000000-0005-0000-0000-000002140000}"/>
    <cellStyle name="Ausgabe 3 3 6 3 2 4" xfId="14488" xr:uid="{00000000-0005-0000-0000-000003140000}"/>
    <cellStyle name="Ausgabe 3 3 6 3 2 5" xfId="26215" xr:uid="{00000000-0005-0000-0000-000004140000}"/>
    <cellStyle name="Ausgabe 3 3 6 3 3" xfId="4058" xr:uid="{00000000-0005-0000-0000-000005140000}"/>
    <cellStyle name="Ausgabe 3 3 6 3 3 2" xfId="7963" xr:uid="{00000000-0005-0000-0000-000006140000}"/>
    <cellStyle name="Ausgabe 3 3 6 3 3 2 2" xfId="19691" xr:uid="{00000000-0005-0000-0000-000007140000}"/>
    <cellStyle name="Ausgabe 3 3 6 3 3 2 3" xfId="31418" xr:uid="{00000000-0005-0000-0000-000008140000}"/>
    <cellStyle name="Ausgabe 3 3 6 3 3 3" xfId="11868" xr:uid="{00000000-0005-0000-0000-000009140000}"/>
    <cellStyle name="Ausgabe 3 3 6 3 3 3 2" xfId="23596" xr:uid="{00000000-0005-0000-0000-00000A140000}"/>
    <cellStyle name="Ausgabe 3 3 6 3 3 3 3" xfId="35323" xr:uid="{00000000-0005-0000-0000-00000B140000}"/>
    <cellStyle name="Ausgabe 3 3 6 3 3 4" xfId="15786" xr:uid="{00000000-0005-0000-0000-00000C140000}"/>
    <cellStyle name="Ausgabe 3 3 6 3 3 5" xfId="27513" xr:uid="{00000000-0005-0000-0000-00000D140000}"/>
    <cellStyle name="Ausgabe 3 3 6 3 4" xfId="5367" xr:uid="{00000000-0005-0000-0000-00000E140000}"/>
    <cellStyle name="Ausgabe 3 3 6 3 4 2" xfId="17095" xr:uid="{00000000-0005-0000-0000-00000F140000}"/>
    <cellStyle name="Ausgabe 3 3 6 3 4 3" xfId="28822" xr:uid="{00000000-0005-0000-0000-000010140000}"/>
    <cellStyle name="Ausgabe 3 3 6 3 5" xfId="9272" xr:uid="{00000000-0005-0000-0000-000011140000}"/>
    <cellStyle name="Ausgabe 3 3 6 3 5 2" xfId="21000" xr:uid="{00000000-0005-0000-0000-000012140000}"/>
    <cellStyle name="Ausgabe 3 3 6 3 5 3" xfId="32727" xr:uid="{00000000-0005-0000-0000-000013140000}"/>
    <cellStyle name="Ausgabe 3 3 6 3 6" xfId="13190" xr:uid="{00000000-0005-0000-0000-000014140000}"/>
    <cellStyle name="Ausgabe 3 3 6 3 7" xfId="24917" xr:uid="{00000000-0005-0000-0000-000015140000}"/>
    <cellStyle name="Ausgabe 3 3 6 4" xfId="1902" xr:uid="{00000000-0005-0000-0000-000016140000}"/>
    <cellStyle name="Ausgabe 3 3 6 4 2" xfId="5807" xr:uid="{00000000-0005-0000-0000-000017140000}"/>
    <cellStyle name="Ausgabe 3 3 6 4 2 2" xfId="17535" xr:uid="{00000000-0005-0000-0000-000018140000}"/>
    <cellStyle name="Ausgabe 3 3 6 4 2 3" xfId="29262" xr:uid="{00000000-0005-0000-0000-000019140000}"/>
    <cellStyle name="Ausgabe 3 3 6 4 3" xfId="9712" xr:uid="{00000000-0005-0000-0000-00001A140000}"/>
    <cellStyle name="Ausgabe 3 3 6 4 3 2" xfId="21440" xr:uid="{00000000-0005-0000-0000-00001B140000}"/>
    <cellStyle name="Ausgabe 3 3 6 4 3 3" xfId="33167" xr:uid="{00000000-0005-0000-0000-00001C140000}"/>
    <cellStyle name="Ausgabe 3 3 6 4 4" xfId="13630" xr:uid="{00000000-0005-0000-0000-00001D140000}"/>
    <cellStyle name="Ausgabe 3 3 6 4 5" xfId="25357" xr:uid="{00000000-0005-0000-0000-00001E140000}"/>
    <cellStyle name="Ausgabe 3 3 6 5" xfId="3200" xr:uid="{00000000-0005-0000-0000-00001F140000}"/>
    <cellStyle name="Ausgabe 3 3 6 5 2" xfId="7105" xr:uid="{00000000-0005-0000-0000-000020140000}"/>
    <cellStyle name="Ausgabe 3 3 6 5 2 2" xfId="18833" xr:uid="{00000000-0005-0000-0000-000021140000}"/>
    <cellStyle name="Ausgabe 3 3 6 5 2 3" xfId="30560" xr:uid="{00000000-0005-0000-0000-000022140000}"/>
    <cellStyle name="Ausgabe 3 3 6 5 3" xfId="11010" xr:uid="{00000000-0005-0000-0000-000023140000}"/>
    <cellStyle name="Ausgabe 3 3 6 5 3 2" xfId="22738" xr:uid="{00000000-0005-0000-0000-000024140000}"/>
    <cellStyle name="Ausgabe 3 3 6 5 3 3" xfId="34465" xr:uid="{00000000-0005-0000-0000-000025140000}"/>
    <cellStyle name="Ausgabe 3 3 6 5 4" xfId="14928" xr:uid="{00000000-0005-0000-0000-000026140000}"/>
    <cellStyle name="Ausgabe 3 3 6 5 5" xfId="26655" xr:uid="{00000000-0005-0000-0000-000027140000}"/>
    <cellStyle name="Ausgabe 3 3 6 6" xfId="4509" xr:uid="{00000000-0005-0000-0000-000028140000}"/>
    <cellStyle name="Ausgabe 3 3 6 6 2" xfId="16237" xr:uid="{00000000-0005-0000-0000-000029140000}"/>
    <cellStyle name="Ausgabe 3 3 6 6 3" xfId="27964" xr:uid="{00000000-0005-0000-0000-00002A140000}"/>
    <cellStyle name="Ausgabe 3 3 6 7" xfId="8414" xr:uid="{00000000-0005-0000-0000-00002B140000}"/>
    <cellStyle name="Ausgabe 3 3 6 7 2" xfId="20142" xr:uid="{00000000-0005-0000-0000-00002C140000}"/>
    <cellStyle name="Ausgabe 3 3 6 7 3" xfId="31869" xr:uid="{00000000-0005-0000-0000-00002D140000}"/>
    <cellStyle name="Ausgabe 3 3 6 8" xfId="12332" xr:uid="{00000000-0005-0000-0000-00002E140000}"/>
    <cellStyle name="Ausgabe 3 3 6 9" xfId="24059" xr:uid="{00000000-0005-0000-0000-00002F140000}"/>
    <cellStyle name="Ausgabe 3 3 7" xfId="675" xr:uid="{00000000-0005-0000-0000-000030140000}"/>
    <cellStyle name="Ausgabe 3 3 7 2" xfId="1973" xr:uid="{00000000-0005-0000-0000-000031140000}"/>
    <cellStyle name="Ausgabe 3 3 7 2 2" xfId="5878" xr:uid="{00000000-0005-0000-0000-000032140000}"/>
    <cellStyle name="Ausgabe 3 3 7 2 2 2" xfId="17606" xr:uid="{00000000-0005-0000-0000-000033140000}"/>
    <cellStyle name="Ausgabe 3 3 7 2 2 3" xfId="29333" xr:uid="{00000000-0005-0000-0000-000034140000}"/>
    <cellStyle name="Ausgabe 3 3 7 2 3" xfId="9783" xr:uid="{00000000-0005-0000-0000-000035140000}"/>
    <cellStyle name="Ausgabe 3 3 7 2 3 2" xfId="21511" xr:uid="{00000000-0005-0000-0000-000036140000}"/>
    <cellStyle name="Ausgabe 3 3 7 2 3 3" xfId="33238" xr:uid="{00000000-0005-0000-0000-000037140000}"/>
    <cellStyle name="Ausgabe 3 3 7 2 4" xfId="13701" xr:uid="{00000000-0005-0000-0000-000038140000}"/>
    <cellStyle name="Ausgabe 3 3 7 2 5" xfId="25428" xr:uid="{00000000-0005-0000-0000-000039140000}"/>
    <cellStyle name="Ausgabe 3 3 7 3" xfId="3271" xr:uid="{00000000-0005-0000-0000-00003A140000}"/>
    <cellStyle name="Ausgabe 3 3 7 3 2" xfId="7176" xr:uid="{00000000-0005-0000-0000-00003B140000}"/>
    <cellStyle name="Ausgabe 3 3 7 3 2 2" xfId="18904" xr:uid="{00000000-0005-0000-0000-00003C140000}"/>
    <cellStyle name="Ausgabe 3 3 7 3 2 3" xfId="30631" xr:uid="{00000000-0005-0000-0000-00003D140000}"/>
    <cellStyle name="Ausgabe 3 3 7 3 3" xfId="11081" xr:uid="{00000000-0005-0000-0000-00003E140000}"/>
    <cellStyle name="Ausgabe 3 3 7 3 3 2" xfId="22809" xr:uid="{00000000-0005-0000-0000-00003F140000}"/>
    <cellStyle name="Ausgabe 3 3 7 3 3 3" xfId="34536" xr:uid="{00000000-0005-0000-0000-000040140000}"/>
    <cellStyle name="Ausgabe 3 3 7 3 4" xfId="14999" xr:uid="{00000000-0005-0000-0000-000041140000}"/>
    <cellStyle name="Ausgabe 3 3 7 3 5" xfId="26726" xr:uid="{00000000-0005-0000-0000-000042140000}"/>
    <cellStyle name="Ausgabe 3 3 7 4" xfId="4580" xr:uid="{00000000-0005-0000-0000-000043140000}"/>
    <cellStyle name="Ausgabe 3 3 7 4 2" xfId="16308" xr:uid="{00000000-0005-0000-0000-000044140000}"/>
    <cellStyle name="Ausgabe 3 3 7 4 3" xfId="28035" xr:uid="{00000000-0005-0000-0000-000045140000}"/>
    <cellStyle name="Ausgabe 3 3 7 5" xfId="8485" xr:uid="{00000000-0005-0000-0000-000046140000}"/>
    <cellStyle name="Ausgabe 3 3 7 5 2" xfId="20213" xr:uid="{00000000-0005-0000-0000-000047140000}"/>
    <cellStyle name="Ausgabe 3 3 7 5 3" xfId="31940" xr:uid="{00000000-0005-0000-0000-000048140000}"/>
    <cellStyle name="Ausgabe 3 3 7 6" xfId="12403" xr:uid="{00000000-0005-0000-0000-000049140000}"/>
    <cellStyle name="Ausgabe 3 3 7 7" xfId="24130" xr:uid="{00000000-0005-0000-0000-00004A140000}"/>
    <cellStyle name="Ausgabe 3 3 8" xfId="1104" xr:uid="{00000000-0005-0000-0000-00004B140000}"/>
    <cellStyle name="Ausgabe 3 3 8 2" xfId="2402" xr:uid="{00000000-0005-0000-0000-00004C140000}"/>
    <cellStyle name="Ausgabe 3 3 8 2 2" xfId="6307" xr:uid="{00000000-0005-0000-0000-00004D140000}"/>
    <cellStyle name="Ausgabe 3 3 8 2 2 2" xfId="18035" xr:uid="{00000000-0005-0000-0000-00004E140000}"/>
    <cellStyle name="Ausgabe 3 3 8 2 2 3" xfId="29762" xr:uid="{00000000-0005-0000-0000-00004F140000}"/>
    <cellStyle name="Ausgabe 3 3 8 2 3" xfId="10212" xr:uid="{00000000-0005-0000-0000-000050140000}"/>
    <cellStyle name="Ausgabe 3 3 8 2 3 2" xfId="21940" xr:uid="{00000000-0005-0000-0000-000051140000}"/>
    <cellStyle name="Ausgabe 3 3 8 2 3 3" xfId="33667" xr:uid="{00000000-0005-0000-0000-000052140000}"/>
    <cellStyle name="Ausgabe 3 3 8 2 4" xfId="14130" xr:uid="{00000000-0005-0000-0000-000053140000}"/>
    <cellStyle name="Ausgabe 3 3 8 2 5" xfId="25857" xr:uid="{00000000-0005-0000-0000-000054140000}"/>
    <cellStyle name="Ausgabe 3 3 8 3" xfId="3700" xr:uid="{00000000-0005-0000-0000-000055140000}"/>
    <cellStyle name="Ausgabe 3 3 8 3 2" xfId="7605" xr:uid="{00000000-0005-0000-0000-000056140000}"/>
    <cellStyle name="Ausgabe 3 3 8 3 2 2" xfId="19333" xr:uid="{00000000-0005-0000-0000-000057140000}"/>
    <cellStyle name="Ausgabe 3 3 8 3 2 3" xfId="31060" xr:uid="{00000000-0005-0000-0000-000058140000}"/>
    <cellStyle name="Ausgabe 3 3 8 3 3" xfId="11510" xr:uid="{00000000-0005-0000-0000-000059140000}"/>
    <cellStyle name="Ausgabe 3 3 8 3 3 2" xfId="23238" xr:uid="{00000000-0005-0000-0000-00005A140000}"/>
    <cellStyle name="Ausgabe 3 3 8 3 3 3" xfId="34965" xr:uid="{00000000-0005-0000-0000-00005B140000}"/>
    <cellStyle name="Ausgabe 3 3 8 3 4" xfId="15428" xr:uid="{00000000-0005-0000-0000-00005C140000}"/>
    <cellStyle name="Ausgabe 3 3 8 3 5" xfId="27155" xr:uid="{00000000-0005-0000-0000-00005D140000}"/>
    <cellStyle name="Ausgabe 3 3 8 4" xfId="5009" xr:uid="{00000000-0005-0000-0000-00005E140000}"/>
    <cellStyle name="Ausgabe 3 3 8 4 2" xfId="16737" xr:uid="{00000000-0005-0000-0000-00005F140000}"/>
    <cellStyle name="Ausgabe 3 3 8 4 3" xfId="28464" xr:uid="{00000000-0005-0000-0000-000060140000}"/>
    <cellStyle name="Ausgabe 3 3 8 5" xfId="8914" xr:uid="{00000000-0005-0000-0000-000061140000}"/>
    <cellStyle name="Ausgabe 3 3 8 5 2" xfId="20642" xr:uid="{00000000-0005-0000-0000-000062140000}"/>
    <cellStyle name="Ausgabe 3 3 8 5 3" xfId="32369" xr:uid="{00000000-0005-0000-0000-000063140000}"/>
    <cellStyle name="Ausgabe 3 3 8 6" xfId="12832" xr:uid="{00000000-0005-0000-0000-000064140000}"/>
    <cellStyle name="Ausgabe 3 3 8 7" xfId="24559" xr:uid="{00000000-0005-0000-0000-000065140000}"/>
    <cellStyle name="Ausgabe 3 3 9" xfId="1544" xr:uid="{00000000-0005-0000-0000-000066140000}"/>
    <cellStyle name="Ausgabe 3 3 9 2" xfId="5449" xr:uid="{00000000-0005-0000-0000-000067140000}"/>
    <cellStyle name="Ausgabe 3 3 9 2 2" xfId="17177" xr:uid="{00000000-0005-0000-0000-000068140000}"/>
    <cellStyle name="Ausgabe 3 3 9 2 3" xfId="28904" xr:uid="{00000000-0005-0000-0000-000069140000}"/>
    <cellStyle name="Ausgabe 3 3 9 3" xfId="9354" xr:uid="{00000000-0005-0000-0000-00006A140000}"/>
    <cellStyle name="Ausgabe 3 3 9 3 2" xfId="21082" xr:uid="{00000000-0005-0000-0000-00006B140000}"/>
    <cellStyle name="Ausgabe 3 3 9 3 3" xfId="32809" xr:uid="{00000000-0005-0000-0000-00006C140000}"/>
    <cellStyle name="Ausgabe 3 3 9 4" xfId="13272" xr:uid="{00000000-0005-0000-0000-00006D140000}"/>
    <cellStyle name="Ausgabe 3 3 9 5" xfId="24999" xr:uid="{00000000-0005-0000-0000-00006E140000}"/>
    <cellStyle name="Ausgabe 3 4" xfId="285" xr:uid="{00000000-0005-0000-0000-00006F140000}"/>
    <cellStyle name="Ausgabe 3 4 10" xfId="8095" xr:uid="{00000000-0005-0000-0000-000070140000}"/>
    <cellStyle name="Ausgabe 3 4 10 2" xfId="19823" xr:uid="{00000000-0005-0000-0000-000071140000}"/>
    <cellStyle name="Ausgabe 3 4 10 3" xfId="31550" xr:uid="{00000000-0005-0000-0000-000072140000}"/>
    <cellStyle name="Ausgabe 3 4 11" xfId="12013" xr:uid="{00000000-0005-0000-0000-000073140000}"/>
    <cellStyle name="Ausgabe 3 4 12" xfId="23740" xr:uid="{00000000-0005-0000-0000-000074140000}"/>
    <cellStyle name="Ausgabe 3 4 2" xfId="380" xr:uid="{00000000-0005-0000-0000-000075140000}"/>
    <cellStyle name="Ausgabe 3 4 2 2" xfId="809" xr:uid="{00000000-0005-0000-0000-000076140000}"/>
    <cellStyle name="Ausgabe 3 4 2 2 2" xfId="2107" xr:uid="{00000000-0005-0000-0000-000077140000}"/>
    <cellStyle name="Ausgabe 3 4 2 2 2 2" xfId="6012" xr:uid="{00000000-0005-0000-0000-000078140000}"/>
    <cellStyle name="Ausgabe 3 4 2 2 2 2 2" xfId="17740" xr:uid="{00000000-0005-0000-0000-000079140000}"/>
    <cellStyle name="Ausgabe 3 4 2 2 2 2 3" xfId="29467" xr:uid="{00000000-0005-0000-0000-00007A140000}"/>
    <cellStyle name="Ausgabe 3 4 2 2 2 3" xfId="9917" xr:uid="{00000000-0005-0000-0000-00007B140000}"/>
    <cellStyle name="Ausgabe 3 4 2 2 2 3 2" xfId="21645" xr:uid="{00000000-0005-0000-0000-00007C140000}"/>
    <cellStyle name="Ausgabe 3 4 2 2 2 3 3" xfId="33372" xr:uid="{00000000-0005-0000-0000-00007D140000}"/>
    <cellStyle name="Ausgabe 3 4 2 2 2 4" xfId="13835" xr:uid="{00000000-0005-0000-0000-00007E140000}"/>
    <cellStyle name="Ausgabe 3 4 2 2 2 5" xfId="25562" xr:uid="{00000000-0005-0000-0000-00007F140000}"/>
    <cellStyle name="Ausgabe 3 4 2 2 3" xfId="3405" xr:uid="{00000000-0005-0000-0000-000080140000}"/>
    <cellStyle name="Ausgabe 3 4 2 2 3 2" xfId="7310" xr:uid="{00000000-0005-0000-0000-000081140000}"/>
    <cellStyle name="Ausgabe 3 4 2 2 3 2 2" xfId="19038" xr:uid="{00000000-0005-0000-0000-000082140000}"/>
    <cellStyle name="Ausgabe 3 4 2 2 3 2 3" xfId="30765" xr:uid="{00000000-0005-0000-0000-000083140000}"/>
    <cellStyle name="Ausgabe 3 4 2 2 3 3" xfId="11215" xr:uid="{00000000-0005-0000-0000-000084140000}"/>
    <cellStyle name="Ausgabe 3 4 2 2 3 3 2" xfId="22943" xr:uid="{00000000-0005-0000-0000-000085140000}"/>
    <cellStyle name="Ausgabe 3 4 2 2 3 3 3" xfId="34670" xr:uid="{00000000-0005-0000-0000-000086140000}"/>
    <cellStyle name="Ausgabe 3 4 2 2 3 4" xfId="15133" xr:uid="{00000000-0005-0000-0000-000087140000}"/>
    <cellStyle name="Ausgabe 3 4 2 2 3 5" xfId="26860" xr:uid="{00000000-0005-0000-0000-000088140000}"/>
    <cellStyle name="Ausgabe 3 4 2 2 4" xfId="4714" xr:uid="{00000000-0005-0000-0000-000089140000}"/>
    <cellStyle name="Ausgabe 3 4 2 2 4 2" xfId="16442" xr:uid="{00000000-0005-0000-0000-00008A140000}"/>
    <cellStyle name="Ausgabe 3 4 2 2 4 3" xfId="28169" xr:uid="{00000000-0005-0000-0000-00008B140000}"/>
    <cellStyle name="Ausgabe 3 4 2 2 5" xfId="8619" xr:uid="{00000000-0005-0000-0000-00008C140000}"/>
    <cellStyle name="Ausgabe 3 4 2 2 5 2" xfId="20347" xr:uid="{00000000-0005-0000-0000-00008D140000}"/>
    <cellStyle name="Ausgabe 3 4 2 2 5 3" xfId="32074" xr:uid="{00000000-0005-0000-0000-00008E140000}"/>
    <cellStyle name="Ausgabe 3 4 2 2 6" xfId="12537" xr:uid="{00000000-0005-0000-0000-00008F140000}"/>
    <cellStyle name="Ausgabe 3 4 2 2 7" xfId="24264" xr:uid="{00000000-0005-0000-0000-000090140000}"/>
    <cellStyle name="Ausgabe 3 4 2 3" xfId="1238" xr:uid="{00000000-0005-0000-0000-000091140000}"/>
    <cellStyle name="Ausgabe 3 4 2 3 2" xfId="2536" xr:uid="{00000000-0005-0000-0000-000092140000}"/>
    <cellStyle name="Ausgabe 3 4 2 3 2 2" xfId="6441" xr:uid="{00000000-0005-0000-0000-000093140000}"/>
    <cellStyle name="Ausgabe 3 4 2 3 2 2 2" xfId="18169" xr:uid="{00000000-0005-0000-0000-000094140000}"/>
    <cellStyle name="Ausgabe 3 4 2 3 2 2 3" xfId="29896" xr:uid="{00000000-0005-0000-0000-000095140000}"/>
    <cellStyle name="Ausgabe 3 4 2 3 2 3" xfId="10346" xr:uid="{00000000-0005-0000-0000-000096140000}"/>
    <cellStyle name="Ausgabe 3 4 2 3 2 3 2" xfId="22074" xr:uid="{00000000-0005-0000-0000-000097140000}"/>
    <cellStyle name="Ausgabe 3 4 2 3 2 3 3" xfId="33801" xr:uid="{00000000-0005-0000-0000-000098140000}"/>
    <cellStyle name="Ausgabe 3 4 2 3 2 4" xfId="14264" xr:uid="{00000000-0005-0000-0000-000099140000}"/>
    <cellStyle name="Ausgabe 3 4 2 3 2 5" xfId="25991" xr:uid="{00000000-0005-0000-0000-00009A140000}"/>
    <cellStyle name="Ausgabe 3 4 2 3 3" xfId="3834" xr:uid="{00000000-0005-0000-0000-00009B140000}"/>
    <cellStyle name="Ausgabe 3 4 2 3 3 2" xfId="7739" xr:uid="{00000000-0005-0000-0000-00009C140000}"/>
    <cellStyle name="Ausgabe 3 4 2 3 3 2 2" xfId="19467" xr:uid="{00000000-0005-0000-0000-00009D140000}"/>
    <cellStyle name="Ausgabe 3 4 2 3 3 2 3" xfId="31194" xr:uid="{00000000-0005-0000-0000-00009E140000}"/>
    <cellStyle name="Ausgabe 3 4 2 3 3 3" xfId="11644" xr:uid="{00000000-0005-0000-0000-00009F140000}"/>
    <cellStyle name="Ausgabe 3 4 2 3 3 3 2" xfId="23372" xr:uid="{00000000-0005-0000-0000-0000A0140000}"/>
    <cellStyle name="Ausgabe 3 4 2 3 3 3 3" xfId="35099" xr:uid="{00000000-0005-0000-0000-0000A1140000}"/>
    <cellStyle name="Ausgabe 3 4 2 3 3 4" xfId="15562" xr:uid="{00000000-0005-0000-0000-0000A2140000}"/>
    <cellStyle name="Ausgabe 3 4 2 3 3 5" xfId="27289" xr:uid="{00000000-0005-0000-0000-0000A3140000}"/>
    <cellStyle name="Ausgabe 3 4 2 3 4" xfId="5143" xr:uid="{00000000-0005-0000-0000-0000A4140000}"/>
    <cellStyle name="Ausgabe 3 4 2 3 4 2" xfId="16871" xr:uid="{00000000-0005-0000-0000-0000A5140000}"/>
    <cellStyle name="Ausgabe 3 4 2 3 4 3" xfId="28598" xr:uid="{00000000-0005-0000-0000-0000A6140000}"/>
    <cellStyle name="Ausgabe 3 4 2 3 5" xfId="9048" xr:uid="{00000000-0005-0000-0000-0000A7140000}"/>
    <cellStyle name="Ausgabe 3 4 2 3 5 2" xfId="20776" xr:uid="{00000000-0005-0000-0000-0000A8140000}"/>
    <cellStyle name="Ausgabe 3 4 2 3 5 3" xfId="32503" xr:uid="{00000000-0005-0000-0000-0000A9140000}"/>
    <cellStyle name="Ausgabe 3 4 2 3 6" xfId="12966" xr:uid="{00000000-0005-0000-0000-0000AA140000}"/>
    <cellStyle name="Ausgabe 3 4 2 3 7" xfId="24693" xr:uid="{00000000-0005-0000-0000-0000AB140000}"/>
    <cellStyle name="Ausgabe 3 4 2 4" xfId="1678" xr:uid="{00000000-0005-0000-0000-0000AC140000}"/>
    <cellStyle name="Ausgabe 3 4 2 4 2" xfId="5583" xr:uid="{00000000-0005-0000-0000-0000AD140000}"/>
    <cellStyle name="Ausgabe 3 4 2 4 2 2" xfId="17311" xr:uid="{00000000-0005-0000-0000-0000AE140000}"/>
    <cellStyle name="Ausgabe 3 4 2 4 2 3" xfId="29038" xr:uid="{00000000-0005-0000-0000-0000AF140000}"/>
    <cellStyle name="Ausgabe 3 4 2 4 3" xfId="9488" xr:uid="{00000000-0005-0000-0000-0000B0140000}"/>
    <cellStyle name="Ausgabe 3 4 2 4 3 2" xfId="21216" xr:uid="{00000000-0005-0000-0000-0000B1140000}"/>
    <cellStyle name="Ausgabe 3 4 2 4 3 3" xfId="32943" xr:uid="{00000000-0005-0000-0000-0000B2140000}"/>
    <cellStyle name="Ausgabe 3 4 2 4 4" xfId="13406" xr:uid="{00000000-0005-0000-0000-0000B3140000}"/>
    <cellStyle name="Ausgabe 3 4 2 4 5" xfId="25133" xr:uid="{00000000-0005-0000-0000-0000B4140000}"/>
    <cellStyle name="Ausgabe 3 4 2 5" xfId="2976" xr:uid="{00000000-0005-0000-0000-0000B5140000}"/>
    <cellStyle name="Ausgabe 3 4 2 5 2" xfId="6881" xr:uid="{00000000-0005-0000-0000-0000B6140000}"/>
    <cellStyle name="Ausgabe 3 4 2 5 2 2" xfId="18609" xr:uid="{00000000-0005-0000-0000-0000B7140000}"/>
    <cellStyle name="Ausgabe 3 4 2 5 2 3" xfId="30336" xr:uid="{00000000-0005-0000-0000-0000B8140000}"/>
    <cellStyle name="Ausgabe 3 4 2 5 3" xfId="10786" xr:uid="{00000000-0005-0000-0000-0000B9140000}"/>
    <cellStyle name="Ausgabe 3 4 2 5 3 2" xfId="22514" xr:uid="{00000000-0005-0000-0000-0000BA140000}"/>
    <cellStyle name="Ausgabe 3 4 2 5 3 3" xfId="34241" xr:uid="{00000000-0005-0000-0000-0000BB140000}"/>
    <cellStyle name="Ausgabe 3 4 2 5 4" xfId="14704" xr:uid="{00000000-0005-0000-0000-0000BC140000}"/>
    <cellStyle name="Ausgabe 3 4 2 5 5" xfId="26431" xr:uid="{00000000-0005-0000-0000-0000BD140000}"/>
    <cellStyle name="Ausgabe 3 4 2 6" xfId="4285" xr:uid="{00000000-0005-0000-0000-0000BE140000}"/>
    <cellStyle name="Ausgabe 3 4 2 6 2" xfId="16013" xr:uid="{00000000-0005-0000-0000-0000BF140000}"/>
    <cellStyle name="Ausgabe 3 4 2 6 3" xfId="27740" xr:uid="{00000000-0005-0000-0000-0000C0140000}"/>
    <cellStyle name="Ausgabe 3 4 2 7" xfId="8190" xr:uid="{00000000-0005-0000-0000-0000C1140000}"/>
    <cellStyle name="Ausgabe 3 4 2 7 2" xfId="19918" xr:uid="{00000000-0005-0000-0000-0000C2140000}"/>
    <cellStyle name="Ausgabe 3 4 2 7 3" xfId="31645" xr:uid="{00000000-0005-0000-0000-0000C3140000}"/>
    <cellStyle name="Ausgabe 3 4 2 8" xfId="12108" xr:uid="{00000000-0005-0000-0000-0000C4140000}"/>
    <cellStyle name="Ausgabe 3 4 2 9" xfId="23835" xr:uid="{00000000-0005-0000-0000-0000C5140000}"/>
    <cellStyle name="Ausgabe 3 4 3" xfId="479" xr:uid="{00000000-0005-0000-0000-0000C6140000}"/>
    <cellStyle name="Ausgabe 3 4 3 2" xfId="908" xr:uid="{00000000-0005-0000-0000-0000C7140000}"/>
    <cellStyle name="Ausgabe 3 4 3 2 2" xfId="2206" xr:uid="{00000000-0005-0000-0000-0000C8140000}"/>
    <cellStyle name="Ausgabe 3 4 3 2 2 2" xfId="6111" xr:uid="{00000000-0005-0000-0000-0000C9140000}"/>
    <cellStyle name="Ausgabe 3 4 3 2 2 2 2" xfId="17839" xr:uid="{00000000-0005-0000-0000-0000CA140000}"/>
    <cellStyle name="Ausgabe 3 4 3 2 2 2 3" xfId="29566" xr:uid="{00000000-0005-0000-0000-0000CB140000}"/>
    <cellStyle name="Ausgabe 3 4 3 2 2 3" xfId="10016" xr:uid="{00000000-0005-0000-0000-0000CC140000}"/>
    <cellStyle name="Ausgabe 3 4 3 2 2 3 2" xfId="21744" xr:uid="{00000000-0005-0000-0000-0000CD140000}"/>
    <cellStyle name="Ausgabe 3 4 3 2 2 3 3" xfId="33471" xr:uid="{00000000-0005-0000-0000-0000CE140000}"/>
    <cellStyle name="Ausgabe 3 4 3 2 2 4" xfId="13934" xr:uid="{00000000-0005-0000-0000-0000CF140000}"/>
    <cellStyle name="Ausgabe 3 4 3 2 2 5" xfId="25661" xr:uid="{00000000-0005-0000-0000-0000D0140000}"/>
    <cellStyle name="Ausgabe 3 4 3 2 3" xfId="3504" xr:uid="{00000000-0005-0000-0000-0000D1140000}"/>
    <cellStyle name="Ausgabe 3 4 3 2 3 2" xfId="7409" xr:uid="{00000000-0005-0000-0000-0000D2140000}"/>
    <cellStyle name="Ausgabe 3 4 3 2 3 2 2" xfId="19137" xr:uid="{00000000-0005-0000-0000-0000D3140000}"/>
    <cellStyle name="Ausgabe 3 4 3 2 3 2 3" xfId="30864" xr:uid="{00000000-0005-0000-0000-0000D4140000}"/>
    <cellStyle name="Ausgabe 3 4 3 2 3 3" xfId="11314" xr:uid="{00000000-0005-0000-0000-0000D5140000}"/>
    <cellStyle name="Ausgabe 3 4 3 2 3 3 2" xfId="23042" xr:uid="{00000000-0005-0000-0000-0000D6140000}"/>
    <cellStyle name="Ausgabe 3 4 3 2 3 3 3" xfId="34769" xr:uid="{00000000-0005-0000-0000-0000D7140000}"/>
    <cellStyle name="Ausgabe 3 4 3 2 3 4" xfId="15232" xr:uid="{00000000-0005-0000-0000-0000D8140000}"/>
    <cellStyle name="Ausgabe 3 4 3 2 3 5" xfId="26959" xr:uid="{00000000-0005-0000-0000-0000D9140000}"/>
    <cellStyle name="Ausgabe 3 4 3 2 4" xfId="4813" xr:uid="{00000000-0005-0000-0000-0000DA140000}"/>
    <cellStyle name="Ausgabe 3 4 3 2 4 2" xfId="16541" xr:uid="{00000000-0005-0000-0000-0000DB140000}"/>
    <cellStyle name="Ausgabe 3 4 3 2 4 3" xfId="28268" xr:uid="{00000000-0005-0000-0000-0000DC140000}"/>
    <cellStyle name="Ausgabe 3 4 3 2 5" xfId="8718" xr:uid="{00000000-0005-0000-0000-0000DD140000}"/>
    <cellStyle name="Ausgabe 3 4 3 2 5 2" xfId="20446" xr:uid="{00000000-0005-0000-0000-0000DE140000}"/>
    <cellStyle name="Ausgabe 3 4 3 2 5 3" xfId="32173" xr:uid="{00000000-0005-0000-0000-0000DF140000}"/>
    <cellStyle name="Ausgabe 3 4 3 2 6" xfId="12636" xr:uid="{00000000-0005-0000-0000-0000E0140000}"/>
    <cellStyle name="Ausgabe 3 4 3 2 7" xfId="24363" xr:uid="{00000000-0005-0000-0000-0000E1140000}"/>
    <cellStyle name="Ausgabe 3 4 3 3" xfId="1337" xr:uid="{00000000-0005-0000-0000-0000E2140000}"/>
    <cellStyle name="Ausgabe 3 4 3 3 2" xfId="2635" xr:uid="{00000000-0005-0000-0000-0000E3140000}"/>
    <cellStyle name="Ausgabe 3 4 3 3 2 2" xfId="6540" xr:uid="{00000000-0005-0000-0000-0000E4140000}"/>
    <cellStyle name="Ausgabe 3 4 3 3 2 2 2" xfId="18268" xr:uid="{00000000-0005-0000-0000-0000E5140000}"/>
    <cellStyle name="Ausgabe 3 4 3 3 2 2 3" xfId="29995" xr:uid="{00000000-0005-0000-0000-0000E6140000}"/>
    <cellStyle name="Ausgabe 3 4 3 3 2 3" xfId="10445" xr:uid="{00000000-0005-0000-0000-0000E7140000}"/>
    <cellStyle name="Ausgabe 3 4 3 3 2 3 2" xfId="22173" xr:uid="{00000000-0005-0000-0000-0000E8140000}"/>
    <cellStyle name="Ausgabe 3 4 3 3 2 3 3" xfId="33900" xr:uid="{00000000-0005-0000-0000-0000E9140000}"/>
    <cellStyle name="Ausgabe 3 4 3 3 2 4" xfId="14363" xr:uid="{00000000-0005-0000-0000-0000EA140000}"/>
    <cellStyle name="Ausgabe 3 4 3 3 2 5" xfId="26090" xr:uid="{00000000-0005-0000-0000-0000EB140000}"/>
    <cellStyle name="Ausgabe 3 4 3 3 3" xfId="3933" xr:uid="{00000000-0005-0000-0000-0000EC140000}"/>
    <cellStyle name="Ausgabe 3 4 3 3 3 2" xfId="7838" xr:uid="{00000000-0005-0000-0000-0000ED140000}"/>
    <cellStyle name="Ausgabe 3 4 3 3 3 2 2" xfId="19566" xr:uid="{00000000-0005-0000-0000-0000EE140000}"/>
    <cellStyle name="Ausgabe 3 4 3 3 3 2 3" xfId="31293" xr:uid="{00000000-0005-0000-0000-0000EF140000}"/>
    <cellStyle name="Ausgabe 3 4 3 3 3 3" xfId="11743" xr:uid="{00000000-0005-0000-0000-0000F0140000}"/>
    <cellStyle name="Ausgabe 3 4 3 3 3 3 2" xfId="23471" xr:uid="{00000000-0005-0000-0000-0000F1140000}"/>
    <cellStyle name="Ausgabe 3 4 3 3 3 3 3" xfId="35198" xr:uid="{00000000-0005-0000-0000-0000F2140000}"/>
    <cellStyle name="Ausgabe 3 4 3 3 3 4" xfId="15661" xr:uid="{00000000-0005-0000-0000-0000F3140000}"/>
    <cellStyle name="Ausgabe 3 4 3 3 3 5" xfId="27388" xr:uid="{00000000-0005-0000-0000-0000F4140000}"/>
    <cellStyle name="Ausgabe 3 4 3 3 4" xfId="5242" xr:uid="{00000000-0005-0000-0000-0000F5140000}"/>
    <cellStyle name="Ausgabe 3 4 3 3 4 2" xfId="16970" xr:uid="{00000000-0005-0000-0000-0000F6140000}"/>
    <cellStyle name="Ausgabe 3 4 3 3 4 3" xfId="28697" xr:uid="{00000000-0005-0000-0000-0000F7140000}"/>
    <cellStyle name="Ausgabe 3 4 3 3 5" xfId="9147" xr:uid="{00000000-0005-0000-0000-0000F8140000}"/>
    <cellStyle name="Ausgabe 3 4 3 3 5 2" xfId="20875" xr:uid="{00000000-0005-0000-0000-0000F9140000}"/>
    <cellStyle name="Ausgabe 3 4 3 3 5 3" xfId="32602" xr:uid="{00000000-0005-0000-0000-0000FA140000}"/>
    <cellStyle name="Ausgabe 3 4 3 3 6" xfId="13065" xr:uid="{00000000-0005-0000-0000-0000FB140000}"/>
    <cellStyle name="Ausgabe 3 4 3 3 7" xfId="24792" xr:uid="{00000000-0005-0000-0000-0000FC140000}"/>
    <cellStyle name="Ausgabe 3 4 3 4" xfId="1777" xr:uid="{00000000-0005-0000-0000-0000FD140000}"/>
    <cellStyle name="Ausgabe 3 4 3 4 2" xfId="5682" xr:uid="{00000000-0005-0000-0000-0000FE140000}"/>
    <cellStyle name="Ausgabe 3 4 3 4 2 2" xfId="17410" xr:uid="{00000000-0005-0000-0000-0000FF140000}"/>
    <cellStyle name="Ausgabe 3 4 3 4 2 3" xfId="29137" xr:uid="{00000000-0005-0000-0000-000000150000}"/>
    <cellStyle name="Ausgabe 3 4 3 4 3" xfId="9587" xr:uid="{00000000-0005-0000-0000-000001150000}"/>
    <cellStyle name="Ausgabe 3 4 3 4 3 2" xfId="21315" xr:uid="{00000000-0005-0000-0000-000002150000}"/>
    <cellStyle name="Ausgabe 3 4 3 4 3 3" xfId="33042" xr:uid="{00000000-0005-0000-0000-000003150000}"/>
    <cellStyle name="Ausgabe 3 4 3 4 4" xfId="13505" xr:uid="{00000000-0005-0000-0000-000004150000}"/>
    <cellStyle name="Ausgabe 3 4 3 4 5" xfId="25232" xr:uid="{00000000-0005-0000-0000-000005150000}"/>
    <cellStyle name="Ausgabe 3 4 3 5" xfId="3075" xr:uid="{00000000-0005-0000-0000-000006150000}"/>
    <cellStyle name="Ausgabe 3 4 3 5 2" xfId="6980" xr:uid="{00000000-0005-0000-0000-000007150000}"/>
    <cellStyle name="Ausgabe 3 4 3 5 2 2" xfId="18708" xr:uid="{00000000-0005-0000-0000-000008150000}"/>
    <cellStyle name="Ausgabe 3 4 3 5 2 3" xfId="30435" xr:uid="{00000000-0005-0000-0000-000009150000}"/>
    <cellStyle name="Ausgabe 3 4 3 5 3" xfId="10885" xr:uid="{00000000-0005-0000-0000-00000A150000}"/>
    <cellStyle name="Ausgabe 3 4 3 5 3 2" xfId="22613" xr:uid="{00000000-0005-0000-0000-00000B150000}"/>
    <cellStyle name="Ausgabe 3 4 3 5 3 3" xfId="34340" xr:uid="{00000000-0005-0000-0000-00000C150000}"/>
    <cellStyle name="Ausgabe 3 4 3 5 4" xfId="14803" xr:uid="{00000000-0005-0000-0000-00000D150000}"/>
    <cellStyle name="Ausgabe 3 4 3 5 5" xfId="26530" xr:uid="{00000000-0005-0000-0000-00000E150000}"/>
    <cellStyle name="Ausgabe 3 4 3 6" xfId="4384" xr:uid="{00000000-0005-0000-0000-00000F150000}"/>
    <cellStyle name="Ausgabe 3 4 3 6 2" xfId="16112" xr:uid="{00000000-0005-0000-0000-000010150000}"/>
    <cellStyle name="Ausgabe 3 4 3 6 3" xfId="27839" xr:uid="{00000000-0005-0000-0000-000011150000}"/>
    <cellStyle name="Ausgabe 3 4 3 7" xfId="8289" xr:uid="{00000000-0005-0000-0000-000012150000}"/>
    <cellStyle name="Ausgabe 3 4 3 7 2" xfId="20017" xr:uid="{00000000-0005-0000-0000-000013150000}"/>
    <cellStyle name="Ausgabe 3 4 3 7 3" xfId="31744" xr:uid="{00000000-0005-0000-0000-000014150000}"/>
    <cellStyle name="Ausgabe 3 4 3 8" xfId="12207" xr:uid="{00000000-0005-0000-0000-000015150000}"/>
    <cellStyle name="Ausgabe 3 4 3 9" xfId="23934" xr:uid="{00000000-0005-0000-0000-000016150000}"/>
    <cellStyle name="Ausgabe 3 4 4" xfId="578" xr:uid="{00000000-0005-0000-0000-000017150000}"/>
    <cellStyle name="Ausgabe 3 4 4 2" xfId="1007" xr:uid="{00000000-0005-0000-0000-000018150000}"/>
    <cellStyle name="Ausgabe 3 4 4 2 2" xfId="2305" xr:uid="{00000000-0005-0000-0000-000019150000}"/>
    <cellStyle name="Ausgabe 3 4 4 2 2 2" xfId="6210" xr:uid="{00000000-0005-0000-0000-00001A150000}"/>
    <cellStyle name="Ausgabe 3 4 4 2 2 2 2" xfId="17938" xr:uid="{00000000-0005-0000-0000-00001B150000}"/>
    <cellStyle name="Ausgabe 3 4 4 2 2 2 3" xfId="29665" xr:uid="{00000000-0005-0000-0000-00001C150000}"/>
    <cellStyle name="Ausgabe 3 4 4 2 2 3" xfId="10115" xr:uid="{00000000-0005-0000-0000-00001D150000}"/>
    <cellStyle name="Ausgabe 3 4 4 2 2 3 2" xfId="21843" xr:uid="{00000000-0005-0000-0000-00001E150000}"/>
    <cellStyle name="Ausgabe 3 4 4 2 2 3 3" xfId="33570" xr:uid="{00000000-0005-0000-0000-00001F150000}"/>
    <cellStyle name="Ausgabe 3 4 4 2 2 4" xfId="14033" xr:uid="{00000000-0005-0000-0000-000020150000}"/>
    <cellStyle name="Ausgabe 3 4 4 2 2 5" xfId="25760" xr:uid="{00000000-0005-0000-0000-000021150000}"/>
    <cellStyle name="Ausgabe 3 4 4 2 3" xfId="3603" xr:uid="{00000000-0005-0000-0000-000022150000}"/>
    <cellStyle name="Ausgabe 3 4 4 2 3 2" xfId="7508" xr:uid="{00000000-0005-0000-0000-000023150000}"/>
    <cellStyle name="Ausgabe 3 4 4 2 3 2 2" xfId="19236" xr:uid="{00000000-0005-0000-0000-000024150000}"/>
    <cellStyle name="Ausgabe 3 4 4 2 3 2 3" xfId="30963" xr:uid="{00000000-0005-0000-0000-000025150000}"/>
    <cellStyle name="Ausgabe 3 4 4 2 3 3" xfId="11413" xr:uid="{00000000-0005-0000-0000-000026150000}"/>
    <cellStyle name="Ausgabe 3 4 4 2 3 3 2" xfId="23141" xr:uid="{00000000-0005-0000-0000-000027150000}"/>
    <cellStyle name="Ausgabe 3 4 4 2 3 3 3" xfId="34868" xr:uid="{00000000-0005-0000-0000-000028150000}"/>
    <cellStyle name="Ausgabe 3 4 4 2 3 4" xfId="15331" xr:uid="{00000000-0005-0000-0000-000029150000}"/>
    <cellStyle name="Ausgabe 3 4 4 2 3 5" xfId="27058" xr:uid="{00000000-0005-0000-0000-00002A150000}"/>
    <cellStyle name="Ausgabe 3 4 4 2 4" xfId="4912" xr:uid="{00000000-0005-0000-0000-00002B150000}"/>
    <cellStyle name="Ausgabe 3 4 4 2 4 2" xfId="16640" xr:uid="{00000000-0005-0000-0000-00002C150000}"/>
    <cellStyle name="Ausgabe 3 4 4 2 4 3" xfId="28367" xr:uid="{00000000-0005-0000-0000-00002D150000}"/>
    <cellStyle name="Ausgabe 3 4 4 2 5" xfId="8817" xr:uid="{00000000-0005-0000-0000-00002E150000}"/>
    <cellStyle name="Ausgabe 3 4 4 2 5 2" xfId="20545" xr:uid="{00000000-0005-0000-0000-00002F150000}"/>
    <cellStyle name="Ausgabe 3 4 4 2 5 3" xfId="32272" xr:uid="{00000000-0005-0000-0000-000030150000}"/>
    <cellStyle name="Ausgabe 3 4 4 2 6" xfId="12735" xr:uid="{00000000-0005-0000-0000-000031150000}"/>
    <cellStyle name="Ausgabe 3 4 4 2 7" xfId="24462" xr:uid="{00000000-0005-0000-0000-000032150000}"/>
    <cellStyle name="Ausgabe 3 4 4 3" xfId="1436" xr:uid="{00000000-0005-0000-0000-000033150000}"/>
    <cellStyle name="Ausgabe 3 4 4 3 2" xfId="2734" xr:uid="{00000000-0005-0000-0000-000034150000}"/>
    <cellStyle name="Ausgabe 3 4 4 3 2 2" xfId="6639" xr:uid="{00000000-0005-0000-0000-000035150000}"/>
    <cellStyle name="Ausgabe 3 4 4 3 2 2 2" xfId="18367" xr:uid="{00000000-0005-0000-0000-000036150000}"/>
    <cellStyle name="Ausgabe 3 4 4 3 2 2 3" xfId="30094" xr:uid="{00000000-0005-0000-0000-000037150000}"/>
    <cellStyle name="Ausgabe 3 4 4 3 2 3" xfId="10544" xr:uid="{00000000-0005-0000-0000-000038150000}"/>
    <cellStyle name="Ausgabe 3 4 4 3 2 3 2" xfId="22272" xr:uid="{00000000-0005-0000-0000-000039150000}"/>
    <cellStyle name="Ausgabe 3 4 4 3 2 3 3" xfId="33999" xr:uid="{00000000-0005-0000-0000-00003A150000}"/>
    <cellStyle name="Ausgabe 3 4 4 3 2 4" xfId="14462" xr:uid="{00000000-0005-0000-0000-00003B150000}"/>
    <cellStyle name="Ausgabe 3 4 4 3 2 5" xfId="26189" xr:uid="{00000000-0005-0000-0000-00003C150000}"/>
    <cellStyle name="Ausgabe 3 4 4 3 3" xfId="4032" xr:uid="{00000000-0005-0000-0000-00003D150000}"/>
    <cellStyle name="Ausgabe 3 4 4 3 3 2" xfId="7937" xr:uid="{00000000-0005-0000-0000-00003E150000}"/>
    <cellStyle name="Ausgabe 3 4 4 3 3 2 2" xfId="19665" xr:uid="{00000000-0005-0000-0000-00003F150000}"/>
    <cellStyle name="Ausgabe 3 4 4 3 3 2 3" xfId="31392" xr:uid="{00000000-0005-0000-0000-000040150000}"/>
    <cellStyle name="Ausgabe 3 4 4 3 3 3" xfId="11842" xr:uid="{00000000-0005-0000-0000-000041150000}"/>
    <cellStyle name="Ausgabe 3 4 4 3 3 3 2" xfId="23570" xr:uid="{00000000-0005-0000-0000-000042150000}"/>
    <cellStyle name="Ausgabe 3 4 4 3 3 3 3" xfId="35297" xr:uid="{00000000-0005-0000-0000-000043150000}"/>
    <cellStyle name="Ausgabe 3 4 4 3 3 4" xfId="15760" xr:uid="{00000000-0005-0000-0000-000044150000}"/>
    <cellStyle name="Ausgabe 3 4 4 3 3 5" xfId="27487" xr:uid="{00000000-0005-0000-0000-000045150000}"/>
    <cellStyle name="Ausgabe 3 4 4 3 4" xfId="5341" xr:uid="{00000000-0005-0000-0000-000046150000}"/>
    <cellStyle name="Ausgabe 3 4 4 3 4 2" xfId="17069" xr:uid="{00000000-0005-0000-0000-000047150000}"/>
    <cellStyle name="Ausgabe 3 4 4 3 4 3" xfId="28796" xr:uid="{00000000-0005-0000-0000-000048150000}"/>
    <cellStyle name="Ausgabe 3 4 4 3 5" xfId="9246" xr:uid="{00000000-0005-0000-0000-000049150000}"/>
    <cellStyle name="Ausgabe 3 4 4 3 5 2" xfId="20974" xr:uid="{00000000-0005-0000-0000-00004A150000}"/>
    <cellStyle name="Ausgabe 3 4 4 3 5 3" xfId="32701" xr:uid="{00000000-0005-0000-0000-00004B150000}"/>
    <cellStyle name="Ausgabe 3 4 4 3 6" xfId="13164" xr:uid="{00000000-0005-0000-0000-00004C150000}"/>
    <cellStyle name="Ausgabe 3 4 4 3 7" xfId="24891" xr:uid="{00000000-0005-0000-0000-00004D150000}"/>
    <cellStyle name="Ausgabe 3 4 4 4" xfId="1876" xr:uid="{00000000-0005-0000-0000-00004E150000}"/>
    <cellStyle name="Ausgabe 3 4 4 4 2" xfId="5781" xr:uid="{00000000-0005-0000-0000-00004F150000}"/>
    <cellStyle name="Ausgabe 3 4 4 4 2 2" xfId="17509" xr:uid="{00000000-0005-0000-0000-000050150000}"/>
    <cellStyle name="Ausgabe 3 4 4 4 2 3" xfId="29236" xr:uid="{00000000-0005-0000-0000-000051150000}"/>
    <cellStyle name="Ausgabe 3 4 4 4 3" xfId="9686" xr:uid="{00000000-0005-0000-0000-000052150000}"/>
    <cellStyle name="Ausgabe 3 4 4 4 3 2" xfId="21414" xr:uid="{00000000-0005-0000-0000-000053150000}"/>
    <cellStyle name="Ausgabe 3 4 4 4 3 3" xfId="33141" xr:uid="{00000000-0005-0000-0000-000054150000}"/>
    <cellStyle name="Ausgabe 3 4 4 4 4" xfId="13604" xr:uid="{00000000-0005-0000-0000-000055150000}"/>
    <cellStyle name="Ausgabe 3 4 4 4 5" xfId="25331" xr:uid="{00000000-0005-0000-0000-000056150000}"/>
    <cellStyle name="Ausgabe 3 4 4 5" xfId="3174" xr:uid="{00000000-0005-0000-0000-000057150000}"/>
    <cellStyle name="Ausgabe 3 4 4 5 2" xfId="7079" xr:uid="{00000000-0005-0000-0000-000058150000}"/>
    <cellStyle name="Ausgabe 3 4 4 5 2 2" xfId="18807" xr:uid="{00000000-0005-0000-0000-000059150000}"/>
    <cellStyle name="Ausgabe 3 4 4 5 2 3" xfId="30534" xr:uid="{00000000-0005-0000-0000-00005A150000}"/>
    <cellStyle name="Ausgabe 3 4 4 5 3" xfId="10984" xr:uid="{00000000-0005-0000-0000-00005B150000}"/>
    <cellStyle name="Ausgabe 3 4 4 5 3 2" xfId="22712" xr:uid="{00000000-0005-0000-0000-00005C150000}"/>
    <cellStyle name="Ausgabe 3 4 4 5 3 3" xfId="34439" xr:uid="{00000000-0005-0000-0000-00005D150000}"/>
    <cellStyle name="Ausgabe 3 4 4 5 4" xfId="14902" xr:uid="{00000000-0005-0000-0000-00005E150000}"/>
    <cellStyle name="Ausgabe 3 4 4 5 5" xfId="26629" xr:uid="{00000000-0005-0000-0000-00005F150000}"/>
    <cellStyle name="Ausgabe 3 4 4 6" xfId="4483" xr:uid="{00000000-0005-0000-0000-000060150000}"/>
    <cellStyle name="Ausgabe 3 4 4 6 2" xfId="16211" xr:uid="{00000000-0005-0000-0000-000061150000}"/>
    <cellStyle name="Ausgabe 3 4 4 6 3" xfId="27938" xr:uid="{00000000-0005-0000-0000-000062150000}"/>
    <cellStyle name="Ausgabe 3 4 4 7" xfId="8388" xr:uid="{00000000-0005-0000-0000-000063150000}"/>
    <cellStyle name="Ausgabe 3 4 4 7 2" xfId="20116" xr:uid="{00000000-0005-0000-0000-000064150000}"/>
    <cellStyle name="Ausgabe 3 4 4 7 3" xfId="31843" xr:uid="{00000000-0005-0000-0000-000065150000}"/>
    <cellStyle name="Ausgabe 3 4 4 8" xfId="12306" xr:uid="{00000000-0005-0000-0000-000066150000}"/>
    <cellStyle name="Ausgabe 3 4 4 9" xfId="24033" xr:uid="{00000000-0005-0000-0000-000067150000}"/>
    <cellStyle name="Ausgabe 3 4 5" xfId="714" xr:uid="{00000000-0005-0000-0000-000068150000}"/>
    <cellStyle name="Ausgabe 3 4 5 2" xfId="2012" xr:uid="{00000000-0005-0000-0000-000069150000}"/>
    <cellStyle name="Ausgabe 3 4 5 2 2" xfId="5917" xr:uid="{00000000-0005-0000-0000-00006A150000}"/>
    <cellStyle name="Ausgabe 3 4 5 2 2 2" xfId="17645" xr:uid="{00000000-0005-0000-0000-00006B150000}"/>
    <cellStyle name="Ausgabe 3 4 5 2 2 3" xfId="29372" xr:uid="{00000000-0005-0000-0000-00006C150000}"/>
    <cellStyle name="Ausgabe 3 4 5 2 3" xfId="9822" xr:uid="{00000000-0005-0000-0000-00006D150000}"/>
    <cellStyle name="Ausgabe 3 4 5 2 3 2" xfId="21550" xr:uid="{00000000-0005-0000-0000-00006E150000}"/>
    <cellStyle name="Ausgabe 3 4 5 2 3 3" xfId="33277" xr:uid="{00000000-0005-0000-0000-00006F150000}"/>
    <cellStyle name="Ausgabe 3 4 5 2 4" xfId="13740" xr:uid="{00000000-0005-0000-0000-000070150000}"/>
    <cellStyle name="Ausgabe 3 4 5 2 5" xfId="25467" xr:uid="{00000000-0005-0000-0000-000071150000}"/>
    <cellStyle name="Ausgabe 3 4 5 3" xfId="3310" xr:uid="{00000000-0005-0000-0000-000072150000}"/>
    <cellStyle name="Ausgabe 3 4 5 3 2" xfId="7215" xr:uid="{00000000-0005-0000-0000-000073150000}"/>
    <cellStyle name="Ausgabe 3 4 5 3 2 2" xfId="18943" xr:uid="{00000000-0005-0000-0000-000074150000}"/>
    <cellStyle name="Ausgabe 3 4 5 3 2 3" xfId="30670" xr:uid="{00000000-0005-0000-0000-000075150000}"/>
    <cellStyle name="Ausgabe 3 4 5 3 3" xfId="11120" xr:uid="{00000000-0005-0000-0000-000076150000}"/>
    <cellStyle name="Ausgabe 3 4 5 3 3 2" xfId="22848" xr:uid="{00000000-0005-0000-0000-000077150000}"/>
    <cellStyle name="Ausgabe 3 4 5 3 3 3" xfId="34575" xr:uid="{00000000-0005-0000-0000-000078150000}"/>
    <cellStyle name="Ausgabe 3 4 5 3 4" xfId="15038" xr:uid="{00000000-0005-0000-0000-000079150000}"/>
    <cellStyle name="Ausgabe 3 4 5 3 5" xfId="26765" xr:uid="{00000000-0005-0000-0000-00007A150000}"/>
    <cellStyle name="Ausgabe 3 4 5 4" xfId="4619" xr:uid="{00000000-0005-0000-0000-00007B150000}"/>
    <cellStyle name="Ausgabe 3 4 5 4 2" xfId="16347" xr:uid="{00000000-0005-0000-0000-00007C150000}"/>
    <cellStyle name="Ausgabe 3 4 5 4 3" xfId="28074" xr:uid="{00000000-0005-0000-0000-00007D150000}"/>
    <cellStyle name="Ausgabe 3 4 5 5" xfId="8524" xr:uid="{00000000-0005-0000-0000-00007E150000}"/>
    <cellStyle name="Ausgabe 3 4 5 5 2" xfId="20252" xr:uid="{00000000-0005-0000-0000-00007F150000}"/>
    <cellStyle name="Ausgabe 3 4 5 5 3" xfId="31979" xr:uid="{00000000-0005-0000-0000-000080150000}"/>
    <cellStyle name="Ausgabe 3 4 5 6" xfId="12442" xr:uid="{00000000-0005-0000-0000-000081150000}"/>
    <cellStyle name="Ausgabe 3 4 5 7" xfId="24169" xr:uid="{00000000-0005-0000-0000-000082150000}"/>
    <cellStyle name="Ausgabe 3 4 6" xfId="1143" xr:uid="{00000000-0005-0000-0000-000083150000}"/>
    <cellStyle name="Ausgabe 3 4 6 2" xfId="2441" xr:uid="{00000000-0005-0000-0000-000084150000}"/>
    <cellStyle name="Ausgabe 3 4 6 2 2" xfId="6346" xr:uid="{00000000-0005-0000-0000-000085150000}"/>
    <cellStyle name="Ausgabe 3 4 6 2 2 2" xfId="18074" xr:uid="{00000000-0005-0000-0000-000086150000}"/>
    <cellStyle name="Ausgabe 3 4 6 2 2 3" xfId="29801" xr:uid="{00000000-0005-0000-0000-000087150000}"/>
    <cellStyle name="Ausgabe 3 4 6 2 3" xfId="10251" xr:uid="{00000000-0005-0000-0000-000088150000}"/>
    <cellStyle name="Ausgabe 3 4 6 2 3 2" xfId="21979" xr:uid="{00000000-0005-0000-0000-000089150000}"/>
    <cellStyle name="Ausgabe 3 4 6 2 3 3" xfId="33706" xr:uid="{00000000-0005-0000-0000-00008A150000}"/>
    <cellStyle name="Ausgabe 3 4 6 2 4" xfId="14169" xr:uid="{00000000-0005-0000-0000-00008B150000}"/>
    <cellStyle name="Ausgabe 3 4 6 2 5" xfId="25896" xr:uid="{00000000-0005-0000-0000-00008C150000}"/>
    <cellStyle name="Ausgabe 3 4 6 3" xfId="3739" xr:uid="{00000000-0005-0000-0000-00008D150000}"/>
    <cellStyle name="Ausgabe 3 4 6 3 2" xfId="7644" xr:uid="{00000000-0005-0000-0000-00008E150000}"/>
    <cellStyle name="Ausgabe 3 4 6 3 2 2" xfId="19372" xr:uid="{00000000-0005-0000-0000-00008F150000}"/>
    <cellStyle name="Ausgabe 3 4 6 3 2 3" xfId="31099" xr:uid="{00000000-0005-0000-0000-000090150000}"/>
    <cellStyle name="Ausgabe 3 4 6 3 3" xfId="11549" xr:uid="{00000000-0005-0000-0000-000091150000}"/>
    <cellStyle name="Ausgabe 3 4 6 3 3 2" xfId="23277" xr:uid="{00000000-0005-0000-0000-000092150000}"/>
    <cellStyle name="Ausgabe 3 4 6 3 3 3" xfId="35004" xr:uid="{00000000-0005-0000-0000-000093150000}"/>
    <cellStyle name="Ausgabe 3 4 6 3 4" xfId="15467" xr:uid="{00000000-0005-0000-0000-000094150000}"/>
    <cellStyle name="Ausgabe 3 4 6 3 5" xfId="27194" xr:uid="{00000000-0005-0000-0000-000095150000}"/>
    <cellStyle name="Ausgabe 3 4 6 4" xfId="5048" xr:uid="{00000000-0005-0000-0000-000096150000}"/>
    <cellStyle name="Ausgabe 3 4 6 4 2" xfId="16776" xr:uid="{00000000-0005-0000-0000-000097150000}"/>
    <cellStyle name="Ausgabe 3 4 6 4 3" xfId="28503" xr:uid="{00000000-0005-0000-0000-000098150000}"/>
    <cellStyle name="Ausgabe 3 4 6 5" xfId="8953" xr:uid="{00000000-0005-0000-0000-000099150000}"/>
    <cellStyle name="Ausgabe 3 4 6 5 2" xfId="20681" xr:uid="{00000000-0005-0000-0000-00009A150000}"/>
    <cellStyle name="Ausgabe 3 4 6 5 3" xfId="32408" xr:uid="{00000000-0005-0000-0000-00009B150000}"/>
    <cellStyle name="Ausgabe 3 4 6 6" xfId="12871" xr:uid="{00000000-0005-0000-0000-00009C150000}"/>
    <cellStyle name="Ausgabe 3 4 6 7" xfId="24598" xr:uid="{00000000-0005-0000-0000-00009D150000}"/>
    <cellStyle name="Ausgabe 3 4 7" xfId="1583" xr:uid="{00000000-0005-0000-0000-00009E150000}"/>
    <cellStyle name="Ausgabe 3 4 7 2" xfId="5488" xr:uid="{00000000-0005-0000-0000-00009F150000}"/>
    <cellStyle name="Ausgabe 3 4 7 2 2" xfId="17216" xr:uid="{00000000-0005-0000-0000-0000A0150000}"/>
    <cellStyle name="Ausgabe 3 4 7 2 3" xfId="28943" xr:uid="{00000000-0005-0000-0000-0000A1150000}"/>
    <cellStyle name="Ausgabe 3 4 7 3" xfId="9393" xr:uid="{00000000-0005-0000-0000-0000A2150000}"/>
    <cellStyle name="Ausgabe 3 4 7 3 2" xfId="21121" xr:uid="{00000000-0005-0000-0000-0000A3150000}"/>
    <cellStyle name="Ausgabe 3 4 7 3 3" xfId="32848" xr:uid="{00000000-0005-0000-0000-0000A4150000}"/>
    <cellStyle name="Ausgabe 3 4 7 4" xfId="13311" xr:uid="{00000000-0005-0000-0000-0000A5150000}"/>
    <cellStyle name="Ausgabe 3 4 7 5" xfId="25038" xr:uid="{00000000-0005-0000-0000-0000A6150000}"/>
    <cellStyle name="Ausgabe 3 4 8" xfId="2881" xr:uid="{00000000-0005-0000-0000-0000A7150000}"/>
    <cellStyle name="Ausgabe 3 4 8 2" xfId="6786" xr:uid="{00000000-0005-0000-0000-0000A8150000}"/>
    <cellStyle name="Ausgabe 3 4 8 2 2" xfId="18514" xr:uid="{00000000-0005-0000-0000-0000A9150000}"/>
    <cellStyle name="Ausgabe 3 4 8 2 3" xfId="30241" xr:uid="{00000000-0005-0000-0000-0000AA150000}"/>
    <cellStyle name="Ausgabe 3 4 8 3" xfId="10691" xr:uid="{00000000-0005-0000-0000-0000AB150000}"/>
    <cellStyle name="Ausgabe 3 4 8 3 2" xfId="22419" xr:uid="{00000000-0005-0000-0000-0000AC150000}"/>
    <cellStyle name="Ausgabe 3 4 8 3 3" xfId="34146" xr:uid="{00000000-0005-0000-0000-0000AD150000}"/>
    <cellStyle name="Ausgabe 3 4 8 4" xfId="14609" xr:uid="{00000000-0005-0000-0000-0000AE150000}"/>
    <cellStyle name="Ausgabe 3 4 8 5" xfId="26336" xr:uid="{00000000-0005-0000-0000-0000AF150000}"/>
    <cellStyle name="Ausgabe 3 4 9" xfId="4190" xr:uid="{00000000-0005-0000-0000-0000B0150000}"/>
    <cellStyle name="Ausgabe 3 4 9 2" xfId="15918" xr:uid="{00000000-0005-0000-0000-0000B1150000}"/>
    <cellStyle name="Ausgabe 3 4 9 3" xfId="27645" xr:uid="{00000000-0005-0000-0000-0000B2150000}"/>
    <cellStyle name="Ausgabe 3 5" xfId="235" xr:uid="{00000000-0005-0000-0000-0000B3150000}"/>
    <cellStyle name="Ausgabe 3 5 10" xfId="8045" xr:uid="{00000000-0005-0000-0000-0000B4150000}"/>
    <cellStyle name="Ausgabe 3 5 10 2" xfId="19773" xr:uid="{00000000-0005-0000-0000-0000B5150000}"/>
    <cellStyle name="Ausgabe 3 5 10 3" xfId="31500" xr:uid="{00000000-0005-0000-0000-0000B6150000}"/>
    <cellStyle name="Ausgabe 3 5 11" xfId="11963" xr:uid="{00000000-0005-0000-0000-0000B7150000}"/>
    <cellStyle name="Ausgabe 3 5 12" xfId="23690" xr:uid="{00000000-0005-0000-0000-0000B8150000}"/>
    <cellStyle name="Ausgabe 3 5 2" xfId="366" xr:uid="{00000000-0005-0000-0000-0000B9150000}"/>
    <cellStyle name="Ausgabe 3 5 2 2" xfId="795" xr:uid="{00000000-0005-0000-0000-0000BA150000}"/>
    <cellStyle name="Ausgabe 3 5 2 2 2" xfId="2093" xr:uid="{00000000-0005-0000-0000-0000BB150000}"/>
    <cellStyle name="Ausgabe 3 5 2 2 2 2" xfId="5998" xr:uid="{00000000-0005-0000-0000-0000BC150000}"/>
    <cellStyle name="Ausgabe 3 5 2 2 2 2 2" xfId="17726" xr:uid="{00000000-0005-0000-0000-0000BD150000}"/>
    <cellStyle name="Ausgabe 3 5 2 2 2 2 3" xfId="29453" xr:uid="{00000000-0005-0000-0000-0000BE150000}"/>
    <cellStyle name="Ausgabe 3 5 2 2 2 3" xfId="9903" xr:uid="{00000000-0005-0000-0000-0000BF150000}"/>
    <cellStyle name="Ausgabe 3 5 2 2 2 3 2" xfId="21631" xr:uid="{00000000-0005-0000-0000-0000C0150000}"/>
    <cellStyle name="Ausgabe 3 5 2 2 2 3 3" xfId="33358" xr:uid="{00000000-0005-0000-0000-0000C1150000}"/>
    <cellStyle name="Ausgabe 3 5 2 2 2 4" xfId="13821" xr:uid="{00000000-0005-0000-0000-0000C2150000}"/>
    <cellStyle name="Ausgabe 3 5 2 2 2 5" xfId="25548" xr:uid="{00000000-0005-0000-0000-0000C3150000}"/>
    <cellStyle name="Ausgabe 3 5 2 2 3" xfId="3391" xr:uid="{00000000-0005-0000-0000-0000C4150000}"/>
    <cellStyle name="Ausgabe 3 5 2 2 3 2" xfId="7296" xr:uid="{00000000-0005-0000-0000-0000C5150000}"/>
    <cellStyle name="Ausgabe 3 5 2 2 3 2 2" xfId="19024" xr:uid="{00000000-0005-0000-0000-0000C6150000}"/>
    <cellStyle name="Ausgabe 3 5 2 2 3 2 3" xfId="30751" xr:uid="{00000000-0005-0000-0000-0000C7150000}"/>
    <cellStyle name="Ausgabe 3 5 2 2 3 3" xfId="11201" xr:uid="{00000000-0005-0000-0000-0000C8150000}"/>
    <cellStyle name="Ausgabe 3 5 2 2 3 3 2" xfId="22929" xr:uid="{00000000-0005-0000-0000-0000C9150000}"/>
    <cellStyle name="Ausgabe 3 5 2 2 3 3 3" xfId="34656" xr:uid="{00000000-0005-0000-0000-0000CA150000}"/>
    <cellStyle name="Ausgabe 3 5 2 2 3 4" xfId="15119" xr:uid="{00000000-0005-0000-0000-0000CB150000}"/>
    <cellStyle name="Ausgabe 3 5 2 2 3 5" xfId="26846" xr:uid="{00000000-0005-0000-0000-0000CC150000}"/>
    <cellStyle name="Ausgabe 3 5 2 2 4" xfId="4700" xr:uid="{00000000-0005-0000-0000-0000CD150000}"/>
    <cellStyle name="Ausgabe 3 5 2 2 4 2" xfId="16428" xr:uid="{00000000-0005-0000-0000-0000CE150000}"/>
    <cellStyle name="Ausgabe 3 5 2 2 4 3" xfId="28155" xr:uid="{00000000-0005-0000-0000-0000CF150000}"/>
    <cellStyle name="Ausgabe 3 5 2 2 5" xfId="8605" xr:uid="{00000000-0005-0000-0000-0000D0150000}"/>
    <cellStyle name="Ausgabe 3 5 2 2 5 2" xfId="20333" xr:uid="{00000000-0005-0000-0000-0000D1150000}"/>
    <cellStyle name="Ausgabe 3 5 2 2 5 3" xfId="32060" xr:uid="{00000000-0005-0000-0000-0000D2150000}"/>
    <cellStyle name="Ausgabe 3 5 2 2 6" xfId="12523" xr:uid="{00000000-0005-0000-0000-0000D3150000}"/>
    <cellStyle name="Ausgabe 3 5 2 2 7" xfId="24250" xr:uid="{00000000-0005-0000-0000-0000D4150000}"/>
    <cellStyle name="Ausgabe 3 5 2 3" xfId="1224" xr:uid="{00000000-0005-0000-0000-0000D5150000}"/>
    <cellStyle name="Ausgabe 3 5 2 3 2" xfId="2522" xr:uid="{00000000-0005-0000-0000-0000D6150000}"/>
    <cellStyle name="Ausgabe 3 5 2 3 2 2" xfId="6427" xr:uid="{00000000-0005-0000-0000-0000D7150000}"/>
    <cellStyle name="Ausgabe 3 5 2 3 2 2 2" xfId="18155" xr:uid="{00000000-0005-0000-0000-0000D8150000}"/>
    <cellStyle name="Ausgabe 3 5 2 3 2 2 3" xfId="29882" xr:uid="{00000000-0005-0000-0000-0000D9150000}"/>
    <cellStyle name="Ausgabe 3 5 2 3 2 3" xfId="10332" xr:uid="{00000000-0005-0000-0000-0000DA150000}"/>
    <cellStyle name="Ausgabe 3 5 2 3 2 3 2" xfId="22060" xr:uid="{00000000-0005-0000-0000-0000DB150000}"/>
    <cellStyle name="Ausgabe 3 5 2 3 2 3 3" xfId="33787" xr:uid="{00000000-0005-0000-0000-0000DC150000}"/>
    <cellStyle name="Ausgabe 3 5 2 3 2 4" xfId="14250" xr:uid="{00000000-0005-0000-0000-0000DD150000}"/>
    <cellStyle name="Ausgabe 3 5 2 3 2 5" xfId="25977" xr:uid="{00000000-0005-0000-0000-0000DE150000}"/>
    <cellStyle name="Ausgabe 3 5 2 3 3" xfId="3820" xr:uid="{00000000-0005-0000-0000-0000DF150000}"/>
    <cellStyle name="Ausgabe 3 5 2 3 3 2" xfId="7725" xr:uid="{00000000-0005-0000-0000-0000E0150000}"/>
    <cellStyle name="Ausgabe 3 5 2 3 3 2 2" xfId="19453" xr:uid="{00000000-0005-0000-0000-0000E1150000}"/>
    <cellStyle name="Ausgabe 3 5 2 3 3 2 3" xfId="31180" xr:uid="{00000000-0005-0000-0000-0000E2150000}"/>
    <cellStyle name="Ausgabe 3 5 2 3 3 3" xfId="11630" xr:uid="{00000000-0005-0000-0000-0000E3150000}"/>
    <cellStyle name="Ausgabe 3 5 2 3 3 3 2" xfId="23358" xr:uid="{00000000-0005-0000-0000-0000E4150000}"/>
    <cellStyle name="Ausgabe 3 5 2 3 3 3 3" xfId="35085" xr:uid="{00000000-0005-0000-0000-0000E5150000}"/>
    <cellStyle name="Ausgabe 3 5 2 3 3 4" xfId="15548" xr:uid="{00000000-0005-0000-0000-0000E6150000}"/>
    <cellStyle name="Ausgabe 3 5 2 3 3 5" xfId="27275" xr:uid="{00000000-0005-0000-0000-0000E7150000}"/>
    <cellStyle name="Ausgabe 3 5 2 3 4" xfId="5129" xr:uid="{00000000-0005-0000-0000-0000E8150000}"/>
    <cellStyle name="Ausgabe 3 5 2 3 4 2" xfId="16857" xr:uid="{00000000-0005-0000-0000-0000E9150000}"/>
    <cellStyle name="Ausgabe 3 5 2 3 4 3" xfId="28584" xr:uid="{00000000-0005-0000-0000-0000EA150000}"/>
    <cellStyle name="Ausgabe 3 5 2 3 5" xfId="9034" xr:uid="{00000000-0005-0000-0000-0000EB150000}"/>
    <cellStyle name="Ausgabe 3 5 2 3 5 2" xfId="20762" xr:uid="{00000000-0005-0000-0000-0000EC150000}"/>
    <cellStyle name="Ausgabe 3 5 2 3 5 3" xfId="32489" xr:uid="{00000000-0005-0000-0000-0000ED150000}"/>
    <cellStyle name="Ausgabe 3 5 2 3 6" xfId="12952" xr:uid="{00000000-0005-0000-0000-0000EE150000}"/>
    <cellStyle name="Ausgabe 3 5 2 3 7" xfId="24679" xr:uid="{00000000-0005-0000-0000-0000EF150000}"/>
    <cellStyle name="Ausgabe 3 5 2 4" xfId="1664" xr:uid="{00000000-0005-0000-0000-0000F0150000}"/>
    <cellStyle name="Ausgabe 3 5 2 4 2" xfId="5569" xr:uid="{00000000-0005-0000-0000-0000F1150000}"/>
    <cellStyle name="Ausgabe 3 5 2 4 2 2" xfId="17297" xr:uid="{00000000-0005-0000-0000-0000F2150000}"/>
    <cellStyle name="Ausgabe 3 5 2 4 2 3" xfId="29024" xr:uid="{00000000-0005-0000-0000-0000F3150000}"/>
    <cellStyle name="Ausgabe 3 5 2 4 3" xfId="9474" xr:uid="{00000000-0005-0000-0000-0000F4150000}"/>
    <cellStyle name="Ausgabe 3 5 2 4 3 2" xfId="21202" xr:uid="{00000000-0005-0000-0000-0000F5150000}"/>
    <cellStyle name="Ausgabe 3 5 2 4 3 3" xfId="32929" xr:uid="{00000000-0005-0000-0000-0000F6150000}"/>
    <cellStyle name="Ausgabe 3 5 2 4 4" xfId="13392" xr:uid="{00000000-0005-0000-0000-0000F7150000}"/>
    <cellStyle name="Ausgabe 3 5 2 4 5" xfId="25119" xr:uid="{00000000-0005-0000-0000-0000F8150000}"/>
    <cellStyle name="Ausgabe 3 5 2 5" xfId="2962" xr:uid="{00000000-0005-0000-0000-0000F9150000}"/>
    <cellStyle name="Ausgabe 3 5 2 5 2" xfId="6867" xr:uid="{00000000-0005-0000-0000-0000FA150000}"/>
    <cellStyle name="Ausgabe 3 5 2 5 2 2" xfId="18595" xr:uid="{00000000-0005-0000-0000-0000FB150000}"/>
    <cellStyle name="Ausgabe 3 5 2 5 2 3" xfId="30322" xr:uid="{00000000-0005-0000-0000-0000FC150000}"/>
    <cellStyle name="Ausgabe 3 5 2 5 3" xfId="10772" xr:uid="{00000000-0005-0000-0000-0000FD150000}"/>
    <cellStyle name="Ausgabe 3 5 2 5 3 2" xfId="22500" xr:uid="{00000000-0005-0000-0000-0000FE150000}"/>
    <cellStyle name="Ausgabe 3 5 2 5 3 3" xfId="34227" xr:uid="{00000000-0005-0000-0000-0000FF150000}"/>
    <cellStyle name="Ausgabe 3 5 2 5 4" xfId="14690" xr:uid="{00000000-0005-0000-0000-000000160000}"/>
    <cellStyle name="Ausgabe 3 5 2 5 5" xfId="26417" xr:uid="{00000000-0005-0000-0000-000001160000}"/>
    <cellStyle name="Ausgabe 3 5 2 6" xfId="4271" xr:uid="{00000000-0005-0000-0000-000002160000}"/>
    <cellStyle name="Ausgabe 3 5 2 6 2" xfId="15999" xr:uid="{00000000-0005-0000-0000-000003160000}"/>
    <cellStyle name="Ausgabe 3 5 2 6 3" xfId="27726" xr:uid="{00000000-0005-0000-0000-000004160000}"/>
    <cellStyle name="Ausgabe 3 5 2 7" xfId="8176" xr:uid="{00000000-0005-0000-0000-000005160000}"/>
    <cellStyle name="Ausgabe 3 5 2 7 2" xfId="19904" xr:uid="{00000000-0005-0000-0000-000006160000}"/>
    <cellStyle name="Ausgabe 3 5 2 7 3" xfId="31631" xr:uid="{00000000-0005-0000-0000-000007160000}"/>
    <cellStyle name="Ausgabe 3 5 2 8" xfId="12094" xr:uid="{00000000-0005-0000-0000-000008160000}"/>
    <cellStyle name="Ausgabe 3 5 2 9" xfId="23821" xr:uid="{00000000-0005-0000-0000-000009160000}"/>
    <cellStyle name="Ausgabe 3 5 3" xfId="465" xr:uid="{00000000-0005-0000-0000-00000A160000}"/>
    <cellStyle name="Ausgabe 3 5 3 2" xfId="894" xr:uid="{00000000-0005-0000-0000-00000B160000}"/>
    <cellStyle name="Ausgabe 3 5 3 2 2" xfId="2192" xr:uid="{00000000-0005-0000-0000-00000C160000}"/>
    <cellStyle name="Ausgabe 3 5 3 2 2 2" xfId="6097" xr:uid="{00000000-0005-0000-0000-00000D160000}"/>
    <cellStyle name="Ausgabe 3 5 3 2 2 2 2" xfId="17825" xr:uid="{00000000-0005-0000-0000-00000E160000}"/>
    <cellStyle name="Ausgabe 3 5 3 2 2 2 3" xfId="29552" xr:uid="{00000000-0005-0000-0000-00000F160000}"/>
    <cellStyle name="Ausgabe 3 5 3 2 2 3" xfId="10002" xr:uid="{00000000-0005-0000-0000-000010160000}"/>
    <cellStyle name="Ausgabe 3 5 3 2 2 3 2" xfId="21730" xr:uid="{00000000-0005-0000-0000-000011160000}"/>
    <cellStyle name="Ausgabe 3 5 3 2 2 3 3" xfId="33457" xr:uid="{00000000-0005-0000-0000-000012160000}"/>
    <cellStyle name="Ausgabe 3 5 3 2 2 4" xfId="13920" xr:uid="{00000000-0005-0000-0000-000013160000}"/>
    <cellStyle name="Ausgabe 3 5 3 2 2 5" xfId="25647" xr:uid="{00000000-0005-0000-0000-000014160000}"/>
    <cellStyle name="Ausgabe 3 5 3 2 3" xfId="3490" xr:uid="{00000000-0005-0000-0000-000015160000}"/>
    <cellStyle name="Ausgabe 3 5 3 2 3 2" xfId="7395" xr:uid="{00000000-0005-0000-0000-000016160000}"/>
    <cellStyle name="Ausgabe 3 5 3 2 3 2 2" xfId="19123" xr:uid="{00000000-0005-0000-0000-000017160000}"/>
    <cellStyle name="Ausgabe 3 5 3 2 3 2 3" xfId="30850" xr:uid="{00000000-0005-0000-0000-000018160000}"/>
    <cellStyle name="Ausgabe 3 5 3 2 3 3" xfId="11300" xr:uid="{00000000-0005-0000-0000-000019160000}"/>
    <cellStyle name="Ausgabe 3 5 3 2 3 3 2" xfId="23028" xr:uid="{00000000-0005-0000-0000-00001A160000}"/>
    <cellStyle name="Ausgabe 3 5 3 2 3 3 3" xfId="34755" xr:uid="{00000000-0005-0000-0000-00001B160000}"/>
    <cellStyle name="Ausgabe 3 5 3 2 3 4" xfId="15218" xr:uid="{00000000-0005-0000-0000-00001C160000}"/>
    <cellStyle name="Ausgabe 3 5 3 2 3 5" xfId="26945" xr:uid="{00000000-0005-0000-0000-00001D160000}"/>
    <cellStyle name="Ausgabe 3 5 3 2 4" xfId="4799" xr:uid="{00000000-0005-0000-0000-00001E160000}"/>
    <cellStyle name="Ausgabe 3 5 3 2 4 2" xfId="16527" xr:uid="{00000000-0005-0000-0000-00001F160000}"/>
    <cellStyle name="Ausgabe 3 5 3 2 4 3" xfId="28254" xr:uid="{00000000-0005-0000-0000-000020160000}"/>
    <cellStyle name="Ausgabe 3 5 3 2 5" xfId="8704" xr:uid="{00000000-0005-0000-0000-000021160000}"/>
    <cellStyle name="Ausgabe 3 5 3 2 5 2" xfId="20432" xr:uid="{00000000-0005-0000-0000-000022160000}"/>
    <cellStyle name="Ausgabe 3 5 3 2 5 3" xfId="32159" xr:uid="{00000000-0005-0000-0000-000023160000}"/>
    <cellStyle name="Ausgabe 3 5 3 2 6" xfId="12622" xr:uid="{00000000-0005-0000-0000-000024160000}"/>
    <cellStyle name="Ausgabe 3 5 3 2 7" xfId="24349" xr:uid="{00000000-0005-0000-0000-000025160000}"/>
    <cellStyle name="Ausgabe 3 5 3 3" xfId="1323" xr:uid="{00000000-0005-0000-0000-000026160000}"/>
    <cellStyle name="Ausgabe 3 5 3 3 2" xfId="2621" xr:uid="{00000000-0005-0000-0000-000027160000}"/>
    <cellStyle name="Ausgabe 3 5 3 3 2 2" xfId="6526" xr:uid="{00000000-0005-0000-0000-000028160000}"/>
    <cellStyle name="Ausgabe 3 5 3 3 2 2 2" xfId="18254" xr:uid="{00000000-0005-0000-0000-000029160000}"/>
    <cellStyle name="Ausgabe 3 5 3 3 2 2 3" xfId="29981" xr:uid="{00000000-0005-0000-0000-00002A160000}"/>
    <cellStyle name="Ausgabe 3 5 3 3 2 3" xfId="10431" xr:uid="{00000000-0005-0000-0000-00002B160000}"/>
    <cellStyle name="Ausgabe 3 5 3 3 2 3 2" xfId="22159" xr:uid="{00000000-0005-0000-0000-00002C160000}"/>
    <cellStyle name="Ausgabe 3 5 3 3 2 3 3" xfId="33886" xr:uid="{00000000-0005-0000-0000-00002D160000}"/>
    <cellStyle name="Ausgabe 3 5 3 3 2 4" xfId="14349" xr:uid="{00000000-0005-0000-0000-00002E160000}"/>
    <cellStyle name="Ausgabe 3 5 3 3 2 5" xfId="26076" xr:uid="{00000000-0005-0000-0000-00002F160000}"/>
    <cellStyle name="Ausgabe 3 5 3 3 3" xfId="3919" xr:uid="{00000000-0005-0000-0000-000030160000}"/>
    <cellStyle name="Ausgabe 3 5 3 3 3 2" xfId="7824" xr:uid="{00000000-0005-0000-0000-000031160000}"/>
    <cellStyle name="Ausgabe 3 5 3 3 3 2 2" xfId="19552" xr:uid="{00000000-0005-0000-0000-000032160000}"/>
    <cellStyle name="Ausgabe 3 5 3 3 3 2 3" xfId="31279" xr:uid="{00000000-0005-0000-0000-000033160000}"/>
    <cellStyle name="Ausgabe 3 5 3 3 3 3" xfId="11729" xr:uid="{00000000-0005-0000-0000-000034160000}"/>
    <cellStyle name="Ausgabe 3 5 3 3 3 3 2" xfId="23457" xr:uid="{00000000-0005-0000-0000-000035160000}"/>
    <cellStyle name="Ausgabe 3 5 3 3 3 3 3" xfId="35184" xr:uid="{00000000-0005-0000-0000-000036160000}"/>
    <cellStyle name="Ausgabe 3 5 3 3 3 4" xfId="15647" xr:uid="{00000000-0005-0000-0000-000037160000}"/>
    <cellStyle name="Ausgabe 3 5 3 3 3 5" xfId="27374" xr:uid="{00000000-0005-0000-0000-000038160000}"/>
    <cellStyle name="Ausgabe 3 5 3 3 4" xfId="5228" xr:uid="{00000000-0005-0000-0000-000039160000}"/>
    <cellStyle name="Ausgabe 3 5 3 3 4 2" xfId="16956" xr:uid="{00000000-0005-0000-0000-00003A160000}"/>
    <cellStyle name="Ausgabe 3 5 3 3 4 3" xfId="28683" xr:uid="{00000000-0005-0000-0000-00003B160000}"/>
    <cellStyle name="Ausgabe 3 5 3 3 5" xfId="9133" xr:uid="{00000000-0005-0000-0000-00003C160000}"/>
    <cellStyle name="Ausgabe 3 5 3 3 5 2" xfId="20861" xr:uid="{00000000-0005-0000-0000-00003D160000}"/>
    <cellStyle name="Ausgabe 3 5 3 3 5 3" xfId="32588" xr:uid="{00000000-0005-0000-0000-00003E160000}"/>
    <cellStyle name="Ausgabe 3 5 3 3 6" xfId="13051" xr:uid="{00000000-0005-0000-0000-00003F160000}"/>
    <cellStyle name="Ausgabe 3 5 3 3 7" xfId="24778" xr:uid="{00000000-0005-0000-0000-000040160000}"/>
    <cellStyle name="Ausgabe 3 5 3 4" xfId="1763" xr:uid="{00000000-0005-0000-0000-000041160000}"/>
    <cellStyle name="Ausgabe 3 5 3 4 2" xfId="5668" xr:uid="{00000000-0005-0000-0000-000042160000}"/>
    <cellStyle name="Ausgabe 3 5 3 4 2 2" xfId="17396" xr:uid="{00000000-0005-0000-0000-000043160000}"/>
    <cellStyle name="Ausgabe 3 5 3 4 2 3" xfId="29123" xr:uid="{00000000-0005-0000-0000-000044160000}"/>
    <cellStyle name="Ausgabe 3 5 3 4 3" xfId="9573" xr:uid="{00000000-0005-0000-0000-000045160000}"/>
    <cellStyle name="Ausgabe 3 5 3 4 3 2" xfId="21301" xr:uid="{00000000-0005-0000-0000-000046160000}"/>
    <cellStyle name="Ausgabe 3 5 3 4 3 3" xfId="33028" xr:uid="{00000000-0005-0000-0000-000047160000}"/>
    <cellStyle name="Ausgabe 3 5 3 4 4" xfId="13491" xr:uid="{00000000-0005-0000-0000-000048160000}"/>
    <cellStyle name="Ausgabe 3 5 3 4 5" xfId="25218" xr:uid="{00000000-0005-0000-0000-000049160000}"/>
    <cellStyle name="Ausgabe 3 5 3 5" xfId="3061" xr:uid="{00000000-0005-0000-0000-00004A160000}"/>
    <cellStyle name="Ausgabe 3 5 3 5 2" xfId="6966" xr:uid="{00000000-0005-0000-0000-00004B160000}"/>
    <cellStyle name="Ausgabe 3 5 3 5 2 2" xfId="18694" xr:uid="{00000000-0005-0000-0000-00004C160000}"/>
    <cellStyle name="Ausgabe 3 5 3 5 2 3" xfId="30421" xr:uid="{00000000-0005-0000-0000-00004D160000}"/>
    <cellStyle name="Ausgabe 3 5 3 5 3" xfId="10871" xr:uid="{00000000-0005-0000-0000-00004E160000}"/>
    <cellStyle name="Ausgabe 3 5 3 5 3 2" xfId="22599" xr:uid="{00000000-0005-0000-0000-00004F160000}"/>
    <cellStyle name="Ausgabe 3 5 3 5 3 3" xfId="34326" xr:uid="{00000000-0005-0000-0000-000050160000}"/>
    <cellStyle name="Ausgabe 3 5 3 5 4" xfId="14789" xr:uid="{00000000-0005-0000-0000-000051160000}"/>
    <cellStyle name="Ausgabe 3 5 3 5 5" xfId="26516" xr:uid="{00000000-0005-0000-0000-000052160000}"/>
    <cellStyle name="Ausgabe 3 5 3 6" xfId="4370" xr:uid="{00000000-0005-0000-0000-000053160000}"/>
    <cellStyle name="Ausgabe 3 5 3 6 2" xfId="16098" xr:uid="{00000000-0005-0000-0000-000054160000}"/>
    <cellStyle name="Ausgabe 3 5 3 6 3" xfId="27825" xr:uid="{00000000-0005-0000-0000-000055160000}"/>
    <cellStyle name="Ausgabe 3 5 3 7" xfId="8275" xr:uid="{00000000-0005-0000-0000-000056160000}"/>
    <cellStyle name="Ausgabe 3 5 3 7 2" xfId="20003" xr:uid="{00000000-0005-0000-0000-000057160000}"/>
    <cellStyle name="Ausgabe 3 5 3 7 3" xfId="31730" xr:uid="{00000000-0005-0000-0000-000058160000}"/>
    <cellStyle name="Ausgabe 3 5 3 8" xfId="12193" xr:uid="{00000000-0005-0000-0000-000059160000}"/>
    <cellStyle name="Ausgabe 3 5 3 9" xfId="23920" xr:uid="{00000000-0005-0000-0000-00005A160000}"/>
    <cellStyle name="Ausgabe 3 5 4" xfId="564" xr:uid="{00000000-0005-0000-0000-00005B160000}"/>
    <cellStyle name="Ausgabe 3 5 4 2" xfId="993" xr:uid="{00000000-0005-0000-0000-00005C160000}"/>
    <cellStyle name="Ausgabe 3 5 4 2 2" xfId="2291" xr:uid="{00000000-0005-0000-0000-00005D160000}"/>
    <cellStyle name="Ausgabe 3 5 4 2 2 2" xfId="6196" xr:uid="{00000000-0005-0000-0000-00005E160000}"/>
    <cellStyle name="Ausgabe 3 5 4 2 2 2 2" xfId="17924" xr:uid="{00000000-0005-0000-0000-00005F160000}"/>
    <cellStyle name="Ausgabe 3 5 4 2 2 2 3" xfId="29651" xr:uid="{00000000-0005-0000-0000-000060160000}"/>
    <cellStyle name="Ausgabe 3 5 4 2 2 3" xfId="10101" xr:uid="{00000000-0005-0000-0000-000061160000}"/>
    <cellStyle name="Ausgabe 3 5 4 2 2 3 2" xfId="21829" xr:uid="{00000000-0005-0000-0000-000062160000}"/>
    <cellStyle name="Ausgabe 3 5 4 2 2 3 3" xfId="33556" xr:uid="{00000000-0005-0000-0000-000063160000}"/>
    <cellStyle name="Ausgabe 3 5 4 2 2 4" xfId="14019" xr:uid="{00000000-0005-0000-0000-000064160000}"/>
    <cellStyle name="Ausgabe 3 5 4 2 2 5" xfId="25746" xr:uid="{00000000-0005-0000-0000-000065160000}"/>
    <cellStyle name="Ausgabe 3 5 4 2 3" xfId="3589" xr:uid="{00000000-0005-0000-0000-000066160000}"/>
    <cellStyle name="Ausgabe 3 5 4 2 3 2" xfId="7494" xr:uid="{00000000-0005-0000-0000-000067160000}"/>
    <cellStyle name="Ausgabe 3 5 4 2 3 2 2" xfId="19222" xr:uid="{00000000-0005-0000-0000-000068160000}"/>
    <cellStyle name="Ausgabe 3 5 4 2 3 2 3" xfId="30949" xr:uid="{00000000-0005-0000-0000-000069160000}"/>
    <cellStyle name="Ausgabe 3 5 4 2 3 3" xfId="11399" xr:uid="{00000000-0005-0000-0000-00006A160000}"/>
    <cellStyle name="Ausgabe 3 5 4 2 3 3 2" xfId="23127" xr:uid="{00000000-0005-0000-0000-00006B160000}"/>
    <cellStyle name="Ausgabe 3 5 4 2 3 3 3" xfId="34854" xr:uid="{00000000-0005-0000-0000-00006C160000}"/>
    <cellStyle name="Ausgabe 3 5 4 2 3 4" xfId="15317" xr:uid="{00000000-0005-0000-0000-00006D160000}"/>
    <cellStyle name="Ausgabe 3 5 4 2 3 5" xfId="27044" xr:uid="{00000000-0005-0000-0000-00006E160000}"/>
    <cellStyle name="Ausgabe 3 5 4 2 4" xfId="4898" xr:uid="{00000000-0005-0000-0000-00006F160000}"/>
    <cellStyle name="Ausgabe 3 5 4 2 4 2" xfId="16626" xr:uid="{00000000-0005-0000-0000-000070160000}"/>
    <cellStyle name="Ausgabe 3 5 4 2 4 3" xfId="28353" xr:uid="{00000000-0005-0000-0000-000071160000}"/>
    <cellStyle name="Ausgabe 3 5 4 2 5" xfId="8803" xr:uid="{00000000-0005-0000-0000-000072160000}"/>
    <cellStyle name="Ausgabe 3 5 4 2 5 2" xfId="20531" xr:uid="{00000000-0005-0000-0000-000073160000}"/>
    <cellStyle name="Ausgabe 3 5 4 2 5 3" xfId="32258" xr:uid="{00000000-0005-0000-0000-000074160000}"/>
    <cellStyle name="Ausgabe 3 5 4 2 6" xfId="12721" xr:uid="{00000000-0005-0000-0000-000075160000}"/>
    <cellStyle name="Ausgabe 3 5 4 2 7" xfId="24448" xr:uid="{00000000-0005-0000-0000-000076160000}"/>
    <cellStyle name="Ausgabe 3 5 4 3" xfId="1422" xr:uid="{00000000-0005-0000-0000-000077160000}"/>
    <cellStyle name="Ausgabe 3 5 4 3 2" xfId="2720" xr:uid="{00000000-0005-0000-0000-000078160000}"/>
    <cellStyle name="Ausgabe 3 5 4 3 2 2" xfId="6625" xr:uid="{00000000-0005-0000-0000-000079160000}"/>
    <cellStyle name="Ausgabe 3 5 4 3 2 2 2" xfId="18353" xr:uid="{00000000-0005-0000-0000-00007A160000}"/>
    <cellStyle name="Ausgabe 3 5 4 3 2 2 3" xfId="30080" xr:uid="{00000000-0005-0000-0000-00007B160000}"/>
    <cellStyle name="Ausgabe 3 5 4 3 2 3" xfId="10530" xr:uid="{00000000-0005-0000-0000-00007C160000}"/>
    <cellStyle name="Ausgabe 3 5 4 3 2 3 2" xfId="22258" xr:uid="{00000000-0005-0000-0000-00007D160000}"/>
    <cellStyle name="Ausgabe 3 5 4 3 2 3 3" xfId="33985" xr:uid="{00000000-0005-0000-0000-00007E160000}"/>
    <cellStyle name="Ausgabe 3 5 4 3 2 4" xfId="14448" xr:uid="{00000000-0005-0000-0000-00007F160000}"/>
    <cellStyle name="Ausgabe 3 5 4 3 2 5" xfId="26175" xr:uid="{00000000-0005-0000-0000-000080160000}"/>
    <cellStyle name="Ausgabe 3 5 4 3 3" xfId="4018" xr:uid="{00000000-0005-0000-0000-000081160000}"/>
    <cellStyle name="Ausgabe 3 5 4 3 3 2" xfId="7923" xr:uid="{00000000-0005-0000-0000-000082160000}"/>
    <cellStyle name="Ausgabe 3 5 4 3 3 2 2" xfId="19651" xr:uid="{00000000-0005-0000-0000-000083160000}"/>
    <cellStyle name="Ausgabe 3 5 4 3 3 2 3" xfId="31378" xr:uid="{00000000-0005-0000-0000-000084160000}"/>
    <cellStyle name="Ausgabe 3 5 4 3 3 3" xfId="11828" xr:uid="{00000000-0005-0000-0000-000085160000}"/>
    <cellStyle name="Ausgabe 3 5 4 3 3 3 2" xfId="23556" xr:uid="{00000000-0005-0000-0000-000086160000}"/>
    <cellStyle name="Ausgabe 3 5 4 3 3 3 3" xfId="35283" xr:uid="{00000000-0005-0000-0000-000087160000}"/>
    <cellStyle name="Ausgabe 3 5 4 3 3 4" xfId="15746" xr:uid="{00000000-0005-0000-0000-000088160000}"/>
    <cellStyle name="Ausgabe 3 5 4 3 3 5" xfId="27473" xr:uid="{00000000-0005-0000-0000-000089160000}"/>
    <cellStyle name="Ausgabe 3 5 4 3 4" xfId="5327" xr:uid="{00000000-0005-0000-0000-00008A160000}"/>
    <cellStyle name="Ausgabe 3 5 4 3 4 2" xfId="17055" xr:uid="{00000000-0005-0000-0000-00008B160000}"/>
    <cellStyle name="Ausgabe 3 5 4 3 4 3" xfId="28782" xr:uid="{00000000-0005-0000-0000-00008C160000}"/>
    <cellStyle name="Ausgabe 3 5 4 3 5" xfId="9232" xr:uid="{00000000-0005-0000-0000-00008D160000}"/>
    <cellStyle name="Ausgabe 3 5 4 3 5 2" xfId="20960" xr:uid="{00000000-0005-0000-0000-00008E160000}"/>
    <cellStyle name="Ausgabe 3 5 4 3 5 3" xfId="32687" xr:uid="{00000000-0005-0000-0000-00008F160000}"/>
    <cellStyle name="Ausgabe 3 5 4 3 6" xfId="13150" xr:uid="{00000000-0005-0000-0000-000090160000}"/>
    <cellStyle name="Ausgabe 3 5 4 3 7" xfId="24877" xr:uid="{00000000-0005-0000-0000-000091160000}"/>
    <cellStyle name="Ausgabe 3 5 4 4" xfId="1862" xr:uid="{00000000-0005-0000-0000-000092160000}"/>
    <cellStyle name="Ausgabe 3 5 4 4 2" xfId="5767" xr:uid="{00000000-0005-0000-0000-000093160000}"/>
    <cellStyle name="Ausgabe 3 5 4 4 2 2" xfId="17495" xr:uid="{00000000-0005-0000-0000-000094160000}"/>
    <cellStyle name="Ausgabe 3 5 4 4 2 3" xfId="29222" xr:uid="{00000000-0005-0000-0000-000095160000}"/>
    <cellStyle name="Ausgabe 3 5 4 4 3" xfId="9672" xr:uid="{00000000-0005-0000-0000-000096160000}"/>
    <cellStyle name="Ausgabe 3 5 4 4 3 2" xfId="21400" xr:uid="{00000000-0005-0000-0000-000097160000}"/>
    <cellStyle name="Ausgabe 3 5 4 4 3 3" xfId="33127" xr:uid="{00000000-0005-0000-0000-000098160000}"/>
    <cellStyle name="Ausgabe 3 5 4 4 4" xfId="13590" xr:uid="{00000000-0005-0000-0000-000099160000}"/>
    <cellStyle name="Ausgabe 3 5 4 4 5" xfId="25317" xr:uid="{00000000-0005-0000-0000-00009A160000}"/>
    <cellStyle name="Ausgabe 3 5 4 5" xfId="3160" xr:uid="{00000000-0005-0000-0000-00009B160000}"/>
    <cellStyle name="Ausgabe 3 5 4 5 2" xfId="7065" xr:uid="{00000000-0005-0000-0000-00009C160000}"/>
    <cellStyle name="Ausgabe 3 5 4 5 2 2" xfId="18793" xr:uid="{00000000-0005-0000-0000-00009D160000}"/>
    <cellStyle name="Ausgabe 3 5 4 5 2 3" xfId="30520" xr:uid="{00000000-0005-0000-0000-00009E160000}"/>
    <cellStyle name="Ausgabe 3 5 4 5 3" xfId="10970" xr:uid="{00000000-0005-0000-0000-00009F160000}"/>
    <cellStyle name="Ausgabe 3 5 4 5 3 2" xfId="22698" xr:uid="{00000000-0005-0000-0000-0000A0160000}"/>
    <cellStyle name="Ausgabe 3 5 4 5 3 3" xfId="34425" xr:uid="{00000000-0005-0000-0000-0000A1160000}"/>
    <cellStyle name="Ausgabe 3 5 4 5 4" xfId="14888" xr:uid="{00000000-0005-0000-0000-0000A2160000}"/>
    <cellStyle name="Ausgabe 3 5 4 5 5" xfId="26615" xr:uid="{00000000-0005-0000-0000-0000A3160000}"/>
    <cellStyle name="Ausgabe 3 5 4 6" xfId="4469" xr:uid="{00000000-0005-0000-0000-0000A4160000}"/>
    <cellStyle name="Ausgabe 3 5 4 6 2" xfId="16197" xr:uid="{00000000-0005-0000-0000-0000A5160000}"/>
    <cellStyle name="Ausgabe 3 5 4 6 3" xfId="27924" xr:uid="{00000000-0005-0000-0000-0000A6160000}"/>
    <cellStyle name="Ausgabe 3 5 4 7" xfId="8374" xr:uid="{00000000-0005-0000-0000-0000A7160000}"/>
    <cellStyle name="Ausgabe 3 5 4 7 2" xfId="20102" xr:uid="{00000000-0005-0000-0000-0000A8160000}"/>
    <cellStyle name="Ausgabe 3 5 4 7 3" xfId="31829" xr:uid="{00000000-0005-0000-0000-0000A9160000}"/>
    <cellStyle name="Ausgabe 3 5 4 8" xfId="12292" xr:uid="{00000000-0005-0000-0000-0000AA160000}"/>
    <cellStyle name="Ausgabe 3 5 4 9" xfId="24019" xr:uid="{00000000-0005-0000-0000-0000AB160000}"/>
    <cellStyle name="Ausgabe 3 5 5" xfId="664" xr:uid="{00000000-0005-0000-0000-0000AC160000}"/>
    <cellStyle name="Ausgabe 3 5 5 2" xfId="1962" xr:uid="{00000000-0005-0000-0000-0000AD160000}"/>
    <cellStyle name="Ausgabe 3 5 5 2 2" xfId="5867" xr:uid="{00000000-0005-0000-0000-0000AE160000}"/>
    <cellStyle name="Ausgabe 3 5 5 2 2 2" xfId="17595" xr:uid="{00000000-0005-0000-0000-0000AF160000}"/>
    <cellStyle name="Ausgabe 3 5 5 2 2 3" xfId="29322" xr:uid="{00000000-0005-0000-0000-0000B0160000}"/>
    <cellStyle name="Ausgabe 3 5 5 2 3" xfId="9772" xr:uid="{00000000-0005-0000-0000-0000B1160000}"/>
    <cellStyle name="Ausgabe 3 5 5 2 3 2" xfId="21500" xr:uid="{00000000-0005-0000-0000-0000B2160000}"/>
    <cellStyle name="Ausgabe 3 5 5 2 3 3" xfId="33227" xr:uid="{00000000-0005-0000-0000-0000B3160000}"/>
    <cellStyle name="Ausgabe 3 5 5 2 4" xfId="13690" xr:uid="{00000000-0005-0000-0000-0000B4160000}"/>
    <cellStyle name="Ausgabe 3 5 5 2 5" xfId="25417" xr:uid="{00000000-0005-0000-0000-0000B5160000}"/>
    <cellStyle name="Ausgabe 3 5 5 3" xfId="3260" xr:uid="{00000000-0005-0000-0000-0000B6160000}"/>
    <cellStyle name="Ausgabe 3 5 5 3 2" xfId="7165" xr:uid="{00000000-0005-0000-0000-0000B7160000}"/>
    <cellStyle name="Ausgabe 3 5 5 3 2 2" xfId="18893" xr:uid="{00000000-0005-0000-0000-0000B8160000}"/>
    <cellStyle name="Ausgabe 3 5 5 3 2 3" xfId="30620" xr:uid="{00000000-0005-0000-0000-0000B9160000}"/>
    <cellStyle name="Ausgabe 3 5 5 3 3" xfId="11070" xr:uid="{00000000-0005-0000-0000-0000BA160000}"/>
    <cellStyle name="Ausgabe 3 5 5 3 3 2" xfId="22798" xr:uid="{00000000-0005-0000-0000-0000BB160000}"/>
    <cellStyle name="Ausgabe 3 5 5 3 3 3" xfId="34525" xr:uid="{00000000-0005-0000-0000-0000BC160000}"/>
    <cellStyle name="Ausgabe 3 5 5 3 4" xfId="14988" xr:uid="{00000000-0005-0000-0000-0000BD160000}"/>
    <cellStyle name="Ausgabe 3 5 5 3 5" xfId="26715" xr:uid="{00000000-0005-0000-0000-0000BE160000}"/>
    <cellStyle name="Ausgabe 3 5 5 4" xfId="4569" xr:uid="{00000000-0005-0000-0000-0000BF160000}"/>
    <cellStyle name="Ausgabe 3 5 5 4 2" xfId="16297" xr:uid="{00000000-0005-0000-0000-0000C0160000}"/>
    <cellStyle name="Ausgabe 3 5 5 4 3" xfId="28024" xr:uid="{00000000-0005-0000-0000-0000C1160000}"/>
    <cellStyle name="Ausgabe 3 5 5 5" xfId="8474" xr:uid="{00000000-0005-0000-0000-0000C2160000}"/>
    <cellStyle name="Ausgabe 3 5 5 5 2" xfId="20202" xr:uid="{00000000-0005-0000-0000-0000C3160000}"/>
    <cellStyle name="Ausgabe 3 5 5 5 3" xfId="31929" xr:uid="{00000000-0005-0000-0000-0000C4160000}"/>
    <cellStyle name="Ausgabe 3 5 5 6" xfId="12392" xr:uid="{00000000-0005-0000-0000-0000C5160000}"/>
    <cellStyle name="Ausgabe 3 5 5 7" xfId="24119" xr:uid="{00000000-0005-0000-0000-0000C6160000}"/>
    <cellStyle name="Ausgabe 3 5 6" xfId="1093" xr:uid="{00000000-0005-0000-0000-0000C7160000}"/>
    <cellStyle name="Ausgabe 3 5 6 2" xfId="2391" xr:uid="{00000000-0005-0000-0000-0000C8160000}"/>
    <cellStyle name="Ausgabe 3 5 6 2 2" xfId="6296" xr:uid="{00000000-0005-0000-0000-0000C9160000}"/>
    <cellStyle name="Ausgabe 3 5 6 2 2 2" xfId="18024" xr:uid="{00000000-0005-0000-0000-0000CA160000}"/>
    <cellStyle name="Ausgabe 3 5 6 2 2 3" xfId="29751" xr:uid="{00000000-0005-0000-0000-0000CB160000}"/>
    <cellStyle name="Ausgabe 3 5 6 2 3" xfId="10201" xr:uid="{00000000-0005-0000-0000-0000CC160000}"/>
    <cellStyle name="Ausgabe 3 5 6 2 3 2" xfId="21929" xr:uid="{00000000-0005-0000-0000-0000CD160000}"/>
    <cellStyle name="Ausgabe 3 5 6 2 3 3" xfId="33656" xr:uid="{00000000-0005-0000-0000-0000CE160000}"/>
    <cellStyle name="Ausgabe 3 5 6 2 4" xfId="14119" xr:uid="{00000000-0005-0000-0000-0000CF160000}"/>
    <cellStyle name="Ausgabe 3 5 6 2 5" xfId="25846" xr:uid="{00000000-0005-0000-0000-0000D0160000}"/>
    <cellStyle name="Ausgabe 3 5 6 3" xfId="3689" xr:uid="{00000000-0005-0000-0000-0000D1160000}"/>
    <cellStyle name="Ausgabe 3 5 6 3 2" xfId="7594" xr:uid="{00000000-0005-0000-0000-0000D2160000}"/>
    <cellStyle name="Ausgabe 3 5 6 3 2 2" xfId="19322" xr:uid="{00000000-0005-0000-0000-0000D3160000}"/>
    <cellStyle name="Ausgabe 3 5 6 3 2 3" xfId="31049" xr:uid="{00000000-0005-0000-0000-0000D4160000}"/>
    <cellStyle name="Ausgabe 3 5 6 3 3" xfId="11499" xr:uid="{00000000-0005-0000-0000-0000D5160000}"/>
    <cellStyle name="Ausgabe 3 5 6 3 3 2" xfId="23227" xr:uid="{00000000-0005-0000-0000-0000D6160000}"/>
    <cellStyle name="Ausgabe 3 5 6 3 3 3" xfId="34954" xr:uid="{00000000-0005-0000-0000-0000D7160000}"/>
    <cellStyle name="Ausgabe 3 5 6 3 4" xfId="15417" xr:uid="{00000000-0005-0000-0000-0000D8160000}"/>
    <cellStyle name="Ausgabe 3 5 6 3 5" xfId="27144" xr:uid="{00000000-0005-0000-0000-0000D9160000}"/>
    <cellStyle name="Ausgabe 3 5 6 4" xfId="4998" xr:uid="{00000000-0005-0000-0000-0000DA160000}"/>
    <cellStyle name="Ausgabe 3 5 6 4 2" xfId="16726" xr:uid="{00000000-0005-0000-0000-0000DB160000}"/>
    <cellStyle name="Ausgabe 3 5 6 4 3" xfId="28453" xr:uid="{00000000-0005-0000-0000-0000DC160000}"/>
    <cellStyle name="Ausgabe 3 5 6 5" xfId="8903" xr:uid="{00000000-0005-0000-0000-0000DD160000}"/>
    <cellStyle name="Ausgabe 3 5 6 5 2" xfId="20631" xr:uid="{00000000-0005-0000-0000-0000DE160000}"/>
    <cellStyle name="Ausgabe 3 5 6 5 3" xfId="32358" xr:uid="{00000000-0005-0000-0000-0000DF160000}"/>
    <cellStyle name="Ausgabe 3 5 6 6" xfId="12821" xr:uid="{00000000-0005-0000-0000-0000E0160000}"/>
    <cellStyle name="Ausgabe 3 5 6 7" xfId="24548" xr:uid="{00000000-0005-0000-0000-0000E1160000}"/>
    <cellStyle name="Ausgabe 3 5 7" xfId="1533" xr:uid="{00000000-0005-0000-0000-0000E2160000}"/>
    <cellStyle name="Ausgabe 3 5 7 2" xfId="5438" xr:uid="{00000000-0005-0000-0000-0000E3160000}"/>
    <cellStyle name="Ausgabe 3 5 7 2 2" xfId="17166" xr:uid="{00000000-0005-0000-0000-0000E4160000}"/>
    <cellStyle name="Ausgabe 3 5 7 2 3" xfId="28893" xr:uid="{00000000-0005-0000-0000-0000E5160000}"/>
    <cellStyle name="Ausgabe 3 5 7 3" xfId="9343" xr:uid="{00000000-0005-0000-0000-0000E6160000}"/>
    <cellStyle name="Ausgabe 3 5 7 3 2" xfId="21071" xr:uid="{00000000-0005-0000-0000-0000E7160000}"/>
    <cellStyle name="Ausgabe 3 5 7 3 3" xfId="32798" xr:uid="{00000000-0005-0000-0000-0000E8160000}"/>
    <cellStyle name="Ausgabe 3 5 7 4" xfId="13261" xr:uid="{00000000-0005-0000-0000-0000E9160000}"/>
    <cellStyle name="Ausgabe 3 5 7 5" xfId="24988" xr:uid="{00000000-0005-0000-0000-0000EA160000}"/>
    <cellStyle name="Ausgabe 3 5 8" xfId="2831" xr:uid="{00000000-0005-0000-0000-0000EB160000}"/>
    <cellStyle name="Ausgabe 3 5 8 2" xfId="6736" xr:uid="{00000000-0005-0000-0000-0000EC160000}"/>
    <cellStyle name="Ausgabe 3 5 8 2 2" xfId="18464" xr:uid="{00000000-0005-0000-0000-0000ED160000}"/>
    <cellStyle name="Ausgabe 3 5 8 2 3" xfId="30191" xr:uid="{00000000-0005-0000-0000-0000EE160000}"/>
    <cellStyle name="Ausgabe 3 5 8 3" xfId="10641" xr:uid="{00000000-0005-0000-0000-0000EF160000}"/>
    <cellStyle name="Ausgabe 3 5 8 3 2" xfId="22369" xr:uid="{00000000-0005-0000-0000-0000F0160000}"/>
    <cellStyle name="Ausgabe 3 5 8 3 3" xfId="34096" xr:uid="{00000000-0005-0000-0000-0000F1160000}"/>
    <cellStyle name="Ausgabe 3 5 8 4" xfId="14559" xr:uid="{00000000-0005-0000-0000-0000F2160000}"/>
    <cellStyle name="Ausgabe 3 5 8 5" xfId="26286" xr:uid="{00000000-0005-0000-0000-0000F3160000}"/>
    <cellStyle name="Ausgabe 3 5 9" xfId="4140" xr:uid="{00000000-0005-0000-0000-0000F4160000}"/>
    <cellStyle name="Ausgabe 3 5 9 2" xfId="15868" xr:uid="{00000000-0005-0000-0000-0000F5160000}"/>
    <cellStyle name="Ausgabe 3 5 9 3" xfId="27595" xr:uid="{00000000-0005-0000-0000-0000F6160000}"/>
    <cellStyle name="Ausgabe 3 6" xfId="303" xr:uid="{00000000-0005-0000-0000-0000F7160000}"/>
    <cellStyle name="Ausgabe 3 6 10" xfId="8113" xr:uid="{00000000-0005-0000-0000-0000F8160000}"/>
    <cellStyle name="Ausgabe 3 6 10 2" xfId="19841" xr:uid="{00000000-0005-0000-0000-0000F9160000}"/>
    <cellStyle name="Ausgabe 3 6 10 3" xfId="31568" xr:uid="{00000000-0005-0000-0000-0000FA160000}"/>
    <cellStyle name="Ausgabe 3 6 11" xfId="12031" xr:uid="{00000000-0005-0000-0000-0000FB160000}"/>
    <cellStyle name="Ausgabe 3 6 12" xfId="23758" xr:uid="{00000000-0005-0000-0000-0000FC160000}"/>
    <cellStyle name="Ausgabe 3 6 2" xfId="389" xr:uid="{00000000-0005-0000-0000-0000FD160000}"/>
    <cellStyle name="Ausgabe 3 6 2 2" xfId="818" xr:uid="{00000000-0005-0000-0000-0000FE160000}"/>
    <cellStyle name="Ausgabe 3 6 2 2 2" xfId="2116" xr:uid="{00000000-0005-0000-0000-0000FF160000}"/>
    <cellStyle name="Ausgabe 3 6 2 2 2 2" xfId="6021" xr:uid="{00000000-0005-0000-0000-000000170000}"/>
    <cellStyle name="Ausgabe 3 6 2 2 2 2 2" xfId="17749" xr:uid="{00000000-0005-0000-0000-000001170000}"/>
    <cellStyle name="Ausgabe 3 6 2 2 2 2 3" xfId="29476" xr:uid="{00000000-0005-0000-0000-000002170000}"/>
    <cellStyle name="Ausgabe 3 6 2 2 2 3" xfId="9926" xr:uid="{00000000-0005-0000-0000-000003170000}"/>
    <cellStyle name="Ausgabe 3 6 2 2 2 3 2" xfId="21654" xr:uid="{00000000-0005-0000-0000-000004170000}"/>
    <cellStyle name="Ausgabe 3 6 2 2 2 3 3" xfId="33381" xr:uid="{00000000-0005-0000-0000-000005170000}"/>
    <cellStyle name="Ausgabe 3 6 2 2 2 4" xfId="13844" xr:uid="{00000000-0005-0000-0000-000006170000}"/>
    <cellStyle name="Ausgabe 3 6 2 2 2 5" xfId="25571" xr:uid="{00000000-0005-0000-0000-000007170000}"/>
    <cellStyle name="Ausgabe 3 6 2 2 3" xfId="3414" xr:uid="{00000000-0005-0000-0000-000008170000}"/>
    <cellStyle name="Ausgabe 3 6 2 2 3 2" xfId="7319" xr:uid="{00000000-0005-0000-0000-000009170000}"/>
    <cellStyle name="Ausgabe 3 6 2 2 3 2 2" xfId="19047" xr:uid="{00000000-0005-0000-0000-00000A170000}"/>
    <cellStyle name="Ausgabe 3 6 2 2 3 2 3" xfId="30774" xr:uid="{00000000-0005-0000-0000-00000B170000}"/>
    <cellStyle name="Ausgabe 3 6 2 2 3 3" xfId="11224" xr:uid="{00000000-0005-0000-0000-00000C170000}"/>
    <cellStyle name="Ausgabe 3 6 2 2 3 3 2" xfId="22952" xr:uid="{00000000-0005-0000-0000-00000D170000}"/>
    <cellStyle name="Ausgabe 3 6 2 2 3 3 3" xfId="34679" xr:uid="{00000000-0005-0000-0000-00000E170000}"/>
    <cellStyle name="Ausgabe 3 6 2 2 3 4" xfId="15142" xr:uid="{00000000-0005-0000-0000-00000F170000}"/>
    <cellStyle name="Ausgabe 3 6 2 2 3 5" xfId="26869" xr:uid="{00000000-0005-0000-0000-000010170000}"/>
    <cellStyle name="Ausgabe 3 6 2 2 4" xfId="4723" xr:uid="{00000000-0005-0000-0000-000011170000}"/>
    <cellStyle name="Ausgabe 3 6 2 2 4 2" xfId="16451" xr:uid="{00000000-0005-0000-0000-000012170000}"/>
    <cellStyle name="Ausgabe 3 6 2 2 4 3" xfId="28178" xr:uid="{00000000-0005-0000-0000-000013170000}"/>
    <cellStyle name="Ausgabe 3 6 2 2 5" xfId="8628" xr:uid="{00000000-0005-0000-0000-000014170000}"/>
    <cellStyle name="Ausgabe 3 6 2 2 5 2" xfId="20356" xr:uid="{00000000-0005-0000-0000-000015170000}"/>
    <cellStyle name="Ausgabe 3 6 2 2 5 3" xfId="32083" xr:uid="{00000000-0005-0000-0000-000016170000}"/>
    <cellStyle name="Ausgabe 3 6 2 2 6" xfId="12546" xr:uid="{00000000-0005-0000-0000-000017170000}"/>
    <cellStyle name="Ausgabe 3 6 2 2 7" xfId="24273" xr:uid="{00000000-0005-0000-0000-000018170000}"/>
    <cellStyle name="Ausgabe 3 6 2 3" xfId="1247" xr:uid="{00000000-0005-0000-0000-000019170000}"/>
    <cellStyle name="Ausgabe 3 6 2 3 2" xfId="2545" xr:uid="{00000000-0005-0000-0000-00001A170000}"/>
    <cellStyle name="Ausgabe 3 6 2 3 2 2" xfId="6450" xr:uid="{00000000-0005-0000-0000-00001B170000}"/>
    <cellStyle name="Ausgabe 3 6 2 3 2 2 2" xfId="18178" xr:uid="{00000000-0005-0000-0000-00001C170000}"/>
    <cellStyle name="Ausgabe 3 6 2 3 2 2 3" xfId="29905" xr:uid="{00000000-0005-0000-0000-00001D170000}"/>
    <cellStyle name="Ausgabe 3 6 2 3 2 3" xfId="10355" xr:uid="{00000000-0005-0000-0000-00001E170000}"/>
    <cellStyle name="Ausgabe 3 6 2 3 2 3 2" xfId="22083" xr:uid="{00000000-0005-0000-0000-00001F170000}"/>
    <cellStyle name="Ausgabe 3 6 2 3 2 3 3" xfId="33810" xr:uid="{00000000-0005-0000-0000-000020170000}"/>
    <cellStyle name="Ausgabe 3 6 2 3 2 4" xfId="14273" xr:uid="{00000000-0005-0000-0000-000021170000}"/>
    <cellStyle name="Ausgabe 3 6 2 3 2 5" xfId="26000" xr:uid="{00000000-0005-0000-0000-000022170000}"/>
    <cellStyle name="Ausgabe 3 6 2 3 3" xfId="3843" xr:uid="{00000000-0005-0000-0000-000023170000}"/>
    <cellStyle name="Ausgabe 3 6 2 3 3 2" xfId="7748" xr:uid="{00000000-0005-0000-0000-000024170000}"/>
    <cellStyle name="Ausgabe 3 6 2 3 3 2 2" xfId="19476" xr:uid="{00000000-0005-0000-0000-000025170000}"/>
    <cellStyle name="Ausgabe 3 6 2 3 3 2 3" xfId="31203" xr:uid="{00000000-0005-0000-0000-000026170000}"/>
    <cellStyle name="Ausgabe 3 6 2 3 3 3" xfId="11653" xr:uid="{00000000-0005-0000-0000-000027170000}"/>
    <cellStyle name="Ausgabe 3 6 2 3 3 3 2" xfId="23381" xr:uid="{00000000-0005-0000-0000-000028170000}"/>
    <cellStyle name="Ausgabe 3 6 2 3 3 3 3" xfId="35108" xr:uid="{00000000-0005-0000-0000-000029170000}"/>
    <cellStyle name="Ausgabe 3 6 2 3 3 4" xfId="15571" xr:uid="{00000000-0005-0000-0000-00002A170000}"/>
    <cellStyle name="Ausgabe 3 6 2 3 3 5" xfId="27298" xr:uid="{00000000-0005-0000-0000-00002B170000}"/>
    <cellStyle name="Ausgabe 3 6 2 3 4" xfId="5152" xr:uid="{00000000-0005-0000-0000-00002C170000}"/>
    <cellStyle name="Ausgabe 3 6 2 3 4 2" xfId="16880" xr:uid="{00000000-0005-0000-0000-00002D170000}"/>
    <cellStyle name="Ausgabe 3 6 2 3 4 3" xfId="28607" xr:uid="{00000000-0005-0000-0000-00002E170000}"/>
    <cellStyle name="Ausgabe 3 6 2 3 5" xfId="9057" xr:uid="{00000000-0005-0000-0000-00002F170000}"/>
    <cellStyle name="Ausgabe 3 6 2 3 5 2" xfId="20785" xr:uid="{00000000-0005-0000-0000-000030170000}"/>
    <cellStyle name="Ausgabe 3 6 2 3 5 3" xfId="32512" xr:uid="{00000000-0005-0000-0000-000031170000}"/>
    <cellStyle name="Ausgabe 3 6 2 3 6" xfId="12975" xr:uid="{00000000-0005-0000-0000-000032170000}"/>
    <cellStyle name="Ausgabe 3 6 2 3 7" xfId="24702" xr:uid="{00000000-0005-0000-0000-000033170000}"/>
    <cellStyle name="Ausgabe 3 6 2 4" xfId="1687" xr:uid="{00000000-0005-0000-0000-000034170000}"/>
    <cellStyle name="Ausgabe 3 6 2 4 2" xfId="5592" xr:uid="{00000000-0005-0000-0000-000035170000}"/>
    <cellStyle name="Ausgabe 3 6 2 4 2 2" xfId="17320" xr:uid="{00000000-0005-0000-0000-000036170000}"/>
    <cellStyle name="Ausgabe 3 6 2 4 2 3" xfId="29047" xr:uid="{00000000-0005-0000-0000-000037170000}"/>
    <cellStyle name="Ausgabe 3 6 2 4 3" xfId="9497" xr:uid="{00000000-0005-0000-0000-000038170000}"/>
    <cellStyle name="Ausgabe 3 6 2 4 3 2" xfId="21225" xr:uid="{00000000-0005-0000-0000-000039170000}"/>
    <cellStyle name="Ausgabe 3 6 2 4 3 3" xfId="32952" xr:uid="{00000000-0005-0000-0000-00003A170000}"/>
    <cellStyle name="Ausgabe 3 6 2 4 4" xfId="13415" xr:uid="{00000000-0005-0000-0000-00003B170000}"/>
    <cellStyle name="Ausgabe 3 6 2 4 5" xfId="25142" xr:uid="{00000000-0005-0000-0000-00003C170000}"/>
    <cellStyle name="Ausgabe 3 6 2 5" xfId="2985" xr:uid="{00000000-0005-0000-0000-00003D170000}"/>
    <cellStyle name="Ausgabe 3 6 2 5 2" xfId="6890" xr:uid="{00000000-0005-0000-0000-00003E170000}"/>
    <cellStyle name="Ausgabe 3 6 2 5 2 2" xfId="18618" xr:uid="{00000000-0005-0000-0000-00003F170000}"/>
    <cellStyle name="Ausgabe 3 6 2 5 2 3" xfId="30345" xr:uid="{00000000-0005-0000-0000-000040170000}"/>
    <cellStyle name="Ausgabe 3 6 2 5 3" xfId="10795" xr:uid="{00000000-0005-0000-0000-000041170000}"/>
    <cellStyle name="Ausgabe 3 6 2 5 3 2" xfId="22523" xr:uid="{00000000-0005-0000-0000-000042170000}"/>
    <cellStyle name="Ausgabe 3 6 2 5 3 3" xfId="34250" xr:uid="{00000000-0005-0000-0000-000043170000}"/>
    <cellStyle name="Ausgabe 3 6 2 5 4" xfId="14713" xr:uid="{00000000-0005-0000-0000-000044170000}"/>
    <cellStyle name="Ausgabe 3 6 2 5 5" xfId="26440" xr:uid="{00000000-0005-0000-0000-000045170000}"/>
    <cellStyle name="Ausgabe 3 6 2 6" xfId="4294" xr:uid="{00000000-0005-0000-0000-000046170000}"/>
    <cellStyle name="Ausgabe 3 6 2 6 2" xfId="16022" xr:uid="{00000000-0005-0000-0000-000047170000}"/>
    <cellStyle name="Ausgabe 3 6 2 6 3" xfId="27749" xr:uid="{00000000-0005-0000-0000-000048170000}"/>
    <cellStyle name="Ausgabe 3 6 2 7" xfId="8199" xr:uid="{00000000-0005-0000-0000-000049170000}"/>
    <cellStyle name="Ausgabe 3 6 2 7 2" xfId="19927" xr:uid="{00000000-0005-0000-0000-00004A170000}"/>
    <cellStyle name="Ausgabe 3 6 2 7 3" xfId="31654" xr:uid="{00000000-0005-0000-0000-00004B170000}"/>
    <cellStyle name="Ausgabe 3 6 2 8" xfId="12117" xr:uid="{00000000-0005-0000-0000-00004C170000}"/>
    <cellStyle name="Ausgabe 3 6 2 9" xfId="23844" xr:uid="{00000000-0005-0000-0000-00004D170000}"/>
    <cellStyle name="Ausgabe 3 6 3" xfId="488" xr:uid="{00000000-0005-0000-0000-00004E170000}"/>
    <cellStyle name="Ausgabe 3 6 3 2" xfId="917" xr:uid="{00000000-0005-0000-0000-00004F170000}"/>
    <cellStyle name="Ausgabe 3 6 3 2 2" xfId="2215" xr:uid="{00000000-0005-0000-0000-000050170000}"/>
    <cellStyle name="Ausgabe 3 6 3 2 2 2" xfId="6120" xr:uid="{00000000-0005-0000-0000-000051170000}"/>
    <cellStyle name="Ausgabe 3 6 3 2 2 2 2" xfId="17848" xr:uid="{00000000-0005-0000-0000-000052170000}"/>
    <cellStyle name="Ausgabe 3 6 3 2 2 2 3" xfId="29575" xr:uid="{00000000-0005-0000-0000-000053170000}"/>
    <cellStyle name="Ausgabe 3 6 3 2 2 3" xfId="10025" xr:uid="{00000000-0005-0000-0000-000054170000}"/>
    <cellStyle name="Ausgabe 3 6 3 2 2 3 2" xfId="21753" xr:uid="{00000000-0005-0000-0000-000055170000}"/>
    <cellStyle name="Ausgabe 3 6 3 2 2 3 3" xfId="33480" xr:uid="{00000000-0005-0000-0000-000056170000}"/>
    <cellStyle name="Ausgabe 3 6 3 2 2 4" xfId="13943" xr:uid="{00000000-0005-0000-0000-000057170000}"/>
    <cellStyle name="Ausgabe 3 6 3 2 2 5" xfId="25670" xr:uid="{00000000-0005-0000-0000-000058170000}"/>
    <cellStyle name="Ausgabe 3 6 3 2 3" xfId="3513" xr:uid="{00000000-0005-0000-0000-000059170000}"/>
    <cellStyle name="Ausgabe 3 6 3 2 3 2" xfId="7418" xr:uid="{00000000-0005-0000-0000-00005A170000}"/>
    <cellStyle name="Ausgabe 3 6 3 2 3 2 2" xfId="19146" xr:uid="{00000000-0005-0000-0000-00005B170000}"/>
    <cellStyle name="Ausgabe 3 6 3 2 3 2 3" xfId="30873" xr:uid="{00000000-0005-0000-0000-00005C170000}"/>
    <cellStyle name="Ausgabe 3 6 3 2 3 3" xfId="11323" xr:uid="{00000000-0005-0000-0000-00005D170000}"/>
    <cellStyle name="Ausgabe 3 6 3 2 3 3 2" xfId="23051" xr:uid="{00000000-0005-0000-0000-00005E170000}"/>
    <cellStyle name="Ausgabe 3 6 3 2 3 3 3" xfId="34778" xr:uid="{00000000-0005-0000-0000-00005F170000}"/>
    <cellStyle name="Ausgabe 3 6 3 2 3 4" xfId="15241" xr:uid="{00000000-0005-0000-0000-000060170000}"/>
    <cellStyle name="Ausgabe 3 6 3 2 3 5" xfId="26968" xr:uid="{00000000-0005-0000-0000-000061170000}"/>
    <cellStyle name="Ausgabe 3 6 3 2 4" xfId="4822" xr:uid="{00000000-0005-0000-0000-000062170000}"/>
    <cellStyle name="Ausgabe 3 6 3 2 4 2" xfId="16550" xr:uid="{00000000-0005-0000-0000-000063170000}"/>
    <cellStyle name="Ausgabe 3 6 3 2 4 3" xfId="28277" xr:uid="{00000000-0005-0000-0000-000064170000}"/>
    <cellStyle name="Ausgabe 3 6 3 2 5" xfId="8727" xr:uid="{00000000-0005-0000-0000-000065170000}"/>
    <cellStyle name="Ausgabe 3 6 3 2 5 2" xfId="20455" xr:uid="{00000000-0005-0000-0000-000066170000}"/>
    <cellStyle name="Ausgabe 3 6 3 2 5 3" xfId="32182" xr:uid="{00000000-0005-0000-0000-000067170000}"/>
    <cellStyle name="Ausgabe 3 6 3 2 6" xfId="12645" xr:uid="{00000000-0005-0000-0000-000068170000}"/>
    <cellStyle name="Ausgabe 3 6 3 2 7" xfId="24372" xr:uid="{00000000-0005-0000-0000-000069170000}"/>
    <cellStyle name="Ausgabe 3 6 3 3" xfId="1346" xr:uid="{00000000-0005-0000-0000-00006A170000}"/>
    <cellStyle name="Ausgabe 3 6 3 3 2" xfId="2644" xr:uid="{00000000-0005-0000-0000-00006B170000}"/>
    <cellStyle name="Ausgabe 3 6 3 3 2 2" xfId="6549" xr:uid="{00000000-0005-0000-0000-00006C170000}"/>
    <cellStyle name="Ausgabe 3 6 3 3 2 2 2" xfId="18277" xr:uid="{00000000-0005-0000-0000-00006D170000}"/>
    <cellStyle name="Ausgabe 3 6 3 3 2 2 3" xfId="30004" xr:uid="{00000000-0005-0000-0000-00006E170000}"/>
    <cellStyle name="Ausgabe 3 6 3 3 2 3" xfId="10454" xr:uid="{00000000-0005-0000-0000-00006F170000}"/>
    <cellStyle name="Ausgabe 3 6 3 3 2 3 2" xfId="22182" xr:uid="{00000000-0005-0000-0000-000070170000}"/>
    <cellStyle name="Ausgabe 3 6 3 3 2 3 3" xfId="33909" xr:uid="{00000000-0005-0000-0000-000071170000}"/>
    <cellStyle name="Ausgabe 3 6 3 3 2 4" xfId="14372" xr:uid="{00000000-0005-0000-0000-000072170000}"/>
    <cellStyle name="Ausgabe 3 6 3 3 2 5" xfId="26099" xr:uid="{00000000-0005-0000-0000-000073170000}"/>
    <cellStyle name="Ausgabe 3 6 3 3 3" xfId="3942" xr:uid="{00000000-0005-0000-0000-000074170000}"/>
    <cellStyle name="Ausgabe 3 6 3 3 3 2" xfId="7847" xr:uid="{00000000-0005-0000-0000-000075170000}"/>
    <cellStyle name="Ausgabe 3 6 3 3 3 2 2" xfId="19575" xr:uid="{00000000-0005-0000-0000-000076170000}"/>
    <cellStyle name="Ausgabe 3 6 3 3 3 2 3" xfId="31302" xr:uid="{00000000-0005-0000-0000-000077170000}"/>
    <cellStyle name="Ausgabe 3 6 3 3 3 3" xfId="11752" xr:uid="{00000000-0005-0000-0000-000078170000}"/>
    <cellStyle name="Ausgabe 3 6 3 3 3 3 2" xfId="23480" xr:uid="{00000000-0005-0000-0000-000079170000}"/>
    <cellStyle name="Ausgabe 3 6 3 3 3 3 3" xfId="35207" xr:uid="{00000000-0005-0000-0000-00007A170000}"/>
    <cellStyle name="Ausgabe 3 6 3 3 3 4" xfId="15670" xr:uid="{00000000-0005-0000-0000-00007B170000}"/>
    <cellStyle name="Ausgabe 3 6 3 3 3 5" xfId="27397" xr:uid="{00000000-0005-0000-0000-00007C170000}"/>
    <cellStyle name="Ausgabe 3 6 3 3 4" xfId="5251" xr:uid="{00000000-0005-0000-0000-00007D170000}"/>
    <cellStyle name="Ausgabe 3 6 3 3 4 2" xfId="16979" xr:uid="{00000000-0005-0000-0000-00007E170000}"/>
    <cellStyle name="Ausgabe 3 6 3 3 4 3" xfId="28706" xr:uid="{00000000-0005-0000-0000-00007F170000}"/>
    <cellStyle name="Ausgabe 3 6 3 3 5" xfId="9156" xr:uid="{00000000-0005-0000-0000-000080170000}"/>
    <cellStyle name="Ausgabe 3 6 3 3 5 2" xfId="20884" xr:uid="{00000000-0005-0000-0000-000081170000}"/>
    <cellStyle name="Ausgabe 3 6 3 3 5 3" xfId="32611" xr:uid="{00000000-0005-0000-0000-000082170000}"/>
    <cellStyle name="Ausgabe 3 6 3 3 6" xfId="13074" xr:uid="{00000000-0005-0000-0000-000083170000}"/>
    <cellStyle name="Ausgabe 3 6 3 3 7" xfId="24801" xr:uid="{00000000-0005-0000-0000-000084170000}"/>
    <cellStyle name="Ausgabe 3 6 3 4" xfId="1786" xr:uid="{00000000-0005-0000-0000-000085170000}"/>
    <cellStyle name="Ausgabe 3 6 3 4 2" xfId="5691" xr:uid="{00000000-0005-0000-0000-000086170000}"/>
    <cellStyle name="Ausgabe 3 6 3 4 2 2" xfId="17419" xr:uid="{00000000-0005-0000-0000-000087170000}"/>
    <cellStyle name="Ausgabe 3 6 3 4 2 3" xfId="29146" xr:uid="{00000000-0005-0000-0000-000088170000}"/>
    <cellStyle name="Ausgabe 3 6 3 4 3" xfId="9596" xr:uid="{00000000-0005-0000-0000-000089170000}"/>
    <cellStyle name="Ausgabe 3 6 3 4 3 2" xfId="21324" xr:uid="{00000000-0005-0000-0000-00008A170000}"/>
    <cellStyle name="Ausgabe 3 6 3 4 3 3" xfId="33051" xr:uid="{00000000-0005-0000-0000-00008B170000}"/>
    <cellStyle name="Ausgabe 3 6 3 4 4" xfId="13514" xr:uid="{00000000-0005-0000-0000-00008C170000}"/>
    <cellStyle name="Ausgabe 3 6 3 4 5" xfId="25241" xr:uid="{00000000-0005-0000-0000-00008D170000}"/>
    <cellStyle name="Ausgabe 3 6 3 5" xfId="3084" xr:uid="{00000000-0005-0000-0000-00008E170000}"/>
    <cellStyle name="Ausgabe 3 6 3 5 2" xfId="6989" xr:uid="{00000000-0005-0000-0000-00008F170000}"/>
    <cellStyle name="Ausgabe 3 6 3 5 2 2" xfId="18717" xr:uid="{00000000-0005-0000-0000-000090170000}"/>
    <cellStyle name="Ausgabe 3 6 3 5 2 3" xfId="30444" xr:uid="{00000000-0005-0000-0000-000091170000}"/>
    <cellStyle name="Ausgabe 3 6 3 5 3" xfId="10894" xr:uid="{00000000-0005-0000-0000-000092170000}"/>
    <cellStyle name="Ausgabe 3 6 3 5 3 2" xfId="22622" xr:uid="{00000000-0005-0000-0000-000093170000}"/>
    <cellStyle name="Ausgabe 3 6 3 5 3 3" xfId="34349" xr:uid="{00000000-0005-0000-0000-000094170000}"/>
    <cellStyle name="Ausgabe 3 6 3 5 4" xfId="14812" xr:uid="{00000000-0005-0000-0000-000095170000}"/>
    <cellStyle name="Ausgabe 3 6 3 5 5" xfId="26539" xr:uid="{00000000-0005-0000-0000-000096170000}"/>
    <cellStyle name="Ausgabe 3 6 3 6" xfId="4393" xr:uid="{00000000-0005-0000-0000-000097170000}"/>
    <cellStyle name="Ausgabe 3 6 3 6 2" xfId="16121" xr:uid="{00000000-0005-0000-0000-000098170000}"/>
    <cellStyle name="Ausgabe 3 6 3 6 3" xfId="27848" xr:uid="{00000000-0005-0000-0000-000099170000}"/>
    <cellStyle name="Ausgabe 3 6 3 7" xfId="8298" xr:uid="{00000000-0005-0000-0000-00009A170000}"/>
    <cellStyle name="Ausgabe 3 6 3 7 2" xfId="20026" xr:uid="{00000000-0005-0000-0000-00009B170000}"/>
    <cellStyle name="Ausgabe 3 6 3 7 3" xfId="31753" xr:uid="{00000000-0005-0000-0000-00009C170000}"/>
    <cellStyle name="Ausgabe 3 6 3 8" xfId="12216" xr:uid="{00000000-0005-0000-0000-00009D170000}"/>
    <cellStyle name="Ausgabe 3 6 3 9" xfId="23943" xr:uid="{00000000-0005-0000-0000-00009E170000}"/>
    <cellStyle name="Ausgabe 3 6 4" xfId="587" xr:uid="{00000000-0005-0000-0000-00009F170000}"/>
    <cellStyle name="Ausgabe 3 6 4 2" xfId="1016" xr:uid="{00000000-0005-0000-0000-0000A0170000}"/>
    <cellStyle name="Ausgabe 3 6 4 2 2" xfId="2314" xr:uid="{00000000-0005-0000-0000-0000A1170000}"/>
    <cellStyle name="Ausgabe 3 6 4 2 2 2" xfId="6219" xr:uid="{00000000-0005-0000-0000-0000A2170000}"/>
    <cellStyle name="Ausgabe 3 6 4 2 2 2 2" xfId="17947" xr:uid="{00000000-0005-0000-0000-0000A3170000}"/>
    <cellStyle name="Ausgabe 3 6 4 2 2 2 3" xfId="29674" xr:uid="{00000000-0005-0000-0000-0000A4170000}"/>
    <cellStyle name="Ausgabe 3 6 4 2 2 3" xfId="10124" xr:uid="{00000000-0005-0000-0000-0000A5170000}"/>
    <cellStyle name="Ausgabe 3 6 4 2 2 3 2" xfId="21852" xr:uid="{00000000-0005-0000-0000-0000A6170000}"/>
    <cellStyle name="Ausgabe 3 6 4 2 2 3 3" xfId="33579" xr:uid="{00000000-0005-0000-0000-0000A7170000}"/>
    <cellStyle name="Ausgabe 3 6 4 2 2 4" xfId="14042" xr:uid="{00000000-0005-0000-0000-0000A8170000}"/>
    <cellStyle name="Ausgabe 3 6 4 2 2 5" xfId="25769" xr:uid="{00000000-0005-0000-0000-0000A9170000}"/>
    <cellStyle name="Ausgabe 3 6 4 2 3" xfId="3612" xr:uid="{00000000-0005-0000-0000-0000AA170000}"/>
    <cellStyle name="Ausgabe 3 6 4 2 3 2" xfId="7517" xr:uid="{00000000-0005-0000-0000-0000AB170000}"/>
    <cellStyle name="Ausgabe 3 6 4 2 3 2 2" xfId="19245" xr:uid="{00000000-0005-0000-0000-0000AC170000}"/>
    <cellStyle name="Ausgabe 3 6 4 2 3 2 3" xfId="30972" xr:uid="{00000000-0005-0000-0000-0000AD170000}"/>
    <cellStyle name="Ausgabe 3 6 4 2 3 3" xfId="11422" xr:uid="{00000000-0005-0000-0000-0000AE170000}"/>
    <cellStyle name="Ausgabe 3 6 4 2 3 3 2" xfId="23150" xr:uid="{00000000-0005-0000-0000-0000AF170000}"/>
    <cellStyle name="Ausgabe 3 6 4 2 3 3 3" xfId="34877" xr:uid="{00000000-0005-0000-0000-0000B0170000}"/>
    <cellStyle name="Ausgabe 3 6 4 2 3 4" xfId="15340" xr:uid="{00000000-0005-0000-0000-0000B1170000}"/>
    <cellStyle name="Ausgabe 3 6 4 2 3 5" xfId="27067" xr:uid="{00000000-0005-0000-0000-0000B2170000}"/>
    <cellStyle name="Ausgabe 3 6 4 2 4" xfId="4921" xr:uid="{00000000-0005-0000-0000-0000B3170000}"/>
    <cellStyle name="Ausgabe 3 6 4 2 4 2" xfId="16649" xr:uid="{00000000-0005-0000-0000-0000B4170000}"/>
    <cellStyle name="Ausgabe 3 6 4 2 4 3" xfId="28376" xr:uid="{00000000-0005-0000-0000-0000B5170000}"/>
    <cellStyle name="Ausgabe 3 6 4 2 5" xfId="8826" xr:uid="{00000000-0005-0000-0000-0000B6170000}"/>
    <cellStyle name="Ausgabe 3 6 4 2 5 2" xfId="20554" xr:uid="{00000000-0005-0000-0000-0000B7170000}"/>
    <cellStyle name="Ausgabe 3 6 4 2 5 3" xfId="32281" xr:uid="{00000000-0005-0000-0000-0000B8170000}"/>
    <cellStyle name="Ausgabe 3 6 4 2 6" xfId="12744" xr:uid="{00000000-0005-0000-0000-0000B9170000}"/>
    <cellStyle name="Ausgabe 3 6 4 2 7" xfId="24471" xr:uid="{00000000-0005-0000-0000-0000BA170000}"/>
    <cellStyle name="Ausgabe 3 6 4 3" xfId="1445" xr:uid="{00000000-0005-0000-0000-0000BB170000}"/>
    <cellStyle name="Ausgabe 3 6 4 3 2" xfId="2743" xr:uid="{00000000-0005-0000-0000-0000BC170000}"/>
    <cellStyle name="Ausgabe 3 6 4 3 2 2" xfId="6648" xr:uid="{00000000-0005-0000-0000-0000BD170000}"/>
    <cellStyle name="Ausgabe 3 6 4 3 2 2 2" xfId="18376" xr:uid="{00000000-0005-0000-0000-0000BE170000}"/>
    <cellStyle name="Ausgabe 3 6 4 3 2 2 3" xfId="30103" xr:uid="{00000000-0005-0000-0000-0000BF170000}"/>
    <cellStyle name="Ausgabe 3 6 4 3 2 3" xfId="10553" xr:uid="{00000000-0005-0000-0000-0000C0170000}"/>
    <cellStyle name="Ausgabe 3 6 4 3 2 3 2" xfId="22281" xr:uid="{00000000-0005-0000-0000-0000C1170000}"/>
    <cellStyle name="Ausgabe 3 6 4 3 2 3 3" xfId="34008" xr:uid="{00000000-0005-0000-0000-0000C2170000}"/>
    <cellStyle name="Ausgabe 3 6 4 3 2 4" xfId="14471" xr:uid="{00000000-0005-0000-0000-0000C3170000}"/>
    <cellStyle name="Ausgabe 3 6 4 3 2 5" xfId="26198" xr:uid="{00000000-0005-0000-0000-0000C4170000}"/>
    <cellStyle name="Ausgabe 3 6 4 3 3" xfId="4041" xr:uid="{00000000-0005-0000-0000-0000C5170000}"/>
    <cellStyle name="Ausgabe 3 6 4 3 3 2" xfId="7946" xr:uid="{00000000-0005-0000-0000-0000C6170000}"/>
    <cellStyle name="Ausgabe 3 6 4 3 3 2 2" xfId="19674" xr:uid="{00000000-0005-0000-0000-0000C7170000}"/>
    <cellStyle name="Ausgabe 3 6 4 3 3 2 3" xfId="31401" xr:uid="{00000000-0005-0000-0000-0000C8170000}"/>
    <cellStyle name="Ausgabe 3 6 4 3 3 3" xfId="11851" xr:uid="{00000000-0005-0000-0000-0000C9170000}"/>
    <cellStyle name="Ausgabe 3 6 4 3 3 3 2" xfId="23579" xr:uid="{00000000-0005-0000-0000-0000CA170000}"/>
    <cellStyle name="Ausgabe 3 6 4 3 3 3 3" xfId="35306" xr:uid="{00000000-0005-0000-0000-0000CB170000}"/>
    <cellStyle name="Ausgabe 3 6 4 3 3 4" xfId="15769" xr:uid="{00000000-0005-0000-0000-0000CC170000}"/>
    <cellStyle name="Ausgabe 3 6 4 3 3 5" xfId="27496" xr:uid="{00000000-0005-0000-0000-0000CD170000}"/>
    <cellStyle name="Ausgabe 3 6 4 3 4" xfId="5350" xr:uid="{00000000-0005-0000-0000-0000CE170000}"/>
    <cellStyle name="Ausgabe 3 6 4 3 4 2" xfId="17078" xr:uid="{00000000-0005-0000-0000-0000CF170000}"/>
    <cellStyle name="Ausgabe 3 6 4 3 4 3" xfId="28805" xr:uid="{00000000-0005-0000-0000-0000D0170000}"/>
    <cellStyle name="Ausgabe 3 6 4 3 5" xfId="9255" xr:uid="{00000000-0005-0000-0000-0000D1170000}"/>
    <cellStyle name="Ausgabe 3 6 4 3 5 2" xfId="20983" xr:uid="{00000000-0005-0000-0000-0000D2170000}"/>
    <cellStyle name="Ausgabe 3 6 4 3 5 3" xfId="32710" xr:uid="{00000000-0005-0000-0000-0000D3170000}"/>
    <cellStyle name="Ausgabe 3 6 4 3 6" xfId="13173" xr:uid="{00000000-0005-0000-0000-0000D4170000}"/>
    <cellStyle name="Ausgabe 3 6 4 3 7" xfId="24900" xr:uid="{00000000-0005-0000-0000-0000D5170000}"/>
    <cellStyle name="Ausgabe 3 6 4 4" xfId="1885" xr:uid="{00000000-0005-0000-0000-0000D6170000}"/>
    <cellStyle name="Ausgabe 3 6 4 4 2" xfId="5790" xr:uid="{00000000-0005-0000-0000-0000D7170000}"/>
    <cellStyle name="Ausgabe 3 6 4 4 2 2" xfId="17518" xr:uid="{00000000-0005-0000-0000-0000D8170000}"/>
    <cellStyle name="Ausgabe 3 6 4 4 2 3" xfId="29245" xr:uid="{00000000-0005-0000-0000-0000D9170000}"/>
    <cellStyle name="Ausgabe 3 6 4 4 3" xfId="9695" xr:uid="{00000000-0005-0000-0000-0000DA170000}"/>
    <cellStyle name="Ausgabe 3 6 4 4 3 2" xfId="21423" xr:uid="{00000000-0005-0000-0000-0000DB170000}"/>
    <cellStyle name="Ausgabe 3 6 4 4 3 3" xfId="33150" xr:uid="{00000000-0005-0000-0000-0000DC170000}"/>
    <cellStyle name="Ausgabe 3 6 4 4 4" xfId="13613" xr:uid="{00000000-0005-0000-0000-0000DD170000}"/>
    <cellStyle name="Ausgabe 3 6 4 4 5" xfId="25340" xr:uid="{00000000-0005-0000-0000-0000DE170000}"/>
    <cellStyle name="Ausgabe 3 6 4 5" xfId="3183" xr:uid="{00000000-0005-0000-0000-0000DF170000}"/>
    <cellStyle name="Ausgabe 3 6 4 5 2" xfId="7088" xr:uid="{00000000-0005-0000-0000-0000E0170000}"/>
    <cellStyle name="Ausgabe 3 6 4 5 2 2" xfId="18816" xr:uid="{00000000-0005-0000-0000-0000E1170000}"/>
    <cellStyle name="Ausgabe 3 6 4 5 2 3" xfId="30543" xr:uid="{00000000-0005-0000-0000-0000E2170000}"/>
    <cellStyle name="Ausgabe 3 6 4 5 3" xfId="10993" xr:uid="{00000000-0005-0000-0000-0000E3170000}"/>
    <cellStyle name="Ausgabe 3 6 4 5 3 2" xfId="22721" xr:uid="{00000000-0005-0000-0000-0000E4170000}"/>
    <cellStyle name="Ausgabe 3 6 4 5 3 3" xfId="34448" xr:uid="{00000000-0005-0000-0000-0000E5170000}"/>
    <cellStyle name="Ausgabe 3 6 4 5 4" xfId="14911" xr:uid="{00000000-0005-0000-0000-0000E6170000}"/>
    <cellStyle name="Ausgabe 3 6 4 5 5" xfId="26638" xr:uid="{00000000-0005-0000-0000-0000E7170000}"/>
    <cellStyle name="Ausgabe 3 6 4 6" xfId="4492" xr:uid="{00000000-0005-0000-0000-0000E8170000}"/>
    <cellStyle name="Ausgabe 3 6 4 6 2" xfId="16220" xr:uid="{00000000-0005-0000-0000-0000E9170000}"/>
    <cellStyle name="Ausgabe 3 6 4 6 3" xfId="27947" xr:uid="{00000000-0005-0000-0000-0000EA170000}"/>
    <cellStyle name="Ausgabe 3 6 4 7" xfId="8397" xr:uid="{00000000-0005-0000-0000-0000EB170000}"/>
    <cellStyle name="Ausgabe 3 6 4 7 2" xfId="20125" xr:uid="{00000000-0005-0000-0000-0000EC170000}"/>
    <cellStyle name="Ausgabe 3 6 4 7 3" xfId="31852" xr:uid="{00000000-0005-0000-0000-0000ED170000}"/>
    <cellStyle name="Ausgabe 3 6 4 8" xfId="12315" xr:uid="{00000000-0005-0000-0000-0000EE170000}"/>
    <cellStyle name="Ausgabe 3 6 4 9" xfId="24042" xr:uid="{00000000-0005-0000-0000-0000EF170000}"/>
    <cellStyle name="Ausgabe 3 6 5" xfId="732" xr:uid="{00000000-0005-0000-0000-0000F0170000}"/>
    <cellStyle name="Ausgabe 3 6 5 2" xfId="2030" xr:uid="{00000000-0005-0000-0000-0000F1170000}"/>
    <cellStyle name="Ausgabe 3 6 5 2 2" xfId="5935" xr:uid="{00000000-0005-0000-0000-0000F2170000}"/>
    <cellStyle name="Ausgabe 3 6 5 2 2 2" xfId="17663" xr:uid="{00000000-0005-0000-0000-0000F3170000}"/>
    <cellStyle name="Ausgabe 3 6 5 2 2 3" xfId="29390" xr:uid="{00000000-0005-0000-0000-0000F4170000}"/>
    <cellStyle name="Ausgabe 3 6 5 2 3" xfId="9840" xr:uid="{00000000-0005-0000-0000-0000F5170000}"/>
    <cellStyle name="Ausgabe 3 6 5 2 3 2" xfId="21568" xr:uid="{00000000-0005-0000-0000-0000F6170000}"/>
    <cellStyle name="Ausgabe 3 6 5 2 3 3" xfId="33295" xr:uid="{00000000-0005-0000-0000-0000F7170000}"/>
    <cellStyle name="Ausgabe 3 6 5 2 4" xfId="13758" xr:uid="{00000000-0005-0000-0000-0000F8170000}"/>
    <cellStyle name="Ausgabe 3 6 5 2 5" xfId="25485" xr:uid="{00000000-0005-0000-0000-0000F9170000}"/>
    <cellStyle name="Ausgabe 3 6 5 3" xfId="3328" xr:uid="{00000000-0005-0000-0000-0000FA170000}"/>
    <cellStyle name="Ausgabe 3 6 5 3 2" xfId="7233" xr:uid="{00000000-0005-0000-0000-0000FB170000}"/>
    <cellStyle name="Ausgabe 3 6 5 3 2 2" xfId="18961" xr:uid="{00000000-0005-0000-0000-0000FC170000}"/>
    <cellStyle name="Ausgabe 3 6 5 3 2 3" xfId="30688" xr:uid="{00000000-0005-0000-0000-0000FD170000}"/>
    <cellStyle name="Ausgabe 3 6 5 3 3" xfId="11138" xr:uid="{00000000-0005-0000-0000-0000FE170000}"/>
    <cellStyle name="Ausgabe 3 6 5 3 3 2" xfId="22866" xr:uid="{00000000-0005-0000-0000-0000FF170000}"/>
    <cellStyle name="Ausgabe 3 6 5 3 3 3" xfId="34593" xr:uid="{00000000-0005-0000-0000-000000180000}"/>
    <cellStyle name="Ausgabe 3 6 5 3 4" xfId="15056" xr:uid="{00000000-0005-0000-0000-000001180000}"/>
    <cellStyle name="Ausgabe 3 6 5 3 5" xfId="26783" xr:uid="{00000000-0005-0000-0000-000002180000}"/>
    <cellStyle name="Ausgabe 3 6 5 4" xfId="4637" xr:uid="{00000000-0005-0000-0000-000003180000}"/>
    <cellStyle name="Ausgabe 3 6 5 4 2" xfId="16365" xr:uid="{00000000-0005-0000-0000-000004180000}"/>
    <cellStyle name="Ausgabe 3 6 5 4 3" xfId="28092" xr:uid="{00000000-0005-0000-0000-000005180000}"/>
    <cellStyle name="Ausgabe 3 6 5 5" xfId="8542" xr:uid="{00000000-0005-0000-0000-000006180000}"/>
    <cellStyle name="Ausgabe 3 6 5 5 2" xfId="20270" xr:uid="{00000000-0005-0000-0000-000007180000}"/>
    <cellStyle name="Ausgabe 3 6 5 5 3" xfId="31997" xr:uid="{00000000-0005-0000-0000-000008180000}"/>
    <cellStyle name="Ausgabe 3 6 5 6" xfId="12460" xr:uid="{00000000-0005-0000-0000-000009180000}"/>
    <cellStyle name="Ausgabe 3 6 5 7" xfId="24187" xr:uid="{00000000-0005-0000-0000-00000A180000}"/>
    <cellStyle name="Ausgabe 3 6 6" xfId="1161" xr:uid="{00000000-0005-0000-0000-00000B180000}"/>
    <cellStyle name="Ausgabe 3 6 6 2" xfId="2459" xr:uid="{00000000-0005-0000-0000-00000C180000}"/>
    <cellStyle name="Ausgabe 3 6 6 2 2" xfId="6364" xr:uid="{00000000-0005-0000-0000-00000D180000}"/>
    <cellStyle name="Ausgabe 3 6 6 2 2 2" xfId="18092" xr:uid="{00000000-0005-0000-0000-00000E180000}"/>
    <cellStyle name="Ausgabe 3 6 6 2 2 3" xfId="29819" xr:uid="{00000000-0005-0000-0000-00000F180000}"/>
    <cellStyle name="Ausgabe 3 6 6 2 3" xfId="10269" xr:uid="{00000000-0005-0000-0000-000010180000}"/>
    <cellStyle name="Ausgabe 3 6 6 2 3 2" xfId="21997" xr:uid="{00000000-0005-0000-0000-000011180000}"/>
    <cellStyle name="Ausgabe 3 6 6 2 3 3" xfId="33724" xr:uid="{00000000-0005-0000-0000-000012180000}"/>
    <cellStyle name="Ausgabe 3 6 6 2 4" xfId="14187" xr:uid="{00000000-0005-0000-0000-000013180000}"/>
    <cellStyle name="Ausgabe 3 6 6 2 5" xfId="25914" xr:uid="{00000000-0005-0000-0000-000014180000}"/>
    <cellStyle name="Ausgabe 3 6 6 3" xfId="3757" xr:uid="{00000000-0005-0000-0000-000015180000}"/>
    <cellStyle name="Ausgabe 3 6 6 3 2" xfId="7662" xr:uid="{00000000-0005-0000-0000-000016180000}"/>
    <cellStyle name="Ausgabe 3 6 6 3 2 2" xfId="19390" xr:uid="{00000000-0005-0000-0000-000017180000}"/>
    <cellStyle name="Ausgabe 3 6 6 3 2 3" xfId="31117" xr:uid="{00000000-0005-0000-0000-000018180000}"/>
    <cellStyle name="Ausgabe 3 6 6 3 3" xfId="11567" xr:uid="{00000000-0005-0000-0000-000019180000}"/>
    <cellStyle name="Ausgabe 3 6 6 3 3 2" xfId="23295" xr:uid="{00000000-0005-0000-0000-00001A180000}"/>
    <cellStyle name="Ausgabe 3 6 6 3 3 3" xfId="35022" xr:uid="{00000000-0005-0000-0000-00001B180000}"/>
    <cellStyle name="Ausgabe 3 6 6 3 4" xfId="15485" xr:uid="{00000000-0005-0000-0000-00001C180000}"/>
    <cellStyle name="Ausgabe 3 6 6 3 5" xfId="27212" xr:uid="{00000000-0005-0000-0000-00001D180000}"/>
    <cellStyle name="Ausgabe 3 6 6 4" xfId="5066" xr:uid="{00000000-0005-0000-0000-00001E180000}"/>
    <cellStyle name="Ausgabe 3 6 6 4 2" xfId="16794" xr:uid="{00000000-0005-0000-0000-00001F180000}"/>
    <cellStyle name="Ausgabe 3 6 6 4 3" xfId="28521" xr:uid="{00000000-0005-0000-0000-000020180000}"/>
    <cellStyle name="Ausgabe 3 6 6 5" xfId="8971" xr:uid="{00000000-0005-0000-0000-000021180000}"/>
    <cellStyle name="Ausgabe 3 6 6 5 2" xfId="20699" xr:uid="{00000000-0005-0000-0000-000022180000}"/>
    <cellStyle name="Ausgabe 3 6 6 5 3" xfId="32426" xr:uid="{00000000-0005-0000-0000-000023180000}"/>
    <cellStyle name="Ausgabe 3 6 6 6" xfId="12889" xr:uid="{00000000-0005-0000-0000-000024180000}"/>
    <cellStyle name="Ausgabe 3 6 6 7" xfId="24616" xr:uid="{00000000-0005-0000-0000-000025180000}"/>
    <cellStyle name="Ausgabe 3 6 7" xfId="1601" xr:uid="{00000000-0005-0000-0000-000026180000}"/>
    <cellStyle name="Ausgabe 3 6 7 2" xfId="5506" xr:uid="{00000000-0005-0000-0000-000027180000}"/>
    <cellStyle name="Ausgabe 3 6 7 2 2" xfId="17234" xr:uid="{00000000-0005-0000-0000-000028180000}"/>
    <cellStyle name="Ausgabe 3 6 7 2 3" xfId="28961" xr:uid="{00000000-0005-0000-0000-000029180000}"/>
    <cellStyle name="Ausgabe 3 6 7 3" xfId="9411" xr:uid="{00000000-0005-0000-0000-00002A180000}"/>
    <cellStyle name="Ausgabe 3 6 7 3 2" xfId="21139" xr:uid="{00000000-0005-0000-0000-00002B180000}"/>
    <cellStyle name="Ausgabe 3 6 7 3 3" xfId="32866" xr:uid="{00000000-0005-0000-0000-00002C180000}"/>
    <cellStyle name="Ausgabe 3 6 7 4" xfId="13329" xr:uid="{00000000-0005-0000-0000-00002D180000}"/>
    <cellStyle name="Ausgabe 3 6 7 5" xfId="25056" xr:uid="{00000000-0005-0000-0000-00002E180000}"/>
    <cellStyle name="Ausgabe 3 6 8" xfId="2899" xr:uid="{00000000-0005-0000-0000-00002F180000}"/>
    <cellStyle name="Ausgabe 3 6 8 2" xfId="6804" xr:uid="{00000000-0005-0000-0000-000030180000}"/>
    <cellStyle name="Ausgabe 3 6 8 2 2" xfId="18532" xr:uid="{00000000-0005-0000-0000-000031180000}"/>
    <cellStyle name="Ausgabe 3 6 8 2 3" xfId="30259" xr:uid="{00000000-0005-0000-0000-000032180000}"/>
    <cellStyle name="Ausgabe 3 6 8 3" xfId="10709" xr:uid="{00000000-0005-0000-0000-000033180000}"/>
    <cellStyle name="Ausgabe 3 6 8 3 2" xfId="22437" xr:uid="{00000000-0005-0000-0000-000034180000}"/>
    <cellStyle name="Ausgabe 3 6 8 3 3" xfId="34164" xr:uid="{00000000-0005-0000-0000-000035180000}"/>
    <cellStyle name="Ausgabe 3 6 8 4" xfId="14627" xr:uid="{00000000-0005-0000-0000-000036180000}"/>
    <cellStyle name="Ausgabe 3 6 8 5" xfId="26354" xr:uid="{00000000-0005-0000-0000-000037180000}"/>
    <cellStyle name="Ausgabe 3 6 9" xfId="4208" xr:uid="{00000000-0005-0000-0000-000038180000}"/>
    <cellStyle name="Ausgabe 3 6 9 2" xfId="15936" xr:uid="{00000000-0005-0000-0000-000039180000}"/>
    <cellStyle name="Ausgabe 3 6 9 3" xfId="27663" xr:uid="{00000000-0005-0000-0000-00003A180000}"/>
    <cellStyle name="Ausgabe 3 7" xfId="266" xr:uid="{00000000-0005-0000-0000-00003B180000}"/>
    <cellStyle name="Ausgabe 3 7 2" xfId="695" xr:uid="{00000000-0005-0000-0000-00003C180000}"/>
    <cellStyle name="Ausgabe 3 7 2 2" xfId="1993" xr:uid="{00000000-0005-0000-0000-00003D180000}"/>
    <cellStyle name="Ausgabe 3 7 2 2 2" xfId="5898" xr:uid="{00000000-0005-0000-0000-00003E180000}"/>
    <cellStyle name="Ausgabe 3 7 2 2 2 2" xfId="17626" xr:uid="{00000000-0005-0000-0000-00003F180000}"/>
    <cellStyle name="Ausgabe 3 7 2 2 2 3" xfId="29353" xr:uid="{00000000-0005-0000-0000-000040180000}"/>
    <cellStyle name="Ausgabe 3 7 2 2 3" xfId="9803" xr:uid="{00000000-0005-0000-0000-000041180000}"/>
    <cellStyle name="Ausgabe 3 7 2 2 3 2" xfId="21531" xr:uid="{00000000-0005-0000-0000-000042180000}"/>
    <cellStyle name="Ausgabe 3 7 2 2 3 3" xfId="33258" xr:uid="{00000000-0005-0000-0000-000043180000}"/>
    <cellStyle name="Ausgabe 3 7 2 2 4" xfId="13721" xr:uid="{00000000-0005-0000-0000-000044180000}"/>
    <cellStyle name="Ausgabe 3 7 2 2 5" xfId="25448" xr:uid="{00000000-0005-0000-0000-000045180000}"/>
    <cellStyle name="Ausgabe 3 7 2 3" xfId="3291" xr:uid="{00000000-0005-0000-0000-000046180000}"/>
    <cellStyle name="Ausgabe 3 7 2 3 2" xfId="7196" xr:uid="{00000000-0005-0000-0000-000047180000}"/>
    <cellStyle name="Ausgabe 3 7 2 3 2 2" xfId="18924" xr:uid="{00000000-0005-0000-0000-000048180000}"/>
    <cellStyle name="Ausgabe 3 7 2 3 2 3" xfId="30651" xr:uid="{00000000-0005-0000-0000-000049180000}"/>
    <cellStyle name="Ausgabe 3 7 2 3 3" xfId="11101" xr:uid="{00000000-0005-0000-0000-00004A180000}"/>
    <cellStyle name="Ausgabe 3 7 2 3 3 2" xfId="22829" xr:uid="{00000000-0005-0000-0000-00004B180000}"/>
    <cellStyle name="Ausgabe 3 7 2 3 3 3" xfId="34556" xr:uid="{00000000-0005-0000-0000-00004C180000}"/>
    <cellStyle name="Ausgabe 3 7 2 3 4" xfId="15019" xr:uid="{00000000-0005-0000-0000-00004D180000}"/>
    <cellStyle name="Ausgabe 3 7 2 3 5" xfId="26746" xr:uid="{00000000-0005-0000-0000-00004E180000}"/>
    <cellStyle name="Ausgabe 3 7 2 4" xfId="4600" xr:uid="{00000000-0005-0000-0000-00004F180000}"/>
    <cellStyle name="Ausgabe 3 7 2 4 2" xfId="16328" xr:uid="{00000000-0005-0000-0000-000050180000}"/>
    <cellStyle name="Ausgabe 3 7 2 4 3" xfId="28055" xr:uid="{00000000-0005-0000-0000-000051180000}"/>
    <cellStyle name="Ausgabe 3 7 2 5" xfId="8505" xr:uid="{00000000-0005-0000-0000-000052180000}"/>
    <cellStyle name="Ausgabe 3 7 2 5 2" xfId="20233" xr:uid="{00000000-0005-0000-0000-000053180000}"/>
    <cellStyle name="Ausgabe 3 7 2 5 3" xfId="31960" xr:uid="{00000000-0005-0000-0000-000054180000}"/>
    <cellStyle name="Ausgabe 3 7 2 6" xfId="12423" xr:uid="{00000000-0005-0000-0000-000055180000}"/>
    <cellStyle name="Ausgabe 3 7 2 7" xfId="24150" xr:uid="{00000000-0005-0000-0000-000056180000}"/>
    <cellStyle name="Ausgabe 3 7 3" xfId="1124" xr:uid="{00000000-0005-0000-0000-000057180000}"/>
    <cellStyle name="Ausgabe 3 7 3 2" xfId="2422" xr:uid="{00000000-0005-0000-0000-000058180000}"/>
    <cellStyle name="Ausgabe 3 7 3 2 2" xfId="6327" xr:uid="{00000000-0005-0000-0000-000059180000}"/>
    <cellStyle name="Ausgabe 3 7 3 2 2 2" xfId="18055" xr:uid="{00000000-0005-0000-0000-00005A180000}"/>
    <cellStyle name="Ausgabe 3 7 3 2 2 3" xfId="29782" xr:uid="{00000000-0005-0000-0000-00005B180000}"/>
    <cellStyle name="Ausgabe 3 7 3 2 3" xfId="10232" xr:uid="{00000000-0005-0000-0000-00005C180000}"/>
    <cellStyle name="Ausgabe 3 7 3 2 3 2" xfId="21960" xr:uid="{00000000-0005-0000-0000-00005D180000}"/>
    <cellStyle name="Ausgabe 3 7 3 2 3 3" xfId="33687" xr:uid="{00000000-0005-0000-0000-00005E180000}"/>
    <cellStyle name="Ausgabe 3 7 3 2 4" xfId="14150" xr:uid="{00000000-0005-0000-0000-00005F180000}"/>
    <cellStyle name="Ausgabe 3 7 3 2 5" xfId="25877" xr:uid="{00000000-0005-0000-0000-000060180000}"/>
    <cellStyle name="Ausgabe 3 7 3 3" xfId="3720" xr:uid="{00000000-0005-0000-0000-000061180000}"/>
    <cellStyle name="Ausgabe 3 7 3 3 2" xfId="7625" xr:uid="{00000000-0005-0000-0000-000062180000}"/>
    <cellStyle name="Ausgabe 3 7 3 3 2 2" xfId="19353" xr:uid="{00000000-0005-0000-0000-000063180000}"/>
    <cellStyle name="Ausgabe 3 7 3 3 2 3" xfId="31080" xr:uid="{00000000-0005-0000-0000-000064180000}"/>
    <cellStyle name="Ausgabe 3 7 3 3 3" xfId="11530" xr:uid="{00000000-0005-0000-0000-000065180000}"/>
    <cellStyle name="Ausgabe 3 7 3 3 3 2" xfId="23258" xr:uid="{00000000-0005-0000-0000-000066180000}"/>
    <cellStyle name="Ausgabe 3 7 3 3 3 3" xfId="34985" xr:uid="{00000000-0005-0000-0000-000067180000}"/>
    <cellStyle name="Ausgabe 3 7 3 3 4" xfId="15448" xr:uid="{00000000-0005-0000-0000-000068180000}"/>
    <cellStyle name="Ausgabe 3 7 3 3 5" xfId="27175" xr:uid="{00000000-0005-0000-0000-000069180000}"/>
    <cellStyle name="Ausgabe 3 7 3 4" xfId="5029" xr:uid="{00000000-0005-0000-0000-00006A180000}"/>
    <cellStyle name="Ausgabe 3 7 3 4 2" xfId="16757" xr:uid="{00000000-0005-0000-0000-00006B180000}"/>
    <cellStyle name="Ausgabe 3 7 3 4 3" xfId="28484" xr:uid="{00000000-0005-0000-0000-00006C180000}"/>
    <cellStyle name="Ausgabe 3 7 3 5" xfId="8934" xr:uid="{00000000-0005-0000-0000-00006D180000}"/>
    <cellStyle name="Ausgabe 3 7 3 5 2" xfId="20662" xr:uid="{00000000-0005-0000-0000-00006E180000}"/>
    <cellStyle name="Ausgabe 3 7 3 5 3" xfId="32389" xr:uid="{00000000-0005-0000-0000-00006F180000}"/>
    <cellStyle name="Ausgabe 3 7 3 6" xfId="12852" xr:uid="{00000000-0005-0000-0000-000070180000}"/>
    <cellStyle name="Ausgabe 3 7 3 7" xfId="24579" xr:uid="{00000000-0005-0000-0000-000071180000}"/>
    <cellStyle name="Ausgabe 3 7 4" xfId="1564" xr:uid="{00000000-0005-0000-0000-000072180000}"/>
    <cellStyle name="Ausgabe 3 7 4 2" xfId="5469" xr:uid="{00000000-0005-0000-0000-000073180000}"/>
    <cellStyle name="Ausgabe 3 7 4 2 2" xfId="17197" xr:uid="{00000000-0005-0000-0000-000074180000}"/>
    <cellStyle name="Ausgabe 3 7 4 2 3" xfId="28924" xr:uid="{00000000-0005-0000-0000-000075180000}"/>
    <cellStyle name="Ausgabe 3 7 4 3" xfId="9374" xr:uid="{00000000-0005-0000-0000-000076180000}"/>
    <cellStyle name="Ausgabe 3 7 4 3 2" xfId="21102" xr:uid="{00000000-0005-0000-0000-000077180000}"/>
    <cellStyle name="Ausgabe 3 7 4 3 3" xfId="32829" xr:uid="{00000000-0005-0000-0000-000078180000}"/>
    <cellStyle name="Ausgabe 3 7 4 4" xfId="13292" xr:uid="{00000000-0005-0000-0000-000079180000}"/>
    <cellStyle name="Ausgabe 3 7 4 5" xfId="25019" xr:uid="{00000000-0005-0000-0000-00007A180000}"/>
    <cellStyle name="Ausgabe 3 7 5" xfId="2862" xr:uid="{00000000-0005-0000-0000-00007B180000}"/>
    <cellStyle name="Ausgabe 3 7 5 2" xfId="6767" xr:uid="{00000000-0005-0000-0000-00007C180000}"/>
    <cellStyle name="Ausgabe 3 7 5 2 2" xfId="18495" xr:uid="{00000000-0005-0000-0000-00007D180000}"/>
    <cellStyle name="Ausgabe 3 7 5 2 3" xfId="30222" xr:uid="{00000000-0005-0000-0000-00007E180000}"/>
    <cellStyle name="Ausgabe 3 7 5 3" xfId="10672" xr:uid="{00000000-0005-0000-0000-00007F180000}"/>
    <cellStyle name="Ausgabe 3 7 5 3 2" xfId="22400" xr:uid="{00000000-0005-0000-0000-000080180000}"/>
    <cellStyle name="Ausgabe 3 7 5 3 3" xfId="34127" xr:uid="{00000000-0005-0000-0000-000081180000}"/>
    <cellStyle name="Ausgabe 3 7 5 4" xfId="14590" xr:uid="{00000000-0005-0000-0000-000082180000}"/>
    <cellStyle name="Ausgabe 3 7 5 5" xfId="26317" xr:uid="{00000000-0005-0000-0000-000083180000}"/>
    <cellStyle name="Ausgabe 3 7 6" xfId="4171" xr:uid="{00000000-0005-0000-0000-000084180000}"/>
    <cellStyle name="Ausgabe 3 7 6 2" xfId="15899" xr:uid="{00000000-0005-0000-0000-000085180000}"/>
    <cellStyle name="Ausgabe 3 7 6 3" xfId="27626" xr:uid="{00000000-0005-0000-0000-000086180000}"/>
    <cellStyle name="Ausgabe 3 7 7" xfId="8076" xr:uid="{00000000-0005-0000-0000-000087180000}"/>
    <cellStyle name="Ausgabe 3 7 7 2" xfId="19804" xr:uid="{00000000-0005-0000-0000-000088180000}"/>
    <cellStyle name="Ausgabe 3 7 7 3" xfId="31531" xr:uid="{00000000-0005-0000-0000-000089180000}"/>
    <cellStyle name="Ausgabe 3 7 8" xfId="11994" xr:uid="{00000000-0005-0000-0000-00008A180000}"/>
    <cellStyle name="Ausgabe 3 7 9" xfId="23721" xr:uid="{00000000-0005-0000-0000-00008B180000}"/>
    <cellStyle name="Ausgabe 3 8" xfId="296" xr:uid="{00000000-0005-0000-0000-00008C180000}"/>
    <cellStyle name="Ausgabe 3 8 2" xfId="725" xr:uid="{00000000-0005-0000-0000-00008D180000}"/>
    <cellStyle name="Ausgabe 3 8 2 2" xfId="2023" xr:uid="{00000000-0005-0000-0000-00008E180000}"/>
    <cellStyle name="Ausgabe 3 8 2 2 2" xfId="5928" xr:uid="{00000000-0005-0000-0000-00008F180000}"/>
    <cellStyle name="Ausgabe 3 8 2 2 2 2" xfId="17656" xr:uid="{00000000-0005-0000-0000-000090180000}"/>
    <cellStyle name="Ausgabe 3 8 2 2 2 3" xfId="29383" xr:uid="{00000000-0005-0000-0000-000091180000}"/>
    <cellStyle name="Ausgabe 3 8 2 2 3" xfId="9833" xr:uid="{00000000-0005-0000-0000-000092180000}"/>
    <cellStyle name="Ausgabe 3 8 2 2 3 2" xfId="21561" xr:uid="{00000000-0005-0000-0000-000093180000}"/>
    <cellStyle name="Ausgabe 3 8 2 2 3 3" xfId="33288" xr:uid="{00000000-0005-0000-0000-000094180000}"/>
    <cellStyle name="Ausgabe 3 8 2 2 4" xfId="13751" xr:uid="{00000000-0005-0000-0000-000095180000}"/>
    <cellStyle name="Ausgabe 3 8 2 2 5" xfId="25478" xr:uid="{00000000-0005-0000-0000-000096180000}"/>
    <cellStyle name="Ausgabe 3 8 2 3" xfId="3321" xr:uid="{00000000-0005-0000-0000-000097180000}"/>
    <cellStyle name="Ausgabe 3 8 2 3 2" xfId="7226" xr:uid="{00000000-0005-0000-0000-000098180000}"/>
    <cellStyle name="Ausgabe 3 8 2 3 2 2" xfId="18954" xr:uid="{00000000-0005-0000-0000-000099180000}"/>
    <cellStyle name="Ausgabe 3 8 2 3 2 3" xfId="30681" xr:uid="{00000000-0005-0000-0000-00009A180000}"/>
    <cellStyle name="Ausgabe 3 8 2 3 3" xfId="11131" xr:uid="{00000000-0005-0000-0000-00009B180000}"/>
    <cellStyle name="Ausgabe 3 8 2 3 3 2" xfId="22859" xr:uid="{00000000-0005-0000-0000-00009C180000}"/>
    <cellStyle name="Ausgabe 3 8 2 3 3 3" xfId="34586" xr:uid="{00000000-0005-0000-0000-00009D180000}"/>
    <cellStyle name="Ausgabe 3 8 2 3 4" xfId="15049" xr:uid="{00000000-0005-0000-0000-00009E180000}"/>
    <cellStyle name="Ausgabe 3 8 2 3 5" xfId="26776" xr:uid="{00000000-0005-0000-0000-00009F180000}"/>
    <cellStyle name="Ausgabe 3 8 2 4" xfId="4630" xr:uid="{00000000-0005-0000-0000-0000A0180000}"/>
    <cellStyle name="Ausgabe 3 8 2 4 2" xfId="16358" xr:uid="{00000000-0005-0000-0000-0000A1180000}"/>
    <cellStyle name="Ausgabe 3 8 2 4 3" xfId="28085" xr:uid="{00000000-0005-0000-0000-0000A2180000}"/>
    <cellStyle name="Ausgabe 3 8 2 5" xfId="8535" xr:uid="{00000000-0005-0000-0000-0000A3180000}"/>
    <cellStyle name="Ausgabe 3 8 2 5 2" xfId="20263" xr:uid="{00000000-0005-0000-0000-0000A4180000}"/>
    <cellStyle name="Ausgabe 3 8 2 5 3" xfId="31990" xr:uid="{00000000-0005-0000-0000-0000A5180000}"/>
    <cellStyle name="Ausgabe 3 8 2 6" xfId="12453" xr:uid="{00000000-0005-0000-0000-0000A6180000}"/>
    <cellStyle name="Ausgabe 3 8 2 7" xfId="24180" xr:uid="{00000000-0005-0000-0000-0000A7180000}"/>
    <cellStyle name="Ausgabe 3 8 3" xfId="1154" xr:uid="{00000000-0005-0000-0000-0000A8180000}"/>
    <cellStyle name="Ausgabe 3 8 3 2" xfId="2452" xr:uid="{00000000-0005-0000-0000-0000A9180000}"/>
    <cellStyle name="Ausgabe 3 8 3 2 2" xfId="6357" xr:uid="{00000000-0005-0000-0000-0000AA180000}"/>
    <cellStyle name="Ausgabe 3 8 3 2 2 2" xfId="18085" xr:uid="{00000000-0005-0000-0000-0000AB180000}"/>
    <cellStyle name="Ausgabe 3 8 3 2 2 3" xfId="29812" xr:uid="{00000000-0005-0000-0000-0000AC180000}"/>
    <cellStyle name="Ausgabe 3 8 3 2 3" xfId="10262" xr:uid="{00000000-0005-0000-0000-0000AD180000}"/>
    <cellStyle name="Ausgabe 3 8 3 2 3 2" xfId="21990" xr:uid="{00000000-0005-0000-0000-0000AE180000}"/>
    <cellStyle name="Ausgabe 3 8 3 2 3 3" xfId="33717" xr:uid="{00000000-0005-0000-0000-0000AF180000}"/>
    <cellStyle name="Ausgabe 3 8 3 2 4" xfId="14180" xr:uid="{00000000-0005-0000-0000-0000B0180000}"/>
    <cellStyle name="Ausgabe 3 8 3 2 5" xfId="25907" xr:uid="{00000000-0005-0000-0000-0000B1180000}"/>
    <cellStyle name="Ausgabe 3 8 3 3" xfId="3750" xr:uid="{00000000-0005-0000-0000-0000B2180000}"/>
    <cellStyle name="Ausgabe 3 8 3 3 2" xfId="7655" xr:uid="{00000000-0005-0000-0000-0000B3180000}"/>
    <cellStyle name="Ausgabe 3 8 3 3 2 2" xfId="19383" xr:uid="{00000000-0005-0000-0000-0000B4180000}"/>
    <cellStyle name="Ausgabe 3 8 3 3 2 3" xfId="31110" xr:uid="{00000000-0005-0000-0000-0000B5180000}"/>
    <cellStyle name="Ausgabe 3 8 3 3 3" xfId="11560" xr:uid="{00000000-0005-0000-0000-0000B6180000}"/>
    <cellStyle name="Ausgabe 3 8 3 3 3 2" xfId="23288" xr:uid="{00000000-0005-0000-0000-0000B7180000}"/>
    <cellStyle name="Ausgabe 3 8 3 3 3 3" xfId="35015" xr:uid="{00000000-0005-0000-0000-0000B8180000}"/>
    <cellStyle name="Ausgabe 3 8 3 3 4" xfId="15478" xr:uid="{00000000-0005-0000-0000-0000B9180000}"/>
    <cellStyle name="Ausgabe 3 8 3 3 5" xfId="27205" xr:uid="{00000000-0005-0000-0000-0000BA180000}"/>
    <cellStyle name="Ausgabe 3 8 3 4" xfId="5059" xr:uid="{00000000-0005-0000-0000-0000BB180000}"/>
    <cellStyle name="Ausgabe 3 8 3 4 2" xfId="16787" xr:uid="{00000000-0005-0000-0000-0000BC180000}"/>
    <cellStyle name="Ausgabe 3 8 3 4 3" xfId="28514" xr:uid="{00000000-0005-0000-0000-0000BD180000}"/>
    <cellStyle name="Ausgabe 3 8 3 5" xfId="8964" xr:uid="{00000000-0005-0000-0000-0000BE180000}"/>
    <cellStyle name="Ausgabe 3 8 3 5 2" xfId="20692" xr:uid="{00000000-0005-0000-0000-0000BF180000}"/>
    <cellStyle name="Ausgabe 3 8 3 5 3" xfId="32419" xr:uid="{00000000-0005-0000-0000-0000C0180000}"/>
    <cellStyle name="Ausgabe 3 8 3 6" xfId="12882" xr:uid="{00000000-0005-0000-0000-0000C1180000}"/>
    <cellStyle name="Ausgabe 3 8 3 7" xfId="24609" xr:uid="{00000000-0005-0000-0000-0000C2180000}"/>
    <cellStyle name="Ausgabe 3 8 4" xfId="1594" xr:uid="{00000000-0005-0000-0000-0000C3180000}"/>
    <cellStyle name="Ausgabe 3 8 4 2" xfId="5499" xr:uid="{00000000-0005-0000-0000-0000C4180000}"/>
    <cellStyle name="Ausgabe 3 8 4 2 2" xfId="17227" xr:uid="{00000000-0005-0000-0000-0000C5180000}"/>
    <cellStyle name="Ausgabe 3 8 4 2 3" xfId="28954" xr:uid="{00000000-0005-0000-0000-0000C6180000}"/>
    <cellStyle name="Ausgabe 3 8 4 3" xfId="9404" xr:uid="{00000000-0005-0000-0000-0000C7180000}"/>
    <cellStyle name="Ausgabe 3 8 4 3 2" xfId="21132" xr:uid="{00000000-0005-0000-0000-0000C8180000}"/>
    <cellStyle name="Ausgabe 3 8 4 3 3" xfId="32859" xr:uid="{00000000-0005-0000-0000-0000C9180000}"/>
    <cellStyle name="Ausgabe 3 8 4 4" xfId="13322" xr:uid="{00000000-0005-0000-0000-0000CA180000}"/>
    <cellStyle name="Ausgabe 3 8 4 5" xfId="25049" xr:uid="{00000000-0005-0000-0000-0000CB180000}"/>
    <cellStyle name="Ausgabe 3 8 5" xfId="2892" xr:uid="{00000000-0005-0000-0000-0000CC180000}"/>
    <cellStyle name="Ausgabe 3 8 5 2" xfId="6797" xr:uid="{00000000-0005-0000-0000-0000CD180000}"/>
    <cellStyle name="Ausgabe 3 8 5 2 2" xfId="18525" xr:uid="{00000000-0005-0000-0000-0000CE180000}"/>
    <cellStyle name="Ausgabe 3 8 5 2 3" xfId="30252" xr:uid="{00000000-0005-0000-0000-0000CF180000}"/>
    <cellStyle name="Ausgabe 3 8 5 3" xfId="10702" xr:uid="{00000000-0005-0000-0000-0000D0180000}"/>
    <cellStyle name="Ausgabe 3 8 5 3 2" xfId="22430" xr:uid="{00000000-0005-0000-0000-0000D1180000}"/>
    <cellStyle name="Ausgabe 3 8 5 3 3" xfId="34157" xr:uid="{00000000-0005-0000-0000-0000D2180000}"/>
    <cellStyle name="Ausgabe 3 8 5 4" xfId="14620" xr:uid="{00000000-0005-0000-0000-0000D3180000}"/>
    <cellStyle name="Ausgabe 3 8 5 5" xfId="26347" xr:uid="{00000000-0005-0000-0000-0000D4180000}"/>
    <cellStyle name="Ausgabe 3 8 6" xfId="4201" xr:uid="{00000000-0005-0000-0000-0000D5180000}"/>
    <cellStyle name="Ausgabe 3 8 6 2" xfId="15929" xr:uid="{00000000-0005-0000-0000-0000D6180000}"/>
    <cellStyle name="Ausgabe 3 8 6 3" xfId="27656" xr:uid="{00000000-0005-0000-0000-0000D7180000}"/>
    <cellStyle name="Ausgabe 3 8 7" xfId="8106" xr:uid="{00000000-0005-0000-0000-0000D8180000}"/>
    <cellStyle name="Ausgabe 3 8 7 2" xfId="19834" xr:uid="{00000000-0005-0000-0000-0000D9180000}"/>
    <cellStyle name="Ausgabe 3 8 7 3" xfId="31561" xr:uid="{00000000-0005-0000-0000-0000DA180000}"/>
    <cellStyle name="Ausgabe 3 8 8" xfId="12024" xr:uid="{00000000-0005-0000-0000-0000DB180000}"/>
    <cellStyle name="Ausgabe 3 8 9" xfId="23751" xr:uid="{00000000-0005-0000-0000-0000DC180000}"/>
    <cellStyle name="Ausgabe 3 9" xfId="322" xr:uid="{00000000-0005-0000-0000-0000DD180000}"/>
    <cellStyle name="Ausgabe 3 9 2" xfId="751" xr:uid="{00000000-0005-0000-0000-0000DE180000}"/>
    <cellStyle name="Ausgabe 3 9 2 2" xfId="2049" xr:uid="{00000000-0005-0000-0000-0000DF180000}"/>
    <cellStyle name="Ausgabe 3 9 2 2 2" xfId="5954" xr:uid="{00000000-0005-0000-0000-0000E0180000}"/>
    <cellStyle name="Ausgabe 3 9 2 2 2 2" xfId="17682" xr:uid="{00000000-0005-0000-0000-0000E1180000}"/>
    <cellStyle name="Ausgabe 3 9 2 2 2 3" xfId="29409" xr:uid="{00000000-0005-0000-0000-0000E2180000}"/>
    <cellStyle name="Ausgabe 3 9 2 2 3" xfId="9859" xr:uid="{00000000-0005-0000-0000-0000E3180000}"/>
    <cellStyle name="Ausgabe 3 9 2 2 3 2" xfId="21587" xr:uid="{00000000-0005-0000-0000-0000E4180000}"/>
    <cellStyle name="Ausgabe 3 9 2 2 3 3" xfId="33314" xr:uid="{00000000-0005-0000-0000-0000E5180000}"/>
    <cellStyle name="Ausgabe 3 9 2 2 4" xfId="13777" xr:uid="{00000000-0005-0000-0000-0000E6180000}"/>
    <cellStyle name="Ausgabe 3 9 2 2 5" xfId="25504" xr:uid="{00000000-0005-0000-0000-0000E7180000}"/>
    <cellStyle name="Ausgabe 3 9 2 3" xfId="3347" xr:uid="{00000000-0005-0000-0000-0000E8180000}"/>
    <cellStyle name="Ausgabe 3 9 2 3 2" xfId="7252" xr:uid="{00000000-0005-0000-0000-0000E9180000}"/>
    <cellStyle name="Ausgabe 3 9 2 3 2 2" xfId="18980" xr:uid="{00000000-0005-0000-0000-0000EA180000}"/>
    <cellStyle name="Ausgabe 3 9 2 3 2 3" xfId="30707" xr:uid="{00000000-0005-0000-0000-0000EB180000}"/>
    <cellStyle name="Ausgabe 3 9 2 3 3" xfId="11157" xr:uid="{00000000-0005-0000-0000-0000EC180000}"/>
    <cellStyle name="Ausgabe 3 9 2 3 3 2" xfId="22885" xr:uid="{00000000-0005-0000-0000-0000ED180000}"/>
    <cellStyle name="Ausgabe 3 9 2 3 3 3" xfId="34612" xr:uid="{00000000-0005-0000-0000-0000EE180000}"/>
    <cellStyle name="Ausgabe 3 9 2 3 4" xfId="15075" xr:uid="{00000000-0005-0000-0000-0000EF180000}"/>
    <cellStyle name="Ausgabe 3 9 2 3 5" xfId="26802" xr:uid="{00000000-0005-0000-0000-0000F0180000}"/>
    <cellStyle name="Ausgabe 3 9 2 4" xfId="4656" xr:uid="{00000000-0005-0000-0000-0000F1180000}"/>
    <cellStyle name="Ausgabe 3 9 2 4 2" xfId="16384" xr:uid="{00000000-0005-0000-0000-0000F2180000}"/>
    <cellStyle name="Ausgabe 3 9 2 4 3" xfId="28111" xr:uid="{00000000-0005-0000-0000-0000F3180000}"/>
    <cellStyle name="Ausgabe 3 9 2 5" xfId="8561" xr:uid="{00000000-0005-0000-0000-0000F4180000}"/>
    <cellStyle name="Ausgabe 3 9 2 5 2" xfId="20289" xr:uid="{00000000-0005-0000-0000-0000F5180000}"/>
    <cellStyle name="Ausgabe 3 9 2 5 3" xfId="32016" xr:uid="{00000000-0005-0000-0000-0000F6180000}"/>
    <cellStyle name="Ausgabe 3 9 2 6" xfId="12479" xr:uid="{00000000-0005-0000-0000-0000F7180000}"/>
    <cellStyle name="Ausgabe 3 9 2 7" xfId="24206" xr:uid="{00000000-0005-0000-0000-0000F8180000}"/>
    <cellStyle name="Ausgabe 3 9 3" xfId="1180" xr:uid="{00000000-0005-0000-0000-0000F9180000}"/>
    <cellStyle name="Ausgabe 3 9 3 2" xfId="2478" xr:uid="{00000000-0005-0000-0000-0000FA180000}"/>
    <cellStyle name="Ausgabe 3 9 3 2 2" xfId="6383" xr:uid="{00000000-0005-0000-0000-0000FB180000}"/>
    <cellStyle name="Ausgabe 3 9 3 2 2 2" xfId="18111" xr:uid="{00000000-0005-0000-0000-0000FC180000}"/>
    <cellStyle name="Ausgabe 3 9 3 2 2 3" xfId="29838" xr:uid="{00000000-0005-0000-0000-0000FD180000}"/>
    <cellStyle name="Ausgabe 3 9 3 2 3" xfId="10288" xr:uid="{00000000-0005-0000-0000-0000FE180000}"/>
    <cellStyle name="Ausgabe 3 9 3 2 3 2" xfId="22016" xr:uid="{00000000-0005-0000-0000-0000FF180000}"/>
    <cellStyle name="Ausgabe 3 9 3 2 3 3" xfId="33743" xr:uid="{00000000-0005-0000-0000-000000190000}"/>
    <cellStyle name="Ausgabe 3 9 3 2 4" xfId="14206" xr:uid="{00000000-0005-0000-0000-000001190000}"/>
    <cellStyle name="Ausgabe 3 9 3 2 5" xfId="25933" xr:uid="{00000000-0005-0000-0000-000002190000}"/>
    <cellStyle name="Ausgabe 3 9 3 3" xfId="3776" xr:uid="{00000000-0005-0000-0000-000003190000}"/>
    <cellStyle name="Ausgabe 3 9 3 3 2" xfId="7681" xr:uid="{00000000-0005-0000-0000-000004190000}"/>
    <cellStyle name="Ausgabe 3 9 3 3 2 2" xfId="19409" xr:uid="{00000000-0005-0000-0000-000005190000}"/>
    <cellStyle name="Ausgabe 3 9 3 3 2 3" xfId="31136" xr:uid="{00000000-0005-0000-0000-000006190000}"/>
    <cellStyle name="Ausgabe 3 9 3 3 3" xfId="11586" xr:uid="{00000000-0005-0000-0000-000007190000}"/>
    <cellStyle name="Ausgabe 3 9 3 3 3 2" xfId="23314" xr:uid="{00000000-0005-0000-0000-000008190000}"/>
    <cellStyle name="Ausgabe 3 9 3 3 3 3" xfId="35041" xr:uid="{00000000-0005-0000-0000-000009190000}"/>
    <cellStyle name="Ausgabe 3 9 3 3 4" xfId="15504" xr:uid="{00000000-0005-0000-0000-00000A190000}"/>
    <cellStyle name="Ausgabe 3 9 3 3 5" xfId="27231" xr:uid="{00000000-0005-0000-0000-00000B190000}"/>
    <cellStyle name="Ausgabe 3 9 3 4" xfId="5085" xr:uid="{00000000-0005-0000-0000-00000C190000}"/>
    <cellStyle name="Ausgabe 3 9 3 4 2" xfId="16813" xr:uid="{00000000-0005-0000-0000-00000D190000}"/>
    <cellStyle name="Ausgabe 3 9 3 4 3" xfId="28540" xr:uid="{00000000-0005-0000-0000-00000E190000}"/>
    <cellStyle name="Ausgabe 3 9 3 5" xfId="8990" xr:uid="{00000000-0005-0000-0000-00000F190000}"/>
    <cellStyle name="Ausgabe 3 9 3 5 2" xfId="20718" xr:uid="{00000000-0005-0000-0000-000010190000}"/>
    <cellStyle name="Ausgabe 3 9 3 5 3" xfId="32445" xr:uid="{00000000-0005-0000-0000-000011190000}"/>
    <cellStyle name="Ausgabe 3 9 3 6" xfId="12908" xr:uid="{00000000-0005-0000-0000-000012190000}"/>
    <cellStyle name="Ausgabe 3 9 3 7" xfId="24635" xr:uid="{00000000-0005-0000-0000-000013190000}"/>
    <cellStyle name="Ausgabe 3 9 4" xfId="1620" xr:uid="{00000000-0005-0000-0000-000014190000}"/>
    <cellStyle name="Ausgabe 3 9 4 2" xfId="5525" xr:uid="{00000000-0005-0000-0000-000015190000}"/>
    <cellStyle name="Ausgabe 3 9 4 2 2" xfId="17253" xr:uid="{00000000-0005-0000-0000-000016190000}"/>
    <cellStyle name="Ausgabe 3 9 4 2 3" xfId="28980" xr:uid="{00000000-0005-0000-0000-000017190000}"/>
    <cellStyle name="Ausgabe 3 9 4 3" xfId="9430" xr:uid="{00000000-0005-0000-0000-000018190000}"/>
    <cellStyle name="Ausgabe 3 9 4 3 2" xfId="21158" xr:uid="{00000000-0005-0000-0000-000019190000}"/>
    <cellStyle name="Ausgabe 3 9 4 3 3" xfId="32885" xr:uid="{00000000-0005-0000-0000-00001A190000}"/>
    <cellStyle name="Ausgabe 3 9 4 4" xfId="13348" xr:uid="{00000000-0005-0000-0000-00001B190000}"/>
    <cellStyle name="Ausgabe 3 9 4 5" xfId="25075" xr:uid="{00000000-0005-0000-0000-00001C190000}"/>
    <cellStyle name="Ausgabe 3 9 5" xfId="2918" xr:uid="{00000000-0005-0000-0000-00001D190000}"/>
    <cellStyle name="Ausgabe 3 9 5 2" xfId="6823" xr:uid="{00000000-0005-0000-0000-00001E190000}"/>
    <cellStyle name="Ausgabe 3 9 5 2 2" xfId="18551" xr:uid="{00000000-0005-0000-0000-00001F190000}"/>
    <cellStyle name="Ausgabe 3 9 5 2 3" xfId="30278" xr:uid="{00000000-0005-0000-0000-000020190000}"/>
    <cellStyle name="Ausgabe 3 9 5 3" xfId="10728" xr:uid="{00000000-0005-0000-0000-000021190000}"/>
    <cellStyle name="Ausgabe 3 9 5 3 2" xfId="22456" xr:uid="{00000000-0005-0000-0000-000022190000}"/>
    <cellStyle name="Ausgabe 3 9 5 3 3" xfId="34183" xr:uid="{00000000-0005-0000-0000-000023190000}"/>
    <cellStyle name="Ausgabe 3 9 5 4" xfId="14646" xr:uid="{00000000-0005-0000-0000-000024190000}"/>
    <cellStyle name="Ausgabe 3 9 5 5" xfId="26373" xr:uid="{00000000-0005-0000-0000-000025190000}"/>
    <cellStyle name="Ausgabe 3 9 6" xfId="4227" xr:uid="{00000000-0005-0000-0000-000026190000}"/>
    <cellStyle name="Ausgabe 3 9 6 2" xfId="15955" xr:uid="{00000000-0005-0000-0000-000027190000}"/>
    <cellStyle name="Ausgabe 3 9 6 3" xfId="27682" xr:uid="{00000000-0005-0000-0000-000028190000}"/>
    <cellStyle name="Ausgabe 3 9 7" xfId="8132" xr:uid="{00000000-0005-0000-0000-000029190000}"/>
    <cellStyle name="Ausgabe 3 9 7 2" xfId="19860" xr:uid="{00000000-0005-0000-0000-00002A190000}"/>
    <cellStyle name="Ausgabe 3 9 7 3" xfId="31587" xr:uid="{00000000-0005-0000-0000-00002B190000}"/>
    <cellStyle name="Ausgabe 3 9 8" xfId="12050" xr:uid="{00000000-0005-0000-0000-00002C190000}"/>
    <cellStyle name="Ausgabe 3 9 9" xfId="23777" xr:uid="{00000000-0005-0000-0000-00002D190000}"/>
    <cellStyle name="Berechnung 2" xfId="42" xr:uid="{00000000-0005-0000-0000-00002E190000}"/>
    <cellStyle name="Berechnung 2 10" xfId="321" xr:uid="{00000000-0005-0000-0000-00002F190000}"/>
    <cellStyle name="Berechnung 2 10 2" xfId="750" xr:uid="{00000000-0005-0000-0000-000030190000}"/>
    <cellStyle name="Berechnung 2 10 2 2" xfId="2048" xr:uid="{00000000-0005-0000-0000-000031190000}"/>
    <cellStyle name="Berechnung 2 10 2 2 2" xfId="5953" xr:uid="{00000000-0005-0000-0000-000032190000}"/>
    <cellStyle name="Berechnung 2 10 2 2 2 2" xfId="17681" xr:uid="{00000000-0005-0000-0000-000033190000}"/>
    <cellStyle name="Berechnung 2 10 2 2 2 3" xfId="29408" xr:uid="{00000000-0005-0000-0000-000034190000}"/>
    <cellStyle name="Berechnung 2 10 2 2 3" xfId="9858" xr:uid="{00000000-0005-0000-0000-000035190000}"/>
    <cellStyle name="Berechnung 2 10 2 2 3 2" xfId="21586" xr:uid="{00000000-0005-0000-0000-000036190000}"/>
    <cellStyle name="Berechnung 2 10 2 2 3 3" xfId="33313" xr:uid="{00000000-0005-0000-0000-000037190000}"/>
    <cellStyle name="Berechnung 2 10 2 2 4" xfId="13776" xr:uid="{00000000-0005-0000-0000-000038190000}"/>
    <cellStyle name="Berechnung 2 10 2 2 5" xfId="25503" xr:uid="{00000000-0005-0000-0000-000039190000}"/>
    <cellStyle name="Berechnung 2 10 2 3" xfId="3346" xr:uid="{00000000-0005-0000-0000-00003A190000}"/>
    <cellStyle name="Berechnung 2 10 2 3 2" xfId="7251" xr:uid="{00000000-0005-0000-0000-00003B190000}"/>
    <cellStyle name="Berechnung 2 10 2 3 2 2" xfId="18979" xr:uid="{00000000-0005-0000-0000-00003C190000}"/>
    <cellStyle name="Berechnung 2 10 2 3 2 3" xfId="30706" xr:uid="{00000000-0005-0000-0000-00003D190000}"/>
    <cellStyle name="Berechnung 2 10 2 3 3" xfId="11156" xr:uid="{00000000-0005-0000-0000-00003E190000}"/>
    <cellStyle name="Berechnung 2 10 2 3 3 2" xfId="22884" xr:uid="{00000000-0005-0000-0000-00003F190000}"/>
    <cellStyle name="Berechnung 2 10 2 3 3 3" xfId="34611" xr:uid="{00000000-0005-0000-0000-000040190000}"/>
    <cellStyle name="Berechnung 2 10 2 3 4" xfId="15074" xr:uid="{00000000-0005-0000-0000-000041190000}"/>
    <cellStyle name="Berechnung 2 10 2 3 5" xfId="26801" xr:uid="{00000000-0005-0000-0000-000042190000}"/>
    <cellStyle name="Berechnung 2 10 2 4" xfId="4655" xr:uid="{00000000-0005-0000-0000-000043190000}"/>
    <cellStyle name="Berechnung 2 10 2 4 2" xfId="16383" xr:uid="{00000000-0005-0000-0000-000044190000}"/>
    <cellStyle name="Berechnung 2 10 2 4 3" xfId="28110" xr:uid="{00000000-0005-0000-0000-000045190000}"/>
    <cellStyle name="Berechnung 2 10 2 5" xfId="8560" xr:uid="{00000000-0005-0000-0000-000046190000}"/>
    <cellStyle name="Berechnung 2 10 2 5 2" xfId="20288" xr:uid="{00000000-0005-0000-0000-000047190000}"/>
    <cellStyle name="Berechnung 2 10 2 5 3" xfId="32015" xr:uid="{00000000-0005-0000-0000-000048190000}"/>
    <cellStyle name="Berechnung 2 10 2 6" xfId="12478" xr:uid="{00000000-0005-0000-0000-000049190000}"/>
    <cellStyle name="Berechnung 2 10 2 7" xfId="24205" xr:uid="{00000000-0005-0000-0000-00004A190000}"/>
    <cellStyle name="Berechnung 2 10 3" xfId="1179" xr:uid="{00000000-0005-0000-0000-00004B190000}"/>
    <cellStyle name="Berechnung 2 10 3 2" xfId="2477" xr:uid="{00000000-0005-0000-0000-00004C190000}"/>
    <cellStyle name="Berechnung 2 10 3 2 2" xfId="6382" xr:uid="{00000000-0005-0000-0000-00004D190000}"/>
    <cellStyle name="Berechnung 2 10 3 2 2 2" xfId="18110" xr:uid="{00000000-0005-0000-0000-00004E190000}"/>
    <cellStyle name="Berechnung 2 10 3 2 2 3" xfId="29837" xr:uid="{00000000-0005-0000-0000-00004F190000}"/>
    <cellStyle name="Berechnung 2 10 3 2 3" xfId="10287" xr:uid="{00000000-0005-0000-0000-000050190000}"/>
    <cellStyle name="Berechnung 2 10 3 2 3 2" xfId="22015" xr:uid="{00000000-0005-0000-0000-000051190000}"/>
    <cellStyle name="Berechnung 2 10 3 2 3 3" xfId="33742" xr:uid="{00000000-0005-0000-0000-000052190000}"/>
    <cellStyle name="Berechnung 2 10 3 2 4" xfId="14205" xr:uid="{00000000-0005-0000-0000-000053190000}"/>
    <cellStyle name="Berechnung 2 10 3 2 5" xfId="25932" xr:uid="{00000000-0005-0000-0000-000054190000}"/>
    <cellStyle name="Berechnung 2 10 3 3" xfId="3775" xr:uid="{00000000-0005-0000-0000-000055190000}"/>
    <cellStyle name="Berechnung 2 10 3 3 2" xfId="7680" xr:uid="{00000000-0005-0000-0000-000056190000}"/>
    <cellStyle name="Berechnung 2 10 3 3 2 2" xfId="19408" xr:uid="{00000000-0005-0000-0000-000057190000}"/>
    <cellStyle name="Berechnung 2 10 3 3 2 3" xfId="31135" xr:uid="{00000000-0005-0000-0000-000058190000}"/>
    <cellStyle name="Berechnung 2 10 3 3 3" xfId="11585" xr:uid="{00000000-0005-0000-0000-000059190000}"/>
    <cellStyle name="Berechnung 2 10 3 3 3 2" xfId="23313" xr:uid="{00000000-0005-0000-0000-00005A190000}"/>
    <cellStyle name="Berechnung 2 10 3 3 3 3" xfId="35040" xr:uid="{00000000-0005-0000-0000-00005B190000}"/>
    <cellStyle name="Berechnung 2 10 3 3 4" xfId="15503" xr:uid="{00000000-0005-0000-0000-00005C190000}"/>
    <cellStyle name="Berechnung 2 10 3 3 5" xfId="27230" xr:uid="{00000000-0005-0000-0000-00005D190000}"/>
    <cellStyle name="Berechnung 2 10 3 4" xfId="5084" xr:uid="{00000000-0005-0000-0000-00005E190000}"/>
    <cellStyle name="Berechnung 2 10 3 4 2" xfId="16812" xr:uid="{00000000-0005-0000-0000-00005F190000}"/>
    <cellStyle name="Berechnung 2 10 3 4 3" xfId="28539" xr:uid="{00000000-0005-0000-0000-000060190000}"/>
    <cellStyle name="Berechnung 2 10 3 5" xfId="8989" xr:uid="{00000000-0005-0000-0000-000061190000}"/>
    <cellStyle name="Berechnung 2 10 3 5 2" xfId="20717" xr:uid="{00000000-0005-0000-0000-000062190000}"/>
    <cellStyle name="Berechnung 2 10 3 5 3" xfId="32444" xr:uid="{00000000-0005-0000-0000-000063190000}"/>
    <cellStyle name="Berechnung 2 10 3 6" xfId="12907" xr:uid="{00000000-0005-0000-0000-000064190000}"/>
    <cellStyle name="Berechnung 2 10 3 7" xfId="24634" xr:uid="{00000000-0005-0000-0000-000065190000}"/>
    <cellStyle name="Berechnung 2 10 4" xfId="1619" xr:uid="{00000000-0005-0000-0000-000066190000}"/>
    <cellStyle name="Berechnung 2 10 4 2" xfId="5524" xr:uid="{00000000-0005-0000-0000-000067190000}"/>
    <cellStyle name="Berechnung 2 10 4 2 2" xfId="17252" xr:uid="{00000000-0005-0000-0000-000068190000}"/>
    <cellStyle name="Berechnung 2 10 4 2 3" xfId="28979" xr:uid="{00000000-0005-0000-0000-000069190000}"/>
    <cellStyle name="Berechnung 2 10 4 3" xfId="9429" xr:uid="{00000000-0005-0000-0000-00006A190000}"/>
    <cellStyle name="Berechnung 2 10 4 3 2" xfId="21157" xr:uid="{00000000-0005-0000-0000-00006B190000}"/>
    <cellStyle name="Berechnung 2 10 4 3 3" xfId="32884" xr:uid="{00000000-0005-0000-0000-00006C190000}"/>
    <cellStyle name="Berechnung 2 10 4 4" xfId="13347" xr:uid="{00000000-0005-0000-0000-00006D190000}"/>
    <cellStyle name="Berechnung 2 10 4 5" xfId="25074" xr:uid="{00000000-0005-0000-0000-00006E190000}"/>
    <cellStyle name="Berechnung 2 10 5" xfId="2917" xr:uid="{00000000-0005-0000-0000-00006F190000}"/>
    <cellStyle name="Berechnung 2 10 5 2" xfId="6822" xr:uid="{00000000-0005-0000-0000-000070190000}"/>
    <cellStyle name="Berechnung 2 10 5 2 2" xfId="18550" xr:uid="{00000000-0005-0000-0000-000071190000}"/>
    <cellStyle name="Berechnung 2 10 5 2 3" xfId="30277" xr:uid="{00000000-0005-0000-0000-000072190000}"/>
    <cellStyle name="Berechnung 2 10 5 3" xfId="10727" xr:uid="{00000000-0005-0000-0000-000073190000}"/>
    <cellStyle name="Berechnung 2 10 5 3 2" xfId="22455" xr:uid="{00000000-0005-0000-0000-000074190000}"/>
    <cellStyle name="Berechnung 2 10 5 3 3" xfId="34182" xr:uid="{00000000-0005-0000-0000-000075190000}"/>
    <cellStyle name="Berechnung 2 10 5 4" xfId="14645" xr:uid="{00000000-0005-0000-0000-000076190000}"/>
    <cellStyle name="Berechnung 2 10 5 5" xfId="26372" xr:uid="{00000000-0005-0000-0000-000077190000}"/>
    <cellStyle name="Berechnung 2 10 6" xfId="4226" xr:uid="{00000000-0005-0000-0000-000078190000}"/>
    <cellStyle name="Berechnung 2 10 6 2" xfId="15954" xr:uid="{00000000-0005-0000-0000-000079190000}"/>
    <cellStyle name="Berechnung 2 10 6 3" xfId="27681" xr:uid="{00000000-0005-0000-0000-00007A190000}"/>
    <cellStyle name="Berechnung 2 10 7" xfId="8131" xr:uid="{00000000-0005-0000-0000-00007B190000}"/>
    <cellStyle name="Berechnung 2 10 7 2" xfId="19859" xr:uid="{00000000-0005-0000-0000-00007C190000}"/>
    <cellStyle name="Berechnung 2 10 7 3" xfId="31586" xr:uid="{00000000-0005-0000-0000-00007D190000}"/>
    <cellStyle name="Berechnung 2 10 8" xfId="12049" xr:uid="{00000000-0005-0000-0000-00007E190000}"/>
    <cellStyle name="Berechnung 2 10 9" xfId="23776" xr:uid="{00000000-0005-0000-0000-00007F190000}"/>
    <cellStyle name="Berechnung 2 11" xfId="317" xr:uid="{00000000-0005-0000-0000-000080190000}"/>
    <cellStyle name="Berechnung 2 11 2" xfId="746" xr:uid="{00000000-0005-0000-0000-000081190000}"/>
    <cellStyle name="Berechnung 2 11 2 2" xfId="2044" xr:uid="{00000000-0005-0000-0000-000082190000}"/>
    <cellStyle name="Berechnung 2 11 2 2 2" xfId="5949" xr:uid="{00000000-0005-0000-0000-000083190000}"/>
    <cellStyle name="Berechnung 2 11 2 2 2 2" xfId="17677" xr:uid="{00000000-0005-0000-0000-000084190000}"/>
    <cellStyle name="Berechnung 2 11 2 2 2 3" xfId="29404" xr:uid="{00000000-0005-0000-0000-000085190000}"/>
    <cellStyle name="Berechnung 2 11 2 2 3" xfId="9854" xr:uid="{00000000-0005-0000-0000-000086190000}"/>
    <cellStyle name="Berechnung 2 11 2 2 3 2" xfId="21582" xr:uid="{00000000-0005-0000-0000-000087190000}"/>
    <cellStyle name="Berechnung 2 11 2 2 3 3" xfId="33309" xr:uid="{00000000-0005-0000-0000-000088190000}"/>
    <cellStyle name="Berechnung 2 11 2 2 4" xfId="13772" xr:uid="{00000000-0005-0000-0000-000089190000}"/>
    <cellStyle name="Berechnung 2 11 2 2 5" xfId="25499" xr:uid="{00000000-0005-0000-0000-00008A190000}"/>
    <cellStyle name="Berechnung 2 11 2 3" xfId="3342" xr:uid="{00000000-0005-0000-0000-00008B190000}"/>
    <cellStyle name="Berechnung 2 11 2 3 2" xfId="7247" xr:uid="{00000000-0005-0000-0000-00008C190000}"/>
    <cellStyle name="Berechnung 2 11 2 3 2 2" xfId="18975" xr:uid="{00000000-0005-0000-0000-00008D190000}"/>
    <cellStyle name="Berechnung 2 11 2 3 2 3" xfId="30702" xr:uid="{00000000-0005-0000-0000-00008E190000}"/>
    <cellStyle name="Berechnung 2 11 2 3 3" xfId="11152" xr:uid="{00000000-0005-0000-0000-00008F190000}"/>
    <cellStyle name="Berechnung 2 11 2 3 3 2" xfId="22880" xr:uid="{00000000-0005-0000-0000-000090190000}"/>
    <cellStyle name="Berechnung 2 11 2 3 3 3" xfId="34607" xr:uid="{00000000-0005-0000-0000-000091190000}"/>
    <cellStyle name="Berechnung 2 11 2 3 4" xfId="15070" xr:uid="{00000000-0005-0000-0000-000092190000}"/>
    <cellStyle name="Berechnung 2 11 2 3 5" xfId="26797" xr:uid="{00000000-0005-0000-0000-000093190000}"/>
    <cellStyle name="Berechnung 2 11 2 4" xfId="4651" xr:uid="{00000000-0005-0000-0000-000094190000}"/>
    <cellStyle name="Berechnung 2 11 2 4 2" xfId="16379" xr:uid="{00000000-0005-0000-0000-000095190000}"/>
    <cellStyle name="Berechnung 2 11 2 4 3" xfId="28106" xr:uid="{00000000-0005-0000-0000-000096190000}"/>
    <cellStyle name="Berechnung 2 11 2 5" xfId="8556" xr:uid="{00000000-0005-0000-0000-000097190000}"/>
    <cellStyle name="Berechnung 2 11 2 5 2" xfId="20284" xr:uid="{00000000-0005-0000-0000-000098190000}"/>
    <cellStyle name="Berechnung 2 11 2 5 3" xfId="32011" xr:uid="{00000000-0005-0000-0000-000099190000}"/>
    <cellStyle name="Berechnung 2 11 2 6" xfId="12474" xr:uid="{00000000-0005-0000-0000-00009A190000}"/>
    <cellStyle name="Berechnung 2 11 2 7" xfId="24201" xr:uid="{00000000-0005-0000-0000-00009B190000}"/>
    <cellStyle name="Berechnung 2 11 3" xfId="1175" xr:uid="{00000000-0005-0000-0000-00009C190000}"/>
    <cellStyle name="Berechnung 2 11 3 2" xfId="2473" xr:uid="{00000000-0005-0000-0000-00009D190000}"/>
    <cellStyle name="Berechnung 2 11 3 2 2" xfId="6378" xr:uid="{00000000-0005-0000-0000-00009E190000}"/>
    <cellStyle name="Berechnung 2 11 3 2 2 2" xfId="18106" xr:uid="{00000000-0005-0000-0000-00009F190000}"/>
    <cellStyle name="Berechnung 2 11 3 2 2 3" xfId="29833" xr:uid="{00000000-0005-0000-0000-0000A0190000}"/>
    <cellStyle name="Berechnung 2 11 3 2 3" xfId="10283" xr:uid="{00000000-0005-0000-0000-0000A1190000}"/>
    <cellStyle name="Berechnung 2 11 3 2 3 2" xfId="22011" xr:uid="{00000000-0005-0000-0000-0000A2190000}"/>
    <cellStyle name="Berechnung 2 11 3 2 3 3" xfId="33738" xr:uid="{00000000-0005-0000-0000-0000A3190000}"/>
    <cellStyle name="Berechnung 2 11 3 2 4" xfId="14201" xr:uid="{00000000-0005-0000-0000-0000A4190000}"/>
    <cellStyle name="Berechnung 2 11 3 2 5" xfId="25928" xr:uid="{00000000-0005-0000-0000-0000A5190000}"/>
    <cellStyle name="Berechnung 2 11 3 3" xfId="3771" xr:uid="{00000000-0005-0000-0000-0000A6190000}"/>
    <cellStyle name="Berechnung 2 11 3 3 2" xfId="7676" xr:uid="{00000000-0005-0000-0000-0000A7190000}"/>
    <cellStyle name="Berechnung 2 11 3 3 2 2" xfId="19404" xr:uid="{00000000-0005-0000-0000-0000A8190000}"/>
    <cellStyle name="Berechnung 2 11 3 3 2 3" xfId="31131" xr:uid="{00000000-0005-0000-0000-0000A9190000}"/>
    <cellStyle name="Berechnung 2 11 3 3 3" xfId="11581" xr:uid="{00000000-0005-0000-0000-0000AA190000}"/>
    <cellStyle name="Berechnung 2 11 3 3 3 2" xfId="23309" xr:uid="{00000000-0005-0000-0000-0000AB190000}"/>
    <cellStyle name="Berechnung 2 11 3 3 3 3" xfId="35036" xr:uid="{00000000-0005-0000-0000-0000AC190000}"/>
    <cellStyle name="Berechnung 2 11 3 3 4" xfId="15499" xr:uid="{00000000-0005-0000-0000-0000AD190000}"/>
    <cellStyle name="Berechnung 2 11 3 3 5" xfId="27226" xr:uid="{00000000-0005-0000-0000-0000AE190000}"/>
    <cellStyle name="Berechnung 2 11 3 4" xfId="5080" xr:uid="{00000000-0005-0000-0000-0000AF190000}"/>
    <cellStyle name="Berechnung 2 11 3 4 2" xfId="16808" xr:uid="{00000000-0005-0000-0000-0000B0190000}"/>
    <cellStyle name="Berechnung 2 11 3 4 3" xfId="28535" xr:uid="{00000000-0005-0000-0000-0000B1190000}"/>
    <cellStyle name="Berechnung 2 11 3 5" xfId="8985" xr:uid="{00000000-0005-0000-0000-0000B2190000}"/>
    <cellStyle name="Berechnung 2 11 3 5 2" xfId="20713" xr:uid="{00000000-0005-0000-0000-0000B3190000}"/>
    <cellStyle name="Berechnung 2 11 3 5 3" xfId="32440" xr:uid="{00000000-0005-0000-0000-0000B4190000}"/>
    <cellStyle name="Berechnung 2 11 3 6" xfId="12903" xr:uid="{00000000-0005-0000-0000-0000B5190000}"/>
    <cellStyle name="Berechnung 2 11 3 7" xfId="24630" xr:uid="{00000000-0005-0000-0000-0000B6190000}"/>
    <cellStyle name="Berechnung 2 11 4" xfId="1615" xr:uid="{00000000-0005-0000-0000-0000B7190000}"/>
    <cellStyle name="Berechnung 2 11 4 2" xfId="5520" xr:uid="{00000000-0005-0000-0000-0000B8190000}"/>
    <cellStyle name="Berechnung 2 11 4 2 2" xfId="17248" xr:uid="{00000000-0005-0000-0000-0000B9190000}"/>
    <cellStyle name="Berechnung 2 11 4 2 3" xfId="28975" xr:uid="{00000000-0005-0000-0000-0000BA190000}"/>
    <cellStyle name="Berechnung 2 11 4 3" xfId="9425" xr:uid="{00000000-0005-0000-0000-0000BB190000}"/>
    <cellStyle name="Berechnung 2 11 4 3 2" xfId="21153" xr:uid="{00000000-0005-0000-0000-0000BC190000}"/>
    <cellStyle name="Berechnung 2 11 4 3 3" xfId="32880" xr:uid="{00000000-0005-0000-0000-0000BD190000}"/>
    <cellStyle name="Berechnung 2 11 4 4" xfId="13343" xr:uid="{00000000-0005-0000-0000-0000BE190000}"/>
    <cellStyle name="Berechnung 2 11 4 5" xfId="25070" xr:uid="{00000000-0005-0000-0000-0000BF190000}"/>
    <cellStyle name="Berechnung 2 11 5" xfId="2913" xr:uid="{00000000-0005-0000-0000-0000C0190000}"/>
    <cellStyle name="Berechnung 2 11 5 2" xfId="6818" xr:uid="{00000000-0005-0000-0000-0000C1190000}"/>
    <cellStyle name="Berechnung 2 11 5 2 2" xfId="18546" xr:uid="{00000000-0005-0000-0000-0000C2190000}"/>
    <cellStyle name="Berechnung 2 11 5 2 3" xfId="30273" xr:uid="{00000000-0005-0000-0000-0000C3190000}"/>
    <cellStyle name="Berechnung 2 11 5 3" xfId="10723" xr:uid="{00000000-0005-0000-0000-0000C4190000}"/>
    <cellStyle name="Berechnung 2 11 5 3 2" xfId="22451" xr:uid="{00000000-0005-0000-0000-0000C5190000}"/>
    <cellStyle name="Berechnung 2 11 5 3 3" xfId="34178" xr:uid="{00000000-0005-0000-0000-0000C6190000}"/>
    <cellStyle name="Berechnung 2 11 5 4" xfId="14641" xr:uid="{00000000-0005-0000-0000-0000C7190000}"/>
    <cellStyle name="Berechnung 2 11 5 5" xfId="26368" xr:uid="{00000000-0005-0000-0000-0000C8190000}"/>
    <cellStyle name="Berechnung 2 11 6" xfId="4222" xr:uid="{00000000-0005-0000-0000-0000C9190000}"/>
    <cellStyle name="Berechnung 2 11 6 2" xfId="15950" xr:uid="{00000000-0005-0000-0000-0000CA190000}"/>
    <cellStyle name="Berechnung 2 11 6 3" xfId="27677" xr:uid="{00000000-0005-0000-0000-0000CB190000}"/>
    <cellStyle name="Berechnung 2 11 7" xfId="8127" xr:uid="{00000000-0005-0000-0000-0000CC190000}"/>
    <cellStyle name="Berechnung 2 11 7 2" xfId="19855" xr:uid="{00000000-0005-0000-0000-0000CD190000}"/>
    <cellStyle name="Berechnung 2 11 7 3" xfId="31582" xr:uid="{00000000-0005-0000-0000-0000CE190000}"/>
    <cellStyle name="Berechnung 2 11 8" xfId="12045" xr:uid="{00000000-0005-0000-0000-0000CF190000}"/>
    <cellStyle name="Berechnung 2 11 9" xfId="23772" xr:uid="{00000000-0005-0000-0000-0000D0190000}"/>
    <cellStyle name="Berechnung 2 12" xfId="328" xr:uid="{00000000-0005-0000-0000-0000D1190000}"/>
    <cellStyle name="Berechnung 2 12 2" xfId="757" xr:uid="{00000000-0005-0000-0000-0000D2190000}"/>
    <cellStyle name="Berechnung 2 12 2 2" xfId="2055" xr:uid="{00000000-0005-0000-0000-0000D3190000}"/>
    <cellStyle name="Berechnung 2 12 2 2 2" xfId="5960" xr:uid="{00000000-0005-0000-0000-0000D4190000}"/>
    <cellStyle name="Berechnung 2 12 2 2 2 2" xfId="17688" xr:uid="{00000000-0005-0000-0000-0000D5190000}"/>
    <cellStyle name="Berechnung 2 12 2 2 2 3" xfId="29415" xr:uid="{00000000-0005-0000-0000-0000D6190000}"/>
    <cellStyle name="Berechnung 2 12 2 2 3" xfId="9865" xr:uid="{00000000-0005-0000-0000-0000D7190000}"/>
    <cellStyle name="Berechnung 2 12 2 2 3 2" xfId="21593" xr:uid="{00000000-0005-0000-0000-0000D8190000}"/>
    <cellStyle name="Berechnung 2 12 2 2 3 3" xfId="33320" xr:uid="{00000000-0005-0000-0000-0000D9190000}"/>
    <cellStyle name="Berechnung 2 12 2 2 4" xfId="13783" xr:uid="{00000000-0005-0000-0000-0000DA190000}"/>
    <cellStyle name="Berechnung 2 12 2 2 5" xfId="25510" xr:uid="{00000000-0005-0000-0000-0000DB190000}"/>
    <cellStyle name="Berechnung 2 12 2 3" xfId="3353" xr:uid="{00000000-0005-0000-0000-0000DC190000}"/>
    <cellStyle name="Berechnung 2 12 2 3 2" xfId="7258" xr:uid="{00000000-0005-0000-0000-0000DD190000}"/>
    <cellStyle name="Berechnung 2 12 2 3 2 2" xfId="18986" xr:uid="{00000000-0005-0000-0000-0000DE190000}"/>
    <cellStyle name="Berechnung 2 12 2 3 2 3" xfId="30713" xr:uid="{00000000-0005-0000-0000-0000DF190000}"/>
    <cellStyle name="Berechnung 2 12 2 3 3" xfId="11163" xr:uid="{00000000-0005-0000-0000-0000E0190000}"/>
    <cellStyle name="Berechnung 2 12 2 3 3 2" xfId="22891" xr:uid="{00000000-0005-0000-0000-0000E1190000}"/>
    <cellStyle name="Berechnung 2 12 2 3 3 3" xfId="34618" xr:uid="{00000000-0005-0000-0000-0000E2190000}"/>
    <cellStyle name="Berechnung 2 12 2 3 4" xfId="15081" xr:uid="{00000000-0005-0000-0000-0000E3190000}"/>
    <cellStyle name="Berechnung 2 12 2 3 5" xfId="26808" xr:uid="{00000000-0005-0000-0000-0000E4190000}"/>
    <cellStyle name="Berechnung 2 12 2 4" xfId="4662" xr:uid="{00000000-0005-0000-0000-0000E5190000}"/>
    <cellStyle name="Berechnung 2 12 2 4 2" xfId="16390" xr:uid="{00000000-0005-0000-0000-0000E6190000}"/>
    <cellStyle name="Berechnung 2 12 2 4 3" xfId="28117" xr:uid="{00000000-0005-0000-0000-0000E7190000}"/>
    <cellStyle name="Berechnung 2 12 2 5" xfId="8567" xr:uid="{00000000-0005-0000-0000-0000E8190000}"/>
    <cellStyle name="Berechnung 2 12 2 5 2" xfId="20295" xr:uid="{00000000-0005-0000-0000-0000E9190000}"/>
    <cellStyle name="Berechnung 2 12 2 5 3" xfId="32022" xr:uid="{00000000-0005-0000-0000-0000EA190000}"/>
    <cellStyle name="Berechnung 2 12 2 6" xfId="12485" xr:uid="{00000000-0005-0000-0000-0000EB190000}"/>
    <cellStyle name="Berechnung 2 12 2 7" xfId="24212" xr:uid="{00000000-0005-0000-0000-0000EC190000}"/>
    <cellStyle name="Berechnung 2 12 3" xfId="1186" xr:uid="{00000000-0005-0000-0000-0000ED190000}"/>
    <cellStyle name="Berechnung 2 12 3 2" xfId="2484" xr:uid="{00000000-0005-0000-0000-0000EE190000}"/>
    <cellStyle name="Berechnung 2 12 3 2 2" xfId="6389" xr:uid="{00000000-0005-0000-0000-0000EF190000}"/>
    <cellStyle name="Berechnung 2 12 3 2 2 2" xfId="18117" xr:uid="{00000000-0005-0000-0000-0000F0190000}"/>
    <cellStyle name="Berechnung 2 12 3 2 2 3" xfId="29844" xr:uid="{00000000-0005-0000-0000-0000F1190000}"/>
    <cellStyle name="Berechnung 2 12 3 2 3" xfId="10294" xr:uid="{00000000-0005-0000-0000-0000F2190000}"/>
    <cellStyle name="Berechnung 2 12 3 2 3 2" xfId="22022" xr:uid="{00000000-0005-0000-0000-0000F3190000}"/>
    <cellStyle name="Berechnung 2 12 3 2 3 3" xfId="33749" xr:uid="{00000000-0005-0000-0000-0000F4190000}"/>
    <cellStyle name="Berechnung 2 12 3 2 4" xfId="14212" xr:uid="{00000000-0005-0000-0000-0000F5190000}"/>
    <cellStyle name="Berechnung 2 12 3 2 5" xfId="25939" xr:uid="{00000000-0005-0000-0000-0000F6190000}"/>
    <cellStyle name="Berechnung 2 12 3 3" xfId="3782" xr:uid="{00000000-0005-0000-0000-0000F7190000}"/>
    <cellStyle name="Berechnung 2 12 3 3 2" xfId="7687" xr:uid="{00000000-0005-0000-0000-0000F8190000}"/>
    <cellStyle name="Berechnung 2 12 3 3 2 2" xfId="19415" xr:uid="{00000000-0005-0000-0000-0000F9190000}"/>
    <cellStyle name="Berechnung 2 12 3 3 2 3" xfId="31142" xr:uid="{00000000-0005-0000-0000-0000FA190000}"/>
    <cellStyle name="Berechnung 2 12 3 3 3" xfId="11592" xr:uid="{00000000-0005-0000-0000-0000FB190000}"/>
    <cellStyle name="Berechnung 2 12 3 3 3 2" xfId="23320" xr:uid="{00000000-0005-0000-0000-0000FC190000}"/>
    <cellStyle name="Berechnung 2 12 3 3 3 3" xfId="35047" xr:uid="{00000000-0005-0000-0000-0000FD190000}"/>
    <cellStyle name="Berechnung 2 12 3 3 4" xfId="15510" xr:uid="{00000000-0005-0000-0000-0000FE190000}"/>
    <cellStyle name="Berechnung 2 12 3 3 5" xfId="27237" xr:uid="{00000000-0005-0000-0000-0000FF190000}"/>
    <cellStyle name="Berechnung 2 12 3 4" xfId="5091" xr:uid="{00000000-0005-0000-0000-0000001A0000}"/>
    <cellStyle name="Berechnung 2 12 3 4 2" xfId="16819" xr:uid="{00000000-0005-0000-0000-0000011A0000}"/>
    <cellStyle name="Berechnung 2 12 3 4 3" xfId="28546" xr:uid="{00000000-0005-0000-0000-0000021A0000}"/>
    <cellStyle name="Berechnung 2 12 3 5" xfId="8996" xr:uid="{00000000-0005-0000-0000-0000031A0000}"/>
    <cellStyle name="Berechnung 2 12 3 5 2" xfId="20724" xr:uid="{00000000-0005-0000-0000-0000041A0000}"/>
    <cellStyle name="Berechnung 2 12 3 5 3" xfId="32451" xr:uid="{00000000-0005-0000-0000-0000051A0000}"/>
    <cellStyle name="Berechnung 2 12 3 6" xfId="12914" xr:uid="{00000000-0005-0000-0000-0000061A0000}"/>
    <cellStyle name="Berechnung 2 12 3 7" xfId="24641" xr:uid="{00000000-0005-0000-0000-0000071A0000}"/>
    <cellStyle name="Berechnung 2 12 4" xfId="1626" xr:uid="{00000000-0005-0000-0000-0000081A0000}"/>
    <cellStyle name="Berechnung 2 12 4 2" xfId="5531" xr:uid="{00000000-0005-0000-0000-0000091A0000}"/>
    <cellStyle name="Berechnung 2 12 4 2 2" xfId="17259" xr:uid="{00000000-0005-0000-0000-00000A1A0000}"/>
    <cellStyle name="Berechnung 2 12 4 2 3" xfId="28986" xr:uid="{00000000-0005-0000-0000-00000B1A0000}"/>
    <cellStyle name="Berechnung 2 12 4 3" xfId="9436" xr:uid="{00000000-0005-0000-0000-00000C1A0000}"/>
    <cellStyle name="Berechnung 2 12 4 3 2" xfId="21164" xr:uid="{00000000-0005-0000-0000-00000D1A0000}"/>
    <cellStyle name="Berechnung 2 12 4 3 3" xfId="32891" xr:uid="{00000000-0005-0000-0000-00000E1A0000}"/>
    <cellStyle name="Berechnung 2 12 4 4" xfId="13354" xr:uid="{00000000-0005-0000-0000-00000F1A0000}"/>
    <cellStyle name="Berechnung 2 12 4 5" xfId="25081" xr:uid="{00000000-0005-0000-0000-0000101A0000}"/>
    <cellStyle name="Berechnung 2 12 5" xfId="2924" xr:uid="{00000000-0005-0000-0000-0000111A0000}"/>
    <cellStyle name="Berechnung 2 12 5 2" xfId="6829" xr:uid="{00000000-0005-0000-0000-0000121A0000}"/>
    <cellStyle name="Berechnung 2 12 5 2 2" xfId="18557" xr:uid="{00000000-0005-0000-0000-0000131A0000}"/>
    <cellStyle name="Berechnung 2 12 5 2 3" xfId="30284" xr:uid="{00000000-0005-0000-0000-0000141A0000}"/>
    <cellStyle name="Berechnung 2 12 5 3" xfId="10734" xr:uid="{00000000-0005-0000-0000-0000151A0000}"/>
    <cellStyle name="Berechnung 2 12 5 3 2" xfId="22462" xr:uid="{00000000-0005-0000-0000-0000161A0000}"/>
    <cellStyle name="Berechnung 2 12 5 3 3" xfId="34189" xr:uid="{00000000-0005-0000-0000-0000171A0000}"/>
    <cellStyle name="Berechnung 2 12 5 4" xfId="14652" xr:uid="{00000000-0005-0000-0000-0000181A0000}"/>
    <cellStyle name="Berechnung 2 12 5 5" xfId="26379" xr:uid="{00000000-0005-0000-0000-0000191A0000}"/>
    <cellStyle name="Berechnung 2 12 6" xfId="4233" xr:uid="{00000000-0005-0000-0000-00001A1A0000}"/>
    <cellStyle name="Berechnung 2 12 6 2" xfId="15961" xr:uid="{00000000-0005-0000-0000-00001B1A0000}"/>
    <cellStyle name="Berechnung 2 12 6 3" xfId="27688" xr:uid="{00000000-0005-0000-0000-00001C1A0000}"/>
    <cellStyle name="Berechnung 2 12 7" xfId="8138" xr:uid="{00000000-0005-0000-0000-00001D1A0000}"/>
    <cellStyle name="Berechnung 2 12 7 2" xfId="19866" xr:uid="{00000000-0005-0000-0000-00001E1A0000}"/>
    <cellStyle name="Berechnung 2 12 7 3" xfId="31593" xr:uid="{00000000-0005-0000-0000-00001F1A0000}"/>
    <cellStyle name="Berechnung 2 12 8" xfId="12056" xr:uid="{00000000-0005-0000-0000-0000201A0000}"/>
    <cellStyle name="Berechnung 2 12 9" xfId="23783" xr:uid="{00000000-0005-0000-0000-0000211A0000}"/>
    <cellStyle name="Berechnung 2 13" xfId="351" xr:uid="{00000000-0005-0000-0000-0000221A0000}"/>
    <cellStyle name="Berechnung 2 13 2" xfId="780" xr:uid="{00000000-0005-0000-0000-0000231A0000}"/>
    <cellStyle name="Berechnung 2 13 2 2" xfId="2078" xr:uid="{00000000-0005-0000-0000-0000241A0000}"/>
    <cellStyle name="Berechnung 2 13 2 2 2" xfId="5983" xr:uid="{00000000-0005-0000-0000-0000251A0000}"/>
    <cellStyle name="Berechnung 2 13 2 2 2 2" xfId="17711" xr:uid="{00000000-0005-0000-0000-0000261A0000}"/>
    <cellStyle name="Berechnung 2 13 2 2 2 3" xfId="29438" xr:uid="{00000000-0005-0000-0000-0000271A0000}"/>
    <cellStyle name="Berechnung 2 13 2 2 3" xfId="9888" xr:uid="{00000000-0005-0000-0000-0000281A0000}"/>
    <cellStyle name="Berechnung 2 13 2 2 3 2" xfId="21616" xr:uid="{00000000-0005-0000-0000-0000291A0000}"/>
    <cellStyle name="Berechnung 2 13 2 2 3 3" xfId="33343" xr:uid="{00000000-0005-0000-0000-00002A1A0000}"/>
    <cellStyle name="Berechnung 2 13 2 2 4" xfId="13806" xr:uid="{00000000-0005-0000-0000-00002B1A0000}"/>
    <cellStyle name="Berechnung 2 13 2 2 5" xfId="25533" xr:uid="{00000000-0005-0000-0000-00002C1A0000}"/>
    <cellStyle name="Berechnung 2 13 2 3" xfId="3376" xr:uid="{00000000-0005-0000-0000-00002D1A0000}"/>
    <cellStyle name="Berechnung 2 13 2 3 2" xfId="7281" xr:uid="{00000000-0005-0000-0000-00002E1A0000}"/>
    <cellStyle name="Berechnung 2 13 2 3 2 2" xfId="19009" xr:uid="{00000000-0005-0000-0000-00002F1A0000}"/>
    <cellStyle name="Berechnung 2 13 2 3 2 3" xfId="30736" xr:uid="{00000000-0005-0000-0000-0000301A0000}"/>
    <cellStyle name="Berechnung 2 13 2 3 3" xfId="11186" xr:uid="{00000000-0005-0000-0000-0000311A0000}"/>
    <cellStyle name="Berechnung 2 13 2 3 3 2" xfId="22914" xr:uid="{00000000-0005-0000-0000-0000321A0000}"/>
    <cellStyle name="Berechnung 2 13 2 3 3 3" xfId="34641" xr:uid="{00000000-0005-0000-0000-0000331A0000}"/>
    <cellStyle name="Berechnung 2 13 2 3 4" xfId="15104" xr:uid="{00000000-0005-0000-0000-0000341A0000}"/>
    <cellStyle name="Berechnung 2 13 2 3 5" xfId="26831" xr:uid="{00000000-0005-0000-0000-0000351A0000}"/>
    <cellStyle name="Berechnung 2 13 2 4" xfId="4685" xr:uid="{00000000-0005-0000-0000-0000361A0000}"/>
    <cellStyle name="Berechnung 2 13 2 4 2" xfId="16413" xr:uid="{00000000-0005-0000-0000-0000371A0000}"/>
    <cellStyle name="Berechnung 2 13 2 4 3" xfId="28140" xr:uid="{00000000-0005-0000-0000-0000381A0000}"/>
    <cellStyle name="Berechnung 2 13 2 5" xfId="8590" xr:uid="{00000000-0005-0000-0000-0000391A0000}"/>
    <cellStyle name="Berechnung 2 13 2 5 2" xfId="20318" xr:uid="{00000000-0005-0000-0000-00003A1A0000}"/>
    <cellStyle name="Berechnung 2 13 2 5 3" xfId="32045" xr:uid="{00000000-0005-0000-0000-00003B1A0000}"/>
    <cellStyle name="Berechnung 2 13 2 6" xfId="12508" xr:uid="{00000000-0005-0000-0000-00003C1A0000}"/>
    <cellStyle name="Berechnung 2 13 2 7" xfId="24235" xr:uid="{00000000-0005-0000-0000-00003D1A0000}"/>
    <cellStyle name="Berechnung 2 13 3" xfId="1209" xr:uid="{00000000-0005-0000-0000-00003E1A0000}"/>
    <cellStyle name="Berechnung 2 13 3 2" xfId="2507" xr:uid="{00000000-0005-0000-0000-00003F1A0000}"/>
    <cellStyle name="Berechnung 2 13 3 2 2" xfId="6412" xr:uid="{00000000-0005-0000-0000-0000401A0000}"/>
    <cellStyle name="Berechnung 2 13 3 2 2 2" xfId="18140" xr:uid="{00000000-0005-0000-0000-0000411A0000}"/>
    <cellStyle name="Berechnung 2 13 3 2 2 3" xfId="29867" xr:uid="{00000000-0005-0000-0000-0000421A0000}"/>
    <cellStyle name="Berechnung 2 13 3 2 3" xfId="10317" xr:uid="{00000000-0005-0000-0000-0000431A0000}"/>
    <cellStyle name="Berechnung 2 13 3 2 3 2" xfId="22045" xr:uid="{00000000-0005-0000-0000-0000441A0000}"/>
    <cellStyle name="Berechnung 2 13 3 2 3 3" xfId="33772" xr:uid="{00000000-0005-0000-0000-0000451A0000}"/>
    <cellStyle name="Berechnung 2 13 3 2 4" xfId="14235" xr:uid="{00000000-0005-0000-0000-0000461A0000}"/>
    <cellStyle name="Berechnung 2 13 3 2 5" xfId="25962" xr:uid="{00000000-0005-0000-0000-0000471A0000}"/>
    <cellStyle name="Berechnung 2 13 3 3" xfId="3805" xr:uid="{00000000-0005-0000-0000-0000481A0000}"/>
    <cellStyle name="Berechnung 2 13 3 3 2" xfId="7710" xr:uid="{00000000-0005-0000-0000-0000491A0000}"/>
    <cellStyle name="Berechnung 2 13 3 3 2 2" xfId="19438" xr:uid="{00000000-0005-0000-0000-00004A1A0000}"/>
    <cellStyle name="Berechnung 2 13 3 3 2 3" xfId="31165" xr:uid="{00000000-0005-0000-0000-00004B1A0000}"/>
    <cellStyle name="Berechnung 2 13 3 3 3" xfId="11615" xr:uid="{00000000-0005-0000-0000-00004C1A0000}"/>
    <cellStyle name="Berechnung 2 13 3 3 3 2" xfId="23343" xr:uid="{00000000-0005-0000-0000-00004D1A0000}"/>
    <cellStyle name="Berechnung 2 13 3 3 3 3" xfId="35070" xr:uid="{00000000-0005-0000-0000-00004E1A0000}"/>
    <cellStyle name="Berechnung 2 13 3 3 4" xfId="15533" xr:uid="{00000000-0005-0000-0000-00004F1A0000}"/>
    <cellStyle name="Berechnung 2 13 3 3 5" xfId="27260" xr:uid="{00000000-0005-0000-0000-0000501A0000}"/>
    <cellStyle name="Berechnung 2 13 3 4" xfId="5114" xr:uid="{00000000-0005-0000-0000-0000511A0000}"/>
    <cellStyle name="Berechnung 2 13 3 4 2" xfId="16842" xr:uid="{00000000-0005-0000-0000-0000521A0000}"/>
    <cellStyle name="Berechnung 2 13 3 4 3" xfId="28569" xr:uid="{00000000-0005-0000-0000-0000531A0000}"/>
    <cellStyle name="Berechnung 2 13 3 5" xfId="9019" xr:uid="{00000000-0005-0000-0000-0000541A0000}"/>
    <cellStyle name="Berechnung 2 13 3 5 2" xfId="20747" xr:uid="{00000000-0005-0000-0000-0000551A0000}"/>
    <cellStyle name="Berechnung 2 13 3 5 3" xfId="32474" xr:uid="{00000000-0005-0000-0000-0000561A0000}"/>
    <cellStyle name="Berechnung 2 13 3 6" xfId="12937" xr:uid="{00000000-0005-0000-0000-0000571A0000}"/>
    <cellStyle name="Berechnung 2 13 3 7" xfId="24664" xr:uid="{00000000-0005-0000-0000-0000581A0000}"/>
    <cellStyle name="Berechnung 2 13 4" xfId="1649" xr:uid="{00000000-0005-0000-0000-0000591A0000}"/>
    <cellStyle name="Berechnung 2 13 4 2" xfId="5554" xr:uid="{00000000-0005-0000-0000-00005A1A0000}"/>
    <cellStyle name="Berechnung 2 13 4 2 2" xfId="17282" xr:uid="{00000000-0005-0000-0000-00005B1A0000}"/>
    <cellStyle name="Berechnung 2 13 4 2 3" xfId="29009" xr:uid="{00000000-0005-0000-0000-00005C1A0000}"/>
    <cellStyle name="Berechnung 2 13 4 3" xfId="9459" xr:uid="{00000000-0005-0000-0000-00005D1A0000}"/>
    <cellStyle name="Berechnung 2 13 4 3 2" xfId="21187" xr:uid="{00000000-0005-0000-0000-00005E1A0000}"/>
    <cellStyle name="Berechnung 2 13 4 3 3" xfId="32914" xr:uid="{00000000-0005-0000-0000-00005F1A0000}"/>
    <cellStyle name="Berechnung 2 13 4 4" xfId="13377" xr:uid="{00000000-0005-0000-0000-0000601A0000}"/>
    <cellStyle name="Berechnung 2 13 4 5" xfId="25104" xr:uid="{00000000-0005-0000-0000-0000611A0000}"/>
    <cellStyle name="Berechnung 2 13 5" xfId="2947" xr:uid="{00000000-0005-0000-0000-0000621A0000}"/>
    <cellStyle name="Berechnung 2 13 5 2" xfId="6852" xr:uid="{00000000-0005-0000-0000-0000631A0000}"/>
    <cellStyle name="Berechnung 2 13 5 2 2" xfId="18580" xr:uid="{00000000-0005-0000-0000-0000641A0000}"/>
    <cellStyle name="Berechnung 2 13 5 2 3" xfId="30307" xr:uid="{00000000-0005-0000-0000-0000651A0000}"/>
    <cellStyle name="Berechnung 2 13 5 3" xfId="10757" xr:uid="{00000000-0005-0000-0000-0000661A0000}"/>
    <cellStyle name="Berechnung 2 13 5 3 2" xfId="22485" xr:uid="{00000000-0005-0000-0000-0000671A0000}"/>
    <cellStyle name="Berechnung 2 13 5 3 3" xfId="34212" xr:uid="{00000000-0005-0000-0000-0000681A0000}"/>
    <cellStyle name="Berechnung 2 13 5 4" xfId="14675" xr:uid="{00000000-0005-0000-0000-0000691A0000}"/>
    <cellStyle name="Berechnung 2 13 5 5" xfId="26402" xr:uid="{00000000-0005-0000-0000-00006A1A0000}"/>
    <cellStyle name="Berechnung 2 13 6" xfId="4256" xr:uid="{00000000-0005-0000-0000-00006B1A0000}"/>
    <cellStyle name="Berechnung 2 13 6 2" xfId="15984" xr:uid="{00000000-0005-0000-0000-00006C1A0000}"/>
    <cellStyle name="Berechnung 2 13 6 3" xfId="27711" xr:uid="{00000000-0005-0000-0000-00006D1A0000}"/>
    <cellStyle name="Berechnung 2 13 7" xfId="8161" xr:uid="{00000000-0005-0000-0000-00006E1A0000}"/>
    <cellStyle name="Berechnung 2 13 7 2" xfId="19889" xr:uid="{00000000-0005-0000-0000-00006F1A0000}"/>
    <cellStyle name="Berechnung 2 13 7 3" xfId="31616" xr:uid="{00000000-0005-0000-0000-0000701A0000}"/>
    <cellStyle name="Berechnung 2 13 8" xfId="12079" xr:uid="{00000000-0005-0000-0000-0000711A0000}"/>
    <cellStyle name="Berechnung 2 13 9" xfId="23806" xr:uid="{00000000-0005-0000-0000-0000721A0000}"/>
    <cellStyle name="Berechnung 2 14" xfId="219" xr:uid="{00000000-0005-0000-0000-0000731A0000}"/>
    <cellStyle name="Berechnung 2 14 2" xfId="1517" xr:uid="{00000000-0005-0000-0000-0000741A0000}"/>
    <cellStyle name="Berechnung 2 14 2 2" xfId="5422" xr:uid="{00000000-0005-0000-0000-0000751A0000}"/>
    <cellStyle name="Berechnung 2 14 2 2 2" xfId="17150" xr:uid="{00000000-0005-0000-0000-0000761A0000}"/>
    <cellStyle name="Berechnung 2 14 2 2 3" xfId="28877" xr:uid="{00000000-0005-0000-0000-0000771A0000}"/>
    <cellStyle name="Berechnung 2 14 2 3" xfId="9327" xr:uid="{00000000-0005-0000-0000-0000781A0000}"/>
    <cellStyle name="Berechnung 2 14 2 3 2" xfId="21055" xr:uid="{00000000-0005-0000-0000-0000791A0000}"/>
    <cellStyle name="Berechnung 2 14 2 3 3" xfId="32782" xr:uid="{00000000-0005-0000-0000-00007A1A0000}"/>
    <cellStyle name="Berechnung 2 14 2 4" xfId="13245" xr:uid="{00000000-0005-0000-0000-00007B1A0000}"/>
    <cellStyle name="Berechnung 2 14 2 5" xfId="24972" xr:uid="{00000000-0005-0000-0000-00007C1A0000}"/>
    <cellStyle name="Berechnung 2 14 3" xfId="2815" xr:uid="{00000000-0005-0000-0000-00007D1A0000}"/>
    <cellStyle name="Berechnung 2 14 3 2" xfId="6720" xr:uid="{00000000-0005-0000-0000-00007E1A0000}"/>
    <cellStyle name="Berechnung 2 14 3 2 2" xfId="18448" xr:uid="{00000000-0005-0000-0000-00007F1A0000}"/>
    <cellStyle name="Berechnung 2 14 3 2 3" xfId="30175" xr:uid="{00000000-0005-0000-0000-0000801A0000}"/>
    <cellStyle name="Berechnung 2 14 3 3" xfId="10625" xr:uid="{00000000-0005-0000-0000-0000811A0000}"/>
    <cellStyle name="Berechnung 2 14 3 3 2" xfId="22353" xr:uid="{00000000-0005-0000-0000-0000821A0000}"/>
    <cellStyle name="Berechnung 2 14 3 3 3" xfId="34080" xr:uid="{00000000-0005-0000-0000-0000831A0000}"/>
    <cellStyle name="Berechnung 2 14 3 4" xfId="14543" xr:uid="{00000000-0005-0000-0000-0000841A0000}"/>
    <cellStyle name="Berechnung 2 14 3 5" xfId="26270" xr:uid="{00000000-0005-0000-0000-0000851A0000}"/>
    <cellStyle name="Berechnung 2 14 4" xfId="4124" xr:uid="{00000000-0005-0000-0000-0000861A0000}"/>
    <cellStyle name="Berechnung 2 14 4 2" xfId="15852" xr:uid="{00000000-0005-0000-0000-0000871A0000}"/>
    <cellStyle name="Berechnung 2 14 4 3" xfId="27579" xr:uid="{00000000-0005-0000-0000-0000881A0000}"/>
    <cellStyle name="Berechnung 2 14 5" xfId="8029" xr:uid="{00000000-0005-0000-0000-0000891A0000}"/>
    <cellStyle name="Berechnung 2 14 5 2" xfId="19757" xr:uid="{00000000-0005-0000-0000-00008A1A0000}"/>
    <cellStyle name="Berechnung 2 14 5 3" xfId="31484" xr:uid="{00000000-0005-0000-0000-00008B1A0000}"/>
    <cellStyle name="Berechnung 2 14 6" xfId="11947" xr:uid="{00000000-0005-0000-0000-00008C1A0000}"/>
    <cellStyle name="Berechnung 2 14 7" xfId="23674" xr:uid="{00000000-0005-0000-0000-00008D1A0000}"/>
    <cellStyle name="Berechnung 2 15" xfId="208" xr:uid="{00000000-0005-0000-0000-00008E1A0000}"/>
    <cellStyle name="Berechnung 2 15 2" xfId="4113" xr:uid="{00000000-0005-0000-0000-00008F1A0000}"/>
    <cellStyle name="Berechnung 2 15 2 2" xfId="15841" xr:uid="{00000000-0005-0000-0000-0000901A0000}"/>
    <cellStyle name="Berechnung 2 15 2 3" xfId="27568" xr:uid="{00000000-0005-0000-0000-0000911A0000}"/>
    <cellStyle name="Berechnung 2 15 3" xfId="8018" xr:uid="{00000000-0005-0000-0000-0000921A0000}"/>
    <cellStyle name="Berechnung 2 15 3 2" xfId="19746" xr:uid="{00000000-0005-0000-0000-0000931A0000}"/>
    <cellStyle name="Berechnung 2 15 3 3" xfId="31473" xr:uid="{00000000-0005-0000-0000-0000941A0000}"/>
    <cellStyle name="Berechnung 2 15 4" xfId="11936" xr:uid="{00000000-0005-0000-0000-0000951A0000}"/>
    <cellStyle name="Berechnung 2 15 5" xfId="23663" xr:uid="{00000000-0005-0000-0000-0000961A0000}"/>
    <cellStyle name="Berechnung 2 16" xfId="197" xr:uid="{00000000-0005-0000-0000-0000971A0000}"/>
    <cellStyle name="Berechnung 2 16 2" xfId="11925" xr:uid="{00000000-0005-0000-0000-0000981A0000}"/>
    <cellStyle name="Berechnung 2 16 3" xfId="23652" xr:uid="{00000000-0005-0000-0000-0000991A0000}"/>
    <cellStyle name="Berechnung 2 17" xfId="175" xr:uid="{00000000-0005-0000-0000-00009A1A0000}"/>
    <cellStyle name="Berechnung 2 18" xfId="194" xr:uid="{00000000-0005-0000-0000-00009B1A0000}"/>
    <cellStyle name="Berechnung 2 19" xfId="35388" xr:uid="{00000000-0005-0000-0000-00009C1A0000}"/>
    <cellStyle name="Berechnung 2 2" xfId="95" xr:uid="{00000000-0005-0000-0000-00009D1A0000}"/>
    <cellStyle name="Berechnung 2 2 10" xfId="2845" xr:uid="{00000000-0005-0000-0000-00009E1A0000}"/>
    <cellStyle name="Berechnung 2 2 10 2" xfId="6750" xr:uid="{00000000-0005-0000-0000-00009F1A0000}"/>
    <cellStyle name="Berechnung 2 2 10 2 2" xfId="18478" xr:uid="{00000000-0005-0000-0000-0000A01A0000}"/>
    <cellStyle name="Berechnung 2 2 10 2 3" xfId="30205" xr:uid="{00000000-0005-0000-0000-0000A11A0000}"/>
    <cellStyle name="Berechnung 2 2 10 3" xfId="10655" xr:uid="{00000000-0005-0000-0000-0000A21A0000}"/>
    <cellStyle name="Berechnung 2 2 10 3 2" xfId="22383" xr:uid="{00000000-0005-0000-0000-0000A31A0000}"/>
    <cellStyle name="Berechnung 2 2 10 3 3" xfId="34110" xr:uid="{00000000-0005-0000-0000-0000A41A0000}"/>
    <cellStyle name="Berechnung 2 2 10 4" xfId="14573" xr:uid="{00000000-0005-0000-0000-0000A51A0000}"/>
    <cellStyle name="Berechnung 2 2 10 5" xfId="26300" xr:uid="{00000000-0005-0000-0000-0000A61A0000}"/>
    <cellStyle name="Berechnung 2 2 11" xfId="4154" xr:uid="{00000000-0005-0000-0000-0000A71A0000}"/>
    <cellStyle name="Berechnung 2 2 11 2" xfId="15882" xr:uid="{00000000-0005-0000-0000-0000A81A0000}"/>
    <cellStyle name="Berechnung 2 2 11 3" xfId="27609" xr:uid="{00000000-0005-0000-0000-0000A91A0000}"/>
    <cellStyle name="Berechnung 2 2 12" xfId="8059" xr:uid="{00000000-0005-0000-0000-0000AA1A0000}"/>
    <cellStyle name="Berechnung 2 2 12 2" xfId="19787" xr:uid="{00000000-0005-0000-0000-0000AB1A0000}"/>
    <cellStyle name="Berechnung 2 2 12 3" xfId="31514" xr:uid="{00000000-0005-0000-0000-0000AC1A0000}"/>
    <cellStyle name="Berechnung 2 2 13" xfId="11977" xr:uid="{00000000-0005-0000-0000-0000AD1A0000}"/>
    <cellStyle name="Berechnung 2 2 14" xfId="23704" xr:uid="{00000000-0005-0000-0000-0000AE1A0000}"/>
    <cellStyle name="Berechnung 2 2 15" xfId="35386" xr:uid="{00000000-0005-0000-0000-0000AF1A0000}"/>
    <cellStyle name="Berechnung 2 2 16" xfId="35400" xr:uid="{00000000-0005-0000-0000-0000B01A0000}"/>
    <cellStyle name="Berechnung 2 2 17" xfId="35411" xr:uid="{00000000-0005-0000-0000-0000B11A0000}"/>
    <cellStyle name="Berechnung 2 2 18" xfId="249" xr:uid="{00000000-0005-0000-0000-0000B21A0000}"/>
    <cellStyle name="Berechnung 2 2 2" xfId="422" xr:uid="{00000000-0005-0000-0000-0000B31A0000}"/>
    <cellStyle name="Berechnung 2 2 2 10" xfId="12150" xr:uid="{00000000-0005-0000-0000-0000B41A0000}"/>
    <cellStyle name="Berechnung 2 2 2 11" xfId="23877" xr:uid="{00000000-0005-0000-0000-0000B51A0000}"/>
    <cellStyle name="Berechnung 2 2 2 2" xfId="521" xr:uid="{00000000-0005-0000-0000-0000B61A0000}"/>
    <cellStyle name="Berechnung 2 2 2 2 2" xfId="950" xr:uid="{00000000-0005-0000-0000-0000B71A0000}"/>
    <cellStyle name="Berechnung 2 2 2 2 2 2" xfId="2248" xr:uid="{00000000-0005-0000-0000-0000B81A0000}"/>
    <cellStyle name="Berechnung 2 2 2 2 2 2 2" xfId="6153" xr:uid="{00000000-0005-0000-0000-0000B91A0000}"/>
    <cellStyle name="Berechnung 2 2 2 2 2 2 2 2" xfId="17881" xr:uid="{00000000-0005-0000-0000-0000BA1A0000}"/>
    <cellStyle name="Berechnung 2 2 2 2 2 2 2 3" xfId="29608" xr:uid="{00000000-0005-0000-0000-0000BB1A0000}"/>
    <cellStyle name="Berechnung 2 2 2 2 2 2 3" xfId="10058" xr:uid="{00000000-0005-0000-0000-0000BC1A0000}"/>
    <cellStyle name="Berechnung 2 2 2 2 2 2 3 2" xfId="21786" xr:uid="{00000000-0005-0000-0000-0000BD1A0000}"/>
    <cellStyle name="Berechnung 2 2 2 2 2 2 3 3" xfId="33513" xr:uid="{00000000-0005-0000-0000-0000BE1A0000}"/>
    <cellStyle name="Berechnung 2 2 2 2 2 2 4" xfId="13976" xr:uid="{00000000-0005-0000-0000-0000BF1A0000}"/>
    <cellStyle name="Berechnung 2 2 2 2 2 2 5" xfId="25703" xr:uid="{00000000-0005-0000-0000-0000C01A0000}"/>
    <cellStyle name="Berechnung 2 2 2 2 2 3" xfId="3546" xr:uid="{00000000-0005-0000-0000-0000C11A0000}"/>
    <cellStyle name="Berechnung 2 2 2 2 2 3 2" xfId="7451" xr:uid="{00000000-0005-0000-0000-0000C21A0000}"/>
    <cellStyle name="Berechnung 2 2 2 2 2 3 2 2" xfId="19179" xr:uid="{00000000-0005-0000-0000-0000C31A0000}"/>
    <cellStyle name="Berechnung 2 2 2 2 2 3 2 3" xfId="30906" xr:uid="{00000000-0005-0000-0000-0000C41A0000}"/>
    <cellStyle name="Berechnung 2 2 2 2 2 3 3" xfId="11356" xr:uid="{00000000-0005-0000-0000-0000C51A0000}"/>
    <cellStyle name="Berechnung 2 2 2 2 2 3 3 2" xfId="23084" xr:uid="{00000000-0005-0000-0000-0000C61A0000}"/>
    <cellStyle name="Berechnung 2 2 2 2 2 3 3 3" xfId="34811" xr:uid="{00000000-0005-0000-0000-0000C71A0000}"/>
    <cellStyle name="Berechnung 2 2 2 2 2 3 4" xfId="15274" xr:uid="{00000000-0005-0000-0000-0000C81A0000}"/>
    <cellStyle name="Berechnung 2 2 2 2 2 3 5" xfId="27001" xr:uid="{00000000-0005-0000-0000-0000C91A0000}"/>
    <cellStyle name="Berechnung 2 2 2 2 2 4" xfId="4855" xr:uid="{00000000-0005-0000-0000-0000CA1A0000}"/>
    <cellStyle name="Berechnung 2 2 2 2 2 4 2" xfId="16583" xr:uid="{00000000-0005-0000-0000-0000CB1A0000}"/>
    <cellStyle name="Berechnung 2 2 2 2 2 4 3" xfId="28310" xr:uid="{00000000-0005-0000-0000-0000CC1A0000}"/>
    <cellStyle name="Berechnung 2 2 2 2 2 5" xfId="8760" xr:uid="{00000000-0005-0000-0000-0000CD1A0000}"/>
    <cellStyle name="Berechnung 2 2 2 2 2 5 2" xfId="20488" xr:uid="{00000000-0005-0000-0000-0000CE1A0000}"/>
    <cellStyle name="Berechnung 2 2 2 2 2 5 3" xfId="32215" xr:uid="{00000000-0005-0000-0000-0000CF1A0000}"/>
    <cellStyle name="Berechnung 2 2 2 2 2 6" xfId="12678" xr:uid="{00000000-0005-0000-0000-0000D01A0000}"/>
    <cellStyle name="Berechnung 2 2 2 2 2 7" xfId="24405" xr:uid="{00000000-0005-0000-0000-0000D11A0000}"/>
    <cellStyle name="Berechnung 2 2 2 2 3" xfId="1379" xr:uid="{00000000-0005-0000-0000-0000D21A0000}"/>
    <cellStyle name="Berechnung 2 2 2 2 3 2" xfId="2677" xr:uid="{00000000-0005-0000-0000-0000D31A0000}"/>
    <cellStyle name="Berechnung 2 2 2 2 3 2 2" xfId="6582" xr:uid="{00000000-0005-0000-0000-0000D41A0000}"/>
    <cellStyle name="Berechnung 2 2 2 2 3 2 2 2" xfId="18310" xr:uid="{00000000-0005-0000-0000-0000D51A0000}"/>
    <cellStyle name="Berechnung 2 2 2 2 3 2 2 3" xfId="30037" xr:uid="{00000000-0005-0000-0000-0000D61A0000}"/>
    <cellStyle name="Berechnung 2 2 2 2 3 2 3" xfId="10487" xr:uid="{00000000-0005-0000-0000-0000D71A0000}"/>
    <cellStyle name="Berechnung 2 2 2 2 3 2 3 2" xfId="22215" xr:uid="{00000000-0005-0000-0000-0000D81A0000}"/>
    <cellStyle name="Berechnung 2 2 2 2 3 2 3 3" xfId="33942" xr:uid="{00000000-0005-0000-0000-0000D91A0000}"/>
    <cellStyle name="Berechnung 2 2 2 2 3 2 4" xfId="14405" xr:uid="{00000000-0005-0000-0000-0000DA1A0000}"/>
    <cellStyle name="Berechnung 2 2 2 2 3 2 5" xfId="26132" xr:uid="{00000000-0005-0000-0000-0000DB1A0000}"/>
    <cellStyle name="Berechnung 2 2 2 2 3 3" xfId="3975" xr:uid="{00000000-0005-0000-0000-0000DC1A0000}"/>
    <cellStyle name="Berechnung 2 2 2 2 3 3 2" xfId="7880" xr:uid="{00000000-0005-0000-0000-0000DD1A0000}"/>
    <cellStyle name="Berechnung 2 2 2 2 3 3 2 2" xfId="19608" xr:uid="{00000000-0005-0000-0000-0000DE1A0000}"/>
    <cellStyle name="Berechnung 2 2 2 2 3 3 2 3" xfId="31335" xr:uid="{00000000-0005-0000-0000-0000DF1A0000}"/>
    <cellStyle name="Berechnung 2 2 2 2 3 3 3" xfId="11785" xr:uid="{00000000-0005-0000-0000-0000E01A0000}"/>
    <cellStyle name="Berechnung 2 2 2 2 3 3 3 2" xfId="23513" xr:uid="{00000000-0005-0000-0000-0000E11A0000}"/>
    <cellStyle name="Berechnung 2 2 2 2 3 3 3 3" xfId="35240" xr:uid="{00000000-0005-0000-0000-0000E21A0000}"/>
    <cellStyle name="Berechnung 2 2 2 2 3 3 4" xfId="15703" xr:uid="{00000000-0005-0000-0000-0000E31A0000}"/>
    <cellStyle name="Berechnung 2 2 2 2 3 3 5" xfId="27430" xr:uid="{00000000-0005-0000-0000-0000E41A0000}"/>
    <cellStyle name="Berechnung 2 2 2 2 3 4" xfId="5284" xr:uid="{00000000-0005-0000-0000-0000E51A0000}"/>
    <cellStyle name="Berechnung 2 2 2 2 3 4 2" xfId="17012" xr:uid="{00000000-0005-0000-0000-0000E61A0000}"/>
    <cellStyle name="Berechnung 2 2 2 2 3 4 3" xfId="28739" xr:uid="{00000000-0005-0000-0000-0000E71A0000}"/>
    <cellStyle name="Berechnung 2 2 2 2 3 5" xfId="9189" xr:uid="{00000000-0005-0000-0000-0000E81A0000}"/>
    <cellStyle name="Berechnung 2 2 2 2 3 5 2" xfId="20917" xr:uid="{00000000-0005-0000-0000-0000E91A0000}"/>
    <cellStyle name="Berechnung 2 2 2 2 3 5 3" xfId="32644" xr:uid="{00000000-0005-0000-0000-0000EA1A0000}"/>
    <cellStyle name="Berechnung 2 2 2 2 3 6" xfId="13107" xr:uid="{00000000-0005-0000-0000-0000EB1A0000}"/>
    <cellStyle name="Berechnung 2 2 2 2 3 7" xfId="24834" xr:uid="{00000000-0005-0000-0000-0000EC1A0000}"/>
    <cellStyle name="Berechnung 2 2 2 2 4" xfId="1819" xr:uid="{00000000-0005-0000-0000-0000ED1A0000}"/>
    <cellStyle name="Berechnung 2 2 2 2 4 2" xfId="5724" xr:uid="{00000000-0005-0000-0000-0000EE1A0000}"/>
    <cellStyle name="Berechnung 2 2 2 2 4 2 2" xfId="17452" xr:uid="{00000000-0005-0000-0000-0000EF1A0000}"/>
    <cellStyle name="Berechnung 2 2 2 2 4 2 3" xfId="29179" xr:uid="{00000000-0005-0000-0000-0000F01A0000}"/>
    <cellStyle name="Berechnung 2 2 2 2 4 3" xfId="9629" xr:uid="{00000000-0005-0000-0000-0000F11A0000}"/>
    <cellStyle name="Berechnung 2 2 2 2 4 3 2" xfId="21357" xr:uid="{00000000-0005-0000-0000-0000F21A0000}"/>
    <cellStyle name="Berechnung 2 2 2 2 4 3 3" xfId="33084" xr:uid="{00000000-0005-0000-0000-0000F31A0000}"/>
    <cellStyle name="Berechnung 2 2 2 2 4 4" xfId="13547" xr:uid="{00000000-0005-0000-0000-0000F41A0000}"/>
    <cellStyle name="Berechnung 2 2 2 2 4 5" xfId="25274" xr:uid="{00000000-0005-0000-0000-0000F51A0000}"/>
    <cellStyle name="Berechnung 2 2 2 2 5" xfId="3117" xr:uid="{00000000-0005-0000-0000-0000F61A0000}"/>
    <cellStyle name="Berechnung 2 2 2 2 5 2" xfId="7022" xr:uid="{00000000-0005-0000-0000-0000F71A0000}"/>
    <cellStyle name="Berechnung 2 2 2 2 5 2 2" xfId="18750" xr:uid="{00000000-0005-0000-0000-0000F81A0000}"/>
    <cellStyle name="Berechnung 2 2 2 2 5 2 3" xfId="30477" xr:uid="{00000000-0005-0000-0000-0000F91A0000}"/>
    <cellStyle name="Berechnung 2 2 2 2 5 3" xfId="10927" xr:uid="{00000000-0005-0000-0000-0000FA1A0000}"/>
    <cellStyle name="Berechnung 2 2 2 2 5 3 2" xfId="22655" xr:uid="{00000000-0005-0000-0000-0000FB1A0000}"/>
    <cellStyle name="Berechnung 2 2 2 2 5 3 3" xfId="34382" xr:uid="{00000000-0005-0000-0000-0000FC1A0000}"/>
    <cellStyle name="Berechnung 2 2 2 2 5 4" xfId="14845" xr:uid="{00000000-0005-0000-0000-0000FD1A0000}"/>
    <cellStyle name="Berechnung 2 2 2 2 5 5" xfId="26572" xr:uid="{00000000-0005-0000-0000-0000FE1A0000}"/>
    <cellStyle name="Berechnung 2 2 2 2 6" xfId="4426" xr:uid="{00000000-0005-0000-0000-0000FF1A0000}"/>
    <cellStyle name="Berechnung 2 2 2 2 6 2" xfId="16154" xr:uid="{00000000-0005-0000-0000-0000001B0000}"/>
    <cellStyle name="Berechnung 2 2 2 2 6 3" xfId="27881" xr:uid="{00000000-0005-0000-0000-0000011B0000}"/>
    <cellStyle name="Berechnung 2 2 2 2 7" xfId="8331" xr:uid="{00000000-0005-0000-0000-0000021B0000}"/>
    <cellStyle name="Berechnung 2 2 2 2 7 2" xfId="20059" xr:uid="{00000000-0005-0000-0000-0000031B0000}"/>
    <cellStyle name="Berechnung 2 2 2 2 7 3" xfId="31786" xr:uid="{00000000-0005-0000-0000-0000041B0000}"/>
    <cellStyle name="Berechnung 2 2 2 2 8" xfId="12249" xr:uid="{00000000-0005-0000-0000-0000051B0000}"/>
    <cellStyle name="Berechnung 2 2 2 2 9" xfId="23976" xr:uid="{00000000-0005-0000-0000-0000061B0000}"/>
    <cellStyle name="Berechnung 2 2 2 3" xfId="620" xr:uid="{00000000-0005-0000-0000-0000071B0000}"/>
    <cellStyle name="Berechnung 2 2 2 3 2" xfId="1049" xr:uid="{00000000-0005-0000-0000-0000081B0000}"/>
    <cellStyle name="Berechnung 2 2 2 3 2 2" xfId="2347" xr:uid="{00000000-0005-0000-0000-0000091B0000}"/>
    <cellStyle name="Berechnung 2 2 2 3 2 2 2" xfId="6252" xr:uid="{00000000-0005-0000-0000-00000A1B0000}"/>
    <cellStyle name="Berechnung 2 2 2 3 2 2 2 2" xfId="17980" xr:uid="{00000000-0005-0000-0000-00000B1B0000}"/>
    <cellStyle name="Berechnung 2 2 2 3 2 2 2 3" xfId="29707" xr:uid="{00000000-0005-0000-0000-00000C1B0000}"/>
    <cellStyle name="Berechnung 2 2 2 3 2 2 3" xfId="10157" xr:uid="{00000000-0005-0000-0000-00000D1B0000}"/>
    <cellStyle name="Berechnung 2 2 2 3 2 2 3 2" xfId="21885" xr:uid="{00000000-0005-0000-0000-00000E1B0000}"/>
    <cellStyle name="Berechnung 2 2 2 3 2 2 3 3" xfId="33612" xr:uid="{00000000-0005-0000-0000-00000F1B0000}"/>
    <cellStyle name="Berechnung 2 2 2 3 2 2 4" xfId="14075" xr:uid="{00000000-0005-0000-0000-0000101B0000}"/>
    <cellStyle name="Berechnung 2 2 2 3 2 2 5" xfId="25802" xr:uid="{00000000-0005-0000-0000-0000111B0000}"/>
    <cellStyle name="Berechnung 2 2 2 3 2 3" xfId="3645" xr:uid="{00000000-0005-0000-0000-0000121B0000}"/>
    <cellStyle name="Berechnung 2 2 2 3 2 3 2" xfId="7550" xr:uid="{00000000-0005-0000-0000-0000131B0000}"/>
    <cellStyle name="Berechnung 2 2 2 3 2 3 2 2" xfId="19278" xr:uid="{00000000-0005-0000-0000-0000141B0000}"/>
    <cellStyle name="Berechnung 2 2 2 3 2 3 2 3" xfId="31005" xr:uid="{00000000-0005-0000-0000-0000151B0000}"/>
    <cellStyle name="Berechnung 2 2 2 3 2 3 3" xfId="11455" xr:uid="{00000000-0005-0000-0000-0000161B0000}"/>
    <cellStyle name="Berechnung 2 2 2 3 2 3 3 2" xfId="23183" xr:uid="{00000000-0005-0000-0000-0000171B0000}"/>
    <cellStyle name="Berechnung 2 2 2 3 2 3 3 3" xfId="34910" xr:uid="{00000000-0005-0000-0000-0000181B0000}"/>
    <cellStyle name="Berechnung 2 2 2 3 2 3 4" xfId="15373" xr:uid="{00000000-0005-0000-0000-0000191B0000}"/>
    <cellStyle name="Berechnung 2 2 2 3 2 3 5" xfId="27100" xr:uid="{00000000-0005-0000-0000-00001A1B0000}"/>
    <cellStyle name="Berechnung 2 2 2 3 2 4" xfId="4954" xr:uid="{00000000-0005-0000-0000-00001B1B0000}"/>
    <cellStyle name="Berechnung 2 2 2 3 2 4 2" xfId="16682" xr:uid="{00000000-0005-0000-0000-00001C1B0000}"/>
    <cellStyle name="Berechnung 2 2 2 3 2 4 3" xfId="28409" xr:uid="{00000000-0005-0000-0000-00001D1B0000}"/>
    <cellStyle name="Berechnung 2 2 2 3 2 5" xfId="8859" xr:uid="{00000000-0005-0000-0000-00001E1B0000}"/>
    <cellStyle name="Berechnung 2 2 2 3 2 5 2" xfId="20587" xr:uid="{00000000-0005-0000-0000-00001F1B0000}"/>
    <cellStyle name="Berechnung 2 2 2 3 2 5 3" xfId="32314" xr:uid="{00000000-0005-0000-0000-0000201B0000}"/>
    <cellStyle name="Berechnung 2 2 2 3 2 6" xfId="12777" xr:uid="{00000000-0005-0000-0000-0000211B0000}"/>
    <cellStyle name="Berechnung 2 2 2 3 2 7" xfId="24504" xr:uid="{00000000-0005-0000-0000-0000221B0000}"/>
    <cellStyle name="Berechnung 2 2 2 3 3" xfId="1478" xr:uid="{00000000-0005-0000-0000-0000231B0000}"/>
    <cellStyle name="Berechnung 2 2 2 3 3 2" xfId="2776" xr:uid="{00000000-0005-0000-0000-0000241B0000}"/>
    <cellStyle name="Berechnung 2 2 2 3 3 2 2" xfId="6681" xr:uid="{00000000-0005-0000-0000-0000251B0000}"/>
    <cellStyle name="Berechnung 2 2 2 3 3 2 2 2" xfId="18409" xr:uid="{00000000-0005-0000-0000-0000261B0000}"/>
    <cellStyle name="Berechnung 2 2 2 3 3 2 2 3" xfId="30136" xr:uid="{00000000-0005-0000-0000-0000271B0000}"/>
    <cellStyle name="Berechnung 2 2 2 3 3 2 3" xfId="10586" xr:uid="{00000000-0005-0000-0000-0000281B0000}"/>
    <cellStyle name="Berechnung 2 2 2 3 3 2 3 2" xfId="22314" xr:uid="{00000000-0005-0000-0000-0000291B0000}"/>
    <cellStyle name="Berechnung 2 2 2 3 3 2 3 3" xfId="34041" xr:uid="{00000000-0005-0000-0000-00002A1B0000}"/>
    <cellStyle name="Berechnung 2 2 2 3 3 2 4" xfId="14504" xr:uid="{00000000-0005-0000-0000-00002B1B0000}"/>
    <cellStyle name="Berechnung 2 2 2 3 3 2 5" xfId="26231" xr:uid="{00000000-0005-0000-0000-00002C1B0000}"/>
    <cellStyle name="Berechnung 2 2 2 3 3 3" xfId="4074" xr:uid="{00000000-0005-0000-0000-00002D1B0000}"/>
    <cellStyle name="Berechnung 2 2 2 3 3 3 2" xfId="7979" xr:uid="{00000000-0005-0000-0000-00002E1B0000}"/>
    <cellStyle name="Berechnung 2 2 2 3 3 3 2 2" xfId="19707" xr:uid="{00000000-0005-0000-0000-00002F1B0000}"/>
    <cellStyle name="Berechnung 2 2 2 3 3 3 2 3" xfId="31434" xr:uid="{00000000-0005-0000-0000-0000301B0000}"/>
    <cellStyle name="Berechnung 2 2 2 3 3 3 3" xfId="11884" xr:uid="{00000000-0005-0000-0000-0000311B0000}"/>
    <cellStyle name="Berechnung 2 2 2 3 3 3 3 2" xfId="23612" xr:uid="{00000000-0005-0000-0000-0000321B0000}"/>
    <cellStyle name="Berechnung 2 2 2 3 3 3 3 3" xfId="35339" xr:uid="{00000000-0005-0000-0000-0000331B0000}"/>
    <cellStyle name="Berechnung 2 2 2 3 3 3 4" xfId="15802" xr:uid="{00000000-0005-0000-0000-0000341B0000}"/>
    <cellStyle name="Berechnung 2 2 2 3 3 3 5" xfId="27529" xr:uid="{00000000-0005-0000-0000-0000351B0000}"/>
    <cellStyle name="Berechnung 2 2 2 3 3 4" xfId="5383" xr:uid="{00000000-0005-0000-0000-0000361B0000}"/>
    <cellStyle name="Berechnung 2 2 2 3 3 4 2" xfId="17111" xr:uid="{00000000-0005-0000-0000-0000371B0000}"/>
    <cellStyle name="Berechnung 2 2 2 3 3 4 3" xfId="28838" xr:uid="{00000000-0005-0000-0000-0000381B0000}"/>
    <cellStyle name="Berechnung 2 2 2 3 3 5" xfId="9288" xr:uid="{00000000-0005-0000-0000-0000391B0000}"/>
    <cellStyle name="Berechnung 2 2 2 3 3 5 2" xfId="21016" xr:uid="{00000000-0005-0000-0000-00003A1B0000}"/>
    <cellStyle name="Berechnung 2 2 2 3 3 5 3" xfId="32743" xr:uid="{00000000-0005-0000-0000-00003B1B0000}"/>
    <cellStyle name="Berechnung 2 2 2 3 3 6" xfId="13206" xr:uid="{00000000-0005-0000-0000-00003C1B0000}"/>
    <cellStyle name="Berechnung 2 2 2 3 3 7" xfId="24933" xr:uid="{00000000-0005-0000-0000-00003D1B0000}"/>
    <cellStyle name="Berechnung 2 2 2 3 4" xfId="1918" xr:uid="{00000000-0005-0000-0000-00003E1B0000}"/>
    <cellStyle name="Berechnung 2 2 2 3 4 2" xfId="5823" xr:uid="{00000000-0005-0000-0000-00003F1B0000}"/>
    <cellStyle name="Berechnung 2 2 2 3 4 2 2" xfId="17551" xr:uid="{00000000-0005-0000-0000-0000401B0000}"/>
    <cellStyle name="Berechnung 2 2 2 3 4 2 3" xfId="29278" xr:uid="{00000000-0005-0000-0000-0000411B0000}"/>
    <cellStyle name="Berechnung 2 2 2 3 4 3" xfId="9728" xr:uid="{00000000-0005-0000-0000-0000421B0000}"/>
    <cellStyle name="Berechnung 2 2 2 3 4 3 2" xfId="21456" xr:uid="{00000000-0005-0000-0000-0000431B0000}"/>
    <cellStyle name="Berechnung 2 2 2 3 4 3 3" xfId="33183" xr:uid="{00000000-0005-0000-0000-0000441B0000}"/>
    <cellStyle name="Berechnung 2 2 2 3 4 4" xfId="13646" xr:uid="{00000000-0005-0000-0000-0000451B0000}"/>
    <cellStyle name="Berechnung 2 2 2 3 4 5" xfId="25373" xr:uid="{00000000-0005-0000-0000-0000461B0000}"/>
    <cellStyle name="Berechnung 2 2 2 3 5" xfId="3216" xr:uid="{00000000-0005-0000-0000-0000471B0000}"/>
    <cellStyle name="Berechnung 2 2 2 3 5 2" xfId="7121" xr:uid="{00000000-0005-0000-0000-0000481B0000}"/>
    <cellStyle name="Berechnung 2 2 2 3 5 2 2" xfId="18849" xr:uid="{00000000-0005-0000-0000-0000491B0000}"/>
    <cellStyle name="Berechnung 2 2 2 3 5 2 3" xfId="30576" xr:uid="{00000000-0005-0000-0000-00004A1B0000}"/>
    <cellStyle name="Berechnung 2 2 2 3 5 3" xfId="11026" xr:uid="{00000000-0005-0000-0000-00004B1B0000}"/>
    <cellStyle name="Berechnung 2 2 2 3 5 3 2" xfId="22754" xr:uid="{00000000-0005-0000-0000-00004C1B0000}"/>
    <cellStyle name="Berechnung 2 2 2 3 5 3 3" xfId="34481" xr:uid="{00000000-0005-0000-0000-00004D1B0000}"/>
    <cellStyle name="Berechnung 2 2 2 3 5 4" xfId="14944" xr:uid="{00000000-0005-0000-0000-00004E1B0000}"/>
    <cellStyle name="Berechnung 2 2 2 3 5 5" xfId="26671" xr:uid="{00000000-0005-0000-0000-00004F1B0000}"/>
    <cellStyle name="Berechnung 2 2 2 3 6" xfId="4525" xr:uid="{00000000-0005-0000-0000-0000501B0000}"/>
    <cellStyle name="Berechnung 2 2 2 3 6 2" xfId="16253" xr:uid="{00000000-0005-0000-0000-0000511B0000}"/>
    <cellStyle name="Berechnung 2 2 2 3 6 3" xfId="27980" xr:uid="{00000000-0005-0000-0000-0000521B0000}"/>
    <cellStyle name="Berechnung 2 2 2 3 7" xfId="8430" xr:uid="{00000000-0005-0000-0000-0000531B0000}"/>
    <cellStyle name="Berechnung 2 2 2 3 7 2" xfId="20158" xr:uid="{00000000-0005-0000-0000-0000541B0000}"/>
    <cellStyle name="Berechnung 2 2 2 3 7 3" xfId="31885" xr:uid="{00000000-0005-0000-0000-0000551B0000}"/>
    <cellStyle name="Berechnung 2 2 2 3 8" xfId="12348" xr:uid="{00000000-0005-0000-0000-0000561B0000}"/>
    <cellStyle name="Berechnung 2 2 2 3 9" xfId="24075" xr:uid="{00000000-0005-0000-0000-0000571B0000}"/>
    <cellStyle name="Berechnung 2 2 2 4" xfId="851" xr:uid="{00000000-0005-0000-0000-0000581B0000}"/>
    <cellStyle name="Berechnung 2 2 2 4 2" xfId="2149" xr:uid="{00000000-0005-0000-0000-0000591B0000}"/>
    <cellStyle name="Berechnung 2 2 2 4 2 2" xfId="6054" xr:uid="{00000000-0005-0000-0000-00005A1B0000}"/>
    <cellStyle name="Berechnung 2 2 2 4 2 2 2" xfId="17782" xr:uid="{00000000-0005-0000-0000-00005B1B0000}"/>
    <cellStyle name="Berechnung 2 2 2 4 2 2 3" xfId="29509" xr:uid="{00000000-0005-0000-0000-00005C1B0000}"/>
    <cellStyle name="Berechnung 2 2 2 4 2 3" xfId="9959" xr:uid="{00000000-0005-0000-0000-00005D1B0000}"/>
    <cellStyle name="Berechnung 2 2 2 4 2 3 2" xfId="21687" xr:uid="{00000000-0005-0000-0000-00005E1B0000}"/>
    <cellStyle name="Berechnung 2 2 2 4 2 3 3" xfId="33414" xr:uid="{00000000-0005-0000-0000-00005F1B0000}"/>
    <cellStyle name="Berechnung 2 2 2 4 2 4" xfId="13877" xr:uid="{00000000-0005-0000-0000-0000601B0000}"/>
    <cellStyle name="Berechnung 2 2 2 4 2 5" xfId="25604" xr:uid="{00000000-0005-0000-0000-0000611B0000}"/>
    <cellStyle name="Berechnung 2 2 2 4 3" xfId="3447" xr:uid="{00000000-0005-0000-0000-0000621B0000}"/>
    <cellStyle name="Berechnung 2 2 2 4 3 2" xfId="7352" xr:uid="{00000000-0005-0000-0000-0000631B0000}"/>
    <cellStyle name="Berechnung 2 2 2 4 3 2 2" xfId="19080" xr:uid="{00000000-0005-0000-0000-0000641B0000}"/>
    <cellStyle name="Berechnung 2 2 2 4 3 2 3" xfId="30807" xr:uid="{00000000-0005-0000-0000-0000651B0000}"/>
    <cellStyle name="Berechnung 2 2 2 4 3 3" xfId="11257" xr:uid="{00000000-0005-0000-0000-0000661B0000}"/>
    <cellStyle name="Berechnung 2 2 2 4 3 3 2" xfId="22985" xr:uid="{00000000-0005-0000-0000-0000671B0000}"/>
    <cellStyle name="Berechnung 2 2 2 4 3 3 3" xfId="34712" xr:uid="{00000000-0005-0000-0000-0000681B0000}"/>
    <cellStyle name="Berechnung 2 2 2 4 3 4" xfId="15175" xr:uid="{00000000-0005-0000-0000-0000691B0000}"/>
    <cellStyle name="Berechnung 2 2 2 4 3 5" xfId="26902" xr:uid="{00000000-0005-0000-0000-00006A1B0000}"/>
    <cellStyle name="Berechnung 2 2 2 4 4" xfId="4756" xr:uid="{00000000-0005-0000-0000-00006B1B0000}"/>
    <cellStyle name="Berechnung 2 2 2 4 4 2" xfId="16484" xr:uid="{00000000-0005-0000-0000-00006C1B0000}"/>
    <cellStyle name="Berechnung 2 2 2 4 4 3" xfId="28211" xr:uid="{00000000-0005-0000-0000-00006D1B0000}"/>
    <cellStyle name="Berechnung 2 2 2 4 5" xfId="8661" xr:uid="{00000000-0005-0000-0000-00006E1B0000}"/>
    <cellStyle name="Berechnung 2 2 2 4 5 2" xfId="20389" xr:uid="{00000000-0005-0000-0000-00006F1B0000}"/>
    <cellStyle name="Berechnung 2 2 2 4 5 3" xfId="32116" xr:uid="{00000000-0005-0000-0000-0000701B0000}"/>
    <cellStyle name="Berechnung 2 2 2 4 6" xfId="12579" xr:uid="{00000000-0005-0000-0000-0000711B0000}"/>
    <cellStyle name="Berechnung 2 2 2 4 7" xfId="24306" xr:uid="{00000000-0005-0000-0000-0000721B0000}"/>
    <cellStyle name="Berechnung 2 2 2 5" xfId="1280" xr:uid="{00000000-0005-0000-0000-0000731B0000}"/>
    <cellStyle name="Berechnung 2 2 2 5 2" xfId="2578" xr:uid="{00000000-0005-0000-0000-0000741B0000}"/>
    <cellStyle name="Berechnung 2 2 2 5 2 2" xfId="6483" xr:uid="{00000000-0005-0000-0000-0000751B0000}"/>
    <cellStyle name="Berechnung 2 2 2 5 2 2 2" xfId="18211" xr:uid="{00000000-0005-0000-0000-0000761B0000}"/>
    <cellStyle name="Berechnung 2 2 2 5 2 2 3" xfId="29938" xr:uid="{00000000-0005-0000-0000-0000771B0000}"/>
    <cellStyle name="Berechnung 2 2 2 5 2 3" xfId="10388" xr:uid="{00000000-0005-0000-0000-0000781B0000}"/>
    <cellStyle name="Berechnung 2 2 2 5 2 3 2" xfId="22116" xr:uid="{00000000-0005-0000-0000-0000791B0000}"/>
    <cellStyle name="Berechnung 2 2 2 5 2 3 3" xfId="33843" xr:uid="{00000000-0005-0000-0000-00007A1B0000}"/>
    <cellStyle name="Berechnung 2 2 2 5 2 4" xfId="14306" xr:uid="{00000000-0005-0000-0000-00007B1B0000}"/>
    <cellStyle name="Berechnung 2 2 2 5 2 5" xfId="26033" xr:uid="{00000000-0005-0000-0000-00007C1B0000}"/>
    <cellStyle name="Berechnung 2 2 2 5 3" xfId="3876" xr:uid="{00000000-0005-0000-0000-00007D1B0000}"/>
    <cellStyle name="Berechnung 2 2 2 5 3 2" xfId="7781" xr:uid="{00000000-0005-0000-0000-00007E1B0000}"/>
    <cellStyle name="Berechnung 2 2 2 5 3 2 2" xfId="19509" xr:uid="{00000000-0005-0000-0000-00007F1B0000}"/>
    <cellStyle name="Berechnung 2 2 2 5 3 2 3" xfId="31236" xr:uid="{00000000-0005-0000-0000-0000801B0000}"/>
    <cellStyle name="Berechnung 2 2 2 5 3 3" xfId="11686" xr:uid="{00000000-0005-0000-0000-0000811B0000}"/>
    <cellStyle name="Berechnung 2 2 2 5 3 3 2" xfId="23414" xr:uid="{00000000-0005-0000-0000-0000821B0000}"/>
    <cellStyle name="Berechnung 2 2 2 5 3 3 3" xfId="35141" xr:uid="{00000000-0005-0000-0000-0000831B0000}"/>
    <cellStyle name="Berechnung 2 2 2 5 3 4" xfId="15604" xr:uid="{00000000-0005-0000-0000-0000841B0000}"/>
    <cellStyle name="Berechnung 2 2 2 5 3 5" xfId="27331" xr:uid="{00000000-0005-0000-0000-0000851B0000}"/>
    <cellStyle name="Berechnung 2 2 2 5 4" xfId="5185" xr:uid="{00000000-0005-0000-0000-0000861B0000}"/>
    <cellStyle name="Berechnung 2 2 2 5 4 2" xfId="16913" xr:uid="{00000000-0005-0000-0000-0000871B0000}"/>
    <cellStyle name="Berechnung 2 2 2 5 4 3" xfId="28640" xr:uid="{00000000-0005-0000-0000-0000881B0000}"/>
    <cellStyle name="Berechnung 2 2 2 5 5" xfId="9090" xr:uid="{00000000-0005-0000-0000-0000891B0000}"/>
    <cellStyle name="Berechnung 2 2 2 5 5 2" xfId="20818" xr:uid="{00000000-0005-0000-0000-00008A1B0000}"/>
    <cellStyle name="Berechnung 2 2 2 5 5 3" xfId="32545" xr:uid="{00000000-0005-0000-0000-00008B1B0000}"/>
    <cellStyle name="Berechnung 2 2 2 5 6" xfId="13008" xr:uid="{00000000-0005-0000-0000-00008C1B0000}"/>
    <cellStyle name="Berechnung 2 2 2 5 7" xfId="24735" xr:uid="{00000000-0005-0000-0000-00008D1B0000}"/>
    <cellStyle name="Berechnung 2 2 2 6" xfId="1720" xr:uid="{00000000-0005-0000-0000-00008E1B0000}"/>
    <cellStyle name="Berechnung 2 2 2 6 2" xfId="5625" xr:uid="{00000000-0005-0000-0000-00008F1B0000}"/>
    <cellStyle name="Berechnung 2 2 2 6 2 2" xfId="17353" xr:uid="{00000000-0005-0000-0000-0000901B0000}"/>
    <cellStyle name="Berechnung 2 2 2 6 2 3" xfId="29080" xr:uid="{00000000-0005-0000-0000-0000911B0000}"/>
    <cellStyle name="Berechnung 2 2 2 6 3" xfId="9530" xr:uid="{00000000-0005-0000-0000-0000921B0000}"/>
    <cellStyle name="Berechnung 2 2 2 6 3 2" xfId="21258" xr:uid="{00000000-0005-0000-0000-0000931B0000}"/>
    <cellStyle name="Berechnung 2 2 2 6 3 3" xfId="32985" xr:uid="{00000000-0005-0000-0000-0000941B0000}"/>
    <cellStyle name="Berechnung 2 2 2 6 4" xfId="13448" xr:uid="{00000000-0005-0000-0000-0000951B0000}"/>
    <cellStyle name="Berechnung 2 2 2 6 5" xfId="25175" xr:uid="{00000000-0005-0000-0000-0000961B0000}"/>
    <cellStyle name="Berechnung 2 2 2 7" xfId="3018" xr:uid="{00000000-0005-0000-0000-0000971B0000}"/>
    <cellStyle name="Berechnung 2 2 2 7 2" xfId="6923" xr:uid="{00000000-0005-0000-0000-0000981B0000}"/>
    <cellStyle name="Berechnung 2 2 2 7 2 2" xfId="18651" xr:uid="{00000000-0005-0000-0000-0000991B0000}"/>
    <cellStyle name="Berechnung 2 2 2 7 2 3" xfId="30378" xr:uid="{00000000-0005-0000-0000-00009A1B0000}"/>
    <cellStyle name="Berechnung 2 2 2 7 3" xfId="10828" xr:uid="{00000000-0005-0000-0000-00009B1B0000}"/>
    <cellStyle name="Berechnung 2 2 2 7 3 2" xfId="22556" xr:uid="{00000000-0005-0000-0000-00009C1B0000}"/>
    <cellStyle name="Berechnung 2 2 2 7 3 3" xfId="34283" xr:uid="{00000000-0005-0000-0000-00009D1B0000}"/>
    <cellStyle name="Berechnung 2 2 2 7 4" xfId="14746" xr:uid="{00000000-0005-0000-0000-00009E1B0000}"/>
    <cellStyle name="Berechnung 2 2 2 7 5" xfId="26473" xr:uid="{00000000-0005-0000-0000-00009F1B0000}"/>
    <cellStyle name="Berechnung 2 2 2 8" xfId="4327" xr:uid="{00000000-0005-0000-0000-0000A01B0000}"/>
    <cellStyle name="Berechnung 2 2 2 8 2" xfId="16055" xr:uid="{00000000-0005-0000-0000-0000A11B0000}"/>
    <cellStyle name="Berechnung 2 2 2 8 3" xfId="27782" xr:uid="{00000000-0005-0000-0000-0000A21B0000}"/>
    <cellStyle name="Berechnung 2 2 2 9" xfId="8232" xr:uid="{00000000-0005-0000-0000-0000A31B0000}"/>
    <cellStyle name="Berechnung 2 2 2 9 2" xfId="19960" xr:uid="{00000000-0005-0000-0000-0000A41B0000}"/>
    <cellStyle name="Berechnung 2 2 2 9 3" xfId="31687" xr:uid="{00000000-0005-0000-0000-0000A51B0000}"/>
    <cellStyle name="Berechnung 2 2 3" xfId="444" xr:uid="{00000000-0005-0000-0000-0000A61B0000}"/>
    <cellStyle name="Berechnung 2 2 3 10" xfId="12172" xr:uid="{00000000-0005-0000-0000-0000A71B0000}"/>
    <cellStyle name="Berechnung 2 2 3 11" xfId="23899" xr:uid="{00000000-0005-0000-0000-0000A81B0000}"/>
    <cellStyle name="Berechnung 2 2 3 2" xfId="543" xr:uid="{00000000-0005-0000-0000-0000A91B0000}"/>
    <cellStyle name="Berechnung 2 2 3 2 2" xfId="972" xr:uid="{00000000-0005-0000-0000-0000AA1B0000}"/>
    <cellStyle name="Berechnung 2 2 3 2 2 2" xfId="2270" xr:uid="{00000000-0005-0000-0000-0000AB1B0000}"/>
    <cellStyle name="Berechnung 2 2 3 2 2 2 2" xfId="6175" xr:uid="{00000000-0005-0000-0000-0000AC1B0000}"/>
    <cellStyle name="Berechnung 2 2 3 2 2 2 2 2" xfId="17903" xr:uid="{00000000-0005-0000-0000-0000AD1B0000}"/>
    <cellStyle name="Berechnung 2 2 3 2 2 2 2 3" xfId="29630" xr:uid="{00000000-0005-0000-0000-0000AE1B0000}"/>
    <cellStyle name="Berechnung 2 2 3 2 2 2 3" xfId="10080" xr:uid="{00000000-0005-0000-0000-0000AF1B0000}"/>
    <cellStyle name="Berechnung 2 2 3 2 2 2 3 2" xfId="21808" xr:uid="{00000000-0005-0000-0000-0000B01B0000}"/>
    <cellStyle name="Berechnung 2 2 3 2 2 2 3 3" xfId="33535" xr:uid="{00000000-0005-0000-0000-0000B11B0000}"/>
    <cellStyle name="Berechnung 2 2 3 2 2 2 4" xfId="13998" xr:uid="{00000000-0005-0000-0000-0000B21B0000}"/>
    <cellStyle name="Berechnung 2 2 3 2 2 2 5" xfId="25725" xr:uid="{00000000-0005-0000-0000-0000B31B0000}"/>
    <cellStyle name="Berechnung 2 2 3 2 2 3" xfId="3568" xr:uid="{00000000-0005-0000-0000-0000B41B0000}"/>
    <cellStyle name="Berechnung 2 2 3 2 2 3 2" xfId="7473" xr:uid="{00000000-0005-0000-0000-0000B51B0000}"/>
    <cellStyle name="Berechnung 2 2 3 2 2 3 2 2" xfId="19201" xr:uid="{00000000-0005-0000-0000-0000B61B0000}"/>
    <cellStyle name="Berechnung 2 2 3 2 2 3 2 3" xfId="30928" xr:uid="{00000000-0005-0000-0000-0000B71B0000}"/>
    <cellStyle name="Berechnung 2 2 3 2 2 3 3" xfId="11378" xr:uid="{00000000-0005-0000-0000-0000B81B0000}"/>
    <cellStyle name="Berechnung 2 2 3 2 2 3 3 2" xfId="23106" xr:uid="{00000000-0005-0000-0000-0000B91B0000}"/>
    <cellStyle name="Berechnung 2 2 3 2 2 3 3 3" xfId="34833" xr:uid="{00000000-0005-0000-0000-0000BA1B0000}"/>
    <cellStyle name="Berechnung 2 2 3 2 2 3 4" xfId="15296" xr:uid="{00000000-0005-0000-0000-0000BB1B0000}"/>
    <cellStyle name="Berechnung 2 2 3 2 2 3 5" xfId="27023" xr:uid="{00000000-0005-0000-0000-0000BC1B0000}"/>
    <cellStyle name="Berechnung 2 2 3 2 2 4" xfId="4877" xr:uid="{00000000-0005-0000-0000-0000BD1B0000}"/>
    <cellStyle name="Berechnung 2 2 3 2 2 4 2" xfId="16605" xr:uid="{00000000-0005-0000-0000-0000BE1B0000}"/>
    <cellStyle name="Berechnung 2 2 3 2 2 4 3" xfId="28332" xr:uid="{00000000-0005-0000-0000-0000BF1B0000}"/>
    <cellStyle name="Berechnung 2 2 3 2 2 5" xfId="8782" xr:uid="{00000000-0005-0000-0000-0000C01B0000}"/>
    <cellStyle name="Berechnung 2 2 3 2 2 5 2" xfId="20510" xr:uid="{00000000-0005-0000-0000-0000C11B0000}"/>
    <cellStyle name="Berechnung 2 2 3 2 2 5 3" xfId="32237" xr:uid="{00000000-0005-0000-0000-0000C21B0000}"/>
    <cellStyle name="Berechnung 2 2 3 2 2 6" xfId="12700" xr:uid="{00000000-0005-0000-0000-0000C31B0000}"/>
    <cellStyle name="Berechnung 2 2 3 2 2 7" xfId="24427" xr:uid="{00000000-0005-0000-0000-0000C41B0000}"/>
    <cellStyle name="Berechnung 2 2 3 2 3" xfId="1401" xr:uid="{00000000-0005-0000-0000-0000C51B0000}"/>
    <cellStyle name="Berechnung 2 2 3 2 3 2" xfId="2699" xr:uid="{00000000-0005-0000-0000-0000C61B0000}"/>
    <cellStyle name="Berechnung 2 2 3 2 3 2 2" xfId="6604" xr:uid="{00000000-0005-0000-0000-0000C71B0000}"/>
    <cellStyle name="Berechnung 2 2 3 2 3 2 2 2" xfId="18332" xr:uid="{00000000-0005-0000-0000-0000C81B0000}"/>
    <cellStyle name="Berechnung 2 2 3 2 3 2 2 3" xfId="30059" xr:uid="{00000000-0005-0000-0000-0000C91B0000}"/>
    <cellStyle name="Berechnung 2 2 3 2 3 2 3" xfId="10509" xr:uid="{00000000-0005-0000-0000-0000CA1B0000}"/>
    <cellStyle name="Berechnung 2 2 3 2 3 2 3 2" xfId="22237" xr:uid="{00000000-0005-0000-0000-0000CB1B0000}"/>
    <cellStyle name="Berechnung 2 2 3 2 3 2 3 3" xfId="33964" xr:uid="{00000000-0005-0000-0000-0000CC1B0000}"/>
    <cellStyle name="Berechnung 2 2 3 2 3 2 4" xfId="14427" xr:uid="{00000000-0005-0000-0000-0000CD1B0000}"/>
    <cellStyle name="Berechnung 2 2 3 2 3 2 5" xfId="26154" xr:uid="{00000000-0005-0000-0000-0000CE1B0000}"/>
    <cellStyle name="Berechnung 2 2 3 2 3 3" xfId="3997" xr:uid="{00000000-0005-0000-0000-0000CF1B0000}"/>
    <cellStyle name="Berechnung 2 2 3 2 3 3 2" xfId="7902" xr:uid="{00000000-0005-0000-0000-0000D01B0000}"/>
    <cellStyle name="Berechnung 2 2 3 2 3 3 2 2" xfId="19630" xr:uid="{00000000-0005-0000-0000-0000D11B0000}"/>
    <cellStyle name="Berechnung 2 2 3 2 3 3 2 3" xfId="31357" xr:uid="{00000000-0005-0000-0000-0000D21B0000}"/>
    <cellStyle name="Berechnung 2 2 3 2 3 3 3" xfId="11807" xr:uid="{00000000-0005-0000-0000-0000D31B0000}"/>
    <cellStyle name="Berechnung 2 2 3 2 3 3 3 2" xfId="23535" xr:uid="{00000000-0005-0000-0000-0000D41B0000}"/>
    <cellStyle name="Berechnung 2 2 3 2 3 3 3 3" xfId="35262" xr:uid="{00000000-0005-0000-0000-0000D51B0000}"/>
    <cellStyle name="Berechnung 2 2 3 2 3 3 4" xfId="15725" xr:uid="{00000000-0005-0000-0000-0000D61B0000}"/>
    <cellStyle name="Berechnung 2 2 3 2 3 3 5" xfId="27452" xr:uid="{00000000-0005-0000-0000-0000D71B0000}"/>
    <cellStyle name="Berechnung 2 2 3 2 3 4" xfId="5306" xr:uid="{00000000-0005-0000-0000-0000D81B0000}"/>
    <cellStyle name="Berechnung 2 2 3 2 3 4 2" xfId="17034" xr:uid="{00000000-0005-0000-0000-0000D91B0000}"/>
    <cellStyle name="Berechnung 2 2 3 2 3 4 3" xfId="28761" xr:uid="{00000000-0005-0000-0000-0000DA1B0000}"/>
    <cellStyle name="Berechnung 2 2 3 2 3 5" xfId="9211" xr:uid="{00000000-0005-0000-0000-0000DB1B0000}"/>
    <cellStyle name="Berechnung 2 2 3 2 3 5 2" xfId="20939" xr:uid="{00000000-0005-0000-0000-0000DC1B0000}"/>
    <cellStyle name="Berechnung 2 2 3 2 3 5 3" xfId="32666" xr:uid="{00000000-0005-0000-0000-0000DD1B0000}"/>
    <cellStyle name="Berechnung 2 2 3 2 3 6" xfId="13129" xr:uid="{00000000-0005-0000-0000-0000DE1B0000}"/>
    <cellStyle name="Berechnung 2 2 3 2 3 7" xfId="24856" xr:uid="{00000000-0005-0000-0000-0000DF1B0000}"/>
    <cellStyle name="Berechnung 2 2 3 2 4" xfId="1841" xr:uid="{00000000-0005-0000-0000-0000E01B0000}"/>
    <cellStyle name="Berechnung 2 2 3 2 4 2" xfId="5746" xr:uid="{00000000-0005-0000-0000-0000E11B0000}"/>
    <cellStyle name="Berechnung 2 2 3 2 4 2 2" xfId="17474" xr:uid="{00000000-0005-0000-0000-0000E21B0000}"/>
    <cellStyle name="Berechnung 2 2 3 2 4 2 3" xfId="29201" xr:uid="{00000000-0005-0000-0000-0000E31B0000}"/>
    <cellStyle name="Berechnung 2 2 3 2 4 3" xfId="9651" xr:uid="{00000000-0005-0000-0000-0000E41B0000}"/>
    <cellStyle name="Berechnung 2 2 3 2 4 3 2" xfId="21379" xr:uid="{00000000-0005-0000-0000-0000E51B0000}"/>
    <cellStyle name="Berechnung 2 2 3 2 4 3 3" xfId="33106" xr:uid="{00000000-0005-0000-0000-0000E61B0000}"/>
    <cellStyle name="Berechnung 2 2 3 2 4 4" xfId="13569" xr:uid="{00000000-0005-0000-0000-0000E71B0000}"/>
    <cellStyle name="Berechnung 2 2 3 2 4 5" xfId="25296" xr:uid="{00000000-0005-0000-0000-0000E81B0000}"/>
    <cellStyle name="Berechnung 2 2 3 2 5" xfId="3139" xr:uid="{00000000-0005-0000-0000-0000E91B0000}"/>
    <cellStyle name="Berechnung 2 2 3 2 5 2" xfId="7044" xr:uid="{00000000-0005-0000-0000-0000EA1B0000}"/>
    <cellStyle name="Berechnung 2 2 3 2 5 2 2" xfId="18772" xr:uid="{00000000-0005-0000-0000-0000EB1B0000}"/>
    <cellStyle name="Berechnung 2 2 3 2 5 2 3" xfId="30499" xr:uid="{00000000-0005-0000-0000-0000EC1B0000}"/>
    <cellStyle name="Berechnung 2 2 3 2 5 3" xfId="10949" xr:uid="{00000000-0005-0000-0000-0000ED1B0000}"/>
    <cellStyle name="Berechnung 2 2 3 2 5 3 2" xfId="22677" xr:uid="{00000000-0005-0000-0000-0000EE1B0000}"/>
    <cellStyle name="Berechnung 2 2 3 2 5 3 3" xfId="34404" xr:uid="{00000000-0005-0000-0000-0000EF1B0000}"/>
    <cellStyle name="Berechnung 2 2 3 2 5 4" xfId="14867" xr:uid="{00000000-0005-0000-0000-0000F01B0000}"/>
    <cellStyle name="Berechnung 2 2 3 2 5 5" xfId="26594" xr:uid="{00000000-0005-0000-0000-0000F11B0000}"/>
    <cellStyle name="Berechnung 2 2 3 2 6" xfId="4448" xr:uid="{00000000-0005-0000-0000-0000F21B0000}"/>
    <cellStyle name="Berechnung 2 2 3 2 6 2" xfId="16176" xr:uid="{00000000-0005-0000-0000-0000F31B0000}"/>
    <cellStyle name="Berechnung 2 2 3 2 6 3" xfId="27903" xr:uid="{00000000-0005-0000-0000-0000F41B0000}"/>
    <cellStyle name="Berechnung 2 2 3 2 7" xfId="8353" xr:uid="{00000000-0005-0000-0000-0000F51B0000}"/>
    <cellStyle name="Berechnung 2 2 3 2 7 2" xfId="20081" xr:uid="{00000000-0005-0000-0000-0000F61B0000}"/>
    <cellStyle name="Berechnung 2 2 3 2 7 3" xfId="31808" xr:uid="{00000000-0005-0000-0000-0000F71B0000}"/>
    <cellStyle name="Berechnung 2 2 3 2 8" xfId="12271" xr:uid="{00000000-0005-0000-0000-0000F81B0000}"/>
    <cellStyle name="Berechnung 2 2 3 2 9" xfId="23998" xr:uid="{00000000-0005-0000-0000-0000F91B0000}"/>
    <cellStyle name="Berechnung 2 2 3 3" xfId="642" xr:uid="{00000000-0005-0000-0000-0000FA1B0000}"/>
    <cellStyle name="Berechnung 2 2 3 3 2" xfId="1071" xr:uid="{00000000-0005-0000-0000-0000FB1B0000}"/>
    <cellStyle name="Berechnung 2 2 3 3 2 2" xfId="2369" xr:uid="{00000000-0005-0000-0000-0000FC1B0000}"/>
    <cellStyle name="Berechnung 2 2 3 3 2 2 2" xfId="6274" xr:uid="{00000000-0005-0000-0000-0000FD1B0000}"/>
    <cellStyle name="Berechnung 2 2 3 3 2 2 2 2" xfId="18002" xr:uid="{00000000-0005-0000-0000-0000FE1B0000}"/>
    <cellStyle name="Berechnung 2 2 3 3 2 2 2 3" xfId="29729" xr:uid="{00000000-0005-0000-0000-0000FF1B0000}"/>
    <cellStyle name="Berechnung 2 2 3 3 2 2 3" xfId="10179" xr:uid="{00000000-0005-0000-0000-0000001C0000}"/>
    <cellStyle name="Berechnung 2 2 3 3 2 2 3 2" xfId="21907" xr:uid="{00000000-0005-0000-0000-0000011C0000}"/>
    <cellStyle name="Berechnung 2 2 3 3 2 2 3 3" xfId="33634" xr:uid="{00000000-0005-0000-0000-0000021C0000}"/>
    <cellStyle name="Berechnung 2 2 3 3 2 2 4" xfId="14097" xr:uid="{00000000-0005-0000-0000-0000031C0000}"/>
    <cellStyle name="Berechnung 2 2 3 3 2 2 5" xfId="25824" xr:uid="{00000000-0005-0000-0000-0000041C0000}"/>
    <cellStyle name="Berechnung 2 2 3 3 2 3" xfId="3667" xr:uid="{00000000-0005-0000-0000-0000051C0000}"/>
    <cellStyle name="Berechnung 2 2 3 3 2 3 2" xfId="7572" xr:uid="{00000000-0005-0000-0000-0000061C0000}"/>
    <cellStyle name="Berechnung 2 2 3 3 2 3 2 2" xfId="19300" xr:uid="{00000000-0005-0000-0000-0000071C0000}"/>
    <cellStyle name="Berechnung 2 2 3 3 2 3 2 3" xfId="31027" xr:uid="{00000000-0005-0000-0000-0000081C0000}"/>
    <cellStyle name="Berechnung 2 2 3 3 2 3 3" xfId="11477" xr:uid="{00000000-0005-0000-0000-0000091C0000}"/>
    <cellStyle name="Berechnung 2 2 3 3 2 3 3 2" xfId="23205" xr:uid="{00000000-0005-0000-0000-00000A1C0000}"/>
    <cellStyle name="Berechnung 2 2 3 3 2 3 3 3" xfId="34932" xr:uid="{00000000-0005-0000-0000-00000B1C0000}"/>
    <cellStyle name="Berechnung 2 2 3 3 2 3 4" xfId="15395" xr:uid="{00000000-0005-0000-0000-00000C1C0000}"/>
    <cellStyle name="Berechnung 2 2 3 3 2 3 5" xfId="27122" xr:uid="{00000000-0005-0000-0000-00000D1C0000}"/>
    <cellStyle name="Berechnung 2 2 3 3 2 4" xfId="4976" xr:uid="{00000000-0005-0000-0000-00000E1C0000}"/>
    <cellStyle name="Berechnung 2 2 3 3 2 4 2" xfId="16704" xr:uid="{00000000-0005-0000-0000-00000F1C0000}"/>
    <cellStyle name="Berechnung 2 2 3 3 2 4 3" xfId="28431" xr:uid="{00000000-0005-0000-0000-0000101C0000}"/>
    <cellStyle name="Berechnung 2 2 3 3 2 5" xfId="8881" xr:uid="{00000000-0005-0000-0000-0000111C0000}"/>
    <cellStyle name="Berechnung 2 2 3 3 2 5 2" xfId="20609" xr:uid="{00000000-0005-0000-0000-0000121C0000}"/>
    <cellStyle name="Berechnung 2 2 3 3 2 5 3" xfId="32336" xr:uid="{00000000-0005-0000-0000-0000131C0000}"/>
    <cellStyle name="Berechnung 2 2 3 3 2 6" xfId="12799" xr:uid="{00000000-0005-0000-0000-0000141C0000}"/>
    <cellStyle name="Berechnung 2 2 3 3 2 7" xfId="24526" xr:uid="{00000000-0005-0000-0000-0000151C0000}"/>
    <cellStyle name="Berechnung 2 2 3 3 3" xfId="1500" xr:uid="{00000000-0005-0000-0000-0000161C0000}"/>
    <cellStyle name="Berechnung 2 2 3 3 3 2" xfId="2798" xr:uid="{00000000-0005-0000-0000-0000171C0000}"/>
    <cellStyle name="Berechnung 2 2 3 3 3 2 2" xfId="6703" xr:uid="{00000000-0005-0000-0000-0000181C0000}"/>
    <cellStyle name="Berechnung 2 2 3 3 3 2 2 2" xfId="18431" xr:uid="{00000000-0005-0000-0000-0000191C0000}"/>
    <cellStyle name="Berechnung 2 2 3 3 3 2 2 3" xfId="30158" xr:uid="{00000000-0005-0000-0000-00001A1C0000}"/>
    <cellStyle name="Berechnung 2 2 3 3 3 2 3" xfId="10608" xr:uid="{00000000-0005-0000-0000-00001B1C0000}"/>
    <cellStyle name="Berechnung 2 2 3 3 3 2 3 2" xfId="22336" xr:uid="{00000000-0005-0000-0000-00001C1C0000}"/>
    <cellStyle name="Berechnung 2 2 3 3 3 2 3 3" xfId="34063" xr:uid="{00000000-0005-0000-0000-00001D1C0000}"/>
    <cellStyle name="Berechnung 2 2 3 3 3 2 4" xfId="14526" xr:uid="{00000000-0005-0000-0000-00001E1C0000}"/>
    <cellStyle name="Berechnung 2 2 3 3 3 2 5" xfId="26253" xr:uid="{00000000-0005-0000-0000-00001F1C0000}"/>
    <cellStyle name="Berechnung 2 2 3 3 3 3" xfId="4096" xr:uid="{00000000-0005-0000-0000-0000201C0000}"/>
    <cellStyle name="Berechnung 2 2 3 3 3 3 2" xfId="8001" xr:uid="{00000000-0005-0000-0000-0000211C0000}"/>
    <cellStyle name="Berechnung 2 2 3 3 3 3 2 2" xfId="19729" xr:uid="{00000000-0005-0000-0000-0000221C0000}"/>
    <cellStyle name="Berechnung 2 2 3 3 3 3 2 3" xfId="31456" xr:uid="{00000000-0005-0000-0000-0000231C0000}"/>
    <cellStyle name="Berechnung 2 2 3 3 3 3 3" xfId="11906" xr:uid="{00000000-0005-0000-0000-0000241C0000}"/>
    <cellStyle name="Berechnung 2 2 3 3 3 3 3 2" xfId="23634" xr:uid="{00000000-0005-0000-0000-0000251C0000}"/>
    <cellStyle name="Berechnung 2 2 3 3 3 3 3 3" xfId="35361" xr:uid="{00000000-0005-0000-0000-0000261C0000}"/>
    <cellStyle name="Berechnung 2 2 3 3 3 3 4" xfId="15824" xr:uid="{00000000-0005-0000-0000-0000271C0000}"/>
    <cellStyle name="Berechnung 2 2 3 3 3 3 5" xfId="27551" xr:uid="{00000000-0005-0000-0000-0000281C0000}"/>
    <cellStyle name="Berechnung 2 2 3 3 3 4" xfId="5405" xr:uid="{00000000-0005-0000-0000-0000291C0000}"/>
    <cellStyle name="Berechnung 2 2 3 3 3 4 2" xfId="17133" xr:uid="{00000000-0005-0000-0000-00002A1C0000}"/>
    <cellStyle name="Berechnung 2 2 3 3 3 4 3" xfId="28860" xr:uid="{00000000-0005-0000-0000-00002B1C0000}"/>
    <cellStyle name="Berechnung 2 2 3 3 3 5" xfId="9310" xr:uid="{00000000-0005-0000-0000-00002C1C0000}"/>
    <cellStyle name="Berechnung 2 2 3 3 3 5 2" xfId="21038" xr:uid="{00000000-0005-0000-0000-00002D1C0000}"/>
    <cellStyle name="Berechnung 2 2 3 3 3 5 3" xfId="32765" xr:uid="{00000000-0005-0000-0000-00002E1C0000}"/>
    <cellStyle name="Berechnung 2 2 3 3 3 6" xfId="13228" xr:uid="{00000000-0005-0000-0000-00002F1C0000}"/>
    <cellStyle name="Berechnung 2 2 3 3 3 7" xfId="24955" xr:uid="{00000000-0005-0000-0000-0000301C0000}"/>
    <cellStyle name="Berechnung 2 2 3 3 4" xfId="1940" xr:uid="{00000000-0005-0000-0000-0000311C0000}"/>
    <cellStyle name="Berechnung 2 2 3 3 4 2" xfId="5845" xr:uid="{00000000-0005-0000-0000-0000321C0000}"/>
    <cellStyle name="Berechnung 2 2 3 3 4 2 2" xfId="17573" xr:uid="{00000000-0005-0000-0000-0000331C0000}"/>
    <cellStyle name="Berechnung 2 2 3 3 4 2 3" xfId="29300" xr:uid="{00000000-0005-0000-0000-0000341C0000}"/>
    <cellStyle name="Berechnung 2 2 3 3 4 3" xfId="9750" xr:uid="{00000000-0005-0000-0000-0000351C0000}"/>
    <cellStyle name="Berechnung 2 2 3 3 4 3 2" xfId="21478" xr:uid="{00000000-0005-0000-0000-0000361C0000}"/>
    <cellStyle name="Berechnung 2 2 3 3 4 3 3" xfId="33205" xr:uid="{00000000-0005-0000-0000-0000371C0000}"/>
    <cellStyle name="Berechnung 2 2 3 3 4 4" xfId="13668" xr:uid="{00000000-0005-0000-0000-0000381C0000}"/>
    <cellStyle name="Berechnung 2 2 3 3 4 5" xfId="25395" xr:uid="{00000000-0005-0000-0000-0000391C0000}"/>
    <cellStyle name="Berechnung 2 2 3 3 5" xfId="3238" xr:uid="{00000000-0005-0000-0000-00003A1C0000}"/>
    <cellStyle name="Berechnung 2 2 3 3 5 2" xfId="7143" xr:uid="{00000000-0005-0000-0000-00003B1C0000}"/>
    <cellStyle name="Berechnung 2 2 3 3 5 2 2" xfId="18871" xr:uid="{00000000-0005-0000-0000-00003C1C0000}"/>
    <cellStyle name="Berechnung 2 2 3 3 5 2 3" xfId="30598" xr:uid="{00000000-0005-0000-0000-00003D1C0000}"/>
    <cellStyle name="Berechnung 2 2 3 3 5 3" xfId="11048" xr:uid="{00000000-0005-0000-0000-00003E1C0000}"/>
    <cellStyle name="Berechnung 2 2 3 3 5 3 2" xfId="22776" xr:uid="{00000000-0005-0000-0000-00003F1C0000}"/>
    <cellStyle name="Berechnung 2 2 3 3 5 3 3" xfId="34503" xr:uid="{00000000-0005-0000-0000-0000401C0000}"/>
    <cellStyle name="Berechnung 2 2 3 3 5 4" xfId="14966" xr:uid="{00000000-0005-0000-0000-0000411C0000}"/>
    <cellStyle name="Berechnung 2 2 3 3 5 5" xfId="26693" xr:uid="{00000000-0005-0000-0000-0000421C0000}"/>
    <cellStyle name="Berechnung 2 2 3 3 6" xfId="4547" xr:uid="{00000000-0005-0000-0000-0000431C0000}"/>
    <cellStyle name="Berechnung 2 2 3 3 6 2" xfId="16275" xr:uid="{00000000-0005-0000-0000-0000441C0000}"/>
    <cellStyle name="Berechnung 2 2 3 3 6 3" xfId="28002" xr:uid="{00000000-0005-0000-0000-0000451C0000}"/>
    <cellStyle name="Berechnung 2 2 3 3 7" xfId="8452" xr:uid="{00000000-0005-0000-0000-0000461C0000}"/>
    <cellStyle name="Berechnung 2 2 3 3 7 2" xfId="20180" xr:uid="{00000000-0005-0000-0000-0000471C0000}"/>
    <cellStyle name="Berechnung 2 2 3 3 7 3" xfId="31907" xr:uid="{00000000-0005-0000-0000-0000481C0000}"/>
    <cellStyle name="Berechnung 2 2 3 3 8" xfId="12370" xr:uid="{00000000-0005-0000-0000-0000491C0000}"/>
    <cellStyle name="Berechnung 2 2 3 3 9" xfId="24097" xr:uid="{00000000-0005-0000-0000-00004A1C0000}"/>
    <cellStyle name="Berechnung 2 2 3 4" xfId="873" xr:uid="{00000000-0005-0000-0000-00004B1C0000}"/>
    <cellStyle name="Berechnung 2 2 3 4 2" xfId="2171" xr:uid="{00000000-0005-0000-0000-00004C1C0000}"/>
    <cellStyle name="Berechnung 2 2 3 4 2 2" xfId="6076" xr:uid="{00000000-0005-0000-0000-00004D1C0000}"/>
    <cellStyle name="Berechnung 2 2 3 4 2 2 2" xfId="17804" xr:uid="{00000000-0005-0000-0000-00004E1C0000}"/>
    <cellStyle name="Berechnung 2 2 3 4 2 2 3" xfId="29531" xr:uid="{00000000-0005-0000-0000-00004F1C0000}"/>
    <cellStyle name="Berechnung 2 2 3 4 2 3" xfId="9981" xr:uid="{00000000-0005-0000-0000-0000501C0000}"/>
    <cellStyle name="Berechnung 2 2 3 4 2 3 2" xfId="21709" xr:uid="{00000000-0005-0000-0000-0000511C0000}"/>
    <cellStyle name="Berechnung 2 2 3 4 2 3 3" xfId="33436" xr:uid="{00000000-0005-0000-0000-0000521C0000}"/>
    <cellStyle name="Berechnung 2 2 3 4 2 4" xfId="13899" xr:uid="{00000000-0005-0000-0000-0000531C0000}"/>
    <cellStyle name="Berechnung 2 2 3 4 2 5" xfId="25626" xr:uid="{00000000-0005-0000-0000-0000541C0000}"/>
    <cellStyle name="Berechnung 2 2 3 4 3" xfId="3469" xr:uid="{00000000-0005-0000-0000-0000551C0000}"/>
    <cellStyle name="Berechnung 2 2 3 4 3 2" xfId="7374" xr:uid="{00000000-0005-0000-0000-0000561C0000}"/>
    <cellStyle name="Berechnung 2 2 3 4 3 2 2" xfId="19102" xr:uid="{00000000-0005-0000-0000-0000571C0000}"/>
    <cellStyle name="Berechnung 2 2 3 4 3 2 3" xfId="30829" xr:uid="{00000000-0005-0000-0000-0000581C0000}"/>
    <cellStyle name="Berechnung 2 2 3 4 3 3" xfId="11279" xr:uid="{00000000-0005-0000-0000-0000591C0000}"/>
    <cellStyle name="Berechnung 2 2 3 4 3 3 2" xfId="23007" xr:uid="{00000000-0005-0000-0000-00005A1C0000}"/>
    <cellStyle name="Berechnung 2 2 3 4 3 3 3" xfId="34734" xr:uid="{00000000-0005-0000-0000-00005B1C0000}"/>
    <cellStyle name="Berechnung 2 2 3 4 3 4" xfId="15197" xr:uid="{00000000-0005-0000-0000-00005C1C0000}"/>
    <cellStyle name="Berechnung 2 2 3 4 3 5" xfId="26924" xr:uid="{00000000-0005-0000-0000-00005D1C0000}"/>
    <cellStyle name="Berechnung 2 2 3 4 4" xfId="4778" xr:uid="{00000000-0005-0000-0000-00005E1C0000}"/>
    <cellStyle name="Berechnung 2 2 3 4 4 2" xfId="16506" xr:uid="{00000000-0005-0000-0000-00005F1C0000}"/>
    <cellStyle name="Berechnung 2 2 3 4 4 3" xfId="28233" xr:uid="{00000000-0005-0000-0000-0000601C0000}"/>
    <cellStyle name="Berechnung 2 2 3 4 5" xfId="8683" xr:uid="{00000000-0005-0000-0000-0000611C0000}"/>
    <cellStyle name="Berechnung 2 2 3 4 5 2" xfId="20411" xr:uid="{00000000-0005-0000-0000-0000621C0000}"/>
    <cellStyle name="Berechnung 2 2 3 4 5 3" xfId="32138" xr:uid="{00000000-0005-0000-0000-0000631C0000}"/>
    <cellStyle name="Berechnung 2 2 3 4 6" xfId="12601" xr:uid="{00000000-0005-0000-0000-0000641C0000}"/>
    <cellStyle name="Berechnung 2 2 3 4 7" xfId="24328" xr:uid="{00000000-0005-0000-0000-0000651C0000}"/>
    <cellStyle name="Berechnung 2 2 3 5" xfId="1302" xr:uid="{00000000-0005-0000-0000-0000661C0000}"/>
    <cellStyle name="Berechnung 2 2 3 5 2" xfId="2600" xr:uid="{00000000-0005-0000-0000-0000671C0000}"/>
    <cellStyle name="Berechnung 2 2 3 5 2 2" xfId="6505" xr:uid="{00000000-0005-0000-0000-0000681C0000}"/>
    <cellStyle name="Berechnung 2 2 3 5 2 2 2" xfId="18233" xr:uid="{00000000-0005-0000-0000-0000691C0000}"/>
    <cellStyle name="Berechnung 2 2 3 5 2 2 3" xfId="29960" xr:uid="{00000000-0005-0000-0000-00006A1C0000}"/>
    <cellStyle name="Berechnung 2 2 3 5 2 3" xfId="10410" xr:uid="{00000000-0005-0000-0000-00006B1C0000}"/>
    <cellStyle name="Berechnung 2 2 3 5 2 3 2" xfId="22138" xr:uid="{00000000-0005-0000-0000-00006C1C0000}"/>
    <cellStyle name="Berechnung 2 2 3 5 2 3 3" xfId="33865" xr:uid="{00000000-0005-0000-0000-00006D1C0000}"/>
    <cellStyle name="Berechnung 2 2 3 5 2 4" xfId="14328" xr:uid="{00000000-0005-0000-0000-00006E1C0000}"/>
    <cellStyle name="Berechnung 2 2 3 5 2 5" xfId="26055" xr:uid="{00000000-0005-0000-0000-00006F1C0000}"/>
    <cellStyle name="Berechnung 2 2 3 5 3" xfId="3898" xr:uid="{00000000-0005-0000-0000-0000701C0000}"/>
    <cellStyle name="Berechnung 2 2 3 5 3 2" xfId="7803" xr:uid="{00000000-0005-0000-0000-0000711C0000}"/>
    <cellStyle name="Berechnung 2 2 3 5 3 2 2" xfId="19531" xr:uid="{00000000-0005-0000-0000-0000721C0000}"/>
    <cellStyle name="Berechnung 2 2 3 5 3 2 3" xfId="31258" xr:uid="{00000000-0005-0000-0000-0000731C0000}"/>
    <cellStyle name="Berechnung 2 2 3 5 3 3" xfId="11708" xr:uid="{00000000-0005-0000-0000-0000741C0000}"/>
    <cellStyle name="Berechnung 2 2 3 5 3 3 2" xfId="23436" xr:uid="{00000000-0005-0000-0000-0000751C0000}"/>
    <cellStyle name="Berechnung 2 2 3 5 3 3 3" xfId="35163" xr:uid="{00000000-0005-0000-0000-0000761C0000}"/>
    <cellStyle name="Berechnung 2 2 3 5 3 4" xfId="15626" xr:uid="{00000000-0005-0000-0000-0000771C0000}"/>
    <cellStyle name="Berechnung 2 2 3 5 3 5" xfId="27353" xr:uid="{00000000-0005-0000-0000-0000781C0000}"/>
    <cellStyle name="Berechnung 2 2 3 5 4" xfId="5207" xr:uid="{00000000-0005-0000-0000-0000791C0000}"/>
    <cellStyle name="Berechnung 2 2 3 5 4 2" xfId="16935" xr:uid="{00000000-0005-0000-0000-00007A1C0000}"/>
    <cellStyle name="Berechnung 2 2 3 5 4 3" xfId="28662" xr:uid="{00000000-0005-0000-0000-00007B1C0000}"/>
    <cellStyle name="Berechnung 2 2 3 5 5" xfId="9112" xr:uid="{00000000-0005-0000-0000-00007C1C0000}"/>
    <cellStyle name="Berechnung 2 2 3 5 5 2" xfId="20840" xr:uid="{00000000-0005-0000-0000-00007D1C0000}"/>
    <cellStyle name="Berechnung 2 2 3 5 5 3" xfId="32567" xr:uid="{00000000-0005-0000-0000-00007E1C0000}"/>
    <cellStyle name="Berechnung 2 2 3 5 6" xfId="13030" xr:uid="{00000000-0005-0000-0000-00007F1C0000}"/>
    <cellStyle name="Berechnung 2 2 3 5 7" xfId="24757" xr:uid="{00000000-0005-0000-0000-0000801C0000}"/>
    <cellStyle name="Berechnung 2 2 3 6" xfId="1742" xr:uid="{00000000-0005-0000-0000-0000811C0000}"/>
    <cellStyle name="Berechnung 2 2 3 6 2" xfId="5647" xr:uid="{00000000-0005-0000-0000-0000821C0000}"/>
    <cellStyle name="Berechnung 2 2 3 6 2 2" xfId="17375" xr:uid="{00000000-0005-0000-0000-0000831C0000}"/>
    <cellStyle name="Berechnung 2 2 3 6 2 3" xfId="29102" xr:uid="{00000000-0005-0000-0000-0000841C0000}"/>
    <cellStyle name="Berechnung 2 2 3 6 3" xfId="9552" xr:uid="{00000000-0005-0000-0000-0000851C0000}"/>
    <cellStyle name="Berechnung 2 2 3 6 3 2" xfId="21280" xr:uid="{00000000-0005-0000-0000-0000861C0000}"/>
    <cellStyle name="Berechnung 2 2 3 6 3 3" xfId="33007" xr:uid="{00000000-0005-0000-0000-0000871C0000}"/>
    <cellStyle name="Berechnung 2 2 3 6 4" xfId="13470" xr:uid="{00000000-0005-0000-0000-0000881C0000}"/>
    <cellStyle name="Berechnung 2 2 3 6 5" xfId="25197" xr:uid="{00000000-0005-0000-0000-0000891C0000}"/>
    <cellStyle name="Berechnung 2 2 3 7" xfId="3040" xr:uid="{00000000-0005-0000-0000-00008A1C0000}"/>
    <cellStyle name="Berechnung 2 2 3 7 2" xfId="6945" xr:uid="{00000000-0005-0000-0000-00008B1C0000}"/>
    <cellStyle name="Berechnung 2 2 3 7 2 2" xfId="18673" xr:uid="{00000000-0005-0000-0000-00008C1C0000}"/>
    <cellStyle name="Berechnung 2 2 3 7 2 3" xfId="30400" xr:uid="{00000000-0005-0000-0000-00008D1C0000}"/>
    <cellStyle name="Berechnung 2 2 3 7 3" xfId="10850" xr:uid="{00000000-0005-0000-0000-00008E1C0000}"/>
    <cellStyle name="Berechnung 2 2 3 7 3 2" xfId="22578" xr:uid="{00000000-0005-0000-0000-00008F1C0000}"/>
    <cellStyle name="Berechnung 2 2 3 7 3 3" xfId="34305" xr:uid="{00000000-0005-0000-0000-0000901C0000}"/>
    <cellStyle name="Berechnung 2 2 3 7 4" xfId="14768" xr:uid="{00000000-0005-0000-0000-0000911C0000}"/>
    <cellStyle name="Berechnung 2 2 3 7 5" xfId="26495" xr:uid="{00000000-0005-0000-0000-0000921C0000}"/>
    <cellStyle name="Berechnung 2 2 3 8" xfId="4349" xr:uid="{00000000-0005-0000-0000-0000931C0000}"/>
    <cellStyle name="Berechnung 2 2 3 8 2" xfId="16077" xr:uid="{00000000-0005-0000-0000-0000941C0000}"/>
    <cellStyle name="Berechnung 2 2 3 8 3" xfId="27804" xr:uid="{00000000-0005-0000-0000-0000951C0000}"/>
    <cellStyle name="Berechnung 2 2 3 9" xfId="8254" xr:uid="{00000000-0005-0000-0000-0000961C0000}"/>
    <cellStyle name="Berechnung 2 2 3 9 2" xfId="19982" xr:uid="{00000000-0005-0000-0000-0000971C0000}"/>
    <cellStyle name="Berechnung 2 2 3 9 3" xfId="31709" xr:uid="{00000000-0005-0000-0000-0000981C0000}"/>
    <cellStyle name="Berechnung 2 2 4" xfId="399" xr:uid="{00000000-0005-0000-0000-0000991C0000}"/>
    <cellStyle name="Berechnung 2 2 4 2" xfId="828" xr:uid="{00000000-0005-0000-0000-00009A1C0000}"/>
    <cellStyle name="Berechnung 2 2 4 2 2" xfId="2126" xr:uid="{00000000-0005-0000-0000-00009B1C0000}"/>
    <cellStyle name="Berechnung 2 2 4 2 2 2" xfId="6031" xr:uid="{00000000-0005-0000-0000-00009C1C0000}"/>
    <cellStyle name="Berechnung 2 2 4 2 2 2 2" xfId="17759" xr:uid="{00000000-0005-0000-0000-00009D1C0000}"/>
    <cellStyle name="Berechnung 2 2 4 2 2 2 3" xfId="29486" xr:uid="{00000000-0005-0000-0000-00009E1C0000}"/>
    <cellStyle name="Berechnung 2 2 4 2 2 3" xfId="9936" xr:uid="{00000000-0005-0000-0000-00009F1C0000}"/>
    <cellStyle name="Berechnung 2 2 4 2 2 3 2" xfId="21664" xr:uid="{00000000-0005-0000-0000-0000A01C0000}"/>
    <cellStyle name="Berechnung 2 2 4 2 2 3 3" xfId="33391" xr:uid="{00000000-0005-0000-0000-0000A11C0000}"/>
    <cellStyle name="Berechnung 2 2 4 2 2 4" xfId="13854" xr:uid="{00000000-0005-0000-0000-0000A21C0000}"/>
    <cellStyle name="Berechnung 2 2 4 2 2 5" xfId="25581" xr:uid="{00000000-0005-0000-0000-0000A31C0000}"/>
    <cellStyle name="Berechnung 2 2 4 2 3" xfId="3424" xr:uid="{00000000-0005-0000-0000-0000A41C0000}"/>
    <cellStyle name="Berechnung 2 2 4 2 3 2" xfId="7329" xr:uid="{00000000-0005-0000-0000-0000A51C0000}"/>
    <cellStyle name="Berechnung 2 2 4 2 3 2 2" xfId="19057" xr:uid="{00000000-0005-0000-0000-0000A61C0000}"/>
    <cellStyle name="Berechnung 2 2 4 2 3 2 3" xfId="30784" xr:uid="{00000000-0005-0000-0000-0000A71C0000}"/>
    <cellStyle name="Berechnung 2 2 4 2 3 3" xfId="11234" xr:uid="{00000000-0005-0000-0000-0000A81C0000}"/>
    <cellStyle name="Berechnung 2 2 4 2 3 3 2" xfId="22962" xr:uid="{00000000-0005-0000-0000-0000A91C0000}"/>
    <cellStyle name="Berechnung 2 2 4 2 3 3 3" xfId="34689" xr:uid="{00000000-0005-0000-0000-0000AA1C0000}"/>
    <cellStyle name="Berechnung 2 2 4 2 3 4" xfId="15152" xr:uid="{00000000-0005-0000-0000-0000AB1C0000}"/>
    <cellStyle name="Berechnung 2 2 4 2 3 5" xfId="26879" xr:uid="{00000000-0005-0000-0000-0000AC1C0000}"/>
    <cellStyle name="Berechnung 2 2 4 2 4" xfId="4733" xr:uid="{00000000-0005-0000-0000-0000AD1C0000}"/>
    <cellStyle name="Berechnung 2 2 4 2 4 2" xfId="16461" xr:uid="{00000000-0005-0000-0000-0000AE1C0000}"/>
    <cellStyle name="Berechnung 2 2 4 2 4 3" xfId="28188" xr:uid="{00000000-0005-0000-0000-0000AF1C0000}"/>
    <cellStyle name="Berechnung 2 2 4 2 5" xfId="8638" xr:uid="{00000000-0005-0000-0000-0000B01C0000}"/>
    <cellStyle name="Berechnung 2 2 4 2 5 2" xfId="20366" xr:uid="{00000000-0005-0000-0000-0000B11C0000}"/>
    <cellStyle name="Berechnung 2 2 4 2 5 3" xfId="32093" xr:uid="{00000000-0005-0000-0000-0000B21C0000}"/>
    <cellStyle name="Berechnung 2 2 4 2 6" xfId="12556" xr:uid="{00000000-0005-0000-0000-0000B31C0000}"/>
    <cellStyle name="Berechnung 2 2 4 2 7" xfId="24283" xr:uid="{00000000-0005-0000-0000-0000B41C0000}"/>
    <cellStyle name="Berechnung 2 2 4 3" xfId="1257" xr:uid="{00000000-0005-0000-0000-0000B51C0000}"/>
    <cellStyle name="Berechnung 2 2 4 3 2" xfId="2555" xr:uid="{00000000-0005-0000-0000-0000B61C0000}"/>
    <cellStyle name="Berechnung 2 2 4 3 2 2" xfId="6460" xr:uid="{00000000-0005-0000-0000-0000B71C0000}"/>
    <cellStyle name="Berechnung 2 2 4 3 2 2 2" xfId="18188" xr:uid="{00000000-0005-0000-0000-0000B81C0000}"/>
    <cellStyle name="Berechnung 2 2 4 3 2 2 3" xfId="29915" xr:uid="{00000000-0005-0000-0000-0000B91C0000}"/>
    <cellStyle name="Berechnung 2 2 4 3 2 3" xfId="10365" xr:uid="{00000000-0005-0000-0000-0000BA1C0000}"/>
    <cellStyle name="Berechnung 2 2 4 3 2 3 2" xfId="22093" xr:uid="{00000000-0005-0000-0000-0000BB1C0000}"/>
    <cellStyle name="Berechnung 2 2 4 3 2 3 3" xfId="33820" xr:uid="{00000000-0005-0000-0000-0000BC1C0000}"/>
    <cellStyle name="Berechnung 2 2 4 3 2 4" xfId="14283" xr:uid="{00000000-0005-0000-0000-0000BD1C0000}"/>
    <cellStyle name="Berechnung 2 2 4 3 2 5" xfId="26010" xr:uid="{00000000-0005-0000-0000-0000BE1C0000}"/>
    <cellStyle name="Berechnung 2 2 4 3 3" xfId="3853" xr:uid="{00000000-0005-0000-0000-0000BF1C0000}"/>
    <cellStyle name="Berechnung 2 2 4 3 3 2" xfId="7758" xr:uid="{00000000-0005-0000-0000-0000C01C0000}"/>
    <cellStyle name="Berechnung 2 2 4 3 3 2 2" xfId="19486" xr:uid="{00000000-0005-0000-0000-0000C11C0000}"/>
    <cellStyle name="Berechnung 2 2 4 3 3 2 3" xfId="31213" xr:uid="{00000000-0005-0000-0000-0000C21C0000}"/>
    <cellStyle name="Berechnung 2 2 4 3 3 3" xfId="11663" xr:uid="{00000000-0005-0000-0000-0000C31C0000}"/>
    <cellStyle name="Berechnung 2 2 4 3 3 3 2" xfId="23391" xr:uid="{00000000-0005-0000-0000-0000C41C0000}"/>
    <cellStyle name="Berechnung 2 2 4 3 3 3 3" xfId="35118" xr:uid="{00000000-0005-0000-0000-0000C51C0000}"/>
    <cellStyle name="Berechnung 2 2 4 3 3 4" xfId="15581" xr:uid="{00000000-0005-0000-0000-0000C61C0000}"/>
    <cellStyle name="Berechnung 2 2 4 3 3 5" xfId="27308" xr:uid="{00000000-0005-0000-0000-0000C71C0000}"/>
    <cellStyle name="Berechnung 2 2 4 3 4" xfId="5162" xr:uid="{00000000-0005-0000-0000-0000C81C0000}"/>
    <cellStyle name="Berechnung 2 2 4 3 4 2" xfId="16890" xr:uid="{00000000-0005-0000-0000-0000C91C0000}"/>
    <cellStyle name="Berechnung 2 2 4 3 4 3" xfId="28617" xr:uid="{00000000-0005-0000-0000-0000CA1C0000}"/>
    <cellStyle name="Berechnung 2 2 4 3 5" xfId="9067" xr:uid="{00000000-0005-0000-0000-0000CB1C0000}"/>
    <cellStyle name="Berechnung 2 2 4 3 5 2" xfId="20795" xr:uid="{00000000-0005-0000-0000-0000CC1C0000}"/>
    <cellStyle name="Berechnung 2 2 4 3 5 3" xfId="32522" xr:uid="{00000000-0005-0000-0000-0000CD1C0000}"/>
    <cellStyle name="Berechnung 2 2 4 3 6" xfId="12985" xr:uid="{00000000-0005-0000-0000-0000CE1C0000}"/>
    <cellStyle name="Berechnung 2 2 4 3 7" xfId="24712" xr:uid="{00000000-0005-0000-0000-0000CF1C0000}"/>
    <cellStyle name="Berechnung 2 2 4 4" xfId="1697" xr:uid="{00000000-0005-0000-0000-0000D01C0000}"/>
    <cellStyle name="Berechnung 2 2 4 4 2" xfId="5602" xr:uid="{00000000-0005-0000-0000-0000D11C0000}"/>
    <cellStyle name="Berechnung 2 2 4 4 2 2" xfId="17330" xr:uid="{00000000-0005-0000-0000-0000D21C0000}"/>
    <cellStyle name="Berechnung 2 2 4 4 2 3" xfId="29057" xr:uid="{00000000-0005-0000-0000-0000D31C0000}"/>
    <cellStyle name="Berechnung 2 2 4 4 3" xfId="9507" xr:uid="{00000000-0005-0000-0000-0000D41C0000}"/>
    <cellStyle name="Berechnung 2 2 4 4 3 2" xfId="21235" xr:uid="{00000000-0005-0000-0000-0000D51C0000}"/>
    <cellStyle name="Berechnung 2 2 4 4 3 3" xfId="32962" xr:uid="{00000000-0005-0000-0000-0000D61C0000}"/>
    <cellStyle name="Berechnung 2 2 4 4 4" xfId="13425" xr:uid="{00000000-0005-0000-0000-0000D71C0000}"/>
    <cellStyle name="Berechnung 2 2 4 4 5" xfId="25152" xr:uid="{00000000-0005-0000-0000-0000D81C0000}"/>
    <cellStyle name="Berechnung 2 2 4 5" xfId="2995" xr:uid="{00000000-0005-0000-0000-0000D91C0000}"/>
    <cellStyle name="Berechnung 2 2 4 5 2" xfId="6900" xr:uid="{00000000-0005-0000-0000-0000DA1C0000}"/>
    <cellStyle name="Berechnung 2 2 4 5 2 2" xfId="18628" xr:uid="{00000000-0005-0000-0000-0000DB1C0000}"/>
    <cellStyle name="Berechnung 2 2 4 5 2 3" xfId="30355" xr:uid="{00000000-0005-0000-0000-0000DC1C0000}"/>
    <cellStyle name="Berechnung 2 2 4 5 3" xfId="10805" xr:uid="{00000000-0005-0000-0000-0000DD1C0000}"/>
    <cellStyle name="Berechnung 2 2 4 5 3 2" xfId="22533" xr:uid="{00000000-0005-0000-0000-0000DE1C0000}"/>
    <cellStyle name="Berechnung 2 2 4 5 3 3" xfId="34260" xr:uid="{00000000-0005-0000-0000-0000DF1C0000}"/>
    <cellStyle name="Berechnung 2 2 4 5 4" xfId="14723" xr:uid="{00000000-0005-0000-0000-0000E01C0000}"/>
    <cellStyle name="Berechnung 2 2 4 5 5" xfId="26450" xr:uid="{00000000-0005-0000-0000-0000E11C0000}"/>
    <cellStyle name="Berechnung 2 2 4 6" xfId="4304" xr:uid="{00000000-0005-0000-0000-0000E21C0000}"/>
    <cellStyle name="Berechnung 2 2 4 6 2" xfId="16032" xr:uid="{00000000-0005-0000-0000-0000E31C0000}"/>
    <cellStyle name="Berechnung 2 2 4 6 3" xfId="27759" xr:uid="{00000000-0005-0000-0000-0000E41C0000}"/>
    <cellStyle name="Berechnung 2 2 4 7" xfId="8209" xr:uid="{00000000-0005-0000-0000-0000E51C0000}"/>
    <cellStyle name="Berechnung 2 2 4 7 2" xfId="19937" xr:uid="{00000000-0005-0000-0000-0000E61C0000}"/>
    <cellStyle name="Berechnung 2 2 4 7 3" xfId="31664" xr:uid="{00000000-0005-0000-0000-0000E71C0000}"/>
    <cellStyle name="Berechnung 2 2 4 8" xfId="12127" xr:uid="{00000000-0005-0000-0000-0000E81C0000}"/>
    <cellStyle name="Berechnung 2 2 4 9" xfId="23854" xr:uid="{00000000-0005-0000-0000-0000E91C0000}"/>
    <cellStyle name="Berechnung 2 2 5" xfId="498" xr:uid="{00000000-0005-0000-0000-0000EA1C0000}"/>
    <cellStyle name="Berechnung 2 2 5 2" xfId="927" xr:uid="{00000000-0005-0000-0000-0000EB1C0000}"/>
    <cellStyle name="Berechnung 2 2 5 2 2" xfId="2225" xr:uid="{00000000-0005-0000-0000-0000EC1C0000}"/>
    <cellStyle name="Berechnung 2 2 5 2 2 2" xfId="6130" xr:uid="{00000000-0005-0000-0000-0000ED1C0000}"/>
    <cellStyle name="Berechnung 2 2 5 2 2 2 2" xfId="17858" xr:uid="{00000000-0005-0000-0000-0000EE1C0000}"/>
    <cellStyle name="Berechnung 2 2 5 2 2 2 3" xfId="29585" xr:uid="{00000000-0005-0000-0000-0000EF1C0000}"/>
    <cellStyle name="Berechnung 2 2 5 2 2 3" xfId="10035" xr:uid="{00000000-0005-0000-0000-0000F01C0000}"/>
    <cellStyle name="Berechnung 2 2 5 2 2 3 2" xfId="21763" xr:uid="{00000000-0005-0000-0000-0000F11C0000}"/>
    <cellStyle name="Berechnung 2 2 5 2 2 3 3" xfId="33490" xr:uid="{00000000-0005-0000-0000-0000F21C0000}"/>
    <cellStyle name="Berechnung 2 2 5 2 2 4" xfId="13953" xr:uid="{00000000-0005-0000-0000-0000F31C0000}"/>
    <cellStyle name="Berechnung 2 2 5 2 2 5" xfId="25680" xr:uid="{00000000-0005-0000-0000-0000F41C0000}"/>
    <cellStyle name="Berechnung 2 2 5 2 3" xfId="3523" xr:uid="{00000000-0005-0000-0000-0000F51C0000}"/>
    <cellStyle name="Berechnung 2 2 5 2 3 2" xfId="7428" xr:uid="{00000000-0005-0000-0000-0000F61C0000}"/>
    <cellStyle name="Berechnung 2 2 5 2 3 2 2" xfId="19156" xr:uid="{00000000-0005-0000-0000-0000F71C0000}"/>
    <cellStyle name="Berechnung 2 2 5 2 3 2 3" xfId="30883" xr:uid="{00000000-0005-0000-0000-0000F81C0000}"/>
    <cellStyle name="Berechnung 2 2 5 2 3 3" xfId="11333" xr:uid="{00000000-0005-0000-0000-0000F91C0000}"/>
    <cellStyle name="Berechnung 2 2 5 2 3 3 2" xfId="23061" xr:uid="{00000000-0005-0000-0000-0000FA1C0000}"/>
    <cellStyle name="Berechnung 2 2 5 2 3 3 3" xfId="34788" xr:uid="{00000000-0005-0000-0000-0000FB1C0000}"/>
    <cellStyle name="Berechnung 2 2 5 2 3 4" xfId="15251" xr:uid="{00000000-0005-0000-0000-0000FC1C0000}"/>
    <cellStyle name="Berechnung 2 2 5 2 3 5" xfId="26978" xr:uid="{00000000-0005-0000-0000-0000FD1C0000}"/>
    <cellStyle name="Berechnung 2 2 5 2 4" xfId="4832" xr:uid="{00000000-0005-0000-0000-0000FE1C0000}"/>
    <cellStyle name="Berechnung 2 2 5 2 4 2" xfId="16560" xr:uid="{00000000-0005-0000-0000-0000FF1C0000}"/>
    <cellStyle name="Berechnung 2 2 5 2 4 3" xfId="28287" xr:uid="{00000000-0005-0000-0000-0000001D0000}"/>
    <cellStyle name="Berechnung 2 2 5 2 5" xfId="8737" xr:uid="{00000000-0005-0000-0000-0000011D0000}"/>
    <cellStyle name="Berechnung 2 2 5 2 5 2" xfId="20465" xr:uid="{00000000-0005-0000-0000-0000021D0000}"/>
    <cellStyle name="Berechnung 2 2 5 2 5 3" xfId="32192" xr:uid="{00000000-0005-0000-0000-0000031D0000}"/>
    <cellStyle name="Berechnung 2 2 5 2 6" xfId="12655" xr:uid="{00000000-0005-0000-0000-0000041D0000}"/>
    <cellStyle name="Berechnung 2 2 5 2 7" xfId="24382" xr:uid="{00000000-0005-0000-0000-0000051D0000}"/>
    <cellStyle name="Berechnung 2 2 5 3" xfId="1356" xr:uid="{00000000-0005-0000-0000-0000061D0000}"/>
    <cellStyle name="Berechnung 2 2 5 3 2" xfId="2654" xr:uid="{00000000-0005-0000-0000-0000071D0000}"/>
    <cellStyle name="Berechnung 2 2 5 3 2 2" xfId="6559" xr:uid="{00000000-0005-0000-0000-0000081D0000}"/>
    <cellStyle name="Berechnung 2 2 5 3 2 2 2" xfId="18287" xr:uid="{00000000-0005-0000-0000-0000091D0000}"/>
    <cellStyle name="Berechnung 2 2 5 3 2 2 3" xfId="30014" xr:uid="{00000000-0005-0000-0000-00000A1D0000}"/>
    <cellStyle name="Berechnung 2 2 5 3 2 3" xfId="10464" xr:uid="{00000000-0005-0000-0000-00000B1D0000}"/>
    <cellStyle name="Berechnung 2 2 5 3 2 3 2" xfId="22192" xr:uid="{00000000-0005-0000-0000-00000C1D0000}"/>
    <cellStyle name="Berechnung 2 2 5 3 2 3 3" xfId="33919" xr:uid="{00000000-0005-0000-0000-00000D1D0000}"/>
    <cellStyle name="Berechnung 2 2 5 3 2 4" xfId="14382" xr:uid="{00000000-0005-0000-0000-00000E1D0000}"/>
    <cellStyle name="Berechnung 2 2 5 3 2 5" xfId="26109" xr:uid="{00000000-0005-0000-0000-00000F1D0000}"/>
    <cellStyle name="Berechnung 2 2 5 3 3" xfId="3952" xr:uid="{00000000-0005-0000-0000-0000101D0000}"/>
    <cellStyle name="Berechnung 2 2 5 3 3 2" xfId="7857" xr:uid="{00000000-0005-0000-0000-0000111D0000}"/>
    <cellStyle name="Berechnung 2 2 5 3 3 2 2" xfId="19585" xr:uid="{00000000-0005-0000-0000-0000121D0000}"/>
    <cellStyle name="Berechnung 2 2 5 3 3 2 3" xfId="31312" xr:uid="{00000000-0005-0000-0000-0000131D0000}"/>
    <cellStyle name="Berechnung 2 2 5 3 3 3" xfId="11762" xr:uid="{00000000-0005-0000-0000-0000141D0000}"/>
    <cellStyle name="Berechnung 2 2 5 3 3 3 2" xfId="23490" xr:uid="{00000000-0005-0000-0000-0000151D0000}"/>
    <cellStyle name="Berechnung 2 2 5 3 3 3 3" xfId="35217" xr:uid="{00000000-0005-0000-0000-0000161D0000}"/>
    <cellStyle name="Berechnung 2 2 5 3 3 4" xfId="15680" xr:uid="{00000000-0005-0000-0000-0000171D0000}"/>
    <cellStyle name="Berechnung 2 2 5 3 3 5" xfId="27407" xr:uid="{00000000-0005-0000-0000-0000181D0000}"/>
    <cellStyle name="Berechnung 2 2 5 3 4" xfId="5261" xr:uid="{00000000-0005-0000-0000-0000191D0000}"/>
    <cellStyle name="Berechnung 2 2 5 3 4 2" xfId="16989" xr:uid="{00000000-0005-0000-0000-00001A1D0000}"/>
    <cellStyle name="Berechnung 2 2 5 3 4 3" xfId="28716" xr:uid="{00000000-0005-0000-0000-00001B1D0000}"/>
    <cellStyle name="Berechnung 2 2 5 3 5" xfId="9166" xr:uid="{00000000-0005-0000-0000-00001C1D0000}"/>
    <cellStyle name="Berechnung 2 2 5 3 5 2" xfId="20894" xr:uid="{00000000-0005-0000-0000-00001D1D0000}"/>
    <cellStyle name="Berechnung 2 2 5 3 5 3" xfId="32621" xr:uid="{00000000-0005-0000-0000-00001E1D0000}"/>
    <cellStyle name="Berechnung 2 2 5 3 6" xfId="13084" xr:uid="{00000000-0005-0000-0000-00001F1D0000}"/>
    <cellStyle name="Berechnung 2 2 5 3 7" xfId="24811" xr:uid="{00000000-0005-0000-0000-0000201D0000}"/>
    <cellStyle name="Berechnung 2 2 5 4" xfId="1796" xr:uid="{00000000-0005-0000-0000-0000211D0000}"/>
    <cellStyle name="Berechnung 2 2 5 4 2" xfId="5701" xr:uid="{00000000-0005-0000-0000-0000221D0000}"/>
    <cellStyle name="Berechnung 2 2 5 4 2 2" xfId="17429" xr:uid="{00000000-0005-0000-0000-0000231D0000}"/>
    <cellStyle name="Berechnung 2 2 5 4 2 3" xfId="29156" xr:uid="{00000000-0005-0000-0000-0000241D0000}"/>
    <cellStyle name="Berechnung 2 2 5 4 3" xfId="9606" xr:uid="{00000000-0005-0000-0000-0000251D0000}"/>
    <cellStyle name="Berechnung 2 2 5 4 3 2" xfId="21334" xr:uid="{00000000-0005-0000-0000-0000261D0000}"/>
    <cellStyle name="Berechnung 2 2 5 4 3 3" xfId="33061" xr:uid="{00000000-0005-0000-0000-0000271D0000}"/>
    <cellStyle name="Berechnung 2 2 5 4 4" xfId="13524" xr:uid="{00000000-0005-0000-0000-0000281D0000}"/>
    <cellStyle name="Berechnung 2 2 5 4 5" xfId="25251" xr:uid="{00000000-0005-0000-0000-0000291D0000}"/>
    <cellStyle name="Berechnung 2 2 5 5" xfId="3094" xr:uid="{00000000-0005-0000-0000-00002A1D0000}"/>
    <cellStyle name="Berechnung 2 2 5 5 2" xfId="6999" xr:uid="{00000000-0005-0000-0000-00002B1D0000}"/>
    <cellStyle name="Berechnung 2 2 5 5 2 2" xfId="18727" xr:uid="{00000000-0005-0000-0000-00002C1D0000}"/>
    <cellStyle name="Berechnung 2 2 5 5 2 3" xfId="30454" xr:uid="{00000000-0005-0000-0000-00002D1D0000}"/>
    <cellStyle name="Berechnung 2 2 5 5 3" xfId="10904" xr:uid="{00000000-0005-0000-0000-00002E1D0000}"/>
    <cellStyle name="Berechnung 2 2 5 5 3 2" xfId="22632" xr:uid="{00000000-0005-0000-0000-00002F1D0000}"/>
    <cellStyle name="Berechnung 2 2 5 5 3 3" xfId="34359" xr:uid="{00000000-0005-0000-0000-0000301D0000}"/>
    <cellStyle name="Berechnung 2 2 5 5 4" xfId="14822" xr:uid="{00000000-0005-0000-0000-0000311D0000}"/>
    <cellStyle name="Berechnung 2 2 5 5 5" xfId="26549" xr:uid="{00000000-0005-0000-0000-0000321D0000}"/>
    <cellStyle name="Berechnung 2 2 5 6" xfId="4403" xr:uid="{00000000-0005-0000-0000-0000331D0000}"/>
    <cellStyle name="Berechnung 2 2 5 6 2" xfId="16131" xr:uid="{00000000-0005-0000-0000-0000341D0000}"/>
    <cellStyle name="Berechnung 2 2 5 6 3" xfId="27858" xr:uid="{00000000-0005-0000-0000-0000351D0000}"/>
    <cellStyle name="Berechnung 2 2 5 7" xfId="8308" xr:uid="{00000000-0005-0000-0000-0000361D0000}"/>
    <cellStyle name="Berechnung 2 2 5 7 2" xfId="20036" xr:uid="{00000000-0005-0000-0000-0000371D0000}"/>
    <cellStyle name="Berechnung 2 2 5 7 3" xfId="31763" xr:uid="{00000000-0005-0000-0000-0000381D0000}"/>
    <cellStyle name="Berechnung 2 2 5 8" xfId="12226" xr:uid="{00000000-0005-0000-0000-0000391D0000}"/>
    <cellStyle name="Berechnung 2 2 5 9" xfId="23953" xr:uid="{00000000-0005-0000-0000-00003A1D0000}"/>
    <cellStyle name="Berechnung 2 2 6" xfId="597" xr:uid="{00000000-0005-0000-0000-00003B1D0000}"/>
    <cellStyle name="Berechnung 2 2 6 2" xfId="1026" xr:uid="{00000000-0005-0000-0000-00003C1D0000}"/>
    <cellStyle name="Berechnung 2 2 6 2 2" xfId="2324" xr:uid="{00000000-0005-0000-0000-00003D1D0000}"/>
    <cellStyle name="Berechnung 2 2 6 2 2 2" xfId="6229" xr:uid="{00000000-0005-0000-0000-00003E1D0000}"/>
    <cellStyle name="Berechnung 2 2 6 2 2 2 2" xfId="17957" xr:uid="{00000000-0005-0000-0000-00003F1D0000}"/>
    <cellStyle name="Berechnung 2 2 6 2 2 2 3" xfId="29684" xr:uid="{00000000-0005-0000-0000-0000401D0000}"/>
    <cellStyle name="Berechnung 2 2 6 2 2 3" xfId="10134" xr:uid="{00000000-0005-0000-0000-0000411D0000}"/>
    <cellStyle name="Berechnung 2 2 6 2 2 3 2" xfId="21862" xr:uid="{00000000-0005-0000-0000-0000421D0000}"/>
    <cellStyle name="Berechnung 2 2 6 2 2 3 3" xfId="33589" xr:uid="{00000000-0005-0000-0000-0000431D0000}"/>
    <cellStyle name="Berechnung 2 2 6 2 2 4" xfId="14052" xr:uid="{00000000-0005-0000-0000-0000441D0000}"/>
    <cellStyle name="Berechnung 2 2 6 2 2 5" xfId="25779" xr:uid="{00000000-0005-0000-0000-0000451D0000}"/>
    <cellStyle name="Berechnung 2 2 6 2 3" xfId="3622" xr:uid="{00000000-0005-0000-0000-0000461D0000}"/>
    <cellStyle name="Berechnung 2 2 6 2 3 2" xfId="7527" xr:uid="{00000000-0005-0000-0000-0000471D0000}"/>
    <cellStyle name="Berechnung 2 2 6 2 3 2 2" xfId="19255" xr:uid="{00000000-0005-0000-0000-0000481D0000}"/>
    <cellStyle name="Berechnung 2 2 6 2 3 2 3" xfId="30982" xr:uid="{00000000-0005-0000-0000-0000491D0000}"/>
    <cellStyle name="Berechnung 2 2 6 2 3 3" xfId="11432" xr:uid="{00000000-0005-0000-0000-00004A1D0000}"/>
    <cellStyle name="Berechnung 2 2 6 2 3 3 2" xfId="23160" xr:uid="{00000000-0005-0000-0000-00004B1D0000}"/>
    <cellStyle name="Berechnung 2 2 6 2 3 3 3" xfId="34887" xr:uid="{00000000-0005-0000-0000-00004C1D0000}"/>
    <cellStyle name="Berechnung 2 2 6 2 3 4" xfId="15350" xr:uid="{00000000-0005-0000-0000-00004D1D0000}"/>
    <cellStyle name="Berechnung 2 2 6 2 3 5" xfId="27077" xr:uid="{00000000-0005-0000-0000-00004E1D0000}"/>
    <cellStyle name="Berechnung 2 2 6 2 4" xfId="4931" xr:uid="{00000000-0005-0000-0000-00004F1D0000}"/>
    <cellStyle name="Berechnung 2 2 6 2 4 2" xfId="16659" xr:uid="{00000000-0005-0000-0000-0000501D0000}"/>
    <cellStyle name="Berechnung 2 2 6 2 4 3" xfId="28386" xr:uid="{00000000-0005-0000-0000-0000511D0000}"/>
    <cellStyle name="Berechnung 2 2 6 2 5" xfId="8836" xr:uid="{00000000-0005-0000-0000-0000521D0000}"/>
    <cellStyle name="Berechnung 2 2 6 2 5 2" xfId="20564" xr:uid="{00000000-0005-0000-0000-0000531D0000}"/>
    <cellStyle name="Berechnung 2 2 6 2 5 3" xfId="32291" xr:uid="{00000000-0005-0000-0000-0000541D0000}"/>
    <cellStyle name="Berechnung 2 2 6 2 6" xfId="12754" xr:uid="{00000000-0005-0000-0000-0000551D0000}"/>
    <cellStyle name="Berechnung 2 2 6 2 7" xfId="24481" xr:uid="{00000000-0005-0000-0000-0000561D0000}"/>
    <cellStyle name="Berechnung 2 2 6 3" xfId="1455" xr:uid="{00000000-0005-0000-0000-0000571D0000}"/>
    <cellStyle name="Berechnung 2 2 6 3 2" xfId="2753" xr:uid="{00000000-0005-0000-0000-0000581D0000}"/>
    <cellStyle name="Berechnung 2 2 6 3 2 2" xfId="6658" xr:uid="{00000000-0005-0000-0000-0000591D0000}"/>
    <cellStyle name="Berechnung 2 2 6 3 2 2 2" xfId="18386" xr:uid="{00000000-0005-0000-0000-00005A1D0000}"/>
    <cellStyle name="Berechnung 2 2 6 3 2 2 3" xfId="30113" xr:uid="{00000000-0005-0000-0000-00005B1D0000}"/>
    <cellStyle name="Berechnung 2 2 6 3 2 3" xfId="10563" xr:uid="{00000000-0005-0000-0000-00005C1D0000}"/>
    <cellStyle name="Berechnung 2 2 6 3 2 3 2" xfId="22291" xr:uid="{00000000-0005-0000-0000-00005D1D0000}"/>
    <cellStyle name="Berechnung 2 2 6 3 2 3 3" xfId="34018" xr:uid="{00000000-0005-0000-0000-00005E1D0000}"/>
    <cellStyle name="Berechnung 2 2 6 3 2 4" xfId="14481" xr:uid="{00000000-0005-0000-0000-00005F1D0000}"/>
    <cellStyle name="Berechnung 2 2 6 3 2 5" xfId="26208" xr:uid="{00000000-0005-0000-0000-0000601D0000}"/>
    <cellStyle name="Berechnung 2 2 6 3 3" xfId="4051" xr:uid="{00000000-0005-0000-0000-0000611D0000}"/>
    <cellStyle name="Berechnung 2 2 6 3 3 2" xfId="7956" xr:uid="{00000000-0005-0000-0000-0000621D0000}"/>
    <cellStyle name="Berechnung 2 2 6 3 3 2 2" xfId="19684" xr:uid="{00000000-0005-0000-0000-0000631D0000}"/>
    <cellStyle name="Berechnung 2 2 6 3 3 2 3" xfId="31411" xr:uid="{00000000-0005-0000-0000-0000641D0000}"/>
    <cellStyle name="Berechnung 2 2 6 3 3 3" xfId="11861" xr:uid="{00000000-0005-0000-0000-0000651D0000}"/>
    <cellStyle name="Berechnung 2 2 6 3 3 3 2" xfId="23589" xr:uid="{00000000-0005-0000-0000-0000661D0000}"/>
    <cellStyle name="Berechnung 2 2 6 3 3 3 3" xfId="35316" xr:uid="{00000000-0005-0000-0000-0000671D0000}"/>
    <cellStyle name="Berechnung 2 2 6 3 3 4" xfId="15779" xr:uid="{00000000-0005-0000-0000-0000681D0000}"/>
    <cellStyle name="Berechnung 2 2 6 3 3 5" xfId="27506" xr:uid="{00000000-0005-0000-0000-0000691D0000}"/>
    <cellStyle name="Berechnung 2 2 6 3 4" xfId="5360" xr:uid="{00000000-0005-0000-0000-00006A1D0000}"/>
    <cellStyle name="Berechnung 2 2 6 3 4 2" xfId="17088" xr:uid="{00000000-0005-0000-0000-00006B1D0000}"/>
    <cellStyle name="Berechnung 2 2 6 3 4 3" xfId="28815" xr:uid="{00000000-0005-0000-0000-00006C1D0000}"/>
    <cellStyle name="Berechnung 2 2 6 3 5" xfId="9265" xr:uid="{00000000-0005-0000-0000-00006D1D0000}"/>
    <cellStyle name="Berechnung 2 2 6 3 5 2" xfId="20993" xr:uid="{00000000-0005-0000-0000-00006E1D0000}"/>
    <cellStyle name="Berechnung 2 2 6 3 5 3" xfId="32720" xr:uid="{00000000-0005-0000-0000-00006F1D0000}"/>
    <cellStyle name="Berechnung 2 2 6 3 6" xfId="13183" xr:uid="{00000000-0005-0000-0000-0000701D0000}"/>
    <cellStyle name="Berechnung 2 2 6 3 7" xfId="24910" xr:uid="{00000000-0005-0000-0000-0000711D0000}"/>
    <cellStyle name="Berechnung 2 2 6 4" xfId="1895" xr:uid="{00000000-0005-0000-0000-0000721D0000}"/>
    <cellStyle name="Berechnung 2 2 6 4 2" xfId="5800" xr:uid="{00000000-0005-0000-0000-0000731D0000}"/>
    <cellStyle name="Berechnung 2 2 6 4 2 2" xfId="17528" xr:uid="{00000000-0005-0000-0000-0000741D0000}"/>
    <cellStyle name="Berechnung 2 2 6 4 2 3" xfId="29255" xr:uid="{00000000-0005-0000-0000-0000751D0000}"/>
    <cellStyle name="Berechnung 2 2 6 4 3" xfId="9705" xr:uid="{00000000-0005-0000-0000-0000761D0000}"/>
    <cellStyle name="Berechnung 2 2 6 4 3 2" xfId="21433" xr:uid="{00000000-0005-0000-0000-0000771D0000}"/>
    <cellStyle name="Berechnung 2 2 6 4 3 3" xfId="33160" xr:uid="{00000000-0005-0000-0000-0000781D0000}"/>
    <cellStyle name="Berechnung 2 2 6 4 4" xfId="13623" xr:uid="{00000000-0005-0000-0000-0000791D0000}"/>
    <cellStyle name="Berechnung 2 2 6 4 5" xfId="25350" xr:uid="{00000000-0005-0000-0000-00007A1D0000}"/>
    <cellStyle name="Berechnung 2 2 6 5" xfId="3193" xr:uid="{00000000-0005-0000-0000-00007B1D0000}"/>
    <cellStyle name="Berechnung 2 2 6 5 2" xfId="7098" xr:uid="{00000000-0005-0000-0000-00007C1D0000}"/>
    <cellStyle name="Berechnung 2 2 6 5 2 2" xfId="18826" xr:uid="{00000000-0005-0000-0000-00007D1D0000}"/>
    <cellStyle name="Berechnung 2 2 6 5 2 3" xfId="30553" xr:uid="{00000000-0005-0000-0000-00007E1D0000}"/>
    <cellStyle name="Berechnung 2 2 6 5 3" xfId="11003" xr:uid="{00000000-0005-0000-0000-00007F1D0000}"/>
    <cellStyle name="Berechnung 2 2 6 5 3 2" xfId="22731" xr:uid="{00000000-0005-0000-0000-0000801D0000}"/>
    <cellStyle name="Berechnung 2 2 6 5 3 3" xfId="34458" xr:uid="{00000000-0005-0000-0000-0000811D0000}"/>
    <cellStyle name="Berechnung 2 2 6 5 4" xfId="14921" xr:uid="{00000000-0005-0000-0000-0000821D0000}"/>
    <cellStyle name="Berechnung 2 2 6 5 5" xfId="26648" xr:uid="{00000000-0005-0000-0000-0000831D0000}"/>
    <cellStyle name="Berechnung 2 2 6 6" xfId="4502" xr:uid="{00000000-0005-0000-0000-0000841D0000}"/>
    <cellStyle name="Berechnung 2 2 6 6 2" xfId="16230" xr:uid="{00000000-0005-0000-0000-0000851D0000}"/>
    <cellStyle name="Berechnung 2 2 6 6 3" xfId="27957" xr:uid="{00000000-0005-0000-0000-0000861D0000}"/>
    <cellStyle name="Berechnung 2 2 6 7" xfId="8407" xr:uid="{00000000-0005-0000-0000-0000871D0000}"/>
    <cellStyle name="Berechnung 2 2 6 7 2" xfId="20135" xr:uid="{00000000-0005-0000-0000-0000881D0000}"/>
    <cellStyle name="Berechnung 2 2 6 7 3" xfId="31862" xr:uid="{00000000-0005-0000-0000-0000891D0000}"/>
    <cellStyle name="Berechnung 2 2 6 8" xfId="12325" xr:uid="{00000000-0005-0000-0000-00008A1D0000}"/>
    <cellStyle name="Berechnung 2 2 6 9" xfId="24052" xr:uid="{00000000-0005-0000-0000-00008B1D0000}"/>
    <cellStyle name="Berechnung 2 2 7" xfId="678" xr:uid="{00000000-0005-0000-0000-00008C1D0000}"/>
    <cellStyle name="Berechnung 2 2 7 2" xfId="1976" xr:uid="{00000000-0005-0000-0000-00008D1D0000}"/>
    <cellStyle name="Berechnung 2 2 7 2 2" xfId="5881" xr:uid="{00000000-0005-0000-0000-00008E1D0000}"/>
    <cellStyle name="Berechnung 2 2 7 2 2 2" xfId="17609" xr:uid="{00000000-0005-0000-0000-00008F1D0000}"/>
    <cellStyle name="Berechnung 2 2 7 2 2 3" xfId="29336" xr:uid="{00000000-0005-0000-0000-0000901D0000}"/>
    <cellStyle name="Berechnung 2 2 7 2 3" xfId="9786" xr:uid="{00000000-0005-0000-0000-0000911D0000}"/>
    <cellStyle name="Berechnung 2 2 7 2 3 2" xfId="21514" xr:uid="{00000000-0005-0000-0000-0000921D0000}"/>
    <cellStyle name="Berechnung 2 2 7 2 3 3" xfId="33241" xr:uid="{00000000-0005-0000-0000-0000931D0000}"/>
    <cellStyle name="Berechnung 2 2 7 2 4" xfId="13704" xr:uid="{00000000-0005-0000-0000-0000941D0000}"/>
    <cellStyle name="Berechnung 2 2 7 2 5" xfId="25431" xr:uid="{00000000-0005-0000-0000-0000951D0000}"/>
    <cellStyle name="Berechnung 2 2 7 3" xfId="3274" xr:uid="{00000000-0005-0000-0000-0000961D0000}"/>
    <cellStyle name="Berechnung 2 2 7 3 2" xfId="7179" xr:uid="{00000000-0005-0000-0000-0000971D0000}"/>
    <cellStyle name="Berechnung 2 2 7 3 2 2" xfId="18907" xr:uid="{00000000-0005-0000-0000-0000981D0000}"/>
    <cellStyle name="Berechnung 2 2 7 3 2 3" xfId="30634" xr:uid="{00000000-0005-0000-0000-0000991D0000}"/>
    <cellStyle name="Berechnung 2 2 7 3 3" xfId="11084" xr:uid="{00000000-0005-0000-0000-00009A1D0000}"/>
    <cellStyle name="Berechnung 2 2 7 3 3 2" xfId="22812" xr:uid="{00000000-0005-0000-0000-00009B1D0000}"/>
    <cellStyle name="Berechnung 2 2 7 3 3 3" xfId="34539" xr:uid="{00000000-0005-0000-0000-00009C1D0000}"/>
    <cellStyle name="Berechnung 2 2 7 3 4" xfId="15002" xr:uid="{00000000-0005-0000-0000-00009D1D0000}"/>
    <cellStyle name="Berechnung 2 2 7 3 5" xfId="26729" xr:uid="{00000000-0005-0000-0000-00009E1D0000}"/>
    <cellStyle name="Berechnung 2 2 7 4" xfId="4583" xr:uid="{00000000-0005-0000-0000-00009F1D0000}"/>
    <cellStyle name="Berechnung 2 2 7 4 2" xfId="16311" xr:uid="{00000000-0005-0000-0000-0000A01D0000}"/>
    <cellStyle name="Berechnung 2 2 7 4 3" xfId="28038" xr:uid="{00000000-0005-0000-0000-0000A11D0000}"/>
    <cellStyle name="Berechnung 2 2 7 5" xfId="8488" xr:uid="{00000000-0005-0000-0000-0000A21D0000}"/>
    <cellStyle name="Berechnung 2 2 7 5 2" xfId="20216" xr:uid="{00000000-0005-0000-0000-0000A31D0000}"/>
    <cellStyle name="Berechnung 2 2 7 5 3" xfId="31943" xr:uid="{00000000-0005-0000-0000-0000A41D0000}"/>
    <cellStyle name="Berechnung 2 2 7 6" xfId="12406" xr:uid="{00000000-0005-0000-0000-0000A51D0000}"/>
    <cellStyle name="Berechnung 2 2 7 7" xfId="24133" xr:uid="{00000000-0005-0000-0000-0000A61D0000}"/>
    <cellStyle name="Berechnung 2 2 8" xfId="1107" xr:uid="{00000000-0005-0000-0000-0000A71D0000}"/>
    <cellStyle name="Berechnung 2 2 8 2" xfId="2405" xr:uid="{00000000-0005-0000-0000-0000A81D0000}"/>
    <cellStyle name="Berechnung 2 2 8 2 2" xfId="6310" xr:uid="{00000000-0005-0000-0000-0000A91D0000}"/>
    <cellStyle name="Berechnung 2 2 8 2 2 2" xfId="18038" xr:uid="{00000000-0005-0000-0000-0000AA1D0000}"/>
    <cellStyle name="Berechnung 2 2 8 2 2 3" xfId="29765" xr:uid="{00000000-0005-0000-0000-0000AB1D0000}"/>
    <cellStyle name="Berechnung 2 2 8 2 3" xfId="10215" xr:uid="{00000000-0005-0000-0000-0000AC1D0000}"/>
    <cellStyle name="Berechnung 2 2 8 2 3 2" xfId="21943" xr:uid="{00000000-0005-0000-0000-0000AD1D0000}"/>
    <cellStyle name="Berechnung 2 2 8 2 3 3" xfId="33670" xr:uid="{00000000-0005-0000-0000-0000AE1D0000}"/>
    <cellStyle name="Berechnung 2 2 8 2 4" xfId="14133" xr:uid="{00000000-0005-0000-0000-0000AF1D0000}"/>
    <cellStyle name="Berechnung 2 2 8 2 5" xfId="25860" xr:uid="{00000000-0005-0000-0000-0000B01D0000}"/>
    <cellStyle name="Berechnung 2 2 8 3" xfId="3703" xr:uid="{00000000-0005-0000-0000-0000B11D0000}"/>
    <cellStyle name="Berechnung 2 2 8 3 2" xfId="7608" xr:uid="{00000000-0005-0000-0000-0000B21D0000}"/>
    <cellStyle name="Berechnung 2 2 8 3 2 2" xfId="19336" xr:uid="{00000000-0005-0000-0000-0000B31D0000}"/>
    <cellStyle name="Berechnung 2 2 8 3 2 3" xfId="31063" xr:uid="{00000000-0005-0000-0000-0000B41D0000}"/>
    <cellStyle name="Berechnung 2 2 8 3 3" xfId="11513" xr:uid="{00000000-0005-0000-0000-0000B51D0000}"/>
    <cellStyle name="Berechnung 2 2 8 3 3 2" xfId="23241" xr:uid="{00000000-0005-0000-0000-0000B61D0000}"/>
    <cellStyle name="Berechnung 2 2 8 3 3 3" xfId="34968" xr:uid="{00000000-0005-0000-0000-0000B71D0000}"/>
    <cellStyle name="Berechnung 2 2 8 3 4" xfId="15431" xr:uid="{00000000-0005-0000-0000-0000B81D0000}"/>
    <cellStyle name="Berechnung 2 2 8 3 5" xfId="27158" xr:uid="{00000000-0005-0000-0000-0000B91D0000}"/>
    <cellStyle name="Berechnung 2 2 8 4" xfId="5012" xr:uid="{00000000-0005-0000-0000-0000BA1D0000}"/>
    <cellStyle name="Berechnung 2 2 8 4 2" xfId="16740" xr:uid="{00000000-0005-0000-0000-0000BB1D0000}"/>
    <cellStyle name="Berechnung 2 2 8 4 3" xfId="28467" xr:uid="{00000000-0005-0000-0000-0000BC1D0000}"/>
    <cellStyle name="Berechnung 2 2 8 5" xfId="8917" xr:uid="{00000000-0005-0000-0000-0000BD1D0000}"/>
    <cellStyle name="Berechnung 2 2 8 5 2" xfId="20645" xr:uid="{00000000-0005-0000-0000-0000BE1D0000}"/>
    <cellStyle name="Berechnung 2 2 8 5 3" xfId="32372" xr:uid="{00000000-0005-0000-0000-0000BF1D0000}"/>
    <cellStyle name="Berechnung 2 2 8 6" xfId="12835" xr:uid="{00000000-0005-0000-0000-0000C01D0000}"/>
    <cellStyle name="Berechnung 2 2 8 7" xfId="24562" xr:uid="{00000000-0005-0000-0000-0000C11D0000}"/>
    <cellStyle name="Berechnung 2 2 9" xfId="1547" xr:uid="{00000000-0005-0000-0000-0000C21D0000}"/>
    <cellStyle name="Berechnung 2 2 9 2" xfId="5452" xr:uid="{00000000-0005-0000-0000-0000C31D0000}"/>
    <cellStyle name="Berechnung 2 2 9 2 2" xfId="17180" xr:uid="{00000000-0005-0000-0000-0000C41D0000}"/>
    <cellStyle name="Berechnung 2 2 9 2 3" xfId="28907" xr:uid="{00000000-0005-0000-0000-0000C51D0000}"/>
    <cellStyle name="Berechnung 2 2 9 3" xfId="9357" xr:uid="{00000000-0005-0000-0000-0000C61D0000}"/>
    <cellStyle name="Berechnung 2 2 9 3 2" xfId="21085" xr:uid="{00000000-0005-0000-0000-0000C71D0000}"/>
    <cellStyle name="Berechnung 2 2 9 3 3" xfId="32812" xr:uid="{00000000-0005-0000-0000-0000C81D0000}"/>
    <cellStyle name="Berechnung 2 2 9 4" xfId="13275" xr:uid="{00000000-0005-0000-0000-0000C91D0000}"/>
    <cellStyle name="Berechnung 2 2 9 5" xfId="25002" xr:uid="{00000000-0005-0000-0000-0000CA1D0000}"/>
    <cellStyle name="Berechnung 2 20" xfId="161" xr:uid="{00000000-0005-0000-0000-0000CB1D0000}"/>
    <cellStyle name="Berechnung 2 21" xfId="35414" xr:uid="{00000000-0005-0000-0000-0000CC1D0000}"/>
    <cellStyle name="Berechnung 2 22" xfId="35428" xr:uid="{00000000-0005-0000-0000-0000CD1D0000}"/>
    <cellStyle name="Berechnung 2 3" xfId="283" xr:uid="{00000000-0005-0000-0000-0000CE1D0000}"/>
    <cellStyle name="Berechnung 2 3 10" xfId="2879" xr:uid="{00000000-0005-0000-0000-0000CF1D0000}"/>
    <cellStyle name="Berechnung 2 3 10 2" xfId="6784" xr:uid="{00000000-0005-0000-0000-0000D01D0000}"/>
    <cellStyle name="Berechnung 2 3 10 2 2" xfId="18512" xr:uid="{00000000-0005-0000-0000-0000D11D0000}"/>
    <cellStyle name="Berechnung 2 3 10 2 3" xfId="30239" xr:uid="{00000000-0005-0000-0000-0000D21D0000}"/>
    <cellStyle name="Berechnung 2 3 10 3" xfId="10689" xr:uid="{00000000-0005-0000-0000-0000D31D0000}"/>
    <cellStyle name="Berechnung 2 3 10 3 2" xfId="22417" xr:uid="{00000000-0005-0000-0000-0000D41D0000}"/>
    <cellStyle name="Berechnung 2 3 10 3 3" xfId="34144" xr:uid="{00000000-0005-0000-0000-0000D51D0000}"/>
    <cellStyle name="Berechnung 2 3 10 4" xfId="14607" xr:uid="{00000000-0005-0000-0000-0000D61D0000}"/>
    <cellStyle name="Berechnung 2 3 10 5" xfId="26334" xr:uid="{00000000-0005-0000-0000-0000D71D0000}"/>
    <cellStyle name="Berechnung 2 3 11" xfId="4188" xr:uid="{00000000-0005-0000-0000-0000D81D0000}"/>
    <cellStyle name="Berechnung 2 3 11 2" xfId="15916" xr:uid="{00000000-0005-0000-0000-0000D91D0000}"/>
    <cellStyle name="Berechnung 2 3 11 3" xfId="27643" xr:uid="{00000000-0005-0000-0000-0000DA1D0000}"/>
    <cellStyle name="Berechnung 2 3 12" xfId="8093" xr:uid="{00000000-0005-0000-0000-0000DB1D0000}"/>
    <cellStyle name="Berechnung 2 3 12 2" xfId="19821" xr:uid="{00000000-0005-0000-0000-0000DC1D0000}"/>
    <cellStyle name="Berechnung 2 3 12 3" xfId="31548" xr:uid="{00000000-0005-0000-0000-0000DD1D0000}"/>
    <cellStyle name="Berechnung 2 3 13" xfId="12011" xr:uid="{00000000-0005-0000-0000-0000DE1D0000}"/>
    <cellStyle name="Berechnung 2 3 14" xfId="23738" xr:uid="{00000000-0005-0000-0000-0000DF1D0000}"/>
    <cellStyle name="Berechnung 2 3 2" xfId="437" xr:uid="{00000000-0005-0000-0000-0000E01D0000}"/>
    <cellStyle name="Berechnung 2 3 2 10" xfId="12165" xr:uid="{00000000-0005-0000-0000-0000E11D0000}"/>
    <cellStyle name="Berechnung 2 3 2 11" xfId="23892" xr:uid="{00000000-0005-0000-0000-0000E21D0000}"/>
    <cellStyle name="Berechnung 2 3 2 2" xfId="536" xr:uid="{00000000-0005-0000-0000-0000E31D0000}"/>
    <cellStyle name="Berechnung 2 3 2 2 2" xfId="965" xr:uid="{00000000-0005-0000-0000-0000E41D0000}"/>
    <cellStyle name="Berechnung 2 3 2 2 2 2" xfId="2263" xr:uid="{00000000-0005-0000-0000-0000E51D0000}"/>
    <cellStyle name="Berechnung 2 3 2 2 2 2 2" xfId="6168" xr:uid="{00000000-0005-0000-0000-0000E61D0000}"/>
    <cellStyle name="Berechnung 2 3 2 2 2 2 2 2" xfId="17896" xr:uid="{00000000-0005-0000-0000-0000E71D0000}"/>
    <cellStyle name="Berechnung 2 3 2 2 2 2 2 3" xfId="29623" xr:uid="{00000000-0005-0000-0000-0000E81D0000}"/>
    <cellStyle name="Berechnung 2 3 2 2 2 2 3" xfId="10073" xr:uid="{00000000-0005-0000-0000-0000E91D0000}"/>
    <cellStyle name="Berechnung 2 3 2 2 2 2 3 2" xfId="21801" xr:uid="{00000000-0005-0000-0000-0000EA1D0000}"/>
    <cellStyle name="Berechnung 2 3 2 2 2 2 3 3" xfId="33528" xr:uid="{00000000-0005-0000-0000-0000EB1D0000}"/>
    <cellStyle name="Berechnung 2 3 2 2 2 2 4" xfId="13991" xr:uid="{00000000-0005-0000-0000-0000EC1D0000}"/>
    <cellStyle name="Berechnung 2 3 2 2 2 2 5" xfId="25718" xr:uid="{00000000-0005-0000-0000-0000ED1D0000}"/>
    <cellStyle name="Berechnung 2 3 2 2 2 3" xfId="3561" xr:uid="{00000000-0005-0000-0000-0000EE1D0000}"/>
    <cellStyle name="Berechnung 2 3 2 2 2 3 2" xfId="7466" xr:uid="{00000000-0005-0000-0000-0000EF1D0000}"/>
    <cellStyle name="Berechnung 2 3 2 2 2 3 2 2" xfId="19194" xr:uid="{00000000-0005-0000-0000-0000F01D0000}"/>
    <cellStyle name="Berechnung 2 3 2 2 2 3 2 3" xfId="30921" xr:uid="{00000000-0005-0000-0000-0000F11D0000}"/>
    <cellStyle name="Berechnung 2 3 2 2 2 3 3" xfId="11371" xr:uid="{00000000-0005-0000-0000-0000F21D0000}"/>
    <cellStyle name="Berechnung 2 3 2 2 2 3 3 2" xfId="23099" xr:uid="{00000000-0005-0000-0000-0000F31D0000}"/>
    <cellStyle name="Berechnung 2 3 2 2 2 3 3 3" xfId="34826" xr:uid="{00000000-0005-0000-0000-0000F41D0000}"/>
    <cellStyle name="Berechnung 2 3 2 2 2 3 4" xfId="15289" xr:uid="{00000000-0005-0000-0000-0000F51D0000}"/>
    <cellStyle name="Berechnung 2 3 2 2 2 3 5" xfId="27016" xr:uid="{00000000-0005-0000-0000-0000F61D0000}"/>
    <cellStyle name="Berechnung 2 3 2 2 2 4" xfId="4870" xr:uid="{00000000-0005-0000-0000-0000F71D0000}"/>
    <cellStyle name="Berechnung 2 3 2 2 2 4 2" xfId="16598" xr:uid="{00000000-0005-0000-0000-0000F81D0000}"/>
    <cellStyle name="Berechnung 2 3 2 2 2 4 3" xfId="28325" xr:uid="{00000000-0005-0000-0000-0000F91D0000}"/>
    <cellStyle name="Berechnung 2 3 2 2 2 5" xfId="8775" xr:uid="{00000000-0005-0000-0000-0000FA1D0000}"/>
    <cellStyle name="Berechnung 2 3 2 2 2 5 2" xfId="20503" xr:uid="{00000000-0005-0000-0000-0000FB1D0000}"/>
    <cellStyle name="Berechnung 2 3 2 2 2 5 3" xfId="32230" xr:uid="{00000000-0005-0000-0000-0000FC1D0000}"/>
    <cellStyle name="Berechnung 2 3 2 2 2 6" xfId="12693" xr:uid="{00000000-0005-0000-0000-0000FD1D0000}"/>
    <cellStyle name="Berechnung 2 3 2 2 2 7" xfId="24420" xr:uid="{00000000-0005-0000-0000-0000FE1D0000}"/>
    <cellStyle name="Berechnung 2 3 2 2 3" xfId="1394" xr:uid="{00000000-0005-0000-0000-0000FF1D0000}"/>
    <cellStyle name="Berechnung 2 3 2 2 3 2" xfId="2692" xr:uid="{00000000-0005-0000-0000-0000001E0000}"/>
    <cellStyle name="Berechnung 2 3 2 2 3 2 2" xfId="6597" xr:uid="{00000000-0005-0000-0000-0000011E0000}"/>
    <cellStyle name="Berechnung 2 3 2 2 3 2 2 2" xfId="18325" xr:uid="{00000000-0005-0000-0000-0000021E0000}"/>
    <cellStyle name="Berechnung 2 3 2 2 3 2 2 3" xfId="30052" xr:uid="{00000000-0005-0000-0000-0000031E0000}"/>
    <cellStyle name="Berechnung 2 3 2 2 3 2 3" xfId="10502" xr:uid="{00000000-0005-0000-0000-0000041E0000}"/>
    <cellStyle name="Berechnung 2 3 2 2 3 2 3 2" xfId="22230" xr:uid="{00000000-0005-0000-0000-0000051E0000}"/>
    <cellStyle name="Berechnung 2 3 2 2 3 2 3 3" xfId="33957" xr:uid="{00000000-0005-0000-0000-0000061E0000}"/>
    <cellStyle name="Berechnung 2 3 2 2 3 2 4" xfId="14420" xr:uid="{00000000-0005-0000-0000-0000071E0000}"/>
    <cellStyle name="Berechnung 2 3 2 2 3 2 5" xfId="26147" xr:uid="{00000000-0005-0000-0000-0000081E0000}"/>
    <cellStyle name="Berechnung 2 3 2 2 3 3" xfId="3990" xr:uid="{00000000-0005-0000-0000-0000091E0000}"/>
    <cellStyle name="Berechnung 2 3 2 2 3 3 2" xfId="7895" xr:uid="{00000000-0005-0000-0000-00000A1E0000}"/>
    <cellStyle name="Berechnung 2 3 2 2 3 3 2 2" xfId="19623" xr:uid="{00000000-0005-0000-0000-00000B1E0000}"/>
    <cellStyle name="Berechnung 2 3 2 2 3 3 2 3" xfId="31350" xr:uid="{00000000-0005-0000-0000-00000C1E0000}"/>
    <cellStyle name="Berechnung 2 3 2 2 3 3 3" xfId="11800" xr:uid="{00000000-0005-0000-0000-00000D1E0000}"/>
    <cellStyle name="Berechnung 2 3 2 2 3 3 3 2" xfId="23528" xr:uid="{00000000-0005-0000-0000-00000E1E0000}"/>
    <cellStyle name="Berechnung 2 3 2 2 3 3 3 3" xfId="35255" xr:uid="{00000000-0005-0000-0000-00000F1E0000}"/>
    <cellStyle name="Berechnung 2 3 2 2 3 3 4" xfId="15718" xr:uid="{00000000-0005-0000-0000-0000101E0000}"/>
    <cellStyle name="Berechnung 2 3 2 2 3 3 5" xfId="27445" xr:uid="{00000000-0005-0000-0000-0000111E0000}"/>
    <cellStyle name="Berechnung 2 3 2 2 3 4" xfId="5299" xr:uid="{00000000-0005-0000-0000-0000121E0000}"/>
    <cellStyle name="Berechnung 2 3 2 2 3 4 2" xfId="17027" xr:uid="{00000000-0005-0000-0000-0000131E0000}"/>
    <cellStyle name="Berechnung 2 3 2 2 3 4 3" xfId="28754" xr:uid="{00000000-0005-0000-0000-0000141E0000}"/>
    <cellStyle name="Berechnung 2 3 2 2 3 5" xfId="9204" xr:uid="{00000000-0005-0000-0000-0000151E0000}"/>
    <cellStyle name="Berechnung 2 3 2 2 3 5 2" xfId="20932" xr:uid="{00000000-0005-0000-0000-0000161E0000}"/>
    <cellStyle name="Berechnung 2 3 2 2 3 5 3" xfId="32659" xr:uid="{00000000-0005-0000-0000-0000171E0000}"/>
    <cellStyle name="Berechnung 2 3 2 2 3 6" xfId="13122" xr:uid="{00000000-0005-0000-0000-0000181E0000}"/>
    <cellStyle name="Berechnung 2 3 2 2 3 7" xfId="24849" xr:uid="{00000000-0005-0000-0000-0000191E0000}"/>
    <cellStyle name="Berechnung 2 3 2 2 4" xfId="1834" xr:uid="{00000000-0005-0000-0000-00001A1E0000}"/>
    <cellStyle name="Berechnung 2 3 2 2 4 2" xfId="5739" xr:uid="{00000000-0005-0000-0000-00001B1E0000}"/>
    <cellStyle name="Berechnung 2 3 2 2 4 2 2" xfId="17467" xr:uid="{00000000-0005-0000-0000-00001C1E0000}"/>
    <cellStyle name="Berechnung 2 3 2 2 4 2 3" xfId="29194" xr:uid="{00000000-0005-0000-0000-00001D1E0000}"/>
    <cellStyle name="Berechnung 2 3 2 2 4 3" xfId="9644" xr:uid="{00000000-0005-0000-0000-00001E1E0000}"/>
    <cellStyle name="Berechnung 2 3 2 2 4 3 2" xfId="21372" xr:uid="{00000000-0005-0000-0000-00001F1E0000}"/>
    <cellStyle name="Berechnung 2 3 2 2 4 3 3" xfId="33099" xr:uid="{00000000-0005-0000-0000-0000201E0000}"/>
    <cellStyle name="Berechnung 2 3 2 2 4 4" xfId="13562" xr:uid="{00000000-0005-0000-0000-0000211E0000}"/>
    <cellStyle name="Berechnung 2 3 2 2 4 5" xfId="25289" xr:uid="{00000000-0005-0000-0000-0000221E0000}"/>
    <cellStyle name="Berechnung 2 3 2 2 5" xfId="3132" xr:uid="{00000000-0005-0000-0000-0000231E0000}"/>
    <cellStyle name="Berechnung 2 3 2 2 5 2" xfId="7037" xr:uid="{00000000-0005-0000-0000-0000241E0000}"/>
    <cellStyle name="Berechnung 2 3 2 2 5 2 2" xfId="18765" xr:uid="{00000000-0005-0000-0000-0000251E0000}"/>
    <cellStyle name="Berechnung 2 3 2 2 5 2 3" xfId="30492" xr:uid="{00000000-0005-0000-0000-0000261E0000}"/>
    <cellStyle name="Berechnung 2 3 2 2 5 3" xfId="10942" xr:uid="{00000000-0005-0000-0000-0000271E0000}"/>
    <cellStyle name="Berechnung 2 3 2 2 5 3 2" xfId="22670" xr:uid="{00000000-0005-0000-0000-0000281E0000}"/>
    <cellStyle name="Berechnung 2 3 2 2 5 3 3" xfId="34397" xr:uid="{00000000-0005-0000-0000-0000291E0000}"/>
    <cellStyle name="Berechnung 2 3 2 2 5 4" xfId="14860" xr:uid="{00000000-0005-0000-0000-00002A1E0000}"/>
    <cellStyle name="Berechnung 2 3 2 2 5 5" xfId="26587" xr:uid="{00000000-0005-0000-0000-00002B1E0000}"/>
    <cellStyle name="Berechnung 2 3 2 2 6" xfId="4441" xr:uid="{00000000-0005-0000-0000-00002C1E0000}"/>
    <cellStyle name="Berechnung 2 3 2 2 6 2" xfId="16169" xr:uid="{00000000-0005-0000-0000-00002D1E0000}"/>
    <cellStyle name="Berechnung 2 3 2 2 6 3" xfId="27896" xr:uid="{00000000-0005-0000-0000-00002E1E0000}"/>
    <cellStyle name="Berechnung 2 3 2 2 7" xfId="8346" xr:uid="{00000000-0005-0000-0000-00002F1E0000}"/>
    <cellStyle name="Berechnung 2 3 2 2 7 2" xfId="20074" xr:uid="{00000000-0005-0000-0000-0000301E0000}"/>
    <cellStyle name="Berechnung 2 3 2 2 7 3" xfId="31801" xr:uid="{00000000-0005-0000-0000-0000311E0000}"/>
    <cellStyle name="Berechnung 2 3 2 2 8" xfId="12264" xr:uid="{00000000-0005-0000-0000-0000321E0000}"/>
    <cellStyle name="Berechnung 2 3 2 2 9" xfId="23991" xr:uid="{00000000-0005-0000-0000-0000331E0000}"/>
    <cellStyle name="Berechnung 2 3 2 3" xfId="635" xr:uid="{00000000-0005-0000-0000-0000341E0000}"/>
    <cellStyle name="Berechnung 2 3 2 3 2" xfId="1064" xr:uid="{00000000-0005-0000-0000-0000351E0000}"/>
    <cellStyle name="Berechnung 2 3 2 3 2 2" xfId="2362" xr:uid="{00000000-0005-0000-0000-0000361E0000}"/>
    <cellStyle name="Berechnung 2 3 2 3 2 2 2" xfId="6267" xr:uid="{00000000-0005-0000-0000-0000371E0000}"/>
    <cellStyle name="Berechnung 2 3 2 3 2 2 2 2" xfId="17995" xr:uid="{00000000-0005-0000-0000-0000381E0000}"/>
    <cellStyle name="Berechnung 2 3 2 3 2 2 2 3" xfId="29722" xr:uid="{00000000-0005-0000-0000-0000391E0000}"/>
    <cellStyle name="Berechnung 2 3 2 3 2 2 3" xfId="10172" xr:uid="{00000000-0005-0000-0000-00003A1E0000}"/>
    <cellStyle name="Berechnung 2 3 2 3 2 2 3 2" xfId="21900" xr:uid="{00000000-0005-0000-0000-00003B1E0000}"/>
    <cellStyle name="Berechnung 2 3 2 3 2 2 3 3" xfId="33627" xr:uid="{00000000-0005-0000-0000-00003C1E0000}"/>
    <cellStyle name="Berechnung 2 3 2 3 2 2 4" xfId="14090" xr:uid="{00000000-0005-0000-0000-00003D1E0000}"/>
    <cellStyle name="Berechnung 2 3 2 3 2 2 5" xfId="25817" xr:uid="{00000000-0005-0000-0000-00003E1E0000}"/>
    <cellStyle name="Berechnung 2 3 2 3 2 3" xfId="3660" xr:uid="{00000000-0005-0000-0000-00003F1E0000}"/>
    <cellStyle name="Berechnung 2 3 2 3 2 3 2" xfId="7565" xr:uid="{00000000-0005-0000-0000-0000401E0000}"/>
    <cellStyle name="Berechnung 2 3 2 3 2 3 2 2" xfId="19293" xr:uid="{00000000-0005-0000-0000-0000411E0000}"/>
    <cellStyle name="Berechnung 2 3 2 3 2 3 2 3" xfId="31020" xr:uid="{00000000-0005-0000-0000-0000421E0000}"/>
    <cellStyle name="Berechnung 2 3 2 3 2 3 3" xfId="11470" xr:uid="{00000000-0005-0000-0000-0000431E0000}"/>
    <cellStyle name="Berechnung 2 3 2 3 2 3 3 2" xfId="23198" xr:uid="{00000000-0005-0000-0000-0000441E0000}"/>
    <cellStyle name="Berechnung 2 3 2 3 2 3 3 3" xfId="34925" xr:uid="{00000000-0005-0000-0000-0000451E0000}"/>
    <cellStyle name="Berechnung 2 3 2 3 2 3 4" xfId="15388" xr:uid="{00000000-0005-0000-0000-0000461E0000}"/>
    <cellStyle name="Berechnung 2 3 2 3 2 3 5" xfId="27115" xr:uid="{00000000-0005-0000-0000-0000471E0000}"/>
    <cellStyle name="Berechnung 2 3 2 3 2 4" xfId="4969" xr:uid="{00000000-0005-0000-0000-0000481E0000}"/>
    <cellStyle name="Berechnung 2 3 2 3 2 4 2" xfId="16697" xr:uid="{00000000-0005-0000-0000-0000491E0000}"/>
    <cellStyle name="Berechnung 2 3 2 3 2 4 3" xfId="28424" xr:uid="{00000000-0005-0000-0000-00004A1E0000}"/>
    <cellStyle name="Berechnung 2 3 2 3 2 5" xfId="8874" xr:uid="{00000000-0005-0000-0000-00004B1E0000}"/>
    <cellStyle name="Berechnung 2 3 2 3 2 5 2" xfId="20602" xr:uid="{00000000-0005-0000-0000-00004C1E0000}"/>
    <cellStyle name="Berechnung 2 3 2 3 2 5 3" xfId="32329" xr:uid="{00000000-0005-0000-0000-00004D1E0000}"/>
    <cellStyle name="Berechnung 2 3 2 3 2 6" xfId="12792" xr:uid="{00000000-0005-0000-0000-00004E1E0000}"/>
    <cellStyle name="Berechnung 2 3 2 3 2 7" xfId="24519" xr:uid="{00000000-0005-0000-0000-00004F1E0000}"/>
    <cellStyle name="Berechnung 2 3 2 3 3" xfId="1493" xr:uid="{00000000-0005-0000-0000-0000501E0000}"/>
    <cellStyle name="Berechnung 2 3 2 3 3 2" xfId="2791" xr:uid="{00000000-0005-0000-0000-0000511E0000}"/>
    <cellStyle name="Berechnung 2 3 2 3 3 2 2" xfId="6696" xr:uid="{00000000-0005-0000-0000-0000521E0000}"/>
    <cellStyle name="Berechnung 2 3 2 3 3 2 2 2" xfId="18424" xr:uid="{00000000-0005-0000-0000-0000531E0000}"/>
    <cellStyle name="Berechnung 2 3 2 3 3 2 2 3" xfId="30151" xr:uid="{00000000-0005-0000-0000-0000541E0000}"/>
    <cellStyle name="Berechnung 2 3 2 3 3 2 3" xfId="10601" xr:uid="{00000000-0005-0000-0000-0000551E0000}"/>
    <cellStyle name="Berechnung 2 3 2 3 3 2 3 2" xfId="22329" xr:uid="{00000000-0005-0000-0000-0000561E0000}"/>
    <cellStyle name="Berechnung 2 3 2 3 3 2 3 3" xfId="34056" xr:uid="{00000000-0005-0000-0000-0000571E0000}"/>
    <cellStyle name="Berechnung 2 3 2 3 3 2 4" xfId="14519" xr:uid="{00000000-0005-0000-0000-0000581E0000}"/>
    <cellStyle name="Berechnung 2 3 2 3 3 2 5" xfId="26246" xr:uid="{00000000-0005-0000-0000-0000591E0000}"/>
    <cellStyle name="Berechnung 2 3 2 3 3 3" xfId="4089" xr:uid="{00000000-0005-0000-0000-00005A1E0000}"/>
    <cellStyle name="Berechnung 2 3 2 3 3 3 2" xfId="7994" xr:uid="{00000000-0005-0000-0000-00005B1E0000}"/>
    <cellStyle name="Berechnung 2 3 2 3 3 3 2 2" xfId="19722" xr:uid="{00000000-0005-0000-0000-00005C1E0000}"/>
    <cellStyle name="Berechnung 2 3 2 3 3 3 2 3" xfId="31449" xr:uid="{00000000-0005-0000-0000-00005D1E0000}"/>
    <cellStyle name="Berechnung 2 3 2 3 3 3 3" xfId="11899" xr:uid="{00000000-0005-0000-0000-00005E1E0000}"/>
    <cellStyle name="Berechnung 2 3 2 3 3 3 3 2" xfId="23627" xr:uid="{00000000-0005-0000-0000-00005F1E0000}"/>
    <cellStyle name="Berechnung 2 3 2 3 3 3 3 3" xfId="35354" xr:uid="{00000000-0005-0000-0000-0000601E0000}"/>
    <cellStyle name="Berechnung 2 3 2 3 3 3 4" xfId="15817" xr:uid="{00000000-0005-0000-0000-0000611E0000}"/>
    <cellStyle name="Berechnung 2 3 2 3 3 3 5" xfId="27544" xr:uid="{00000000-0005-0000-0000-0000621E0000}"/>
    <cellStyle name="Berechnung 2 3 2 3 3 4" xfId="5398" xr:uid="{00000000-0005-0000-0000-0000631E0000}"/>
    <cellStyle name="Berechnung 2 3 2 3 3 4 2" xfId="17126" xr:uid="{00000000-0005-0000-0000-0000641E0000}"/>
    <cellStyle name="Berechnung 2 3 2 3 3 4 3" xfId="28853" xr:uid="{00000000-0005-0000-0000-0000651E0000}"/>
    <cellStyle name="Berechnung 2 3 2 3 3 5" xfId="9303" xr:uid="{00000000-0005-0000-0000-0000661E0000}"/>
    <cellStyle name="Berechnung 2 3 2 3 3 5 2" xfId="21031" xr:uid="{00000000-0005-0000-0000-0000671E0000}"/>
    <cellStyle name="Berechnung 2 3 2 3 3 5 3" xfId="32758" xr:uid="{00000000-0005-0000-0000-0000681E0000}"/>
    <cellStyle name="Berechnung 2 3 2 3 3 6" xfId="13221" xr:uid="{00000000-0005-0000-0000-0000691E0000}"/>
    <cellStyle name="Berechnung 2 3 2 3 3 7" xfId="24948" xr:uid="{00000000-0005-0000-0000-00006A1E0000}"/>
    <cellStyle name="Berechnung 2 3 2 3 4" xfId="1933" xr:uid="{00000000-0005-0000-0000-00006B1E0000}"/>
    <cellStyle name="Berechnung 2 3 2 3 4 2" xfId="5838" xr:uid="{00000000-0005-0000-0000-00006C1E0000}"/>
    <cellStyle name="Berechnung 2 3 2 3 4 2 2" xfId="17566" xr:uid="{00000000-0005-0000-0000-00006D1E0000}"/>
    <cellStyle name="Berechnung 2 3 2 3 4 2 3" xfId="29293" xr:uid="{00000000-0005-0000-0000-00006E1E0000}"/>
    <cellStyle name="Berechnung 2 3 2 3 4 3" xfId="9743" xr:uid="{00000000-0005-0000-0000-00006F1E0000}"/>
    <cellStyle name="Berechnung 2 3 2 3 4 3 2" xfId="21471" xr:uid="{00000000-0005-0000-0000-0000701E0000}"/>
    <cellStyle name="Berechnung 2 3 2 3 4 3 3" xfId="33198" xr:uid="{00000000-0005-0000-0000-0000711E0000}"/>
    <cellStyle name="Berechnung 2 3 2 3 4 4" xfId="13661" xr:uid="{00000000-0005-0000-0000-0000721E0000}"/>
    <cellStyle name="Berechnung 2 3 2 3 4 5" xfId="25388" xr:uid="{00000000-0005-0000-0000-0000731E0000}"/>
    <cellStyle name="Berechnung 2 3 2 3 5" xfId="3231" xr:uid="{00000000-0005-0000-0000-0000741E0000}"/>
    <cellStyle name="Berechnung 2 3 2 3 5 2" xfId="7136" xr:uid="{00000000-0005-0000-0000-0000751E0000}"/>
    <cellStyle name="Berechnung 2 3 2 3 5 2 2" xfId="18864" xr:uid="{00000000-0005-0000-0000-0000761E0000}"/>
    <cellStyle name="Berechnung 2 3 2 3 5 2 3" xfId="30591" xr:uid="{00000000-0005-0000-0000-0000771E0000}"/>
    <cellStyle name="Berechnung 2 3 2 3 5 3" xfId="11041" xr:uid="{00000000-0005-0000-0000-0000781E0000}"/>
    <cellStyle name="Berechnung 2 3 2 3 5 3 2" xfId="22769" xr:uid="{00000000-0005-0000-0000-0000791E0000}"/>
    <cellStyle name="Berechnung 2 3 2 3 5 3 3" xfId="34496" xr:uid="{00000000-0005-0000-0000-00007A1E0000}"/>
    <cellStyle name="Berechnung 2 3 2 3 5 4" xfId="14959" xr:uid="{00000000-0005-0000-0000-00007B1E0000}"/>
    <cellStyle name="Berechnung 2 3 2 3 5 5" xfId="26686" xr:uid="{00000000-0005-0000-0000-00007C1E0000}"/>
    <cellStyle name="Berechnung 2 3 2 3 6" xfId="4540" xr:uid="{00000000-0005-0000-0000-00007D1E0000}"/>
    <cellStyle name="Berechnung 2 3 2 3 6 2" xfId="16268" xr:uid="{00000000-0005-0000-0000-00007E1E0000}"/>
    <cellStyle name="Berechnung 2 3 2 3 6 3" xfId="27995" xr:uid="{00000000-0005-0000-0000-00007F1E0000}"/>
    <cellStyle name="Berechnung 2 3 2 3 7" xfId="8445" xr:uid="{00000000-0005-0000-0000-0000801E0000}"/>
    <cellStyle name="Berechnung 2 3 2 3 7 2" xfId="20173" xr:uid="{00000000-0005-0000-0000-0000811E0000}"/>
    <cellStyle name="Berechnung 2 3 2 3 7 3" xfId="31900" xr:uid="{00000000-0005-0000-0000-0000821E0000}"/>
    <cellStyle name="Berechnung 2 3 2 3 8" xfId="12363" xr:uid="{00000000-0005-0000-0000-0000831E0000}"/>
    <cellStyle name="Berechnung 2 3 2 3 9" xfId="24090" xr:uid="{00000000-0005-0000-0000-0000841E0000}"/>
    <cellStyle name="Berechnung 2 3 2 4" xfId="866" xr:uid="{00000000-0005-0000-0000-0000851E0000}"/>
    <cellStyle name="Berechnung 2 3 2 4 2" xfId="2164" xr:uid="{00000000-0005-0000-0000-0000861E0000}"/>
    <cellStyle name="Berechnung 2 3 2 4 2 2" xfId="6069" xr:uid="{00000000-0005-0000-0000-0000871E0000}"/>
    <cellStyle name="Berechnung 2 3 2 4 2 2 2" xfId="17797" xr:uid="{00000000-0005-0000-0000-0000881E0000}"/>
    <cellStyle name="Berechnung 2 3 2 4 2 2 3" xfId="29524" xr:uid="{00000000-0005-0000-0000-0000891E0000}"/>
    <cellStyle name="Berechnung 2 3 2 4 2 3" xfId="9974" xr:uid="{00000000-0005-0000-0000-00008A1E0000}"/>
    <cellStyle name="Berechnung 2 3 2 4 2 3 2" xfId="21702" xr:uid="{00000000-0005-0000-0000-00008B1E0000}"/>
    <cellStyle name="Berechnung 2 3 2 4 2 3 3" xfId="33429" xr:uid="{00000000-0005-0000-0000-00008C1E0000}"/>
    <cellStyle name="Berechnung 2 3 2 4 2 4" xfId="13892" xr:uid="{00000000-0005-0000-0000-00008D1E0000}"/>
    <cellStyle name="Berechnung 2 3 2 4 2 5" xfId="25619" xr:uid="{00000000-0005-0000-0000-00008E1E0000}"/>
    <cellStyle name="Berechnung 2 3 2 4 3" xfId="3462" xr:uid="{00000000-0005-0000-0000-00008F1E0000}"/>
    <cellStyle name="Berechnung 2 3 2 4 3 2" xfId="7367" xr:uid="{00000000-0005-0000-0000-0000901E0000}"/>
    <cellStyle name="Berechnung 2 3 2 4 3 2 2" xfId="19095" xr:uid="{00000000-0005-0000-0000-0000911E0000}"/>
    <cellStyle name="Berechnung 2 3 2 4 3 2 3" xfId="30822" xr:uid="{00000000-0005-0000-0000-0000921E0000}"/>
    <cellStyle name="Berechnung 2 3 2 4 3 3" xfId="11272" xr:uid="{00000000-0005-0000-0000-0000931E0000}"/>
    <cellStyle name="Berechnung 2 3 2 4 3 3 2" xfId="23000" xr:uid="{00000000-0005-0000-0000-0000941E0000}"/>
    <cellStyle name="Berechnung 2 3 2 4 3 3 3" xfId="34727" xr:uid="{00000000-0005-0000-0000-0000951E0000}"/>
    <cellStyle name="Berechnung 2 3 2 4 3 4" xfId="15190" xr:uid="{00000000-0005-0000-0000-0000961E0000}"/>
    <cellStyle name="Berechnung 2 3 2 4 3 5" xfId="26917" xr:uid="{00000000-0005-0000-0000-0000971E0000}"/>
    <cellStyle name="Berechnung 2 3 2 4 4" xfId="4771" xr:uid="{00000000-0005-0000-0000-0000981E0000}"/>
    <cellStyle name="Berechnung 2 3 2 4 4 2" xfId="16499" xr:uid="{00000000-0005-0000-0000-0000991E0000}"/>
    <cellStyle name="Berechnung 2 3 2 4 4 3" xfId="28226" xr:uid="{00000000-0005-0000-0000-00009A1E0000}"/>
    <cellStyle name="Berechnung 2 3 2 4 5" xfId="8676" xr:uid="{00000000-0005-0000-0000-00009B1E0000}"/>
    <cellStyle name="Berechnung 2 3 2 4 5 2" xfId="20404" xr:uid="{00000000-0005-0000-0000-00009C1E0000}"/>
    <cellStyle name="Berechnung 2 3 2 4 5 3" xfId="32131" xr:uid="{00000000-0005-0000-0000-00009D1E0000}"/>
    <cellStyle name="Berechnung 2 3 2 4 6" xfId="12594" xr:uid="{00000000-0005-0000-0000-00009E1E0000}"/>
    <cellStyle name="Berechnung 2 3 2 4 7" xfId="24321" xr:uid="{00000000-0005-0000-0000-00009F1E0000}"/>
    <cellStyle name="Berechnung 2 3 2 5" xfId="1295" xr:uid="{00000000-0005-0000-0000-0000A01E0000}"/>
    <cellStyle name="Berechnung 2 3 2 5 2" xfId="2593" xr:uid="{00000000-0005-0000-0000-0000A11E0000}"/>
    <cellStyle name="Berechnung 2 3 2 5 2 2" xfId="6498" xr:uid="{00000000-0005-0000-0000-0000A21E0000}"/>
    <cellStyle name="Berechnung 2 3 2 5 2 2 2" xfId="18226" xr:uid="{00000000-0005-0000-0000-0000A31E0000}"/>
    <cellStyle name="Berechnung 2 3 2 5 2 2 3" xfId="29953" xr:uid="{00000000-0005-0000-0000-0000A41E0000}"/>
    <cellStyle name="Berechnung 2 3 2 5 2 3" xfId="10403" xr:uid="{00000000-0005-0000-0000-0000A51E0000}"/>
    <cellStyle name="Berechnung 2 3 2 5 2 3 2" xfId="22131" xr:uid="{00000000-0005-0000-0000-0000A61E0000}"/>
    <cellStyle name="Berechnung 2 3 2 5 2 3 3" xfId="33858" xr:uid="{00000000-0005-0000-0000-0000A71E0000}"/>
    <cellStyle name="Berechnung 2 3 2 5 2 4" xfId="14321" xr:uid="{00000000-0005-0000-0000-0000A81E0000}"/>
    <cellStyle name="Berechnung 2 3 2 5 2 5" xfId="26048" xr:uid="{00000000-0005-0000-0000-0000A91E0000}"/>
    <cellStyle name="Berechnung 2 3 2 5 3" xfId="3891" xr:uid="{00000000-0005-0000-0000-0000AA1E0000}"/>
    <cellStyle name="Berechnung 2 3 2 5 3 2" xfId="7796" xr:uid="{00000000-0005-0000-0000-0000AB1E0000}"/>
    <cellStyle name="Berechnung 2 3 2 5 3 2 2" xfId="19524" xr:uid="{00000000-0005-0000-0000-0000AC1E0000}"/>
    <cellStyle name="Berechnung 2 3 2 5 3 2 3" xfId="31251" xr:uid="{00000000-0005-0000-0000-0000AD1E0000}"/>
    <cellStyle name="Berechnung 2 3 2 5 3 3" xfId="11701" xr:uid="{00000000-0005-0000-0000-0000AE1E0000}"/>
    <cellStyle name="Berechnung 2 3 2 5 3 3 2" xfId="23429" xr:uid="{00000000-0005-0000-0000-0000AF1E0000}"/>
    <cellStyle name="Berechnung 2 3 2 5 3 3 3" xfId="35156" xr:uid="{00000000-0005-0000-0000-0000B01E0000}"/>
    <cellStyle name="Berechnung 2 3 2 5 3 4" xfId="15619" xr:uid="{00000000-0005-0000-0000-0000B11E0000}"/>
    <cellStyle name="Berechnung 2 3 2 5 3 5" xfId="27346" xr:uid="{00000000-0005-0000-0000-0000B21E0000}"/>
    <cellStyle name="Berechnung 2 3 2 5 4" xfId="5200" xr:uid="{00000000-0005-0000-0000-0000B31E0000}"/>
    <cellStyle name="Berechnung 2 3 2 5 4 2" xfId="16928" xr:uid="{00000000-0005-0000-0000-0000B41E0000}"/>
    <cellStyle name="Berechnung 2 3 2 5 4 3" xfId="28655" xr:uid="{00000000-0005-0000-0000-0000B51E0000}"/>
    <cellStyle name="Berechnung 2 3 2 5 5" xfId="9105" xr:uid="{00000000-0005-0000-0000-0000B61E0000}"/>
    <cellStyle name="Berechnung 2 3 2 5 5 2" xfId="20833" xr:uid="{00000000-0005-0000-0000-0000B71E0000}"/>
    <cellStyle name="Berechnung 2 3 2 5 5 3" xfId="32560" xr:uid="{00000000-0005-0000-0000-0000B81E0000}"/>
    <cellStyle name="Berechnung 2 3 2 5 6" xfId="13023" xr:uid="{00000000-0005-0000-0000-0000B91E0000}"/>
    <cellStyle name="Berechnung 2 3 2 5 7" xfId="24750" xr:uid="{00000000-0005-0000-0000-0000BA1E0000}"/>
    <cellStyle name="Berechnung 2 3 2 6" xfId="1735" xr:uid="{00000000-0005-0000-0000-0000BB1E0000}"/>
    <cellStyle name="Berechnung 2 3 2 6 2" xfId="5640" xr:uid="{00000000-0005-0000-0000-0000BC1E0000}"/>
    <cellStyle name="Berechnung 2 3 2 6 2 2" xfId="17368" xr:uid="{00000000-0005-0000-0000-0000BD1E0000}"/>
    <cellStyle name="Berechnung 2 3 2 6 2 3" xfId="29095" xr:uid="{00000000-0005-0000-0000-0000BE1E0000}"/>
    <cellStyle name="Berechnung 2 3 2 6 3" xfId="9545" xr:uid="{00000000-0005-0000-0000-0000BF1E0000}"/>
    <cellStyle name="Berechnung 2 3 2 6 3 2" xfId="21273" xr:uid="{00000000-0005-0000-0000-0000C01E0000}"/>
    <cellStyle name="Berechnung 2 3 2 6 3 3" xfId="33000" xr:uid="{00000000-0005-0000-0000-0000C11E0000}"/>
    <cellStyle name="Berechnung 2 3 2 6 4" xfId="13463" xr:uid="{00000000-0005-0000-0000-0000C21E0000}"/>
    <cellStyle name="Berechnung 2 3 2 6 5" xfId="25190" xr:uid="{00000000-0005-0000-0000-0000C31E0000}"/>
    <cellStyle name="Berechnung 2 3 2 7" xfId="3033" xr:uid="{00000000-0005-0000-0000-0000C41E0000}"/>
    <cellStyle name="Berechnung 2 3 2 7 2" xfId="6938" xr:uid="{00000000-0005-0000-0000-0000C51E0000}"/>
    <cellStyle name="Berechnung 2 3 2 7 2 2" xfId="18666" xr:uid="{00000000-0005-0000-0000-0000C61E0000}"/>
    <cellStyle name="Berechnung 2 3 2 7 2 3" xfId="30393" xr:uid="{00000000-0005-0000-0000-0000C71E0000}"/>
    <cellStyle name="Berechnung 2 3 2 7 3" xfId="10843" xr:uid="{00000000-0005-0000-0000-0000C81E0000}"/>
    <cellStyle name="Berechnung 2 3 2 7 3 2" xfId="22571" xr:uid="{00000000-0005-0000-0000-0000C91E0000}"/>
    <cellStyle name="Berechnung 2 3 2 7 3 3" xfId="34298" xr:uid="{00000000-0005-0000-0000-0000CA1E0000}"/>
    <cellStyle name="Berechnung 2 3 2 7 4" xfId="14761" xr:uid="{00000000-0005-0000-0000-0000CB1E0000}"/>
    <cellStyle name="Berechnung 2 3 2 7 5" xfId="26488" xr:uid="{00000000-0005-0000-0000-0000CC1E0000}"/>
    <cellStyle name="Berechnung 2 3 2 8" xfId="4342" xr:uid="{00000000-0005-0000-0000-0000CD1E0000}"/>
    <cellStyle name="Berechnung 2 3 2 8 2" xfId="16070" xr:uid="{00000000-0005-0000-0000-0000CE1E0000}"/>
    <cellStyle name="Berechnung 2 3 2 8 3" xfId="27797" xr:uid="{00000000-0005-0000-0000-0000CF1E0000}"/>
    <cellStyle name="Berechnung 2 3 2 9" xfId="8247" xr:uid="{00000000-0005-0000-0000-0000D01E0000}"/>
    <cellStyle name="Berechnung 2 3 2 9 2" xfId="19975" xr:uid="{00000000-0005-0000-0000-0000D11E0000}"/>
    <cellStyle name="Berechnung 2 3 2 9 3" xfId="31702" xr:uid="{00000000-0005-0000-0000-0000D21E0000}"/>
    <cellStyle name="Berechnung 2 3 3" xfId="459" xr:uid="{00000000-0005-0000-0000-0000D31E0000}"/>
    <cellStyle name="Berechnung 2 3 3 10" xfId="12187" xr:uid="{00000000-0005-0000-0000-0000D41E0000}"/>
    <cellStyle name="Berechnung 2 3 3 11" xfId="23914" xr:uid="{00000000-0005-0000-0000-0000D51E0000}"/>
    <cellStyle name="Berechnung 2 3 3 2" xfId="558" xr:uid="{00000000-0005-0000-0000-0000D61E0000}"/>
    <cellStyle name="Berechnung 2 3 3 2 2" xfId="987" xr:uid="{00000000-0005-0000-0000-0000D71E0000}"/>
    <cellStyle name="Berechnung 2 3 3 2 2 2" xfId="2285" xr:uid="{00000000-0005-0000-0000-0000D81E0000}"/>
    <cellStyle name="Berechnung 2 3 3 2 2 2 2" xfId="6190" xr:uid="{00000000-0005-0000-0000-0000D91E0000}"/>
    <cellStyle name="Berechnung 2 3 3 2 2 2 2 2" xfId="17918" xr:uid="{00000000-0005-0000-0000-0000DA1E0000}"/>
    <cellStyle name="Berechnung 2 3 3 2 2 2 2 3" xfId="29645" xr:uid="{00000000-0005-0000-0000-0000DB1E0000}"/>
    <cellStyle name="Berechnung 2 3 3 2 2 2 3" xfId="10095" xr:uid="{00000000-0005-0000-0000-0000DC1E0000}"/>
    <cellStyle name="Berechnung 2 3 3 2 2 2 3 2" xfId="21823" xr:uid="{00000000-0005-0000-0000-0000DD1E0000}"/>
    <cellStyle name="Berechnung 2 3 3 2 2 2 3 3" xfId="33550" xr:uid="{00000000-0005-0000-0000-0000DE1E0000}"/>
    <cellStyle name="Berechnung 2 3 3 2 2 2 4" xfId="14013" xr:uid="{00000000-0005-0000-0000-0000DF1E0000}"/>
    <cellStyle name="Berechnung 2 3 3 2 2 2 5" xfId="25740" xr:uid="{00000000-0005-0000-0000-0000E01E0000}"/>
    <cellStyle name="Berechnung 2 3 3 2 2 3" xfId="3583" xr:uid="{00000000-0005-0000-0000-0000E11E0000}"/>
    <cellStyle name="Berechnung 2 3 3 2 2 3 2" xfId="7488" xr:uid="{00000000-0005-0000-0000-0000E21E0000}"/>
    <cellStyle name="Berechnung 2 3 3 2 2 3 2 2" xfId="19216" xr:uid="{00000000-0005-0000-0000-0000E31E0000}"/>
    <cellStyle name="Berechnung 2 3 3 2 2 3 2 3" xfId="30943" xr:uid="{00000000-0005-0000-0000-0000E41E0000}"/>
    <cellStyle name="Berechnung 2 3 3 2 2 3 3" xfId="11393" xr:uid="{00000000-0005-0000-0000-0000E51E0000}"/>
    <cellStyle name="Berechnung 2 3 3 2 2 3 3 2" xfId="23121" xr:uid="{00000000-0005-0000-0000-0000E61E0000}"/>
    <cellStyle name="Berechnung 2 3 3 2 2 3 3 3" xfId="34848" xr:uid="{00000000-0005-0000-0000-0000E71E0000}"/>
    <cellStyle name="Berechnung 2 3 3 2 2 3 4" xfId="15311" xr:uid="{00000000-0005-0000-0000-0000E81E0000}"/>
    <cellStyle name="Berechnung 2 3 3 2 2 3 5" xfId="27038" xr:uid="{00000000-0005-0000-0000-0000E91E0000}"/>
    <cellStyle name="Berechnung 2 3 3 2 2 4" xfId="4892" xr:uid="{00000000-0005-0000-0000-0000EA1E0000}"/>
    <cellStyle name="Berechnung 2 3 3 2 2 4 2" xfId="16620" xr:uid="{00000000-0005-0000-0000-0000EB1E0000}"/>
    <cellStyle name="Berechnung 2 3 3 2 2 4 3" xfId="28347" xr:uid="{00000000-0005-0000-0000-0000EC1E0000}"/>
    <cellStyle name="Berechnung 2 3 3 2 2 5" xfId="8797" xr:uid="{00000000-0005-0000-0000-0000ED1E0000}"/>
    <cellStyle name="Berechnung 2 3 3 2 2 5 2" xfId="20525" xr:uid="{00000000-0005-0000-0000-0000EE1E0000}"/>
    <cellStyle name="Berechnung 2 3 3 2 2 5 3" xfId="32252" xr:uid="{00000000-0005-0000-0000-0000EF1E0000}"/>
    <cellStyle name="Berechnung 2 3 3 2 2 6" xfId="12715" xr:uid="{00000000-0005-0000-0000-0000F01E0000}"/>
    <cellStyle name="Berechnung 2 3 3 2 2 7" xfId="24442" xr:uid="{00000000-0005-0000-0000-0000F11E0000}"/>
    <cellStyle name="Berechnung 2 3 3 2 3" xfId="1416" xr:uid="{00000000-0005-0000-0000-0000F21E0000}"/>
    <cellStyle name="Berechnung 2 3 3 2 3 2" xfId="2714" xr:uid="{00000000-0005-0000-0000-0000F31E0000}"/>
    <cellStyle name="Berechnung 2 3 3 2 3 2 2" xfId="6619" xr:uid="{00000000-0005-0000-0000-0000F41E0000}"/>
    <cellStyle name="Berechnung 2 3 3 2 3 2 2 2" xfId="18347" xr:uid="{00000000-0005-0000-0000-0000F51E0000}"/>
    <cellStyle name="Berechnung 2 3 3 2 3 2 2 3" xfId="30074" xr:uid="{00000000-0005-0000-0000-0000F61E0000}"/>
    <cellStyle name="Berechnung 2 3 3 2 3 2 3" xfId="10524" xr:uid="{00000000-0005-0000-0000-0000F71E0000}"/>
    <cellStyle name="Berechnung 2 3 3 2 3 2 3 2" xfId="22252" xr:uid="{00000000-0005-0000-0000-0000F81E0000}"/>
    <cellStyle name="Berechnung 2 3 3 2 3 2 3 3" xfId="33979" xr:uid="{00000000-0005-0000-0000-0000F91E0000}"/>
    <cellStyle name="Berechnung 2 3 3 2 3 2 4" xfId="14442" xr:uid="{00000000-0005-0000-0000-0000FA1E0000}"/>
    <cellStyle name="Berechnung 2 3 3 2 3 2 5" xfId="26169" xr:uid="{00000000-0005-0000-0000-0000FB1E0000}"/>
    <cellStyle name="Berechnung 2 3 3 2 3 3" xfId="4012" xr:uid="{00000000-0005-0000-0000-0000FC1E0000}"/>
    <cellStyle name="Berechnung 2 3 3 2 3 3 2" xfId="7917" xr:uid="{00000000-0005-0000-0000-0000FD1E0000}"/>
    <cellStyle name="Berechnung 2 3 3 2 3 3 2 2" xfId="19645" xr:uid="{00000000-0005-0000-0000-0000FE1E0000}"/>
    <cellStyle name="Berechnung 2 3 3 2 3 3 2 3" xfId="31372" xr:uid="{00000000-0005-0000-0000-0000FF1E0000}"/>
    <cellStyle name="Berechnung 2 3 3 2 3 3 3" xfId="11822" xr:uid="{00000000-0005-0000-0000-0000001F0000}"/>
    <cellStyle name="Berechnung 2 3 3 2 3 3 3 2" xfId="23550" xr:uid="{00000000-0005-0000-0000-0000011F0000}"/>
    <cellStyle name="Berechnung 2 3 3 2 3 3 3 3" xfId="35277" xr:uid="{00000000-0005-0000-0000-0000021F0000}"/>
    <cellStyle name="Berechnung 2 3 3 2 3 3 4" xfId="15740" xr:uid="{00000000-0005-0000-0000-0000031F0000}"/>
    <cellStyle name="Berechnung 2 3 3 2 3 3 5" xfId="27467" xr:uid="{00000000-0005-0000-0000-0000041F0000}"/>
    <cellStyle name="Berechnung 2 3 3 2 3 4" xfId="5321" xr:uid="{00000000-0005-0000-0000-0000051F0000}"/>
    <cellStyle name="Berechnung 2 3 3 2 3 4 2" xfId="17049" xr:uid="{00000000-0005-0000-0000-0000061F0000}"/>
    <cellStyle name="Berechnung 2 3 3 2 3 4 3" xfId="28776" xr:uid="{00000000-0005-0000-0000-0000071F0000}"/>
    <cellStyle name="Berechnung 2 3 3 2 3 5" xfId="9226" xr:uid="{00000000-0005-0000-0000-0000081F0000}"/>
    <cellStyle name="Berechnung 2 3 3 2 3 5 2" xfId="20954" xr:uid="{00000000-0005-0000-0000-0000091F0000}"/>
    <cellStyle name="Berechnung 2 3 3 2 3 5 3" xfId="32681" xr:uid="{00000000-0005-0000-0000-00000A1F0000}"/>
    <cellStyle name="Berechnung 2 3 3 2 3 6" xfId="13144" xr:uid="{00000000-0005-0000-0000-00000B1F0000}"/>
    <cellStyle name="Berechnung 2 3 3 2 3 7" xfId="24871" xr:uid="{00000000-0005-0000-0000-00000C1F0000}"/>
    <cellStyle name="Berechnung 2 3 3 2 4" xfId="1856" xr:uid="{00000000-0005-0000-0000-00000D1F0000}"/>
    <cellStyle name="Berechnung 2 3 3 2 4 2" xfId="5761" xr:uid="{00000000-0005-0000-0000-00000E1F0000}"/>
    <cellStyle name="Berechnung 2 3 3 2 4 2 2" xfId="17489" xr:uid="{00000000-0005-0000-0000-00000F1F0000}"/>
    <cellStyle name="Berechnung 2 3 3 2 4 2 3" xfId="29216" xr:uid="{00000000-0005-0000-0000-0000101F0000}"/>
    <cellStyle name="Berechnung 2 3 3 2 4 3" xfId="9666" xr:uid="{00000000-0005-0000-0000-0000111F0000}"/>
    <cellStyle name="Berechnung 2 3 3 2 4 3 2" xfId="21394" xr:uid="{00000000-0005-0000-0000-0000121F0000}"/>
    <cellStyle name="Berechnung 2 3 3 2 4 3 3" xfId="33121" xr:uid="{00000000-0005-0000-0000-0000131F0000}"/>
    <cellStyle name="Berechnung 2 3 3 2 4 4" xfId="13584" xr:uid="{00000000-0005-0000-0000-0000141F0000}"/>
    <cellStyle name="Berechnung 2 3 3 2 4 5" xfId="25311" xr:uid="{00000000-0005-0000-0000-0000151F0000}"/>
    <cellStyle name="Berechnung 2 3 3 2 5" xfId="3154" xr:uid="{00000000-0005-0000-0000-0000161F0000}"/>
    <cellStyle name="Berechnung 2 3 3 2 5 2" xfId="7059" xr:uid="{00000000-0005-0000-0000-0000171F0000}"/>
    <cellStyle name="Berechnung 2 3 3 2 5 2 2" xfId="18787" xr:uid="{00000000-0005-0000-0000-0000181F0000}"/>
    <cellStyle name="Berechnung 2 3 3 2 5 2 3" xfId="30514" xr:uid="{00000000-0005-0000-0000-0000191F0000}"/>
    <cellStyle name="Berechnung 2 3 3 2 5 3" xfId="10964" xr:uid="{00000000-0005-0000-0000-00001A1F0000}"/>
    <cellStyle name="Berechnung 2 3 3 2 5 3 2" xfId="22692" xr:uid="{00000000-0005-0000-0000-00001B1F0000}"/>
    <cellStyle name="Berechnung 2 3 3 2 5 3 3" xfId="34419" xr:uid="{00000000-0005-0000-0000-00001C1F0000}"/>
    <cellStyle name="Berechnung 2 3 3 2 5 4" xfId="14882" xr:uid="{00000000-0005-0000-0000-00001D1F0000}"/>
    <cellStyle name="Berechnung 2 3 3 2 5 5" xfId="26609" xr:uid="{00000000-0005-0000-0000-00001E1F0000}"/>
    <cellStyle name="Berechnung 2 3 3 2 6" xfId="4463" xr:uid="{00000000-0005-0000-0000-00001F1F0000}"/>
    <cellStyle name="Berechnung 2 3 3 2 6 2" xfId="16191" xr:uid="{00000000-0005-0000-0000-0000201F0000}"/>
    <cellStyle name="Berechnung 2 3 3 2 6 3" xfId="27918" xr:uid="{00000000-0005-0000-0000-0000211F0000}"/>
    <cellStyle name="Berechnung 2 3 3 2 7" xfId="8368" xr:uid="{00000000-0005-0000-0000-0000221F0000}"/>
    <cellStyle name="Berechnung 2 3 3 2 7 2" xfId="20096" xr:uid="{00000000-0005-0000-0000-0000231F0000}"/>
    <cellStyle name="Berechnung 2 3 3 2 7 3" xfId="31823" xr:uid="{00000000-0005-0000-0000-0000241F0000}"/>
    <cellStyle name="Berechnung 2 3 3 2 8" xfId="12286" xr:uid="{00000000-0005-0000-0000-0000251F0000}"/>
    <cellStyle name="Berechnung 2 3 3 2 9" xfId="24013" xr:uid="{00000000-0005-0000-0000-0000261F0000}"/>
    <cellStyle name="Berechnung 2 3 3 3" xfId="657" xr:uid="{00000000-0005-0000-0000-0000271F0000}"/>
    <cellStyle name="Berechnung 2 3 3 3 2" xfId="1086" xr:uid="{00000000-0005-0000-0000-0000281F0000}"/>
    <cellStyle name="Berechnung 2 3 3 3 2 2" xfId="2384" xr:uid="{00000000-0005-0000-0000-0000291F0000}"/>
    <cellStyle name="Berechnung 2 3 3 3 2 2 2" xfId="6289" xr:uid="{00000000-0005-0000-0000-00002A1F0000}"/>
    <cellStyle name="Berechnung 2 3 3 3 2 2 2 2" xfId="18017" xr:uid="{00000000-0005-0000-0000-00002B1F0000}"/>
    <cellStyle name="Berechnung 2 3 3 3 2 2 2 3" xfId="29744" xr:uid="{00000000-0005-0000-0000-00002C1F0000}"/>
    <cellStyle name="Berechnung 2 3 3 3 2 2 3" xfId="10194" xr:uid="{00000000-0005-0000-0000-00002D1F0000}"/>
    <cellStyle name="Berechnung 2 3 3 3 2 2 3 2" xfId="21922" xr:uid="{00000000-0005-0000-0000-00002E1F0000}"/>
    <cellStyle name="Berechnung 2 3 3 3 2 2 3 3" xfId="33649" xr:uid="{00000000-0005-0000-0000-00002F1F0000}"/>
    <cellStyle name="Berechnung 2 3 3 3 2 2 4" xfId="14112" xr:uid="{00000000-0005-0000-0000-0000301F0000}"/>
    <cellStyle name="Berechnung 2 3 3 3 2 2 5" xfId="25839" xr:uid="{00000000-0005-0000-0000-0000311F0000}"/>
    <cellStyle name="Berechnung 2 3 3 3 2 3" xfId="3682" xr:uid="{00000000-0005-0000-0000-0000321F0000}"/>
    <cellStyle name="Berechnung 2 3 3 3 2 3 2" xfId="7587" xr:uid="{00000000-0005-0000-0000-0000331F0000}"/>
    <cellStyle name="Berechnung 2 3 3 3 2 3 2 2" xfId="19315" xr:uid="{00000000-0005-0000-0000-0000341F0000}"/>
    <cellStyle name="Berechnung 2 3 3 3 2 3 2 3" xfId="31042" xr:uid="{00000000-0005-0000-0000-0000351F0000}"/>
    <cellStyle name="Berechnung 2 3 3 3 2 3 3" xfId="11492" xr:uid="{00000000-0005-0000-0000-0000361F0000}"/>
    <cellStyle name="Berechnung 2 3 3 3 2 3 3 2" xfId="23220" xr:uid="{00000000-0005-0000-0000-0000371F0000}"/>
    <cellStyle name="Berechnung 2 3 3 3 2 3 3 3" xfId="34947" xr:uid="{00000000-0005-0000-0000-0000381F0000}"/>
    <cellStyle name="Berechnung 2 3 3 3 2 3 4" xfId="15410" xr:uid="{00000000-0005-0000-0000-0000391F0000}"/>
    <cellStyle name="Berechnung 2 3 3 3 2 3 5" xfId="27137" xr:uid="{00000000-0005-0000-0000-00003A1F0000}"/>
    <cellStyle name="Berechnung 2 3 3 3 2 4" xfId="4991" xr:uid="{00000000-0005-0000-0000-00003B1F0000}"/>
    <cellStyle name="Berechnung 2 3 3 3 2 4 2" xfId="16719" xr:uid="{00000000-0005-0000-0000-00003C1F0000}"/>
    <cellStyle name="Berechnung 2 3 3 3 2 4 3" xfId="28446" xr:uid="{00000000-0005-0000-0000-00003D1F0000}"/>
    <cellStyle name="Berechnung 2 3 3 3 2 5" xfId="8896" xr:uid="{00000000-0005-0000-0000-00003E1F0000}"/>
    <cellStyle name="Berechnung 2 3 3 3 2 5 2" xfId="20624" xr:uid="{00000000-0005-0000-0000-00003F1F0000}"/>
    <cellStyle name="Berechnung 2 3 3 3 2 5 3" xfId="32351" xr:uid="{00000000-0005-0000-0000-0000401F0000}"/>
    <cellStyle name="Berechnung 2 3 3 3 2 6" xfId="12814" xr:uid="{00000000-0005-0000-0000-0000411F0000}"/>
    <cellStyle name="Berechnung 2 3 3 3 2 7" xfId="24541" xr:uid="{00000000-0005-0000-0000-0000421F0000}"/>
    <cellStyle name="Berechnung 2 3 3 3 3" xfId="1515" xr:uid="{00000000-0005-0000-0000-0000431F0000}"/>
    <cellStyle name="Berechnung 2 3 3 3 3 2" xfId="2813" xr:uid="{00000000-0005-0000-0000-0000441F0000}"/>
    <cellStyle name="Berechnung 2 3 3 3 3 2 2" xfId="6718" xr:uid="{00000000-0005-0000-0000-0000451F0000}"/>
    <cellStyle name="Berechnung 2 3 3 3 3 2 2 2" xfId="18446" xr:uid="{00000000-0005-0000-0000-0000461F0000}"/>
    <cellStyle name="Berechnung 2 3 3 3 3 2 2 3" xfId="30173" xr:uid="{00000000-0005-0000-0000-0000471F0000}"/>
    <cellStyle name="Berechnung 2 3 3 3 3 2 3" xfId="10623" xr:uid="{00000000-0005-0000-0000-0000481F0000}"/>
    <cellStyle name="Berechnung 2 3 3 3 3 2 3 2" xfId="22351" xr:uid="{00000000-0005-0000-0000-0000491F0000}"/>
    <cellStyle name="Berechnung 2 3 3 3 3 2 3 3" xfId="34078" xr:uid="{00000000-0005-0000-0000-00004A1F0000}"/>
    <cellStyle name="Berechnung 2 3 3 3 3 2 4" xfId="14541" xr:uid="{00000000-0005-0000-0000-00004B1F0000}"/>
    <cellStyle name="Berechnung 2 3 3 3 3 2 5" xfId="26268" xr:uid="{00000000-0005-0000-0000-00004C1F0000}"/>
    <cellStyle name="Berechnung 2 3 3 3 3 3" xfId="4111" xr:uid="{00000000-0005-0000-0000-00004D1F0000}"/>
    <cellStyle name="Berechnung 2 3 3 3 3 3 2" xfId="8016" xr:uid="{00000000-0005-0000-0000-00004E1F0000}"/>
    <cellStyle name="Berechnung 2 3 3 3 3 3 2 2" xfId="19744" xr:uid="{00000000-0005-0000-0000-00004F1F0000}"/>
    <cellStyle name="Berechnung 2 3 3 3 3 3 2 3" xfId="31471" xr:uid="{00000000-0005-0000-0000-0000501F0000}"/>
    <cellStyle name="Berechnung 2 3 3 3 3 3 3" xfId="11921" xr:uid="{00000000-0005-0000-0000-0000511F0000}"/>
    <cellStyle name="Berechnung 2 3 3 3 3 3 3 2" xfId="23649" xr:uid="{00000000-0005-0000-0000-0000521F0000}"/>
    <cellStyle name="Berechnung 2 3 3 3 3 3 3 3" xfId="35376" xr:uid="{00000000-0005-0000-0000-0000531F0000}"/>
    <cellStyle name="Berechnung 2 3 3 3 3 3 4" xfId="15839" xr:uid="{00000000-0005-0000-0000-0000541F0000}"/>
    <cellStyle name="Berechnung 2 3 3 3 3 3 5" xfId="27566" xr:uid="{00000000-0005-0000-0000-0000551F0000}"/>
    <cellStyle name="Berechnung 2 3 3 3 3 4" xfId="5420" xr:uid="{00000000-0005-0000-0000-0000561F0000}"/>
    <cellStyle name="Berechnung 2 3 3 3 3 4 2" xfId="17148" xr:uid="{00000000-0005-0000-0000-0000571F0000}"/>
    <cellStyle name="Berechnung 2 3 3 3 3 4 3" xfId="28875" xr:uid="{00000000-0005-0000-0000-0000581F0000}"/>
    <cellStyle name="Berechnung 2 3 3 3 3 5" xfId="9325" xr:uid="{00000000-0005-0000-0000-0000591F0000}"/>
    <cellStyle name="Berechnung 2 3 3 3 3 5 2" xfId="21053" xr:uid="{00000000-0005-0000-0000-00005A1F0000}"/>
    <cellStyle name="Berechnung 2 3 3 3 3 5 3" xfId="32780" xr:uid="{00000000-0005-0000-0000-00005B1F0000}"/>
    <cellStyle name="Berechnung 2 3 3 3 3 6" xfId="13243" xr:uid="{00000000-0005-0000-0000-00005C1F0000}"/>
    <cellStyle name="Berechnung 2 3 3 3 3 7" xfId="24970" xr:uid="{00000000-0005-0000-0000-00005D1F0000}"/>
    <cellStyle name="Berechnung 2 3 3 3 4" xfId="1955" xr:uid="{00000000-0005-0000-0000-00005E1F0000}"/>
    <cellStyle name="Berechnung 2 3 3 3 4 2" xfId="5860" xr:uid="{00000000-0005-0000-0000-00005F1F0000}"/>
    <cellStyle name="Berechnung 2 3 3 3 4 2 2" xfId="17588" xr:uid="{00000000-0005-0000-0000-0000601F0000}"/>
    <cellStyle name="Berechnung 2 3 3 3 4 2 3" xfId="29315" xr:uid="{00000000-0005-0000-0000-0000611F0000}"/>
    <cellStyle name="Berechnung 2 3 3 3 4 3" xfId="9765" xr:uid="{00000000-0005-0000-0000-0000621F0000}"/>
    <cellStyle name="Berechnung 2 3 3 3 4 3 2" xfId="21493" xr:uid="{00000000-0005-0000-0000-0000631F0000}"/>
    <cellStyle name="Berechnung 2 3 3 3 4 3 3" xfId="33220" xr:uid="{00000000-0005-0000-0000-0000641F0000}"/>
    <cellStyle name="Berechnung 2 3 3 3 4 4" xfId="13683" xr:uid="{00000000-0005-0000-0000-0000651F0000}"/>
    <cellStyle name="Berechnung 2 3 3 3 4 5" xfId="25410" xr:uid="{00000000-0005-0000-0000-0000661F0000}"/>
    <cellStyle name="Berechnung 2 3 3 3 5" xfId="3253" xr:uid="{00000000-0005-0000-0000-0000671F0000}"/>
    <cellStyle name="Berechnung 2 3 3 3 5 2" xfId="7158" xr:uid="{00000000-0005-0000-0000-0000681F0000}"/>
    <cellStyle name="Berechnung 2 3 3 3 5 2 2" xfId="18886" xr:uid="{00000000-0005-0000-0000-0000691F0000}"/>
    <cellStyle name="Berechnung 2 3 3 3 5 2 3" xfId="30613" xr:uid="{00000000-0005-0000-0000-00006A1F0000}"/>
    <cellStyle name="Berechnung 2 3 3 3 5 3" xfId="11063" xr:uid="{00000000-0005-0000-0000-00006B1F0000}"/>
    <cellStyle name="Berechnung 2 3 3 3 5 3 2" xfId="22791" xr:uid="{00000000-0005-0000-0000-00006C1F0000}"/>
    <cellStyle name="Berechnung 2 3 3 3 5 3 3" xfId="34518" xr:uid="{00000000-0005-0000-0000-00006D1F0000}"/>
    <cellStyle name="Berechnung 2 3 3 3 5 4" xfId="14981" xr:uid="{00000000-0005-0000-0000-00006E1F0000}"/>
    <cellStyle name="Berechnung 2 3 3 3 5 5" xfId="26708" xr:uid="{00000000-0005-0000-0000-00006F1F0000}"/>
    <cellStyle name="Berechnung 2 3 3 3 6" xfId="4562" xr:uid="{00000000-0005-0000-0000-0000701F0000}"/>
    <cellStyle name="Berechnung 2 3 3 3 6 2" xfId="16290" xr:uid="{00000000-0005-0000-0000-0000711F0000}"/>
    <cellStyle name="Berechnung 2 3 3 3 6 3" xfId="28017" xr:uid="{00000000-0005-0000-0000-0000721F0000}"/>
    <cellStyle name="Berechnung 2 3 3 3 7" xfId="8467" xr:uid="{00000000-0005-0000-0000-0000731F0000}"/>
    <cellStyle name="Berechnung 2 3 3 3 7 2" xfId="20195" xr:uid="{00000000-0005-0000-0000-0000741F0000}"/>
    <cellStyle name="Berechnung 2 3 3 3 7 3" xfId="31922" xr:uid="{00000000-0005-0000-0000-0000751F0000}"/>
    <cellStyle name="Berechnung 2 3 3 3 8" xfId="12385" xr:uid="{00000000-0005-0000-0000-0000761F0000}"/>
    <cellStyle name="Berechnung 2 3 3 3 9" xfId="24112" xr:uid="{00000000-0005-0000-0000-0000771F0000}"/>
    <cellStyle name="Berechnung 2 3 3 4" xfId="888" xr:uid="{00000000-0005-0000-0000-0000781F0000}"/>
    <cellStyle name="Berechnung 2 3 3 4 2" xfId="2186" xr:uid="{00000000-0005-0000-0000-0000791F0000}"/>
    <cellStyle name="Berechnung 2 3 3 4 2 2" xfId="6091" xr:uid="{00000000-0005-0000-0000-00007A1F0000}"/>
    <cellStyle name="Berechnung 2 3 3 4 2 2 2" xfId="17819" xr:uid="{00000000-0005-0000-0000-00007B1F0000}"/>
    <cellStyle name="Berechnung 2 3 3 4 2 2 3" xfId="29546" xr:uid="{00000000-0005-0000-0000-00007C1F0000}"/>
    <cellStyle name="Berechnung 2 3 3 4 2 3" xfId="9996" xr:uid="{00000000-0005-0000-0000-00007D1F0000}"/>
    <cellStyle name="Berechnung 2 3 3 4 2 3 2" xfId="21724" xr:uid="{00000000-0005-0000-0000-00007E1F0000}"/>
    <cellStyle name="Berechnung 2 3 3 4 2 3 3" xfId="33451" xr:uid="{00000000-0005-0000-0000-00007F1F0000}"/>
    <cellStyle name="Berechnung 2 3 3 4 2 4" xfId="13914" xr:uid="{00000000-0005-0000-0000-0000801F0000}"/>
    <cellStyle name="Berechnung 2 3 3 4 2 5" xfId="25641" xr:uid="{00000000-0005-0000-0000-0000811F0000}"/>
    <cellStyle name="Berechnung 2 3 3 4 3" xfId="3484" xr:uid="{00000000-0005-0000-0000-0000821F0000}"/>
    <cellStyle name="Berechnung 2 3 3 4 3 2" xfId="7389" xr:uid="{00000000-0005-0000-0000-0000831F0000}"/>
    <cellStyle name="Berechnung 2 3 3 4 3 2 2" xfId="19117" xr:uid="{00000000-0005-0000-0000-0000841F0000}"/>
    <cellStyle name="Berechnung 2 3 3 4 3 2 3" xfId="30844" xr:uid="{00000000-0005-0000-0000-0000851F0000}"/>
    <cellStyle name="Berechnung 2 3 3 4 3 3" xfId="11294" xr:uid="{00000000-0005-0000-0000-0000861F0000}"/>
    <cellStyle name="Berechnung 2 3 3 4 3 3 2" xfId="23022" xr:uid="{00000000-0005-0000-0000-0000871F0000}"/>
    <cellStyle name="Berechnung 2 3 3 4 3 3 3" xfId="34749" xr:uid="{00000000-0005-0000-0000-0000881F0000}"/>
    <cellStyle name="Berechnung 2 3 3 4 3 4" xfId="15212" xr:uid="{00000000-0005-0000-0000-0000891F0000}"/>
    <cellStyle name="Berechnung 2 3 3 4 3 5" xfId="26939" xr:uid="{00000000-0005-0000-0000-00008A1F0000}"/>
    <cellStyle name="Berechnung 2 3 3 4 4" xfId="4793" xr:uid="{00000000-0005-0000-0000-00008B1F0000}"/>
    <cellStyle name="Berechnung 2 3 3 4 4 2" xfId="16521" xr:uid="{00000000-0005-0000-0000-00008C1F0000}"/>
    <cellStyle name="Berechnung 2 3 3 4 4 3" xfId="28248" xr:uid="{00000000-0005-0000-0000-00008D1F0000}"/>
    <cellStyle name="Berechnung 2 3 3 4 5" xfId="8698" xr:uid="{00000000-0005-0000-0000-00008E1F0000}"/>
    <cellStyle name="Berechnung 2 3 3 4 5 2" xfId="20426" xr:uid="{00000000-0005-0000-0000-00008F1F0000}"/>
    <cellStyle name="Berechnung 2 3 3 4 5 3" xfId="32153" xr:uid="{00000000-0005-0000-0000-0000901F0000}"/>
    <cellStyle name="Berechnung 2 3 3 4 6" xfId="12616" xr:uid="{00000000-0005-0000-0000-0000911F0000}"/>
    <cellStyle name="Berechnung 2 3 3 4 7" xfId="24343" xr:uid="{00000000-0005-0000-0000-0000921F0000}"/>
    <cellStyle name="Berechnung 2 3 3 5" xfId="1317" xr:uid="{00000000-0005-0000-0000-0000931F0000}"/>
    <cellStyle name="Berechnung 2 3 3 5 2" xfId="2615" xr:uid="{00000000-0005-0000-0000-0000941F0000}"/>
    <cellStyle name="Berechnung 2 3 3 5 2 2" xfId="6520" xr:uid="{00000000-0005-0000-0000-0000951F0000}"/>
    <cellStyle name="Berechnung 2 3 3 5 2 2 2" xfId="18248" xr:uid="{00000000-0005-0000-0000-0000961F0000}"/>
    <cellStyle name="Berechnung 2 3 3 5 2 2 3" xfId="29975" xr:uid="{00000000-0005-0000-0000-0000971F0000}"/>
    <cellStyle name="Berechnung 2 3 3 5 2 3" xfId="10425" xr:uid="{00000000-0005-0000-0000-0000981F0000}"/>
    <cellStyle name="Berechnung 2 3 3 5 2 3 2" xfId="22153" xr:uid="{00000000-0005-0000-0000-0000991F0000}"/>
    <cellStyle name="Berechnung 2 3 3 5 2 3 3" xfId="33880" xr:uid="{00000000-0005-0000-0000-00009A1F0000}"/>
    <cellStyle name="Berechnung 2 3 3 5 2 4" xfId="14343" xr:uid="{00000000-0005-0000-0000-00009B1F0000}"/>
    <cellStyle name="Berechnung 2 3 3 5 2 5" xfId="26070" xr:uid="{00000000-0005-0000-0000-00009C1F0000}"/>
    <cellStyle name="Berechnung 2 3 3 5 3" xfId="3913" xr:uid="{00000000-0005-0000-0000-00009D1F0000}"/>
    <cellStyle name="Berechnung 2 3 3 5 3 2" xfId="7818" xr:uid="{00000000-0005-0000-0000-00009E1F0000}"/>
    <cellStyle name="Berechnung 2 3 3 5 3 2 2" xfId="19546" xr:uid="{00000000-0005-0000-0000-00009F1F0000}"/>
    <cellStyle name="Berechnung 2 3 3 5 3 2 3" xfId="31273" xr:uid="{00000000-0005-0000-0000-0000A01F0000}"/>
    <cellStyle name="Berechnung 2 3 3 5 3 3" xfId="11723" xr:uid="{00000000-0005-0000-0000-0000A11F0000}"/>
    <cellStyle name="Berechnung 2 3 3 5 3 3 2" xfId="23451" xr:uid="{00000000-0005-0000-0000-0000A21F0000}"/>
    <cellStyle name="Berechnung 2 3 3 5 3 3 3" xfId="35178" xr:uid="{00000000-0005-0000-0000-0000A31F0000}"/>
    <cellStyle name="Berechnung 2 3 3 5 3 4" xfId="15641" xr:uid="{00000000-0005-0000-0000-0000A41F0000}"/>
    <cellStyle name="Berechnung 2 3 3 5 3 5" xfId="27368" xr:uid="{00000000-0005-0000-0000-0000A51F0000}"/>
    <cellStyle name="Berechnung 2 3 3 5 4" xfId="5222" xr:uid="{00000000-0005-0000-0000-0000A61F0000}"/>
    <cellStyle name="Berechnung 2 3 3 5 4 2" xfId="16950" xr:uid="{00000000-0005-0000-0000-0000A71F0000}"/>
    <cellStyle name="Berechnung 2 3 3 5 4 3" xfId="28677" xr:uid="{00000000-0005-0000-0000-0000A81F0000}"/>
    <cellStyle name="Berechnung 2 3 3 5 5" xfId="9127" xr:uid="{00000000-0005-0000-0000-0000A91F0000}"/>
    <cellStyle name="Berechnung 2 3 3 5 5 2" xfId="20855" xr:uid="{00000000-0005-0000-0000-0000AA1F0000}"/>
    <cellStyle name="Berechnung 2 3 3 5 5 3" xfId="32582" xr:uid="{00000000-0005-0000-0000-0000AB1F0000}"/>
    <cellStyle name="Berechnung 2 3 3 5 6" xfId="13045" xr:uid="{00000000-0005-0000-0000-0000AC1F0000}"/>
    <cellStyle name="Berechnung 2 3 3 5 7" xfId="24772" xr:uid="{00000000-0005-0000-0000-0000AD1F0000}"/>
    <cellStyle name="Berechnung 2 3 3 6" xfId="1757" xr:uid="{00000000-0005-0000-0000-0000AE1F0000}"/>
    <cellStyle name="Berechnung 2 3 3 6 2" xfId="5662" xr:uid="{00000000-0005-0000-0000-0000AF1F0000}"/>
    <cellStyle name="Berechnung 2 3 3 6 2 2" xfId="17390" xr:uid="{00000000-0005-0000-0000-0000B01F0000}"/>
    <cellStyle name="Berechnung 2 3 3 6 2 3" xfId="29117" xr:uid="{00000000-0005-0000-0000-0000B11F0000}"/>
    <cellStyle name="Berechnung 2 3 3 6 3" xfId="9567" xr:uid="{00000000-0005-0000-0000-0000B21F0000}"/>
    <cellStyle name="Berechnung 2 3 3 6 3 2" xfId="21295" xr:uid="{00000000-0005-0000-0000-0000B31F0000}"/>
    <cellStyle name="Berechnung 2 3 3 6 3 3" xfId="33022" xr:uid="{00000000-0005-0000-0000-0000B41F0000}"/>
    <cellStyle name="Berechnung 2 3 3 6 4" xfId="13485" xr:uid="{00000000-0005-0000-0000-0000B51F0000}"/>
    <cellStyle name="Berechnung 2 3 3 6 5" xfId="25212" xr:uid="{00000000-0005-0000-0000-0000B61F0000}"/>
    <cellStyle name="Berechnung 2 3 3 7" xfId="3055" xr:uid="{00000000-0005-0000-0000-0000B71F0000}"/>
    <cellStyle name="Berechnung 2 3 3 7 2" xfId="6960" xr:uid="{00000000-0005-0000-0000-0000B81F0000}"/>
    <cellStyle name="Berechnung 2 3 3 7 2 2" xfId="18688" xr:uid="{00000000-0005-0000-0000-0000B91F0000}"/>
    <cellStyle name="Berechnung 2 3 3 7 2 3" xfId="30415" xr:uid="{00000000-0005-0000-0000-0000BA1F0000}"/>
    <cellStyle name="Berechnung 2 3 3 7 3" xfId="10865" xr:uid="{00000000-0005-0000-0000-0000BB1F0000}"/>
    <cellStyle name="Berechnung 2 3 3 7 3 2" xfId="22593" xr:uid="{00000000-0005-0000-0000-0000BC1F0000}"/>
    <cellStyle name="Berechnung 2 3 3 7 3 3" xfId="34320" xr:uid="{00000000-0005-0000-0000-0000BD1F0000}"/>
    <cellStyle name="Berechnung 2 3 3 7 4" xfId="14783" xr:uid="{00000000-0005-0000-0000-0000BE1F0000}"/>
    <cellStyle name="Berechnung 2 3 3 7 5" xfId="26510" xr:uid="{00000000-0005-0000-0000-0000BF1F0000}"/>
    <cellStyle name="Berechnung 2 3 3 8" xfId="4364" xr:uid="{00000000-0005-0000-0000-0000C01F0000}"/>
    <cellStyle name="Berechnung 2 3 3 8 2" xfId="16092" xr:uid="{00000000-0005-0000-0000-0000C11F0000}"/>
    <cellStyle name="Berechnung 2 3 3 8 3" xfId="27819" xr:uid="{00000000-0005-0000-0000-0000C21F0000}"/>
    <cellStyle name="Berechnung 2 3 3 9" xfId="8269" xr:uid="{00000000-0005-0000-0000-0000C31F0000}"/>
    <cellStyle name="Berechnung 2 3 3 9 2" xfId="19997" xr:uid="{00000000-0005-0000-0000-0000C41F0000}"/>
    <cellStyle name="Berechnung 2 3 3 9 3" xfId="31724" xr:uid="{00000000-0005-0000-0000-0000C51F0000}"/>
    <cellStyle name="Berechnung 2 3 4" xfId="414" xr:uid="{00000000-0005-0000-0000-0000C61F0000}"/>
    <cellStyle name="Berechnung 2 3 4 2" xfId="843" xr:uid="{00000000-0005-0000-0000-0000C71F0000}"/>
    <cellStyle name="Berechnung 2 3 4 2 2" xfId="2141" xr:uid="{00000000-0005-0000-0000-0000C81F0000}"/>
    <cellStyle name="Berechnung 2 3 4 2 2 2" xfId="6046" xr:uid="{00000000-0005-0000-0000-0000C91F0000}"/>
    <cellStyle name="Berechnung 2 3 4 2 2 2 2" xfId="17774" xr:uid="{00000000-0005-0000-0000-0000CA1F0000}"/>
    <cellStyle name="Berechnung 2 3 4 2 2 2 3" xfId="29501" xr:uid="{00000000-0005-0000-0000-0000CB1F0000}"/>
    <cellStyle name="Berechnung 2 3 4 2 2 3" xfId="9951" xr:uid="{00000000-0005-0000-0000-0000CC1F0000}"/>
    <cellStyle name="Berechnung 2 3 4 2 2 3 2" xfId="21679" xr:uid="{00000000-0005-0000-0000-0000CD1F0000}"/>
    <cellStyle name="Berechnung 2 3 4 2 2 3 3" xfId="33406" xr:uid="{00000000-0005-0000-0000-0000CE1F0000}"/>
    <cellStyle name="Berechnung 2 3 4 2 2 4" xfId="13869" xr:uid="{00000000-0005-0000-0000-0000CF1F0000}"/>
    <cellStyle name="Berechnung 2 3 4 2 2 5" xfId="25596" xr:uid="{00000000-0005-0000-0000-0000D01F0000}"/>
    <cellStyle name="Berechnung 2 3 4 2 3" xfId="3439" xr:uid="{00000000-0005-0000-0000-0000D11F0000}"/>
    <cellStyle name="Berechnung 2 3 4 2 3 2" xfId="7344" xr:uid="{00000000-0005-0000-0000-0000D21F0000}"/>
    <cellStyle name="Berechnung 2 3 4 2 3 2 2" xfId="19072" xr:uid="{00000000-0005-0000-0000-0000D31F0000}"/>
    <cellStyle name="Berechnung 2 3 4 2 3 2 3" xfId="30799" xr:uid="{00000000-0005-0000-0000-0000D41F0000}"/>
    <cellStyle name="Berechnung 2 3 4 2 3 3" xfId="11249" xr:uid="{00000000-0005-0000-0000-0000D51F0000}"/>
    <cellStyle name="Berechnung 2 3 4 2 3 3 2" xfId="22977" xr:uid="{00000000-0005-0000-0000-0000D61F0000}"/>
    <cellStyle name="Berechnung 2 3 4 2 3 3 3" xfId="34704" xr:uid="{00000000-0005-0000-0000-0000D71F0000}"/>
    <cellStyle name="Berechnung 2 3 4 2 3 4" xfId="15167" xr:uid="{00000000-0005-0000-0000-0000D81F0000}"/>
    <cellStyle name="Berechnung 2 3 4 2 3 5" xfId="26894" xr:uid="{00000000-0005-0000-0000-0000D91F0000}"/>
    <cellStyle name="Berechnung 2 3 4 2 4" xfId="4748" xr:uid="{00000000-0005-0000-0000-0000DA1F0000}"/>
    <cellStyle name="Berechnung 2 3 4 2 4 2" xfId="16476" xr:uid="{00000000-0005-0000-0000-0000DB1F0000}"/>
    <cellStyle name="Berechnung 2 3 4 2 4 3" xfId="28203" xr:uid="{00000000-0005-0000-0000-0000DC1F0000}"/>
    <cellStyle name="Berechnung 2 3 4 2 5" xfId="8653" xr:uid="{00000000-0005-0000-0000-0000DD1F0000}"/>
    <cellStyle name="Berechnung 2 3 4 2 5 2" xfId="20381" xr:uid="{00000000-0005-0000-0000-0000DE1F0000}"/>
    <cellStyle name="Berechnung 2 3 4 2 5 3" xfId="32108" xr:uid="{00000000-0005-0000-0000-0000DF1F0000}"/>
    <cellStyle name="Berechnung 2 3 4 2 6" xfId="12571" xr:uid="{00000000-0005-0000-0000-0000E01F0000}"/>
    <cellStyle name="Berechnung 2 3 4 2 7" xfId="24298" xr:uid="{00000000-0005-0000-0000-0000E11F0000}"/>
    <cellStyle name="Berechnung 2 3 4 3" xfId="1272" xr:uid="{00000000-0005-0000-0000-0000E21F0000}"/>
    <cellStyle name="Berechnung 2 3 4 3 2" xfId="2570" xr:uid="{00000000-0005-0000-0000-0000E31F0000}"/>
    <cellStyle name="Berechnung 2 3 4 3 2 2" xfId="6475" xr:uid="{00000000-0005-0000-0000-0000E41F0000}"/>
    <cellStyle name="Berechnung 2 3 4 3 2 2 2" xfId="18203" xr:uid="{00000000-0005-0000-0000-0000E51F0000}"/>
    <cellStyle name="Berechnung 2 3 4 3 2 2 3" xfId="29930" xr:uid="{00000000-0005-0000-0000-0000E61F0000}"/>
    <cellStyle name="Berechnung 2 3 4 3 2 3" xfId="10380" xr:uid="{00000000-0005-0000-0000-0000E71F0000}"/>
    <cellStyle name="Berechnung 2 3 4 3 2 3 2" xfId="22108" xr:uid="{00000000-0005-0000-0000-0000E81F0000}"/>
    <cellStyle name="Berechnung 2 3 4 3 2 3 3" xfId="33835" xr:uid="{00000000-0005-0000-0000-0000E91F0000}"/>
    <cellStyle name="Berechnung 2 3 4 3 2 4" xfId="14298" xr:uid="{00000000-0005-0000-0000-0000EA1F0000}"/>
    <cellStyle name="Berechnung 2 3 4 3 2 5" xfId="26025" xr:uid="{00000000-0005-0000-0000-0000EB1F0000}"/>
    <cellStyle name="Berechnung 2 3 4 3 3" xfId="3868" xr:uid="{00000000-0005-0000-0000-0000EC1F0000}"/>
    <cellStyle name="Berechnung 2 3 4 3 3 2" xfId="7773" xr:uid="{00000000-0005-0000-0000-0000ED1F0000}"/>
    <cellStyle name="Berechnung 2 3 4 3 3 2 2" xfId="19501" xr:uid="{00000000-0005-0000-0000-0000EE1F0000}"/>
    <cellStyle name="Berechnung 2 3 4 3 3 2 3" xfId="31228" xr:uid="{00000000-0005-0000-0000-0000EF1F0000}"/>
    <cellStyle name="Berechnung 2 3 4 3 3 3" xfId="11678" xr:uid="{00000000-0005-0000-0000-0000F01F0000}"/>
    <cellStyle name="Berechnung 2 3 4 3 3 3 2" xfId="23406" xr:uid="{00000000-0005-0000-0000-0000F11F0000}"/>
    <cellStyle name="Berechnung 2 3 4 3 3 3 3" xfId="35133" xr:uid="{00000000-0005-0000-0000-0000F21F0000}"/>
    <cellStyle name="Berechnung 2 3 4 3 3 4" xfId="15596" xr:uid="{00000000-0005-0000-0000-0000F31F0000}"/>
    <cellStyle name="Berechnung 2 3 4 3 3 5" xfId="27323" xr:uid="{00000000-0005-0000-0000-0000F41F0000}"/>
    <cellStyle name="Berechnung 2 3 4 3 4" xfId="5177" xr:uid="{00000000-0005-0000-0000-0000F51F0000}"/>
    <cellStyle name="Berechnung 2 3 4 3 4 2" xfId="16905" xr:uid="{00000000-0005-0000-0000-0000F61F0000}"/>
    <cellStyle name="Berechnung 2 3 4 3 4 3" xfId="28632" xr:uid="{00000000-0005-0000-0000-0000F71F0000}"/>
    <cellStyle name="Berechnung 2 3 4 3 5" xfId="9082" xr:uid="{00000000-0005-0000-0000-0000F81F0000}"/>
    <cellStyle name="Berechnung 2 3 4 3 5 2" xfId="20810" xr:uid="{00000000-0005-0000-0000-0000F91F0000}"/>
    <cellStyle name="Berechnung 2 3 4 3 5 3" xfId="32537" xr:uid="{00000000-0005-0000-0000-0000FA1F0000}"/>
    <cellStyle name="Berechnung 2 3 4 3 6" xfId="13000" xr:uid="{00000000-0005-0000-0000-0000FB1F0000}"/>
    <cellStyle name="Berechnung 2 3 4 3 7" xfId="24727" xr:uid="{00000000-0005-0000-0000-0000FC1F0000}"/>
    <cellStyle name="Berechnung 2 3 4 4" xfId="1712" xr:uid="{00000000-0005-0000-0000-0000FD1F0000}"/>
    <cellStyle name="Berechnung 2 3 4 4 2" xfId="5617" xr:uid="{00000000-0005-0000-0000-0000FE1F0000}"/>
    <cellStyle name="Berechnung 2 3 4 4 2 2" xfId="17345" xr:uid="{00000000-0005-0000-0000-0000FF1F0000}"/>
    <cellStyle name="Berechnung 2 3 4 4 2 3" xfId="29072" xr:uid="{00000000-0005-0000-0000-000000200000}"/>
    <cellStyle name="Berechnung 2 3 4 4 3" xfId="9522" xr:uid="{00000000-0005-0000-0000-000001200000}"/>
    <cellStyle name="Berechnung 2 3 4 4 3 2" xfId="21250" xr:uid="{00000000-0005-0000-0000-000002200000}"/>
    <cellStyle name="Berechnung 2 3 4 4 3 3" xfId="32977" xr:uid="{00000000-0005-0000-0000-000003200000}"/>
    <cellStyle name="Berechnung 2 3 4 4 4" xfId="13440" xr:uid="{00000000-0005-0000-0000-000004200000}"/>
    <cellStyle name="Berechnung 2 3 4 4 5" xfId="25167" xr:uid="{00000000-0005-0000-0000-000005200000}"/>
    <cellStyle name="Berechnung 2 3 4 5" xfId="3010" xr:uid="{00000000-0005-0000-0000-000006200000}"/>
    <cellStyle name="Berechnung 2 3 4 5 2" xfId="6915" xr:uid="{00000000-0005-0000-0000-000007200000}"/>
    <cellStyle name="Berechnung 2 3 4 5 2 2" xfId="18643" xr:uid="{00000000-0005-0000-0000-000008200000}"/>
    <cellStyle name="Berechnung 2 3 4 5 2 3" xfId="30370" xr:uid="{00000000-0005-0000-0000-000009200000}"/>
    <cellStyle name="Berechnung 2 3 4 5 3" xfId="10820" xr:uid="{00000000-0005-0000-0000-00000A200000}"/>
    <cellStyle name="Berechnung 2 3 4 5 3 2" xfId="22548" xr:uid="{00000000-0005-0000-0000-00000B200000}"/>
    <cellStyle name="Berechnung 2 3 4 5 3 3" xfId="34275" xr:uid="{00000000-0005-0000-0000-00000C200000}"/>
    <cellStyle name="Berechnung 2 3 4 5 4" xfId="14738" xr:uid="{00000000-0005-0000-0000-00000D200000}"/>
    <cellStyle name="Berechnung 2 3 4 5 5" xfId="26465" xr:uid="{00000000-0005-0000-0000-00000E200000}"/>
    <cellStyle name="Berechnung 2 3 4 6" xfId="4319" xr:uid="{00000000-0005-0000-0000-00000F200000}"/>
    <cellStyle name="Berechnung 2 3 4 6 2" xfId="16047" xr:uid="{00000000-0005-0000-0000-000010200000}"/>
    <cellStyle name="Berechnung 2 3 4 6 3" xfId="27774" xr:uid="{00000000-0005-0000-0000-000011200000}"/>
    <cellStyle name="Berechnung 2 3 4 7" xfId="8224" xr:uid="{00000000-0005-0000-0000-000012200000}"/>
    <cellStyle name="Berechnung 2 3 4 7 2" xfId="19952" xr:uid="{00000000-0005-0000-0000-000013200000}"/>
    <cellStyle name="Berechnung 2 3 4 7 3" xfId="31679" xr:uid="{00000000-0005-0000-0000-000014200000}"/>
    <cellStyle name="Berechnung 2 3 4 8" xfId="12142" xr:uid="{00000000-0005-0000-0000-000015200000}"/>
    <cellStyle name="Berechnung 2 3 4 9" xfId="23869" xr:uid="{00000000-0005-0000-0000-000016200000}"/>
    <cellStyle name="Berechnung 2 3 5" xfId="513" xr:uid="{00000000-0005-0000-0000-000017200000}"/>
    <cellStyle name="Berechnung 2 3 5 2" xfId="942" xr:uid="{00000000-0005-0000-0000-000018200000}"/>
    <cellStyle name="Berechnung 2 3 5 2 2" xfId="2240" xr:uid="{00000000-0005-0000-0000-000019200000}"/>
    <cellStyle name="Berechnung 2 3 5 2 2 2" xfId="6145" xr:uid="{00000000-0005-0000-0000-00001A200000}"/>
    <cellStyle name="Berechnung 2 3 5 2 2 2 2" xfId="17873" xr:uid="{00000000-0005-0000-0000-00001B200000}"/>
    <cellStyle name="Berechnung 2 3 5 2 2 2 3" xfId="29600" xr:uid="{00000000-0005-0000-0000-00001C200000}"/>
    <cellStyle name="Berechnung 2 3 5 2 2 3" xfId="10050" xr:uid="{00000000-0005-0000-0000-00001D200000}"/>
    <cellStyle name="Berechnung 2 3 5 2 2 3 2" xfId="21778" xr:uid="{00000000-0005-0000-0000-00001E200000}"/>
    <cellStyle name="Berechnung 2 3 5 2 2 3 3" xfId="33505" xr:uid="{00000000-0005-0000-0000-00001F200000}"/>
    <cellStyle name="Berechnung 2 3 5 2 2 4" xfId="13968" xr:uid="{00000000-0005-0000-0000-000020200000}"/>
    <cellStyle name="Berechnung 2 3 5 2 2 5" xfId="25695" xr:uid="{00000000-0005-0000-0000-000021200000}"/>
    <cellStyle name="Berechnung 2 3 5 2 3" xfId="3538" xr:uid="{00000000-0005-0000-0000-000022200000}"/>
    <cellStyle name="Berechnung 2 3 5 2 3 2" xfId="7443" xr:uid="{00000000-0005-0000-0000-000023200000}"/>
    <cellStyle name="Berechnung 2 3 5 2 3 2 2" xfId="19171" xr:uid="{00000000-0005-0000-0000-000024200000}"/>
    <cellStyle name="Berechnung 2 3 5 2 3 2 3" xfId="30898" xr:uid="{00000000-0005-0000-0000-000025200000}"/>
    <cellStyle name="Berechnung 2 3 5 2 3 3" xfId="11348" xr:uid="{00000000-0005-0000-0000-000026200000}"/>
    <cellStyle name="Berechnung 2 3 5 2 3 3 2" xfId="23076" xr:uid="{00000000-0005-0000-0000-000027200000}"/>
    <cellStyle name="Berechnung 2 3 5 2 3 3 3" xfId="34803" xr:uid="{00000000-0005-0000-0000-000028200000}"/>
    <cellStyle name="Berechnung 2 3 5 2 3 4" xfId="15266" xr:uid="{00000000-0005-0000-0000-000029200000}"/>
    <cellStyle name="Berechnung 2 3 5 2 3 5" xfId="26993" xr:uid="{00000000-0005-0000-0000-00002A200000}"/>
    <cellStyle name="Berechnung 2 3 5 2 4" xfId="4847" xr:uid="{00000000-0005-0000-0000-00002B200000}"/>
    <cellStyle name="Berechnung 2 3 5 2 4 2" xfId="16575" xr:uid="{00000000-0005-0000-0000-00002C200000}"/>
    <cellStyle name="Berechnung 2 3 5 2 4 3" xfId="28302" xr:uid="{00000000-0005-0000-0000-00002D200000}"/>
    <cellStyle name="Berechnung 2 3 5 2 5" xfId="8752" xr:uid="{00000000-0005-0000-0000-00002E200000}"/>
    <cellStyle name="Berechnung 2 3 5 2 5 2" xfId="20480" xr:uid="{00000000-0005-0000-0000-00002F200000}"/>
    <cellStyle name="Berechnung 2 3 5 2 5 3" xfId="32207" xr:uid="{00000000-0005-0000-0000-000030200000}"/>
    <cellStyle name="Berechnung 2 3 5 2 6" xfId="12670" xr:uid="{00000000-0005-0000-0000-000031200000}"/>
    <cellStyle name="Berechnung 2 3 5 2 7" xfId="24397" xr:uid="{00000000-0005-0000-0000-000032200000}"/>
    <cellStyle name="Berechnung 2 3 5 3" xfId="1371" xr:uid="{00000000-0005-0000-0000-000033200000}"/>
    <cellStyle name="Berechnung 2 3 5 3 2" xfId="2669" xr:uid="{00000000-0005-0000-0000-000034200000}"/>
    <cellStyle name="Berechnung 2 3 5 3 2 2" xfId="6574" xr:uid="{00000000-0005-0000-0000-000035200000}"/>
    <cellStyle name="Berechnung 2 3 5 3 2 2 2" xfId="18302" xr:uid="{00000000-0005-0000-0000-000036200000}"/>
    <cellStyle name="Berechnung 2 3 5 3 2 2 3" xfId="30029" xr:uid="{00000000-0005-0000-0000-000037200000}"/>
    <cellStyle name="Berechnung 2 3 5 3 2 3" xfId="10479" xr:uid="{00000000-0005-0000-0000-000038200000}"/>
    <cellStyle name="Berechnung 2 3 5 3 2 3 2" xfId="22207" xr:uid="{00000000-0005-0000-0000-000039200000}"/>
    <cellStyle name="Berechnung 2 3 5 3 2 3 3" xfId="33934" xr:uid="{00000000-0005-0000-0000-00003A200000}"/>
    <cellStyle name="Berechnung 2 3 5 3 2 4" xfId="14397" xr:uid="{00000000-0005-0000-0000-00003B200000}"/>
    <cellStyle name="Berechnung 2 3 5 3 2 5" xfId="26124" xr:uid="{00000000-0005-0000-0000-00003C200000}"/>
    <cellStyle name="Berechnung 2 3 5 3 3" xfId="3967" xr:uid="{00000000-0005-0000-0000-00003D200000}"/>
    <cellStyle name="Berechnung 2 3 5 3 3 2" xfId="7872" xr:uid="{00000000-0005-0000-0000-00003E200000}"/>
    <cellStyle name="Berechnung 2 3 5 3 3 2 2" xfId="19600" xr:uid="{00000000-0005-0000-0000-00003F200000}"/>
    <cellStyle name="Berechnung 2 3 5 3 3 2 3" xfId="31327" xr:uid="{00000000-0005-0000-0000-000040200000}"/>
    <cellStyle name="Berechnung 2 3 5 3 3 3" xfId="11777" xr:uid="{00000000-0005-0000-0000-000041200000}"/>
    <cellStyle name="Berechnung 2 3 5 3 3 3 2" xfId="23505" xr:uid="{00000000-0005-0000-0000-000042200000}"/>
    <cellStyle name="Berechnung 2 3 5 3 3 3 3" xfId="35232" xr:uid="{00000000-0005-0000-0000-000043200000}"/>
    <cellStyle name="Berechnung 2 3 5 3 3 4" xfId="15695" xr:uid="{00000000-0005-0000-0000-000044200000}"/>
    <cellStyle name="Berechnung 2 3 5 3 3 5" xfId="27422" xr:uid="{00000000-0005-0000-0000-000045200000}"/>
    <cellStyle name="Berechnung 2 3 5 3 4" xfId="5276" xr:uid="{00000000-0005-0000-0000-000046200000}"/>
    <cellStyle name="Berechnung 2 3 5 3 4 2" xfId="17004" xr:uid="{00000000-0005-0000-0000-000047200000}"/>
    <cellStyle name="Berechnung 2 3 5 3 4 3" xfId="28731" xr:uid="{00000000-0005-0000-0000-000048200000}"/>
    <cellStyle name="Berechnung 2 3 5 3 5" xfId="9181" xr:uid="{00000000-0005-0000-0000-000049200000}"/>
    <cellStyle name="Berechnung 2 3 5 3 5 2" xfId="20909" xr:uid="{00000000-0005-0000-0000-00004A200000}"/>
    <cellStyle name="Berechnung 2 3 5 3 5 3" xfId="32636" xr:uid="{00000000-0005-0000-0000-00004B200000}"/>
    <cellStyle name="Berechnung 2 3 5 3 6" xfId="13099" xr:uid="{00000000-0005-0000-0000-00004C200000}"/>
    <cellStyle name="Berechnung 2 3 5 3 7" xfId="24826" xr:uid="{00000000-0005-0000-0000-00004D200000}"/>
    <cellStyle name="Berechnung 2 3 5 4" xfId="1811" xr:uid="{00000000-0005-0000-0000-00004E200000}"/>
    <cellStyle name="Berechnung 2 3 5 4 2" xfId="5716" xr:uid="{00000000-0005-0000-0000-00004F200000}"/>
    <cellStyle name="Berechnung 2 3 5 4 2 2" xfId="17444" xr:uid="{00000000-0005-0000-0000-000050200000}"/>
    <cellStyle name="Berechnung 2 3 5 4 2 3" xfId="29171" xr:uid="{00000000-0005-0000-0000-000051200000}"/>
    <cellStyle name="Berechnung 2 3 5 4 3" xfId="9621" xr:uid="{00000000-0005-0000-0000-000052200000}"/>
    <cellStyle name="Berechnung 2 3 5 4 3 2" xfId="21349" xr:uid="{00000000-0005-0000-0000-000053200000}"/>
    <cellStyle name="Berechnung 2 3 5 4 3 3" xfId="33076" xr:uid="{00000000-0005-0000-0000-000054200000}"/>
    <cellStyle name="Berechnung 2 3 5 4 4" xfId="13539" xr:uid="{00000000-0005-0000-0000-000055200000}"/>
    <cellStyle name="Berechnung 2 3 5 4 5" xfId="25266" xr:uid="{00000000-0005-0000-0000-000056200000}"/>
    <cellStyle name="Berechnung 2 3 5 5" xfId="3109" xr:uid="{00000000-0005-0000-0000-000057200000}"/>
    <cellStyle name="Berechnung 2 3 5 5 2" xfId="7014" xr:uid="{00000000-0005-0000-0000-000058200000}"/>
    <cellStyle name="Berechnung 2 3 5 5 2 2" xfId="18742" xr:uid="{00000000-0005-0000-0000-000059200000}"/>
    <cellStyle name="Berechnung 2 3 5 5 2 3" xfId="30469" xr:uid="{00000000-0005-0000-0000-00005A200000}"/>
    <cellStyle name="Berechnung 2 3 5 5 3" xfId="10919" xr:uid="{00000000-0005-0000-0000-00005B200000}"/>
    <cellStyle name="Berechnung 2 3 5 5 3 2" xfId="22647" xr:uid="{00000000-0005-0000-0000-00005C200000}"/>
    <cellStyle name="Berechnung 2 3 5 5 3 3" xfId="34374" xr:uid="{00000000-0005-0000-0000-00005D200000}"/>
    <cellStyle name="Berechnung 2 3 5 5 4" xfId="14837" xr:uid="{00000000-0005-0000-0000-00005E200000}"/>
    <cellStyle name="Berechnung 2 3 5 5 5" xfId="26564" xr:uid="{00000000-0005-0000-0000-00005F200000}"/>
    <cellStyle name="Berechnung 2 3 5 6" xfId="4418" xr:uid="{00000000-0005-0000-0000-000060200000}"/>
    <cellStyle name="Berechnung 2 3 5 6 2" xfId="16146" xr:uid="{00000000-0005-0000-0000-000061200000}"/>
    <cellStyle name="Berechnung 2 3 5 6 3" xfId="27873" xr:uid="{00000000-0005-0000-0000-000062200000}"/>
    <cellStyle name="Berechnung 2 3 5 7" xfId="8323" xr:uid="{00000000-0005-0000-0000-000063200000}"/>
    <cellStyle name="Berechnung 2 3 5 7 2" xfId="20051" xr:uid="{00000000-0005-0000-0000-000064200000}"/>
    <cellStyle name="Berechnung 2 3 5 7 3" xfId="31778" xr:uid="{00000000-0005-0000-0000-000065200000}"/>
    <cellStyle name="Berechnung 2 3 5 8" xfId="12241" xr:uid="{00000000-0005-0000-0000-000066200000}"/>
    <cellStyle name="Berechnung 2 3 5 9" xfId="23968" xr:uid="{00000000-0005-0000-0000-000067200000}"/>
    <cellStyle name="Berechnung 2 3 6" xfId="612" xr:uid="{00000000-0005-0000-0000-000068200000}"/>
    <cellStyle name="Berechnung 2 3 6 2" xfId="1041" xr:uid="{00000000-0005-0000-0000-000069200000}"/>
    <cellStyle name="Berechnung 2 3 6 2 2" xfId="2339" xr:uid="{00000000-0005-0000-0000-00006A200000}"/>
    <cellStyle name="Berechnung 2 3 6 2 2 2" xfId="6244" xr:uid="{00000000-0005-0000-0000-00006B200000}"/>
    <cellStyle name="Berechnung 2 3 6 2 2 2 2" xfId="17972" xr:uid="{00000000-0005-0000-0000-00006C200000}"/>
    <cellStyle name="Berechnung 2 3 6 2 2 2 3" xfId="29699" xr:uid="{00000000-0005-0000-0000-00006D200000}"/>
    <cellStyle name="Berechnung 2 3 6 2 2 3" xfId="10149" xr:uid="{00000000-0005-0000-0000-00006E200000}"/>
    <cellStyle name="Berechnung 2 3 6 2 2 3 2" xfId="21877" xr:uid="{00000000-0005-0000-0000-00006F200000}"/>
    <cellStyle name="Berechnung 2 3 6 2 2 3 3" xfId="33604" xr:uid="{00000000-0005-0000-0000-000070200000}"/>
    <cellStyle name="Berechnung 2 3 6 2 2 4" xfId="14067" xr:uid="{00000000-0005-0000-0000-000071200000}"/>
    <cellStyle name="Berechnung 2 3 6 2 2 5" xfId="25794" xr:uid="{00000000-0005-0000-0000-000072200000}"/>
    <cellStyle name="Berechnung 2 3 6 2 3" xfId="3637" xr:uid="{00000000-0005-0000-0000-000073200000}"/>
    <cellStyle name="Berechnung 2 3 6 2 3 2" xfId="7542" xr:uid="{00000000-0005-0000-0000-000074200000}"/>
    <cellStyle name="Berechnung 2 3 6 2 3 2 2" xfId="19270" xr:uid="{00000000-0005-0000-0000-000075200000}"/>
    <cellStyle name="Berechnung 2 3 6 2 3 2 3" xfId="30997" xr:uid="{00000000-0005-0000-0000-000076200000}"/>
    <cellStyle name="Berechnung 2 3 6 2 3 3" xfId="11447" xr:uid="{00000000-0005-0000-0000-000077200000}"/>
    <cellStyle name="Berechnung 2 3 6 2 3 3 2" xfId="23175" xr:uid="{00000000-0005-0000-0000-000078200000}"/>
    <cellStyle name="Berechnung 2 3 6 2 3 3 3" xfId="34902" xr:uid="{00000000-0005-0000-0000-000079200000}"/>
    <cellStyle name="Berechnung 2 3 6 2 3 4" xfId="15365" xr:uid="{00000000-0005-0000-0000-00007A200000}"/>
    <cellStyle name="Berechnung 2 3 6 2 3 5" xfId="27092" xr:uid="{00000000-0005-0000-0000-00007B200000}"/>
    <cellStyle name="Berechnung 2 3 6 2 4" xfId="4946" xr:uid="{00000000-0005-0000-0000-00007C200000}"/>
    <cellStyle name="Berechnung 2 3 6 2 4 2" xfId="16674" xr:uid="{00000000-0005-0000-0000-00007D200000}"/>
    <cellStyle name="Berechnung 2 3 6 2 4 3" xfId="28401" xr:uid="{00000000-0005-0000-0000-00007E200000}"/>
    <cellStyle name="Berechnung 2 3 6 2 5" xfId="8851" xr:uid="{00000000-0005-0000-0000-00007F200000}"/>
    <cellStyle name="Berechnung 2 3 6 2 5 2" xfId="20579" xr:uid="{00000000-0005-0000-0000-000080200000}"/>
    <cellStyle name="Berechnung 2 3 6 2 5 3" xfId="32306" xr:uid="{00000000-0005-0000-0000-000081200000}"/>
    <cellStyle name="Berechnung 2 3 6 2 6" xfId="12769" xr:uid="{00000000-0005-0000-0000-000082200000}"/>
    <cellStyle name="Berechnung 2 3 6 2 7" xfId="24496" xr:uid="{00000000-0005-0000-0000-000083200000}"/>
    <cellStyle name="Berechnung 2 3 6 3" xfId="1470" xr:uid="{00000000-0005-0000-0000-000084200000}"/>
    <cellStyle name="Berechnung 2 3 6 3 2" xfId="2768" xr:uid="{00000000-0005-0000-0000-000085200000}"/>
    <cellStyle name="Berechnung 2 3 6 3 2 2" xfId="6673" xr:uid="{00000000-0005-0000-0000-000086200000}"/>
    <cellStyle name="Berechnung 2 3 6 3 2 2 2" xfId="18401" xr:uid="{00000000-0005-0000-0000-000087200000}"/>
    <cellStyle name="Berechnung 2 3 6 3 2 2 3" xfId="30128" xr:uid="{00000000-0005-0000-0000-000088200000}"/>
    <cellStyle name="Berechnung 2 3 6 3 2 3" xfId="10578" xr:uid="{00000000-0005-0000-0000-000089200000}"/>
    <cellStyle name="Berechnung 2 3 6 3 2 3 2" xfId="22306" xr:uid="{00000000-0005-0000-0000-00008A200000}"/>
    <cellStyle name="Berechnung 2 3 6 3 2 3 3" xfId="34033" xr:uid="{00000000-0005-0000-0000-00008B200000}"/>
    <cellStyle name="Berechnung 2 3 6 3 2 4" xfId="14496" xr:uid="{00000000-0005-0000-0000-00008C200000}"/>
    <cellStyle name="Berechnung 2 3 6 3 2 5" xfId="26223" xr:uid="{00000000-0005-0000-0000-00008D200000}"/>
    <cellStyle name="Berechnung 2 3 6 3 3" xfId="4066" xr:uid="{00000000-0005-0000-0000-00008E200000}"/>
    <cellStyle name="Berechnung 2 3 6 3 3 2" xfId="7971" xr:uid="{00000000-0005-0000-0000-00008F200000}"/>
    <cellStyle name="Berechnung 2 3 6 3 3 2 2" xfId="19699" xr:uid="{00000000-0005-0000-0000-000090200000}"/>
    <cellStyle name="Berechnung 2 3 6 3 3 2 3" xfId="31426" xr:uid="{00000000-0005-0000-0000-000091200000}"/>
    <cellStyle name="Berechnung 2 3 6 3 3 3" xfId="11876" xr:uid="{00000000-0005-0000-0000-000092200000}"/>
    <cellStyle name="Berechnung 2 3 6 3 3 3 2" xfId="23604" xr:uid="{00000000-0005-0000-0000-000093200000}"/>
    <cellStyle name="Berechnung 2 3 6 3 3 3 3" xfId="35331" xr:uid="{00000000-0005-0000-0000-000094200000}"/>
    <cellStyle name="Berechnung 2 3 6 3 3 4" xfId="15794" xr:uid="{00000000-0005-0000-0000-000095200000}"/>
    <cellStyle name="Berechnung 2 3 6 3 3 5" xfId="27521" xr:uid="{00000000-0005-0000-0000-000096200000}"/>
    <cellStyle name="Berechnung 2 3 6 3 4" xfId="5375" xr:uid="{00000000-0005-0000-0000-000097200000}"/>
    <cellStyle name="Berechnung 2 3 6 3 4 2" xfId="17103" xr:uid="{00000000-0005-0000-0000-000098200000}"/>
    <cellStyle name="Berechnung 2 3 6 3 4 3" xfId="28830" xr:uid="{00000000-0005-0000-0000-000099200000}"/>
    <cellStyle name="Berechnung 2 3 6 3 5" xfId="9280" xr:uid="{00000000-0005-0000-0000-00009A200000}"/>
    <cellStyle name="Berechnung 2 3 6 3 5 2" xfId="21008" xr:uid="{00000000-0005-0000-0000-00009B200000}"/>
    <cellStyle name="Berechnung 2 3 6 3 5 3" xfId="32735" xr:uid="{00000000-0005-0000-0000-00009C200000}"/>
    <cellStyle name="Berechnung 2 3 6 3 6" xfId="13198" xr:uid="{00000000-0005-0000-0000-00009D200000}"/>
    <cellStyle name="Berechnung 2 3 6 3 7" xfId="24925" xr:uid="{00000000-0005-0000-0000-00009E200000}"/>
    <cellStyle name="Berechnung 2 3 6 4" xfId="1910" xr:uid="{00000000-0005-0000-0000-00009F200000}"/>
    <cellStyle name="Berechnung 2 3 6 4 2" xfId="5815" xr:uid="{00000000-0005-0000-0000-0000A0200000}"/>
    <cellStyle name="Berechnung 2 3 6 4 2 2" xfId="17543" xr:uid="{00000000-0005-0000-0000-0000A1200000}"/>
    <cellStyle name="Berechnung 2 3 6 4 2 3" xfId="29270" xr:uid="{00000000-0005-0000-0000-0000A2200000}"/>
    <cellStyle name="Berechnung 2 3 6 4 3" xfId="9720" xr:uid="{00000000-0005-0000-0000-0000A3200000}"/>
    <cellStyle name="Berechnung 2 3 6 4 3 2" xfId="21448" xr:uid="{00000000-0005-0000-0000-0000A4200000}"/>
    <cellStyle name="Berechnung 2 3 6 4 3 3" xfId="33175" xr:uid="{00000000-0005-0000-0000-0000A5200000}"/>
    <cellStyle name="Berechnung 2 3 6 4 4" xfId="13638" xr:uid="{00000000-0005-0000-0000-0000A6200000}"/>
    <cellStyle name="Berechnung 2 3 6 4 5" xfId="25365" xr:uid="{00000000-0005-0000-0000-0000A7200000}"/>
    <cellStyle name="Berechnung 2 3 6 5" xfId="3208" xr:uid="{00000000-0005-0000-0000-0000A8200000}"/>
    <cellStyle name="Berechnung 2 3 6 5 2" xfId="7113" xr:uid="{00000000-0005-0000-0000-0000A9200000}"/>
    <cellStyle name="Berechnung 2 3 6 5 2 2" xfId="18841" xr:uid="{00000000-0005-0000-0000-0000AA200000}"/>
    <cellStyle name="Berechnung 2 3 6 5 2 3" xfId="30568" xr:uid="{00000000-0005-0000-0000-0000AB200000}"/>
    <cellStyle name="Berechnung 2 3 6 5 3" xfId="11018" xr:uid="{00000000-0005-0000-0000-0000AC200000}"/>
    <cellStyle name="Berechnung 2 3 6 5 3 2" xfId="22746" xr:uid="{00000000-0005-0000-0000-0000AD200000}"/>
    <cellStyle name="Berechnung 2 3 6 5 3 3" xfId="34473" xr:uid="{00000000-0005-0000-0000-0000AE200000}"/>
    <cellStyle name="Berechnung 2 3 6 5 4" xfId="14936" xr:uid="{00000000-0005-0000-0000-0000AF200000}"/>
    <cellStyle name="Berechnung 2 3 6 5 5" xfId="26663" xr:uid="{00000000-0005-0000-0000-0000B0200000}"/>
    <cellStyle name="Berechnung 2 3 6 6" xfId="4517" xr:uid="{00000000-0005-0000-0000-0000B1200000}"/>
    <cellStyle name="Berechnung 2 3 6 6 2" xfId="16245" xr:uid="{00000000-0005-0000-0000-0000B2200000}"/>
    <cellStyle name="Berechnung 2 3 6 6 3" xfId="27972" xr:uid="{00000000-0005-0000-0000-0000B3200000}"/>
    <cellStyle name="Berechnung 2 3 6 7" xfId="8422" xr:uid="{00000000-0005-0000-0000-0000B4200000}"/>
    <cellStyle name="Berechnung 2 3 6 7 2" xfId="20150" xr:uid="{00000000-0005-0000-0000-0000B5200000}"/>
    <cellStyle name="Berechnung 2 3 6 7 3" xfId="31877" xr:uid="{00000000-0005-0000-0000-0000B6200000}"/>
    <cellStyle name="Berechnung 2 3 6 8" xfId="12340" xr:uid="{00000000-0005-0000-0000-0000B7200000}"/>
    <cellStyle name="Berechnung 2 3 6 9" xfId="24067" xr:uid="{00000000-0005-0000-0000-0000B8200000}"/>
    <cellStyle name="Berechnung 2 3 7" xfId="712" xr:uid="{00000000-0005-0000-0000-0000B9200000}"/>
    <cellStyle name="Berechnung 2 3 7 2" xfId="2010" xr:uid="{00000000-0005-0000-0000-0000BA200000}"/>
    <cellStyle name="Berechnung 2 3 7 2 2" xfId="5915" xr:uid="{00000000-0005-0000-0000-0000BB200000}"/>
    <cellStyle name="Berechnung 2 3 7 2 2 2" xfId="17643" xr:uid="{00000000-0005-0000-0000-0000BC200000}"/>
    <cellStyle name="Berechnung 2 3 7 2 2 3" xfId="29370" xr:uid="{00000000-0005-0000-0000-0000BD200000}"/>
    <cellStyle name="Berechnung 2 3 7 2 3" xfId="9820" xr:uid="{00000000-0005-0000-0000-0000BE200000}"/>
    <cellStyle name="Berechnung 2 3 7 2 3 2" xfId="21548" xr:uid="{00000000-0005-0000-0000-0000BF200000}"/>
    <cellStyle name="Berechnung 2 3 7 2 3 3" xfId="33275" xr:uid="{00000000-0005-0000-0000-0000C0200000}"/>
    <cellStyle name="Berechnung 2 3 7 2 4" xfId="13738" xr:uid="{00000000-0005-0000-0000-0000C1200000}"/>
    <cellStyle name="Berechnung 2 3 7 2 5" xfId="25465" xr:uid="{00000000-0005-0000-0000-0000C2200000}"/>
    <cellStyle name="Berechnung 2 3 7 3" xfId="3308" xr:uid="{00000000-0005-0000-0000-0000C3200000}"/>
    <cellStyle name="Berechnung 2 3 7 3 2" xfId="7213" xr:uid="{00000000-0005-0000-0000-0000C4200000}"/>
    <cellStyle name="Berechnung 2 3 7 3 2 2" xfId="18941" xr:uid="{00000000-0005-0000-0000-0000C5200000}"/>
    <cellStyle name="Berechnung 2 3 7 3 2 3" xfId="30668" xr:uid="{00000000-0005-0000-0000-0000C6200000}"/>
    <cellStyle name="Berechnung 2 3 7 3 3" xfId="11118" xr:uid="{00000000-0005-0000-0000-0000C7200000}"/>
    <cellStyle name="Berechnung 2 3 7 3 3 2" xfId="22846" xr:uid="{00000000-0005-0000-0000-0000C8200000}"/>
    <cellStyle name="Berechnung 2 3 7 3 3 3" xfId="34573" xr:uid="{00000000-0005-0000-0000-0000C9200000}"/>
    <cellStyle name="Berechnung 2 3 7 3 4" xfId="15036" xr:uid="{00000000-0005-0000-0000-0000CA200000}"/>
    <cellStyle name="Berechnung 2 3 7 3 5" xfId="26763" xr:uid="{00000000-0005-0000-0000-0000CB200000}"/>
    <cellStyle name="Berechnung 2 3 7 4" xfId="4617" xr:uid="{00000000-0005-0000-0000-0000CC200000}"/>
    <cellStyle name="Berechnung 2 3 7 4 2" xfId="16345" xr:uid="{00000000-0005-0000-0000-0000CD200000}"/>
    <cellStyle name="Berechnung 2 3 7 4 3" xfId="28072" xr:uid="{00000000-0005-0000-0000-0000CE200000}"/>
    <cellStyle name="Berechnung 2 3 7 5" xfId="8522" xr:uid="{00000000-0005-0000-0000-0000CF200000}"/>
    <cellStyle name="Berechnung 2 3 7 5 2" xfId="20250" xr:uid="{00000000-0005-0000-0000-0000D0200000}"/>
    <cellStyle name="Berechnung 2 3 7 5 3" xfId="31977" xr:uid="{00000000-0005-0000-0000-0000D1200000}"/>
    <cellStyle name="Berechnung 2 3 7 6" xfId="12440" xr:uid="{00000000-0005-0000-0000-0000D2200000}"/>
    <cellStyle name="Berechnung 2 3 7 7" xfId="24167" xr:uid="{00000000-0005-0000-0000-0000D3200000}"/>
    <cellStyle name="Berechnung 2 3 8" xfId="1141" xr:uid="{00000000-0005-0000-0000-0000D4200000}"/>
    <cellStyle name="Berechnung 2 3 8 2" xfId="2439" xr:uid="{00000000-0005-0000-0000-0000D5200000}"/>
    <cellStyle name="Berechnung 2 3 8 2 2" xfId="6344" xr:uid="{00000000-0005-0000-0000-0000D6200000}"/>
    <cellStyle name="Berechnung 2 3 8 2 2 2" xfId="18072" xr:uid="{00000000-0005-0000-0000-0000D7200000}"/>
    <cellStyle name="Berechnung 2 3 8 2 2 3" xfId="29799" xr:uid="{00000000-0005-0000-0000-0000D8200000}"/>
    <cellStyle name="Berechnung 2 3 8 2 3" xfId="10249" xr:uid="{00000000-0005-0000-0000-0000D9200000}"/>
    <cellStyle name="Berechnung 2 3 8 2 3 2" xfId="21977" xr:uid="{00000000-0005-0000-0000-0000DA200000}"/>
    <cellStyle name="Berechnung 2 3 8 2 3 3" xfId="33704" xr:uid="{00000000-0005-0000-0000-0000DB200000}"/>
    <cellStyle name="Berechnung 2 3 8 2 4" xfId="14167" xr:uid="{00000000-0005-0000-0000-0000DC200000}"/>
    <cellStyle name="Berechnung 2 3 8 2 5" xfId="25894" xr:uid="{00000000-0005-0000-0000-0000DD200000}"/>
    <cellStyle name="Berechnung 2 3 8 3" xfId="3737" xr:uid="{00000000-0005-0000-0000-0000DE200000}"/>
    <cellStyle name="Berechnung 2 3 8 3 2" xfId="7642" xr:uid="{00000000-0005-0000-0000-0000DF200000}"/>
    <cellStyle name="Berechnung 2 3 8 3 2 2" xfId="19370" xr:uid="{00000000-0005-0000-0000-0000E0200000}"/>
    <cellStyle name="Berechnung 2 3 8 3 2 3" xfId="31097" xr:uid="{00000000-0005-0000-0000-0000E1200000}"/>
    <cellStyle name="Berechnung 2 3 8 3 3" xfId="11547" xr:uid="{00000000-0005-0000-0000-0000E2200000}"/>
    <cellStyle name="Berechnung 2 3 8 3 3 2" xfId="23275" xr:uid="{00000000-0005-0000-0000-0000E3200000}"/>
    <cellStyle name="Berechnung 2 3 8 3 3 3" xfId="35002" xr:uid="{00000000-0005-0000-0000-0000E4200000}"/>
    <cellStyle name="Berechnung 2 3 8 3 4" xfId="15465" xr:uid="{00000000-0005-0000-0000-0000E5200000}"/>
    <cellStyle name="Berechnung 2 3 8 3 5" xfId="27192" xr:uid="{00000000-0005-0000-0000-0000E6200000}"/>
    <cellStyle name="Berechnung 2 3 8 4" xfId="5046" xr:uid="{00000000-0005-0000-0000-0000E7200000}"/>
    <cellStyle name="Berechnung 2 3 8 4 2" xfId="16774" xr:uid="{00000000-0005-0000-0000-0000E8200000}"/>
    <cellStyle name="Berechnung 2 3 8 4 3" xfId="28501" xr:uid="{00000000-0005-0000-0000-0000E9200000}"/>
    <cellStyle name="Berechnung 2 3 8 5" xfId="8951" xr:uid="{00000000-0005-0000-0000-0000EA200000}"/>
    <cellStyle name="Berechnung 2 3 8 5 2" xfId="20679" xr:uid="{00000000-0005-0000-0000-0000EB200000}"/>
    <cellStyle name="Berechnung 2 3 8 5 3" xfId="32406" xr:uid="{00000000-0005-0000-0000-0000EC200000}"/>
    <cellStyle name="Berechnung 2 3 8 6" xfId="12869" xr:uid="{00000000-0005-0000-0000-0000ED200000}"/>
    <cellStyle name="Berechnung 2 3 8 7" xfId="24596" xr:uid="{00000000-0005-0000-0000-0000EE200000}"/>
    <cellStyle name="Berechnung 2 3 9" xfId="1581" xr:uid="{00000000-0005-0000-0000-0000EF200000}"/>
    <cellStyle name="Berechnung 2 3 9 2" xfId="5486" xr:uid="{00000000-0005-0000-0000-0000F0200000}"/>
    <cellStyle name="Berechnung 2 3 9 2 2" xfId="17214" xr:uid="{00000000-0005-0000-0000-0000F1200000}"/>
    <cellStyle name="Berechnung 2 3 9 2 3" xfId="28941" xr:uid="{00000000-0005-0000-0000-0000F2200000}"/>
    <cellStyle name="Berechnung 2 3 9 3" xfId="9391" xr:uid="{00000000-0005-0000-0000-0000F3200000}"/>
    <cellStyle name="Berechnung 2 3 9 3 2" xfId="21119" xr:uid="{00000000-0005-0000-0000-0000F4200000}"/>
    <cellStyle name="Berechnung 2 3 9 3 3" xfId="32846" xr:uid="{00000000-0005-0000-0000-0000F5200000}"/>
    <cellStyle name="Berechnung 2 3 9 4" xfId="13309" xr:uid="{00000000-0005-0000-0000-0000F6200000}"/>
    <cellStyle name="Berechnung 2 3 9 5" xfId="25036" xr:uid="{00000000-0005-0000-0000-0000F7200000}"/>
    <cellStyle name="Berechnung 2 4" xfId="237" xr:uid="{00000000-0005-0000-0000-0000F8200000}"/>
    <cellStyle name="Berechnung 2 4 10" xfId="8047" xr:uid="{00000000-0005-0000-0000-0000F9200000}"/>
    <cellStyle name="Berechnung 2 4 10 2" xfId="19775" xr:uid="{00000000-0005-0000-0000-0000FA200000}"/>
    <cellStyle name="Berechnung 2 4 10 3" xfId="31502" xr:uid="{00000000-0005-0000-0000-0000FB200000}"/>
    <cellStyle name="Berechnung 2 4 11" xfId="11965" xr:uid="{00000000-0005-0000-0000-0000FC200000}"/>
    <cellStyle name="Berechnung 2 4 12" xfId="23692" xr:uid="{00000000-0005-0000-0000-0000FD200000}"/>
    <cellStyle name="Berechnung 2 4 2" xfId="369" xr:uid="{00000000-0005-0000-0000-0000FE200000}"/>
    <cellStyle name="Berechnung 2 4 2 2" xfId="798" xr:uid="{00000000-0005-0000-0000-0000FF200000}"/>
    <cellStyle name="Berechnung 2 4 2 2 2" xfId="2096" xr:uid="{00000000-0005-0000-0000-000000210000}"/>
    <cellStyle name="Berechnung 2 4 2 2 2 2" xfId="6001" xr:uid="{00000000-0005-0000-0000-000001210000}"/>
    <cellStyle name="Berechnung 2 4 2 2 2 2 2" xfId="17729" xr:uid="{00000000-0005-0000-0000-000002210000}"/>
    <cellStyle name="Berechnung 2 4 2 2 2 2 3" xfId="29456" xr:uid="{00000000-0005-0000-0000-000003210000}"/>
    <cellStyle name="Berechnung 2 4 2 2 2 3" xfId="9906" xr:uid="{00000000-0005-0000-0000-000004210000}"/>
    <cellStyle name="Berechnung 2 4 2 2 2 3 2" xfId="21634" xr:uid="{00000000-0005-0000-0000-000005210000}"/>
    <cellStyle name="Berechnung 2 4 2 2 2 3 3" xfId="33361" xr:uid="{00000000-0005-0000-0000-000006210000}"/>
    <cellStyle name="Berechnung 2 4 2 2 2 4" xfId="13824" xr:uid="{00000000-0005-0000-0000-000007210000}"/>
    <cellStyle name="Berechnung 2 4 2 2 2 5" xfId="25551" xr:uid="{00000000-0005-0000-0000-000008210000}"/>
    <cellStyle name="Berechnung 2 4 2 2 3" xfId="3394" xr:uid="{00000000-0005-0000-0000-000009210000}"/>
    <cellStyle name="Berechnung 2 4 2 2 3 2" xfId="7299" xr:uid="{00000000-0005-0000-0000-00000A210000}"/>
    <cellStyle name="Berechnung 2 4 2 2 3 2 2" xfId="19027" xr:uid="{00000000-0005-0000-0000-00000B210000}"/>
    <cellStyle name="Berechnung 2 4 2 2 3 2 3" xfId="30754" xr:uid="{00000000-0005-0000-0000-00000C210000}"/>
    <cellStyle name="Berechnung 2 4 2 2 3 3" xfId="11204" xr:uid="{00000000-0005-0000-0000-00000D210000}"/>
    <cellStyle name="Berechnung 2 4 2 2 3 3 2" xfId="22932" xr:uid="{00000000-0005-0000-0000-00000E210000}"/>
    <cellStyle name="Berechnung 2 4 2 2 3 3 3" xfId="34659" xr:uid="{00000000-0005-0000-0000-00000F210000}"/>
    <cellStyle name="Berechnung 2 4 2 2 3 4" xfId="15122" xr:uid="{00000000-0005-0000-0000-000010210000}"/>
    <cellStyle name="Berechnung 2 4 2 2 3 5" xfId="26849" xr:uid="{00000000-0005-0000-0000-000011210000}"/>
    <cellStyle name="Berechnung 2 4 2 2 4" xfId="4703" xr:uid="{00000000-0005-0000-0000-000012210000}"/>
    <cellStyle name="Berechnung 2 4 2 2 4 2" xfId="16431" xr:uid="{00000000-0005-0000-0000-000013210000}"/>
    <cellStyle name="Berechnung 2 4 2 2 4 3" xfId="28158" xr:uid="{00000000-0005-0000-0000-000014210000}"/>
    <cellStyle name="Berechnung 2 4 2 2 5" xfId="8608" xr:uid="{00000000-0005-0000-0000-000015210000}"/>
    <cellStyle name="Berechnung 2 4 2 2 5 2" xfId="20336" xr:uid="{00000000-0005-0000-0000-000016210000}"/>
    <cellStyle name="Berechnung 2 4 2 2 5 3" xfId="32063" xr:uid="{00000000-0005-0000-0000-000017210000}"/>
    <cellStyle name="Berechnung 2 4 2 2 6" xfId="12526" xr:uid="{00000000-0005-0000-0000-000018210000}"/>
    <cellStyle name="Berechnung 2 4 2 2 7" xfId="24253" xr:uid="{00000000-0005-0000-0000-000019210000}"/>
    <cellStyle name="Berechnung 2 4 2 3" xfId="1227" xr:uid="{00000000-0005-0000-0000-00001A210000}"/>
    <cellStyle name="Berechnung 2 4 2 3 2" xfId="2525" xr:uid="{00000000-0005-0000-0000-00001B210000}"/>
    <cellStyle name="Berechnung 2 4 2 3 2 2" xfId="6430" xr:uid="{00000000-0005-0000-0000-00001C210000}"/>
    <cellStyle name="Berechnung 2 4 2 3 2 2 2" xfId="18158" xr:uid="{00000000-0005-0000-0000-00001D210000}"/>
    <cellStyle name="Berechnung 2 4 2 3 2 2 3" xfId="29885" xr:uid="{00000000-0005-0000-0000-00001E210000}"/>
    <cellStyle name="Berechnung 2 4 2 3 2 3" xfId="10335" xr:uid="{00000000-0005-0000-0000-00001F210000}"/>
    <cellStyle name="Berechnung 2 4 2 3 2 3 2" xfId="22063" xr:uid="{00000000-0005-0000-0000-000020210000}"/>
    <cellStyle name="Berechnung 2 4 2 3 2 3 3" xfId="33790" xr:uid="{00000000-0005-0000-0000-000021210000}"/>
    <cellStyle name="Berechnung 2 4 2 3 2 4" xfId="14253" xr:uid="{00000000-0005-0000-0000-000022210000}"/>
    <cellStyle name="Berechnung 2 4 2 3 2 5" xfId="25980" xr:uid="{00000000-0005-0000-0000-000023210000}"/>
    <cellStyle name="Berechnung 2 4 2 3 3" xfId="3823" xr:uid="{00000000-0005-0000-0000-000024210000}"/>
    <cellStyle name="Berechnung 2 4 2 3 3 2" xfId="7728" xr:uid="{00000000-0005-0000-0000-000025210000}"/>
    <cellStyle name="Berechnung 2 4 2 3 3 2 2" xfId="19456" xr:uid="{00000000-0005-0000-0000-000026210000}"/>
    <cellStyle name="Berechnung 2 4 2 3 3 2 3" xfId="31183" xr:uid="{00000000-0005-0000-0000-000027210000}"/>
    <cellStyle name="Berechnung 2 4 2 3 3 3" xfId="11633" xr:uid="{00000000-0005-0000-0000-000028210000}"/>
    <cellStyle name="Berechnung 2 4 2 3 3 3 2" xfId="23361" xr:uid="{00000000-0005-0000-0000-000029210000}"/>
    <cellStyle name="Berechnung 2 4 2 3 3 3 3" xfId="35088" xr:uid="{00000000-0005-0000-0000-00002A210000}"/>
    <cellStyle name="Berechnung 2 4 2 3 3 4" xfId="15551" xr:uid="{00000000-0005-0000-0000-00002B210000}"/>
    <cellStyle name="Berechnung 2 4 2 3 3 5" xfId="27278" xr:uid="{00000000-0005-0000-0000-00002C210000}"/>
    <cellStyle name="Berechnung 2 4 2 3 4" xfId="5132" xr:uid="{00000000-0005-0000-0000-00002D210000}"/>
    <cellStyle name="Berechnung 2 4 2 3 4 2" xfId="16860" xr:uid="{00000000-0005-0000-0000-00002E210000}"/>
    <cellStyle name="Berechnung 2 4 2 3 4 3" xfId="28587" xr:uid="{00000000-0005-0000-0000-00002F210000}"/>
    <cellStyle name="Berechnung 2 4 2 3 5" xfId="9037" xr:uid="{00000000-0005-0000-0000-000030210000}"/>
    <cellStyle name="Berechnung 2 4 2 3 5 2" xfId="20765" xr:uid="{00000000-0005-0000-0000-000031210000}"/>
    <cellStyle name="Berechnung 2 4 2 3 5 3" xfId="32492" xr:uid="{00000000-0005-0000-0000-000032210000}"/>
    <cellStyle name="Berechnung 2 4 2 3 6" xfId="12955" xr:uid="{00000000-0005-0000-0000-000033210000}"/>
    <cellStyle name="Berechnung 2 4 2 3 7" xfId="24682" xr:uid="{00000000-0005-0000-0000-000034210000}"/>
    <cellStyle name="Berechnung 2 4 2 4" xfId="1667" xr:uid="{00000000-0005-0000-0000-000035210000}"/>
    <cellStyle name="Berechnung 2 4 2 4 2" xfId="5572" xr:uid="{00000000-0005-0000-0000-000036210000}"/>
    <cellStyle name="Berechnung 2 4 2 4 2 2" xfId="17300" xr:uid="{00000000-0005-0000-0000-000037210000}"/>
    <cellStyle name="Berechnung 2 4 2 4 2 3" xfId="29027" xr:uid="{00000000-0005-0000-0000-000038210000}"/>
    <cellStyle name="Berechnung 2 4 2 4 3" xfId="9477" xr:uid="{00000000-0005-0000-0000-000039210000}"/>
    <cellStyle name="Berechnung 2 4 2 4 3 2" xfId="21205" xr:uid="{00000000-0005-0000-0000-00003A210000}"/>
    <cellStyle name="Berechnung 2 4 2 4 3 3" xfId="32932" xr:uid="{00000000-0005-0000-0000-00003B210000}"/>
    <cellStyle name="Berechnung 2 4 2 4 4" xfId="13395" xr:uid="{00000000-0005-0000-0000-00003C210000}"/>
    <cellStyle name="Berechnung 2 4 2 4 5" xfId="25122" xr:uid="{00000000-0005-0000-0000-00003D210000}"/>
    <cellStyle name="Berechnung 2 4 2 5" xfId="2965" xr:uid="{00000000-0005-0000-0000-00003E210000}"/>
    <cellStyle name="Berechnung 2 4 2 5 2" xfId="6870" xr:uid="{00000000-0005-0000-0000-00003F210000}"/>
    <cellStyle name="Berechnung 2 4 2 5 2 2" xfId="18598" xr:uid="{00000000-0005-0000-0000-000040210000}"/>
    <cellStyle name="Berechnung 2 4 2 5 2 3" xfId="30325" xr:uid="{00000000-0005-0000-0000-000041210000}"/>
    <cellStyle name="Berechnung 2 4 2 5 3" xfId="10775" xr:uid="{00000000-0005-0000-0000-000042210000}"/>
    <cellStyle name="Berechnung 2 4 2 5 3 2" xfId="22503" xr:uid="{00000000-0005-0000-0000-000043210000}"/>
    <cellStyle name="Berechnung 2 4 2 5 3 3" xfId="34230" xr:uid="{00000000-0005-0000-0000-000044210000}"/>
    <cellStyle name="Berechnung 2 4 2 5 4" xfId="14693" xr:uid="{00000000-0005-0000-0000-000045210000}"/>
    <cellStyle name="Berechnung 2 4 2 5 5" xfId="26420" xr:uid="{00000000-0005-0000-0000-000046210000}"/>
    <cellStyle name="Berechnung 2 4 2 6" xfId="4274" xr:uid="{00000000-0005-0000-0000-000047210000}"/>
    <cellStyle name="Berechnung 2 4 2 6 2" xfId="16002" xr:uid="{00000000-0005-0000-0000-000048210000}"/>
    <cellStyle name="Berechnung 2 4 2 6 3" xfId="27729" xr:uid="{00000000-0005-0000-0000-000049210000}"/>
    <cellStyle name="Berechnung 2 4 2 7" xfId="8179" xr:uid="{00000000-0005-0000-0000-00004A210000}"/>
    <cellStyle name="Berechnung 2 4 2 7 2" xfId="19907" xr:uid="{00000000-0005-0000-0000-00004B210000}"/>
    <cellStyle name="Berechnung 2 4 2 7 3" xfId="31634" xr:uid="{00000000-0005-0000-0000-00004C210000}"/>
    <cellStyle name="Berechnung 2 4 2 8" xfId="12097" xr:uid="{00000000-0005-0000-0000-00004D210000}"/>
    <cellStyle name="Berechnung 2 4 2 9" xfId="23824" xr:uid="{00000000-0005-0000-0000-00004E210000}"/>
    <cellStyle name="Berechnung 2 4 3" xfId="468" xr:uid="{00000000-0005-0000-0000-00004F210000}"/>
    <cellStyle name="Berechnung 2 4 3 2" xfId="897" xr:uid="{00000000-0005-0000-0000-000050210000}"/>
    <cellStyle name="Berechnung 2 4 3 2 2" xfId="2195" xr:uid="{00000000-0005-0000-0000-000051210000}"/>
    <cellStyle name="Berechnung 2 4 3 2 2 2" xfId="6100" xr:uid="{00000000-0005-0000-0000-000052210000}"/>
    <cellStyle name="Berechnung 2 4 3 2 2 2 2" xfId="17828" xr:uid="{00000000-0005-0000-0000-000053210000}"/>
    <cellStyle name="Berechnung 2 4 3 2 2 2 3" xfId="29555" xr:uid="{00000000-0005-0000-0000-000054210000}"/>
    <cellStyle name="Berechnung 2 4 3 2 2 3" xfId="10005" xr:uid="{00000000-0005-0000-0000-000055210000}"/>
    <cellStyle name="Berechnung 2 4 3 2 2 3 2" xfId="21733" xr:uid="{00000000-0005-0000-0000-000056210000}"/>
    <cellStyle name="Berechnung 2 4 3 2 2 3 3" xfId="33460" xr:uid="{00000000-0005-0000-0000-000057210000}"/>
    <cellStyle name="Berechnung 2 4 3 2 2 4" xfId="13923" xr:uid="{00000000-0005-0000-0000-000058210000}"/>
    <cellStyle name="Berechnung 2 4 3 2 2 5" xfId="25650" xr:uid="{00000000-0005-0000-0000-000059210000}"/>
    <cellStyle name="Berechnung 2 4 3 2 3" xfId="3493" xr:uid="{00000000-0005-0000-0000-00005A210000}"/>
    <cellStyle name="Berechnung 2 4 3 2 3 2" xfId="7398" xr:uid="{00000000-0005-0000-0000-00005B210000}"/>
    <cellStyle name="Berechnung 2 4 3 2 3 2 2" xfId="19126" xr:uid="{00000000-0005-0000-0000-00005C210000}"/>
    <cellStyle name="Berechnung 2 4 3 2 3 2 3" xfId="30853" xr:uid="{00000000-0005-0000-0000-00005D210000}"/>
    <cellStyle name="Berechnung 2 4 3 2 3 3" xfId="11303" xr:uid="{00000000-0005-0000-0000-00005E210000}"/>
    <cellStyle name="Berechnung 2 4 3 2 3 3 2" xfId="23031" xr:uid="{00000000-0005-0000-0000-00005F210000}"/>
    <cellStyle name="Berechnung 2 4 3 2 3 3 3" xfId="34758" xr:uid="{00000000-0005-0000-0000-000060210000}"/>
    <cellStyle name="Berechnung 2 4 3 2 3 4" xfId="15221" xr:uid="{00000000-0005-0000-0000-000061210000}"/>
    <cellStyle name="Berechnung 2 4 3 2 3 5" xfId="26948" xr:uid="{00000000-0005-0000-0000-000062210000}"/>
    <cellStyle name="Berechnung 2 4 3 2 4" xfId="4802" xr:uid="{00000000-0005-0000-0000-000063210000}"/>
    <cellStyle name="Berechnung 2 4 3 2 4 2" xfId="16530" xr:uid="{00000000-0005-0000-0000-000064210000}"/>
    <cellStyle name="Berechnung 2 4 3 2 4 3" xfId="28257" xr:uid="{00000000-0005-0000-0000-000065210000}"/>
    <cellStyle name="Berechnung 2 4 3 2 5" xfId="8707" xr:uid="{00000000-0005-0000-0000-000066210000}"/>
    <cellStyle name="Berechnung 2 4 3 2 5 2" xfId="20435" xr:uid="{00000000-0005-0000-0000-000067210000}"/>
    <cellStyle name="Berechnung 2 4 3 2 5 3" xfId="32162" xr:uid="{00000000-0005-0000-0000-000068210000}"/>
    <cellStyle name="Berechnung 2 4 3 2 6" xfId="12625" xr:uid="{00000000-0005-0000-0000-000069210000}"/>
    <cellStyle name="Berechnung 2 4 3 2 7" xfId="24352" xr:uid="{00000000-0005-0000-0000-00006A210000}"/>
    <cellStyle name="Berechnung 2 4 3 3" xfId="1326" xr:uid="{00000000-0005-0000-0000-00006B210000}"/>
    <cellStyle name="Berechnung 2 4 3 3 2" xfId="2624" xr:uid="{00000000-0005-0000-0000-00006C210000}"/>
    <cellStyle name="Berechnung 2 4 3 3 2 2" xfId="6529" xr:uid="{00000000-0005-0000-0000-00006D210000}"/>
    <cellStyle name="Berechnung 2 4 3 3 2 2 2" xfId="18257" xr:uid="{00000000-0005-0000-0000-00006E210000}"/>
    <cellStyle name="Berechnung 2 4 3 3 2 2 3" xfId="29984" xr:uid="{00000000-0005-0000-0000-00006F210000}"/>
    <cellStyle name="Berechnung 2 4 3 3 2 3" xfId="10434" xr:uid="{00000000-0005-0000-0000-000070210000}"/>
    <cellStyle name="Berechnung 2 4 3 3 2 3 2" xfId="22162" xr:uid="{00000000-0005-0000-0000-000071210000}"/>
    <cellStyle name="Berechnung 2 4 3 3 2 3 3" xfId="33889" xr:uid="{00000000-0005-0000-0000-000072210000}"/>
    <cellStyle name="Berechnung 2 4 3 3 2 4" xfId="14352" xr:uid="{00000000-0005-0000-0000-000073210000}"/>
    <cellStyle name="Berechnung 2 4 3 3 2 5" xfId="26079" xr:uid="{00000000-0005-0000-0000-000074210000}"/>
    <cellStyle name="Berechnung 2 4 3 3 3" xfId="3922" xr:uid="{00000000-0005-0000-0000-000075210000}"/>
    <cellStyle name="Berechnung 2 4 3 3 3 2" xfId="7827" xr:uid="{00000000-0005-0000-0000-000076210000}"/>
    <cellStyle name="Berechnung 2 4 3 3 3 2 2" xfId="19555" xr:uid="{00000000-0005-0000-0000-000077210000}"/>
    <cellStyle name="Berechnung 2 4 3 3 3 2 3" xfId="31282" xr:uid="{00000000-0005-0000-0000-000078210000}"/>
    <cellStyle name="Berechnung 2 4 3 3 3 3" xfId="11732" xr:uid="{00000000-0005-0000-0000-000079210000}"/>
    <cellStyle name="Berechnung 2 4 3 3 3 3 2" xfId="23460" xr:uid="{00000000-0005-0000-0000-00007A210000}"/>
    <cellStyle name="Berechnung 2 4 3 3 3 3 3" xfId="35187" xr:uid="{00000000-0005-0000-0000-00007B210000}"/>
    <cellStyle name="Berechnung 2 4 3 3 3 4" xfId="15650" xr:uid="{00000000-0005-0000-0000-00007C210000}"/>
    <cellStyle name="Berechnung 2 4 3 3 3 5" xfId="27377" xr:uid="{00000000-0005-0000-0000-00007D210000}"/>
    <cellStyle name="Berechnung 2 4 3 3 4" xfId="5231" xr:uid="{00000000-0005-0000-0000-00007E210000}"/>
    <cellStyle name="Berechnung 2 4 3 3 4 2" xfId="16959" xr:uid="{00000000-0005-0000-0000-00007F210000}"/>
    <cellStyle name="Berechnung 2 4 3 3 4 3" xfId="28686" xr:uid="{00000000-0005-0000-0000-000080210000}"/>
    <cellStyle name="Berechnung 2 4 3 3 5" xfId="9136" xr:uid="{00000000-0005-0000-0000-000081210000}"/>
    <cellStyle name="Berechnung 2 4 3 3 5 2" xfId="20864" xr:uid="{00000000-0005-0000-0000-000082210000}"/>
    <cellStyle name="Berechnung 2 4 3 3 5 3" xfId="32591" xr:uid="{00000000-0005-0000-0000-000083210000}"/>
    <cellStyle name="Berechnung 2 4 3 3 6" xfId="13054" xr:uid="{00000000-0005-0000-0000-000084210000}"/>
    <cellStyle name="Berechnung 2 4 3 3 7" xfId="24781" xr:uid="{00000000-0005-0000-0000-000085210000}"/>
    <cellStyle name="Berechnung 2 4 3 4" xfId="1766" xr:uid="{00000000-0005-0000-0000-000086210000}"/>
    <cellStyle name="Berechnung 2 4 3 4 2" xfId="5671" xr:uid="{00000000-0005-0000-0000-000087210000}"/>
    <cellStyle name="Berechnung 2 4 3 4 2 2" xfId="17399" xr:uid="{00000000-0005-0000-0000-000088210000}"/>
    <cellStyle name="Berechnung 2 4 3 4 2 3" xfId="29126" xr:uid="{00000000-0005-0000-0000-000089210000}"/>
    <cellStyle name="Berechnung 2 4 3 4 3" xfId="9576" xr:uid="{00000000-0005-0000-0000-00008A210000}"/>
    <cellStyle name="Berechnung 2 4 3 4 3 2" xfId="21304" xr:uid="{00000000-0005-0000-0000-00008B210000}"/>
    <cellStyle name="Berechnung 2 4 3 4 3 3" xfId="33031" xr:uid="{00000000-0005-0000-0000-00008C210000}"/>
    <cellStyle name="Berechnung 2 4 3 4 4" xfId="13494" xr:uid="{00000000-0005-0000-0000-00008D210000}"/>
    <cellStyle name="Berechnung 2 4 3 4 5" xfId="25221" xr:uid="{00000000-0005-0000-0000-00008E210000}"/>
    <cellStyle name="Berechnung 2 4 3 5" xfId="3064" xr:uid="{00000000-0005-0000-0000-00008F210000}"/>
    <cellStyle name="Berechnung 2 4 3 5 2" xfId="6969" xr:uid="{00000000-0005-0000-0000-000090210000}"/>
    <cellStyle name="Berechnung 2 4 3 5 2 2" xfId="18697" xr:uid="{00000000-0005-0000-0000-000091210000}"/>
    <cellStyle name="Berechnung 2 4 3 5 2 3" xfId="30424" xr:uid="{00000000-0005-0000-0000-000092210000}"/>
    <cellStyle name="Berechnung 2 4 3 5 3" xfId="10874" xr:uid="{00000000-0005-0000-0000-000093210000}"/>
    <cellStyle name="Berechnung 2 4 3 5 3 2" xfId="22602" xr:uid="{00000000-0005-0000-0000-000094210000}"/>
    <cellStyle name="Berechnung 2 4 3 5 3 3" xfId="34329" xr:uid="{00000000-0005-0000-0000-000095210000}"/>
    <cellStyle name="Berechnung 2 4 3 5 4" xfId="14792" xr:uid="{00000000-0005-0000-0000-000096210000}"/>
    <cellStyle name="Berechnung 2 4 3 5 5" xfId="26519" xr:uid="{00000000-0005-0000-0000-000097210000}"/>
    <cellStyle name="Berechnung 2 4 3 6" xfId="4373" xr:uid="{00000000-0005-0000-0000-000098210000}"/>
    <cellStyle name="Berechnung 2 4 3 6 2" xfId="16101" xr:uid="{00000000-0005-0000-0000-000099210000}"/>
    <cellStyle name="Berechnung 2 4 3 6 3" xfId="27828" xr:uid="{00000000-0005-0000-0000-00009A210000}"/>
    <cellStyle name="Berechnung 2 4 3 7" xfId="8278" xr:uid="{00000000-0005-0000-0000-00009B210000}"/>
    <cellStyle name="Berechnung 2 4 3 7 2" xfId="20006" xr:uid="{00000000-0005-0000-0000-00009C210000}"/>
    <cellStyle name="Berechnung 2 4 3 7 3" xfId="31733" xr:uid="{00000000-0005-0000-0000-00009D210000}"/>
    <cellStyle name="Berechnung 2 4 3 8" xfId="12196" xr:uid="{00000000-0005-0000-0000-00009E210000}"/>
    <cellStyle name="Berechnung 2 4 3 9" xfId="23923" xr:uid="{00000000-0005-0000-0000-00009F210000}"/>
    <cellStyle name="Berechnung 2 4 4" xfId="567" xr:uid="{00000000-0005-0000-0000-0000A0210000}"/>
    <cellStyle name="Berechnung 2 4 4 2" xfId="996" xr:uid="{00000000-0005-0000-0000-0000A1210000}"/>
    <cellStyle name="Berechnung 2 4 4 2 2" xfId="2294" xr:uid="{00000000-0005-0000-0000-0000A2210000}"/>
    <cellStyle name="Berechnung 2 4 4 2 2 2" xfId="6199" xr:uid="{00000000-0005-0000-0000-0000A3210000}"/>
    <cellStyle name="Berechnung 2 4 4 2 2 2 2" xfId="17927" xr:uid="{00000000-0005-0000-0000-0000A4210000}"/>
    <cellStyle name="Berechnung 2 4 4 2 2 2 3" xfId="29654" xr:uid="{00000000-0005-0000-0000-0000A5210000}"/>
    <cellStyle name="Berechnung 2 4 4 2 2 3" xfId="10104" xr:uid="{00000000-0005-0000-0000-0000A6210000}"/>
    <cellStyle name="Berechnung 2 4 4 2 2 3 2" xfId="21832" xr:uid="{00000000-0005-0000-0000-0000A7210000}"/>
    <cellStyle name="Berechnung 2 4 4 2 2 3 3" xfId="33559" xr:uid="{00000000-0005-0000-0000-0000A8210000}"/>
    <cellStyle name="Berechnung 2 4 4 2 2 4" xfId="14022" xr:uid="{00000000-0005-0000-0000-0000A9210000}"/>
    <cellStyle name="Berechnung 2 4 4 2 2 5" xfId="25749" xr:uid="{00000000-0005-0000-0000-0000AA210000}"/>
    <cellStyle name="Berechnung 2 4 4 2 3" xfId="3592" xr:uid="{00000000-0005-0000-0000-0000AB210000}"/>
    <cellStyle name="Berechnung 2 4 4 2 3 2" xfId="7497" xr:uid="{00000000-0005-0000-0000-0000AC210000}"/>
    <cellStyle name="Berechnung 2 4 4 2 3 2 2" xfId="19225" xr:uid="{00000000-0005-0000-0000-0000AD210000}"/>
    <cellStyle name="Berechnung 2 4 4 2 3 2 3" xfId="30952" xr:uid="{00000000-0005-0000-0000-0000AE210000}"/>
    <cellStyle name="Berechnung 2 4 4 2 3 3" xfId="11402" xr:uid="{00000000-0005-0000-0000-0000AF210000}"/>
    <cellStyle name="Berechnung 2 4 4 2 3 3 2" xfId="23130" xr:uid="{00000000-0005-0000-0000-0000B0210000}"/>
    <cellStyle name="Berechnung 2 4 4 2 3 3 3" xfId="34857" xr:uid="{00000000-0005-0000-0000-0000B1210000}"/>
    <cellStyle name="Berechnung 2 4 4 2 3 4" xfId="15320" xr:uid="{00000000-0005-0000-0000-0000B2210000}"/>
    <cellStyle name="Berechnung 2 4 4 2 3 5" xfId="27047" xr:uid="{00000000-0005-0000-0000-0000B3210000}"/>
    <cellStyle name="Berechnung 2 4 4 2 4" xfId="4901" xr:uid="{00000000-0005-0000-0000-0000B4210000}"/>
    <cellStyle name="Berechnung 2 4 4 2 4 2" xfId="16629" xr:uid="{00000000-0005-0000-0000-0000B5210000}"/>
    <cellStyle name="Berechnung 2 4 4 2 4 3" xfId="28356" xr:uid="{00000000-0005-0000-0000-0000B6210000}"/>
    <cellStyle name="Berechnung 2 4 4 2 5" xfId="8806" xr:uid="{00000000-0005-0000-0000-0000B7210000}"/>
    <cellStyle name="Berechnung 2 4 4 2 5 2" xfId="20534" xr:uid="{00000000-0005-0000-0000-0000B8210000}"/>
    <cellStyle name="Berechnung 2 4 4 2 5 3" xfId="32261" xr:uid="{00000000-0005-0000-0000-0000B9210000}"/>
    <cellStyle name="Berechnung 2 4 4 2 6" xfId="12724" xr:uid="{00000000-0005-0000-0000-0000BA210000}"/>
    <cellStyle name="Berechnung 2 4 4 2 7" xfId="24451" xr:uid="{00000000-0005-0000-0000-0000BB210000}"/>
    <cellStyle name="Berechnung 2 4 4 3" xfId="1425" xr:uid="{00000000-0005-0000-0000-0000BC210000}"/>
    <cellStyle name="Berechnung 2 4 4 3 2" xfId="2723" xr:uid="{00000000-0005-0000-0000-0000BD210000}"/>
    <cellStyle name="Berechnung 2 4 4 3 2 2" xfId="6628" xr:uid="{00000000-0005-0000-0000-0000BE210000}"/>
    <cellStyle name="Berechnung 2 4 4 3 2 2 2" xfId="18356" xr:uid="{00000000-0005-0000-0000-0000BF210000}"/>
    <cellStyle name="Berechnung 2 4 4 3 2 2 3" xfId="30083" xr:uid="{00000000-0005-0000-0000-0000C0210000}"/>
    <cellStyle name="Berechnung 2 4 4 3 2 3" xfId="10533" xr:uid="{00000000-0005-0000-0000-0000C1210000}"/>
    <cellStyle name="Berechnung 2 4 4 3 2 3 2" xfId="22261" xr:uid="{00000000-0005-0000-0000-0000C2210000}"/>
    <cellStyle name="Berechnung 2 4 4 3 2 3 3" xfId="33988" xr:uid="{00000000-0005-0000-0000-0000C3210000}"/>
    <cellStyle name="Berechnung 2 4 4 3 2 4" xfId="14451" xr:uid="{00000000-0005-0000-0000-0000C4210000}"/>
    <cellStyle name="Berechnung 2 4 4 3 2 5" xfId="26178" xr:uid="{00000000-0005-0000-0000-0000C5210000}"/>
    <cellStyle name="Berechnung 2 4 4 3 3" xfId="4021" xr:uid="{00000000-0005-0000-0000-0000C6210000}"/>
    <cellStyle name="Berechnung 2 4 4 3 3 2" xfId="7926" xr:uid="{00000000-0005-0000-0000-0000C7210000}"/>
    <cellStyle name="Berechnung 2 4 4 3 3 2 2" xfId="19654" xr:uid="{00000000-0005-0000-0000-0000C8210000}"/>
    <cellStyle name="Berechnung 2 4 4 3 3 2 3" xfId="31381" xr:uid="{00000000-0005-0000-0000-0000C9210000}"/>
    <cellStyle name="Berechnung 2 4 4 3 3 3" xfId="11831" xr:uid="{00000000-0005-0000-0000-0000CA210000}"/>
    <cellStyle name="Berechnung 2 4 4 3 3 3 2" xfId="23559" xr:uid="{00000000-0005-0000-0000-0000CB210000}"/>
    <cellStyle name="Berechnung 2 4 4 3 3 3 3" xfId="35286" xr:uid="{00000000-0005-0000-0000-0000CC210000}"/>
    <cellStyle name="Berechnung 2 4 4 3 3 4" xfId="15749" xr:uid="{00000000-0005-0000-0000-0000CD210000}"/>
    <cellStyle name="Berechnung 2 4 4 3 3 5" xfId="27476" xr:uid="{00000000-0005-0000-0000-0000CE210000}"/>
    <cellStyle name="Berechnung 2 4 4 3 4" xfId="5330" xr:uid="{00000000-0005-0000-0000-0000CF210000}"/>
    <cellStyle name="Berechnung 2 4 4 3 4 2" xfId="17058" xr:uid="{00000000-0005-0000-0000-0000D0210000}"/>
    <cellStyle name="Berechnung 2 4 4 3 4 3" xfId="28785" xr:uid="{00000000-0005-0000-0000-0000D1210000}"/>
    <cellStyle name="Berechnung 2 4 4 3 5" xfId="9235" xr:uid="{00000000-0005-0000-0000-0000D2210000}"/>
    <cellStyle name="Berechnung 2 4 4 3 5 2" xfId="20963" xr:uid="{00000000-0005-0000-0000-0000D3210000}"/>
    <cellStyle name="Berechnung 2 4 4 3 5 3" xfId="32690" xr:uid="{00000000-0005-0000-0000-0000D4210000}"/>
    <cellStyle name="Berechnung 2 4 4 3 6" xfId="13153" xr:uid="{00000000-0005-0000-0000-0000D5210000}"/>
    <cellStyle name="Berechnung 2 4 4 3 7" xfId="24880" xr:uid="{00000000-0005-0000-0000-0000D6210000}"/>
    <cellStyle name="Berechnung 2 4 4 4" xfId="1865" xr:uid="{00000000-0005-0000-0000-0000D7210000}"/>
    <cellStyle name="Berechnung 2 4 4 4 2" xfId="5770" xr:uid="{00000000-0005-0000-0000-0000D8210000}"/>
    <cellStyle name="Berechnung 2 4 4 4 2 2" xfId="17498" xr:uid="{00000000-0005-0000-0000-0000D9210000}"/>
    <cellStyle name="Berechnung 2 4 4 4 2 3" xfId="29225" xr:uid="{00000000-0005-0000-0000-0000DA210000}"/>
    <cellStyle name="Berechnung 2 4 4 4 3" xfId="9675" xr:uid="{00000000-0005-0000-0000-0000DB210000}"/>
    <cellStyle name="Berechnung 2 4 4 4 3 2" xfId="21403" xr:uid="{00000000-0005-0000-0000-0000DC210000}"/>
    <cellStyle name="Berechnung 2 4 4 4 3 3" xfId="33130" xr:uid="{00000000-0005-0000-0000-0000DD210000}"/>
    <cellStyle name="Berechnung 2 4 4 4 4" xfId="13593" xr:uid="{00000000-0005-0000-0000-0000DE210000}"/>
    <cellStyle name="Berechnung 2 4 4 4 5" xfId="25320" xr:uid="{00000000-0005-0000-0000-0000DF210000}"/>
    <cellStyle name="Berechnung 2 4 4 5" xfId="3163" xr:uid="{00000000-0005-0000-0000-0000E0210000}"/>
    <cellStyle name="Berechnung 2 4 4 5 2" xfId="7068" xr:uid="{00000000-0005-0000-0000-0000E1210000}"/>
    <cellStyle name="Berechnung 2 4 4 5 2 2" xfId="18796" xr:uid="{00000000-0005-0000-0000-0000E2210000}"/>
    <cellStyle name="Berechnung 2 4 4 5 2 3" xfId="30523" xr:uid="{00000000-0005-0000-0000-0000E3210000}"/>
    <cellStyle name="Berechnung 2 4 4 5 3" xfId="10973" xr:uid="{00000000-0005-0000-0000-0000E4210000}"/>
    <cellStyle name="Berechnung 2 4 4 5 3 2" xfId="22701" xr:uid="{00000000-0005-0000-0000-0000E5210000}"/>
    <cellStyle name="Berechnung 2 4 4 5 3 3" xfId="34428" xr:uid="{00000000-0005-0000-0000-0000E6210000}"/>
    <cellStyle name="Berechnung 2 4 4 5 4" xfId="14891" xr:uid="{00000000-0005-0000-0000-0000E7210000}"/>
    <cellStyle name="Berechnung 2 4 4 5 5" xfId="26618" xr:uid="{00000000-0005-0000-0000-0000E8210000}"/>
    <cellStyle name="Berechnung 2 4 4 6" xfId="4472" xr:uid="{00000000-0005-0000-0000-0000E9210000}"/>
    <cellStyle name="Berechnung 2 4 4 6 2" xfId="16200" xr:uid="{00000000-0005-0000-0000-0000EA210000}"/>
    <cellStyle name="Berechnung 2 4 4 6 3" xfId="27927" xr:uid="{00000000-0005-0000-0000-0000EB210000}"/>
    <cellStyle name="Berechnung 2 4 4 7" xfId="8377" xr:uid="{00000000-0005-0000-0000-0000EC210000}"/>
    <cellStyle name="Berechnung 2 4 4 7 2" xfId="20105" xr:uid="{00000000-0005-0000-0000-0000ED210000}"/>
    <cellStyle name="Berechnung 2 4 4 7 3" xfId="31832" xr:uid="{00000000-0005-0000-0000-0000EE210000}"/>
    <cellStyle name="Berechnung 2 4 4 8" xfId="12295" xr:uid="{00000000-0005-0000-0000-0000EF210000}"/>
    <cellStyle name="Berechnung 2 4 4 9" xfId="24022" xr:uid="{00000000-0005-0000-0000-0000F0210000}"/>
    <cellStyle name="Berechnung 2 4 5" xfId="666" xr:uid="{00000000-0005-0000-0000-0000F1210000}"/>
    <cellStyle name="Berechnung 2 4 5 2" xfId="1964" xr:uid="{00000000-0005-0000-0000-0000F2210000}"/>
    <cellStyle name="Berechnung 2 4 5 2 2" xfId="5869" xr:uid="{00000000-0005-0000-0000-0000F3210000}"/>
    <cellStyle name="Berechnung 2 4 5 2 2 2" xfId="17597" xr:uid="{00000000-0005-0000-0000-0000F4210000}"/>
    <cellStyle name="Berechnung 2 4 5 2 2 3" xfId="29324" xr:uid="{00000000-0005-0000-0000-0000F5210000}"/>
    <cellStyle name="Berechnung 2 4 5 2 3" xfId="9774" xr:uid="{00000000-0005-0000-0000-0000F6210000}"/>
    <cellStyle name="Berechnung 2 4 5 2 3 2" xfId="21502" xr:uid="{00000000-0005-0000-0000-0000F7210000}"/>
    <cellStyle name="Berechnung 2 4 5 2 3 3" xfId="33229" xr:uid="{00000000-0005-0000-0000-0000F8210000}"/>
    <cellStyle name="Berechnung 2 4 5 2 4" xfId="13692" xr:uid="{00000000-0005-0000-0000-0000F9210000}"/>
    <cellStyle name="Berechnung 2 4 5 2 5" xfId="25419" xr:uid="{00000000-0005-0000-0000-0000FA210000}"/>
    <cellStyle name="Berechnung 2 4 5 3" xfId="3262" xr:uid="{00000000-0005-0000-0000-0000FB210000}"/>
    <cellStyle name="Berechnung 2 4 5 3 2" xfId="7167" xr:uid="{00000000-0005-0000-0000-0000FC210000}"/>
    <cellStyle name="Berechnung 2 4 5 3 2 2" xfId="18895" xr:uid="{00000000-0005-0000-0000-0000FD210000}"/>
    <cellStyle name="Berechnung 2 4 5 3 2 3" xfId="30622" xr:uid="{00000000-0005-0000-0000-0000FE210000}"/>
    <cellStyle name="Berechnung 2 4 5 3 3" xfId="11072" xr:uid="{00000000-0005-0000-0000-0000FF210000}"/>
    <cellStyle name="Berechnung 2 4 5 3 3 2" xfId="22800" xr:uid="{00000000-0005-0000-0000-000000220000}"/>
    <cellStyle name="Berechnung 2 4 5 3 3 3" xfId="34527" xr:uid="{00000000-0005-0000-0000-000001220000}"/>
    <cellStyle name="Berechnung 2 4 5 3 4" xfId="14990" xr:uid="{00000000-0005-0000-0000-000002220000}"/>
    <cellStyle name="Berechnung 2 4 5 3 5" xfId="26717" xr:uid="{00000000-0005-0000-0000-000003220000}"/>
    <cellStyle name="Berechnung 2 4 5 4" xfId="4571" xr:uid="{00000000-0005-0000-0000-000004220000}"/>
    <cellStyle name="Berechnung 2 4 5 4 2" xfId="16299" xr:uid="{00000000-0005-0000-0000-000005220000}"/>
    <cellStyle name="Berechnung 2 4 5 4 3" xfId="28026" xr:uid="{00000000-0005-0000-0000-000006220000}"/>
    <cellStyle name="Berechnung 2 4 5 5" xfId="8476" xr:uid="{00000000-0005-0000-0000-000007220000}"/>
    <cellStyle name="Berechnung 2 4 5 5 2" xfId="20204" xr:uid="{00000000-0005-0000-0000-000008220000}"/>
    <cellStyle name="Berechnung 2 4 5 5 3" xfId="31931" xr:uid="{00000000-0005-0000-0000-000009220000}"/>
    <cellStyle name="Berechnung 2 4 5 6" xfId="12394" xr:uid="{00000000-0005-0000-0000-00000A220000}"/>
    <cellStyle name="Berechnung 2 4 5 7" xfId="24121" xr:uid="{00000000-0005-0000-0000-00000B220000}"/>
    <cellStyle name="Berechnung 2 4 6" xfId="1095" xr:uid="{00000000-0005-0000-0000-00000C220000}"/>
    <cellStyle name="Berechnung 2 4 6 2" xfId="2393" xr:uid="{00000000-0005-0000-0000-00000D220000}"/>
    <cellStyle name="Berechnung 2 4 6 2 2" xfId="6298" xr:uid="{00000000-0005-0000-0000-00000E220000}"/>
    <cellStyle name="Berechnung 2 4 6 2 2 2" xfId="18026" xr:uid="{00000000-0005-0000-0000-00000F220000}"/>
    <cellStyle name="Berechnung 2 4 6 2 2 3" xfId="29753" xr:uid="{00000000-0005-0000-0000-000010220000}"/>
    <cellStyle name="Berechnung 2 4 6 2 3" xfId="10203" xr:uid="{00000000-0005-0000-0000-000011220000}"/>
    <cellStyle name="Berechnung 2 4 6 2 3 2" xfId="21931" xr:uid="{00000000-0005-0000-0000-000012220000}"/>
    <cellStyle name="Berechnung 2 4 6 2 3 3" xfId="33658" xr:uid="{00000000-0005-0000-0000-000013220000}"/>
    <cellStyle name="Berechnung 2 4 6 2 4" xfId="14121" xr:uid="{00000000-0005-0000-0000-000014220000}"/>
    <cellStyle name="Berechnung 2 4 6 2 5" xfId="25848" xr:uid="{00000000-0005-0000-0000-000015220000}"/>
    <cellStyle name="Berechnung 2 4 6 3" xfId="3691" xr:uid="{00000000-0005-0000-0000-000016220000}"/>
    <cellStyle name="Berechnung 2 4 6 3 2" xfId="7596" xr:uid="{00000000-0005-0000-0000-000017220000}"/>
    <cellStyle name="Berechnung 2 4 6 3 2 2" xfId="19324" xr:uid="{00000000-0005-0000-0000-000018220000}"/>
    <cellStyle name="Berechnung 2 4 6 3 2 3" xfId="31051" xr:uid="{00000000-0005-0000-0000-000019220000}"/>
    <cellStyle name="Berechnung 2 4 6 3 3" xfId="11501" xr:uid="{00000000-0005-0000-0000-00001A220000}"/>
    <cellStyle name="Berechnung 2 4 6 3 3 2" xfId="23229" xr:uid="{00000000-0005-0000-0000-00001B220000}"/>
    <cellStyle name="Berechnung 2 4 6 3 3 3" xfId="34956" xr:uid="{00000000-0005-0000-0000-00001C220000}"/>
    <cellStyle name="Berechnung 2 4 6 3 4" xfId="15419" xr:uid="{00000000-0005-0000-0000-00001D220000}"/>
    <cellStyle name="Berechnung 2 4 6 3 5" xfId="27146" xr:uid="{00000000-0005-0000-0000-00001E220000}"/>
    <cellStyle name="Berechnung 2 4 6 4" xfId="5000" xr:uid="{00000000-0005-0000-0000-00001F220000}"/>
    <cellStyle name="Berechnung 2 4 6 4 2" xfId="16728" xr:uid="{00000000-0005-0000-0000-000020220000}"/>
    <cellStyle name="Berechnung 2 4 6 4 3" xfId="28455" xr:uid="{00000000-0005-0000-0000-000021220000}"/>
    <cellStyle name="Berechnung 2 4 6 5" xfId="8905" xr:uid="{00000000-0005-0000-0000-000022220000}"/>
    <cellStyle name="Berechnung 2 4 6 5 2" xfId="20633" xr:uid="{00000000-0005-0000-0000-000023220000}"/>
    <cellStyle name="Berechnung 2 4 6 5 3" xfId="32360" xr:uid="{00000000-0005-0000-0000-000024220000}"/>
    <cellStyle name="Berechnung 2 4 6 6" xfId="12823" xr:uid="{00000000-0005-0000-0000-000025220000}"/>
    <cellStyle name="Berechnung 2 4 6 7" xfId="24550" xr:uid="{00000000-0005-0000-0000-000026220000}"/>
    <cellStyle name="Berechnung 2 4 7" xfId="1535" xr:uid="{00000000-0005-0000-0000-000027220000}"/>
    <cellStyle name="Berechnung 2 4 7 2" xfId="5440" xr:uid="{00000000-0005-0000-0000-000028220000}"/>
    <cellStyle name="Berechnung 2 4 7 2 2" xfId="17168" xr:uid="{00000000-0005-0000-0000-000029220000}"/>
    <cellStyle name="Berechnung 2 4 7 2 3" xfId="28895" xr:uid="{00000000-0005-0000-0000-00002A220000}"/>
    <cellStyle name="Berechnung 2 4 7 3" xfId="9345" xr:uid="{00000000-0005-0000-0000-00002B220000}"/>
    <cellStyle name="Berechnung 2 4 7 3 2" xfId="21073" xr:uid="{00000000-0005-0000-0000-00002C220000}"/>
    <cellStyle name="Berechnung 2 4 7 3 3" xfId="32800" xr:uid="{00000000-0005-0000-0000-00002D220000}"/>
    <cellStyle name="Berechnung 2 4 7 4" xfId="13263" xr:uid="{00000000-0005-0000-0000-00002E220000}"/>
    <cellStyle name="Berechnung 2 4 7 5" xfId="24990" xr:uid="{00000000-0005-0000-0000-00002F220000}"/>
    <cellStyle name="Berechnung 2 4 8" xfId="2833" xr:uid="{00000000-0005-0000-0000-000030220000}"/>
    <cellStyle name="Berechnung 2 4 8 2" xfId="6738" xr:uid="{00000000-0005-0000-0000-000031220000}"/>
    <cellStyle name="Berechnung 2 4 8 2 2" xfId="18466" xr:uid="{00000000-0005-0000-0000-000032220000}"/>
    <cellStyle name="Berechnung 2 4 8 2 3" xfId="30193" xr:uid="{00000000-0005-0000-0000-000033220000}"/>
    <cellStyle name="Berechnung 2 4 8 3" xfId="10643" xr:uid="{00000000-0005-0000-0000-000034220000}"/>
    <cellStyle name="Berechnung 2 4 8 3 2" xfId="22371" xr:uid="{00000000-0005-0000-0000-000035220000}"/>
    <cellStyle name="Berechnung 2 4 8 3 3" xfId="34098" xr:uid="{00000000-0005-0000-0000-000036220000}"/>
    <cellStyle name="Berechnung 2 4 8 4" xfId="14561" xr:uid="{00000000-0005-0000-0000-000037220000}"/>
    <cellStyle name="Berechnung 2 4 8 5" xfId="26288" xr:uid="{00000000-0005-0000-0000-000038220000}"/>
    <cellStyle name="Berechnung 2 4 9" xfId="4142" xr:uid="{00000000-0005-0000-0000-000039220000}"/>
    <cellStyle name="Berechnung 2 4 9 2" xfId="15870" xr:uid="{00000000-0005-0000-0000-00003A220000}"/>
    <cellStyle name="Berechnung 2 4 9 3" xfId="27597" xr:uid="{00000000-0005-0000-0000-00003B220000}"/>
    <cellStyle name="Berechnung 2 5" xfId="264" xr:uid="{00000000-0005-0000-0000-00003C220000}"/>
    <cellStyle name="Berechnung 2 5 10" xfId="8074" xr:uid="{00000000-0005-0000-0000-00003D220000}"/>
    <cellStyle name="Berechnung 2 5 10 2" xfId="19802" xr:uid="{00000000-0005-0000-0000-00003E220000}"/>
    <cellStyle name="Berechnung 2 5 10 3" xfId="31529" xr:uid="{00000000-0005-0000-0000-00003F220000}"/>
    <cellStyle name="Berechnung 2 5 11" xfId="11992" xr:uid="{00000000-0005-0000-0000-000040220000}"/>
    <cellStyle name="Berechnung 2 5 12" xfId="23719" xr:uid="{00000000-0005-0000-0000-000041220000}"/>
    <cellStyle name="Berechnung 2 5 2" xfId="388" xr:uid="{00000000-0005-0000-0000-000042220000}"/>
    <cellStyle name="Berechnung 2 5 2 2" xfId="817" xr:uid="{00000000-0005-0000-0000-000043220000}"/>
    <cellStyle name="Berechnung 2 5 2 2 2" xfId="2115" xr:uid="{00000000-0005-0000-0000-000044220000}"/>
    <cellStyle name="Berechnung 2 5 2 2 2 2" xfId="6020" xr:uid="{00000000-0005-0000-0000-000045220000}"/>
    <cellStyle name="Berechnung 2 5 2 2 2 2 2" xfId="17748" xr:uid="{00000000-0005-0000-0000-000046220000}"/>
    <cellStyle name="Berechnung 2 5 2 2 2 2 3" xfId="29475" xr:uid="{00000000-0005-0000-0000-000047220000}"/>
    <cellStyle name="Berechnung 2 5 2 2 2 3" xfId="9925" xr:uid="{00000000-0005-0000-0000-000048220000}"/>
    <cellStyle name="Berechnung 2 5 2 2 2 3 2" xfId="21653" xr:uid="{00000000-0005-0000-0000-000049220000}"/>
    <cellStyle name="Berechnung 2 5 2 2 2 3 3" xfId="33380" xr:uid="{00000000-0005-0000-0000-00004A220000}"/>
    <cellStyle name="Berechnung 2 5 2 2 2 4" xfId="13843" xr:uid="{00000000-0005-0000-0000-00004B220000}"/>
    <cellStyle name="Berechnung 2 5 2 2 2 5" xfId="25570" xr:uid="{00000000-0005-0000-0000-00004C220000}"/>
    <cellStyle name="Berechnung 2 5 2 2 3" xfId="3413" xr:uid="{00000000-0005-0000-0000-00004D220000}"/>
    <cellStyle name="Berechnung 2 5 2 2 3 2" xfId="7318" xr:uid="{00000000-0005-0000-0000-00004E220000}"/>
    <cellStyle name="Berechnung 2 5 2 2 3 2 2" xfId="19046" xr:uid="{00000000-0005-0000-0000-00004F220000}"/>
    <cellStyle name="Berechnung 2 5 2 2 3 2 3" xfId="30773" xr:uid="{00000000-0005-0000-0000-000050220000}"/>
    <cellStyle name="Berechnung 2 5 2 2 3 3" xfId="11223" xr:uid="{00000000-0005-0000-0000-000051220000}"/>
    <cellStyle name="Berechnung 2 5 2 2 3 3 2" xfId="22951" xr:uid="{00000000-0005-0000-0000-000052220000}"/>
    <cellStyle name="Berechnung 2 5 2 2 3 3 3" xfId="34678" xr:uid="{00000000-0005-0000-0000-000053220000}"/>
    <cellStyle name="Berechnung 2 5 2 2 3 4" xfId="15141" xr:uid="{00000000-0005-0000-0000-000054220000}"/>
    <cellStyle name="Berechnung 2 5 2 2 3 5" xfId="26868" xr:uid="{00000000-0005-0000-0000-000055220000}"/>
    <cellStyle name="Berechnung 2 5 2 2 4" xfId="4722" xr:uid="{00000000-0005-0000-0000-000056220000}"/>
    <cellStyle name="Berechnung 2 5 2 2 4 2" xfId="16450" xr:uid="{00000000-0005-0000-0000-000057220000}"/>
    <cellStyle name="Berechnung 2 5 2 2 4 3" xfId="28177" xr:uid="{00000000-0005-0000-0000-000058220000}"/>
    <cellStyle name="Berechnung 2 5 2 2 5" xfId="8627" xr:uid="{00000000-0005-0000-0000-000059220000}"/>
    <cellStyle name="Berechnung 2 5 2 2 5 2" xfId="20355" xr:uid="{00000000-0005-0000-0000-00005A220000}"/>
    <cellStyle name="Berechnung 2 5 2 2 5 3" xfId="32082" xr:uid="{00000000-0005-0000-0000-00005B220000}"/>
    <cellStyle name="Berechnung 2 5 2 2 6" xfId="12545" xr:uid="{00000000-0005-0000-0000-00005C220000}"/>
    <cellStyle name="Berechnung 2 5 2 2 7" xfId="24272" xr:uid="{00000000-0005-0000-0000-00005D220000}"/>
    <cellStyle name="Berechnung 2 5 2 3" xfId="1246" xr:uid="{00000000-0005-0000-0000-00005E220000}"/>
    <cellStyle name="Berechnung 2 5 2 3 2" xfId="2544" xr:uid="{00000000-0005-0000-0000-00005F220000}"/>
    <cellStyle name="Berechnung 2 5 2 3 2 2" xfId="6449" xr:uid="{00000000-0005-0000-0000-000060220000}"/>
    <cellStyle name="Berechnung 2 5 2 3 2 2 2" xfId="18177" xr:uid="{00000000-0005-0000-0000-000061220000}"/>
    <cellStyle name="Berechnung 2 5 2 3 2 2 3" xfId="29904" xr:uid="{00000000-0005-0000-0000-000062220000}"/>
    <cellStyle name="Berechnung 2 5 2 3 2 3" xfId="10354" xr:uid="{00000000-0005-0000-0000-000063220000}"/>
    <cellStyle name="Berechnung 2 5 2 3 2 3 2" xfId="22082" xr:uid="{00000000-0005-0000-0000-000064220000}"/>
    <cellStyle name="Berechnung 2 5 2 3 2 3 3" xfId="33809" xr:uid="{00000000-0005-0000-0000-000065220000}"/>
    <cellStyle name="Berechnung 2 5 2 3 2 4" xfId="14272" xr:uid="{00000000-0005-0000-0000-000066220000}"/>
    <cellStyle name="Berechnung 2 5 2 3 2 5" xfId="25999" xr:uid="{00000000-0005-0000-0000-000067220000}"/>
    <cellStyle name="Berechnung 2 5 2 3 3" xfId="3842" xr:uid="{00000000-0005-0000-0000-000068220000}"/>
    <cellStyle name="Berechnung 2 5 2 3 3 2" xfId="7747" xr:uid="{00000000-0005-0000-0000-000069220000}"/>
    <cellStyle name="Berechnung 2 5 2 3 3 2 2" xfId="19475" xr:uid="{00000000-0005-0000-0000-00006A220000}"/>
    <cellStyle name="Berechnung 2 5 2 3 3 2 3" xfId="31202" xr:uid="{00000000-0005-0000-0000-00006B220000}"/>
    <cellStyle name="Berechnung 2 5 2 3 3 3" xfId="11652" xr:uid="{00000000-0005-0000-0000-00006C220000}"/>
    <cellStyle name="Berechnung 2 5 2 3 3 3 2" xfId="23380" xr:uid="{00000000-0005-0000-0000-00006D220000}"/>
    <cellStyle name="Berechnung 2 5 2 3 3 3 3" xfId="35107" xr:uid="{00000000-0005-0000-0000-00006E220000}"/>
    <cellStyle name="Berechnung 2 5 2 3 3 4" xfId="15570" xr:uid="{00000000-0005-0000-0000-00006F220000}"/>
    <cellStyle name="Berechnung 2 5 2 3 3 5" xfId="27297" xr:uid="{00000000-0005-0000-0000-000070220000}"/>
    <cellStyle name="Berechnung 2 5 2 3 4" xfId="5151" xr:uid="{00000000-0005-0000-0000-000071220000}"/>
    <cellStyle name="Berechnung 2 5 2 3 4 2" xfId="16879" xr:uid="{00000000-0005-0000-0000-000072220000}"/>
    <cellStyle name="Berechnung 2 5 2 3 4 3" xfId="28606" xr:uid="{00000000-0005-0000-0000-000073220000}"/>
    <cellStyle name="Berechnung 2 5 2 3 5" xfId="9056" xr:uid="{00000000-0005-0000-0000-000074220000}"/>
    <cellStyle name="Berechnung 2 5 2 3 5 2" xfId="20784" xr:uid="{00000000-0005-0000-0000-000075220000}"/>
    <cellStyle name="Berechnung 2 5 2 3 5 3" xfId="32511" xr:uid="{00000000-0005-0000-0000-000076220000}"/>
    <cellStyle name="Berechnung 2 5 2 3 6" xfId="12974" xr:uid="{00000000-0005-0000-0000-000077220000}"/>
    <cellStyle name="Berechnung 2 5 2 3 7" xfId="24701" xr:uid="{00000000-0005-0000-0000-000078220000}"/>
    <cellStyle name="Berechnung 2 5 2 4" xfId="1686" xr:uid="{00000000-0005-0000-0000-000079220000}"/>
    <cellStyle name="Berechnung 2 5 2 4 2" xfId="5591" xr:uid="{00000000-0005-0000-0000-00007A220000}"/>
    <cellStyle name="Berechnung 2 5 2 4 2 2" xfId="17319" xr:uid="{00000000-0005-0000-0000-00007B220000}"/>
    <cellStyle name="Berechnung 2 5 2 4 2 3" xfId="29046" xr:uid="{00000000-0005-0000-0000-00007C220000}"/>
    <cellStyle name="Berechnung 2 5 2 4 3" xfId="9496" xr:uid="{00000000-0005-0000-0000-00007D220000}"/>
    <cellStyle name="Berechnung 2 5 2 4 3 2" xfId="21224" xr:uid="{00000000-0005-0000-0000-00007E220000}"/>
    <cellStyle name="Berechnung 2 5 2 4 3 3" xfId="32951" xr:uid="{00000000-0005-0000-0000-00007F220000}"/>
    <cellStyle name="Berechnung 2 5 2 4 4" xfId="13414" xr:uid="{00000000-0005-0000-0000-000080220000}"/>
    <cellStyle name="Berechnung 2 5 2 4 5" xfId="25141" xr:uid="{00000000-0005-0000-0000-000081220000}"/>
    <cellStyle name="Berechnung 2 5 2 5" xfId="2984" xr:uid="{00000000-0005-0000-0000-000082220000}"/>
    <cellStyle name="Berechnung 2 5 2 5 2" xfId="6889" xr:uid="{00000000-0005-0000-0000-000083220000}"/>
    <cellStyle name="Berechnung 2 5 2 5 2 2" xfId="18617" xr:uid="{00000000-0005-0000-0000-000084220000}"/>
    <cellStyle name="Berechnung 2 5 2 5 2 3" xfId="30344" xr:uid="{00000000-0005-0000-0000-000085220000}"/>
    <cellStyle name="Berechnung 2 5 2 5 3" xfId="10794" xr:uid="{00000000-0005-0000-0000-000086220000}"/>
    <cellStyle name="Berechnung 2 5 2 5 3 2" xfId="22522" xr:uid="{00000000-0005-0000-0000-000087220000}"/>
    <cellStyle name="Berechnung 2 5 2 5 3 3" xfId="34249" xr:uid="{00000000-0005-0000-0000-000088220000}"/>
    <cellStyle name="Berechnung 2 5 2 5 4" xfId="14712" xr:uid="{00000000-0005-0000-0000-000089220000}"/>
    <cellStyle name="Berechnung 2 5 2 5 5" xfId="26439" xr:uid="{00000000-0005-0000-0000-00008A220000}"/>
    <cellStyle name="Berechnung 2 5 2 6" xfId="4293" xr:uid="{00000000-0005-0000-0000-00008B220000}"/>
    <cellStyle name="Berechnung 2 5 2 6 2" xfId="16021" xr:uid="{00000000-0005-0000-0000-00008C220000}"/>
    <cellStyle name="Berechnung 2 5 2 6 3" xfId="27748" xr:uid="{00000000-0005-0000-0000-00008D220000}"/>
    <cellStyle name="Berechnung 2 5 2 7" xfId="8198" xr:uid="{00000000-0005-0000-0000-00008E220000}"/>
    <cellStyle name="Berechnung 2 5 2 7 2" xfId="19926" xr:uid="{00000000-0005-0000-0000-00008F220000}"/>
    <cellStyle name="Berechnung 2 5 2 7 3" xfId="31653" xr:uid="{00000000-0005-0000-0000-000090220000}"/>
    <cellStyle name="Berechnung 2 5 2 8" xfId="12116" xr:uid="{00000000-0005-0000-0000-000091220000}"/>
    <cellStyle name="Berechnung 2 5 2 9" xfId="23843" xr:uid="{00000000-0005-0000-0000-000092220000}"/>
    <cellStyle name="Berechnung 2 5 3" xfId="487" xr:uid="{00000000-0005-0000-0000-000093220000}"/>
    <cellStyle name="Berechnung 2 5 3 2" xfId="916" xr:uid="{00000000-0005-0000-0000-000094220000}"/>
    <cellStyle name="Berechnung 2 5 3 2 2" xfId="2214" xr:uid="{00000000-0005-0000-0000-000095220000}"/>
    <cellStyle name="Berechnung 2 5 3 2 2 2" xfId="6119" xr:uid="{00000000-0005-0000-0000-000096220000}"/>
    <cellStyle name="Berechnung 2 5 3 2 2 2 2" xfId="17847" xr:uid="{00000000-0005-0000-0000-000097220000}"/>
    <cellStyle name="Berechnung 2 5 3 2 2 2 3" xfId="29574" xr:uid="{00000000-0005-0000-0000-000098220000}"/>
    <cellStyle name="Berechnung 2 5 3 2 2 3" xfId="10024" xr:uid="{00000000-0005-0000-0000-000099220000}"/>
    <cellStyle name="Berechnung 2 5 3 2 2 3 2" xfId="21752" xr:uid="{00000000-0005-0000-0000-00009A220000}"/>
    <cellStyle name="Berechnung 2 5 3 2 2 3 3" xfId="33479" xr:uid="{00000000-0005-0000-0000-00009B220000}"/>
    <cellStyle name="Berechnung 2 5 3 2 2 4" xfId="13942" xr:uid="{00000000-0005-0000-0000-00009C220000}"/>
    <cellStyle name="Berechnung 2 5 3 2 2 5" xfId="25669" xr:uid="{00000000-0005-0000-0000-00009D220000}"/>
    <cellStyle name="Berechnung 2 5 3 2 3" xfId="3512" xr:uid="{00000000-0005-0000-0000-00009E220000}"/>
    <cellStyle name="Berechnung 2 5 3 2 3 2" xfId="7417" xr:uid="{00000000-0005-0000-0000-00009F220000}"/>
    <cellStyle name="Berechnung 2 5 3 2 3 2 2" xfId="19145" xr:uid="{00000000-0005-0000-0000-0000A0220000}"/>
    <cellStyle name="Berechnung 2 5 3 2 3 2 3" xfId="30872" xr:uid="{00000000-0005-0000-0000-0000A1220000}"/>
    <cellStyle name="Berechnung 2 5 3 2 3 3" xfId="11322" xr:uid="{00000000-0005-0000-0000-0000A2220000}"/>
    <cellStyle name="Berechnung 2 5 3 2 3 3 2" xfId="23050" xr:uid="{00000000-0005-0000-0000-0000A3220000}"/>
    <cellStyle name="Berechnung 2 5 3 2 3 3 3" xfId="34777" xr:uid="{00000000-0005-0000-0000-0000A4220000}"/>
    <cellStyle name="Berechnung 2 5 3 2 3 4" xfId="15240" xr:uid="{00000000-0005-0000-0000-0000A5220000}"/>
    <cellStyle name="Berechnung 2 5 3 2 3 5" xfId="26967" xr:uid="{00000000-0005-0000-0000-0000A6220000}"/>
    <cellStyle name="Berechnung 2 5 3 2 4" xfId="4821" xr:uid="{00000000-0005-0000-0000-0000A7220000}"/>
    <cellStyle name="Berechnung 2 5 3 2 4 2" xfId="16549" xr:uid="{00000000-0005-0000-0000-0000A8220000}"/>
    <cellStyle name="Berechnung 2 5 3 2 4 3" xfId="28276" xr:uid="{00000000-0005-0000-0000-0000A9220000}"/>
    <cellStyle name="Berechnung 2 5 3 2 5" xfId="8726" xr:uid="{00000000-0005-0000-0000-0000AA220000}"/>
    <cellStyle name="Berechnung 2 5 3 2 5 2" xfId="20454" xr:uid="{00000000-0005-0000-0000-0000AB220000}"/>
    <cellStyle name="Berechnung 2 5 3 2 5 3" xfId="32181" xr:uid="{00000000-0005-0000-0000-0000AC220000}"/>
    <cellStyle name="Berechnung 2 5 3 2 6" xfId="12644" xr:uid="{00000000-0005-0000-0000-0000AD220000}"/>
    <cellStyle name="Berechnung 2 5 3 2 7" xfId="24371" xr:uid="{00000000-0005-0000-0000-0000AE220000}"/>
    <cellStyle name="Berechnung 2 5 3 3" xfId="1345" xr:uid="{00000000-0005-0000-0000-0000AF220000}"/>
    <cellStyle name="Berechnung 2 5 3 3 2" xfId="2643" xr:uid="{00000000-0005-0000-0000-0000B0220000}"/>
    <cellStyle name="Berechnung 2 5 3 3 2 2" xfId="6548" xr:uid="{00000000-0005-0000-0000-0000B1220000}"/>
    <cellStyle name="Berechnung 2 5 3 3 2 2 2" xfId="18276" xr:uid="{00000000-0005-0000-0000-0000B2220000}"/>
    <cellStyle name="Berechnung 2 5 3 3 2 2 3" xfId="30003" xr:uid="{00000000-0005-0000-0000-0000B3220000}"/>
    <cellStyle name="Berechnung 2 5 3 3 2 3" xfId="10453" xr:uid="{00000000-0005-0000-0000-0000B4220000}"/>
    <cellStyle name="Berechnung 2 5 3 3 2 3 2" xfId="22181" xr:uid="{00000000-0005-0000-0000-0000B5220000}"/>
    <cellStyle name="Berechnung 2 5 3 3 2 3 3" xfId="33908" xr:uid="{00000000-0005-0000-0000-0000B6220000}"/>
    <cellStyle name="Berechnung 2 5 3 3 2 4" xfId="14371" xr:uid="{00000000-0005-0000-0000-0000B7220000}"/>
    <cellStyle name="Berechnung 2 5 3 3 2 5" xfId="26098" xr:uid="{00000000-0005-0000-0000-0000B8220000}"/>
    <cellStyle name="Berechnung 2 5 3 3 3" xfId="3941" xr:uid="{00000000-0005-0000-0000-0000B9220000}"/>
    <cellStyle name="Berechnung 2 5 3 3 3 2" xfId="7846" xr:uid="{00000000-0005-0000-0000-0000BA220000}"/>
    <cellStyle name="Berechnung 2 5 3 3 3 2 2" xfId="19574" xr:uid="{00000000-0005-0000-0000-0000BB220000}"/>
    <cellStyle name="Berechnung 2 5 3 3 3 2 3" xfId="31301" xr:uid="{00000000-0005-0000-0000-0000BC220000}"/>
    <cellStyle name="Berechnung 2 5 3 3 3 3" xfId="11751" xr:uid="{00000000-0005-0000-0000-0000BD220000}"/>
    <cellStyle name="Berechnung 2 5 3 3 3 3 2" xfId="23479" xr:uid="{00000000-0005-0000-0000-0000BE220000}"/>
    <cellStyle name="Berechnung 2 5 3 3 3 3 3" xfId="35206" xr:uid="{00000000-0005-0000-0000-0000BF220000}"/>
    <cellStyle name="Berechnung 2 5 3 3 3 4" xfId="15669" xr:uid="{00000000-0005-0000-0000-0000C0220000}"/>
    <cellStyle name="Berechnung 2 5 3 3 3 5" xfId="27396" xr:uid="{00000000-0005-0000-0000-0000C1220000}"/>
    <cellStyle name="Berechnung 2 5 3 3 4" xfId="5250" xr:uid="{00000000-0005-0000-0000-0000C2220000}"/>
    <cellStyle name="Berechnung 2 5 3 3 4 2" xfId="16978" xr:uid="{00000000-0005-0000-0000-0000C3220000}"/>
    <cellStyle name="Berechnung 2 5 3 3 4 3" xfId="28705" xr:uid="{00000000-0005-0000-0000-0000C4220000}"/>
    <cellStyle name="Berechnung 2 5 3 3 5" xfId="9155" xr:uid="{00000000-0005-0000-0000-0000C5220000}"/>
    <cellStyle name="Berechnung 2 5 3 3 5 2" xfId="20883" xr:uid="{00000000-0005-0000-0000-0000C6220000}"/>
    <cellStyle name="Berechnung 2 5 3 3 5 3" xfId="32610" xr:uid="{00000000-0005-0000-0000-0000C7220000}"/>
    <cellStyle name="Berechnung 2 5 3 3 6" xfId="13073" xr:uid="{00000000-0005-0000-0000-0000C8220000}"/>
    <cellStyle name="Berechnung 2 5 3 3 7" xfId="24800" xr:uid="{00000000-0005-0000-0000-0000C9220000}"/>
    <cellStyle name="Berechnung 2 5 3 4" xfId="1785" xr:uid="{00000000-0005-0000-0000-0000CA220000}"/>
    <cellStyle name="Berechnung 2 5 3 4 2" xfId="5690" xr:uid="{00000000-0005-0000-0000-0000CB220000}"/>
    <cellStyle name="Berechnung 2 5 3 4 2 2" xfId="17418" xr:uid="{00000000-0005-0000-0000-0000CC220000}"/>
    <cellStyle name="Berechnung 2 5 3 4 2 3" xfId="29145" xr:uid="{00000000-0005-0000-0000-0000CD220000}"/>
    <cellStyle name="Berechnung 2 5 3 4 3" xfId="9595" xr:uid="{00000000-0005-0000-0000-0000CE220000}"/>
    <cellStyle name="Berechnung 2 5 3 4 3 2" xfId="21323" xr:uid="{00000000-0005-0000-0000-0000CF220000}"/>
    <cellStyle name="Berechnung 2 5 3 4 3 3" xfId="33050" xr:uid="{00000000-0005-0000-0000-0000D0220000}"/>
    <cellStyle name="Berechnung 2 5 3 4 4" xfId="13513" xr:uid="{00000000-0005-0000-0000-0000D1220000}"/>
    <cellStyle name="Berechnung 2 5 3 4 5" xfId="25240" xr:uid="{00000000-0005-0000-0000-0000D2220000}"/>
    <cellStyle name="Berechnung 2 5 3 5" xfId="3083" xr:uid="{00000000-0005-0000-0000-0000D3220000}"/>
    <cellStyle name="Berechnung 2 5 3 5 2" xfId="6988" xr:uid="{00000000-0005-0000-0000-0000D4220000}"/>
    <cellStyle name="Berechnung 2 5 3 5 2 2" xfId="18716" xr:uid="{00000000-0005-0000-0000-0000D5220000}"/>
    <cellStyle name="Berechnung 2 5 3 5 2 3" xfId="30443" xr:uid="{00000000-0005-0000-0000-0000D6220000}"/>
    <cellStyle name="Berechnung 2 5 3 5 3" xfId="10893" xr:uid="{00000000-0005-0000-0000-0000D7220000}"/>
    <cellStyle name="Berechnung 2 5 3 5 3 2" xfId="22621" xr:uid="{00000000-0005-0000-0000-0000D8220000}"/>
    <cellStyle name="Berechnung 2 5 3 5 3 3" xfId="34348" xr:uid="{00000000-0005-0000-0000-0000D9220000}"/>
    <cellStyle name="Berechnung 2 5 3 5 4" xfId="14811" xr:uid="{00000000-0005-0000-0000-0000DA220000}"/>
    <cellStyle name="Berechnung 2 5 3 5 5" xfId="26538" xr:uid="{00000000-0005-0000-0000-0000DB220000}"/>
    <cellStyle name="Berechnung 2 5 3 6" xfId="4392" xr:uid="{00000000-0005-0000-0000-0000DC220000}"/>
    <cellStyle name="Berechnung 2 5 3 6 2" xfId="16120" xr:uid="{00000000-0005-0000-0000-0000DD220000}"/>
    <cellStyle name="Berechnung 2 5 3 6 3" xfId="27847" xr:uid="{00000000-0005-0000-0000-0000DE220000}"/>
    <cellStyle name="Berechnung 2 5 3 7" xfId="8297" xr:uid="{00000000-0005-0000-0000-0000DF220000}"/>
    <cellStyle name="Berechnung 2 5 3 7 2" xfId="20025" xr:uid="{00000000-0005-0000-0000-0000E0220000}"/>
    <cellStyle name="Berechnung 2 5 3 7 3" xfId="31752" xr:uid="{00000000-0005-0000-0000-0000E1220000}"/>
    <cellStyle name="Berechnung 2 5 3 8" xfId="12215" xr:uid="{00000000-0005-0000-0000-0000E2220000}"/>
    <cellStyle name="Berechnung 2 5 3 9" xfId="23942" xr:uid="{00000000-0005-0000-0000-0000E3220000}"/>
    <cellStyle name="Berechnung 2 5 4" xfId="586" xr:uid="{00000000-0005-0000-0000-0000E4220000}"/>
    <cellStyle name="Berechnung 2 5 4 2" xfId="1015" xr:uid="{00000000-0005-0000-0000-0000E5220000}"/>
    <cellStyle name="Berechnung 2 5 4 2 2" xfId="2313" xr:uid="{00000000-0005-0000-0000-0000E6220000}"/>
    <cellStyle name="Berechnung 2 5 4 2 2 2" xfId="6218" xr:uid="{00000000-0005-0000-0000-0000E7220000}"/>
    <cellStyle name="Berechnung 2 5 4 2 2 2 2" xfId="17946" xr:uid="{00000000-0005-0000-0000-0000E8220000}"/>
    <cellStyle name="Berechnung 2 5 4 2 2 2 3" xfId="29673" xr:uid="{00000000-0005-0000-0000-0000E9220000}"/>
    <cellStyle name="Berechnung 2 5 4 2 2 3" xfId="10123" xr:uid="{00000000-0005-0000-0000-0000EA220000}"/>
    <cellStyle name="Berechnung 2 5 4 2 2 3 2" xfId="21851" xr:uid="{00000000-0005-0000-0000-0000EB220000}"/>
    <cellStyle name="Berechnung 2 5 4 2 2 3 3" xfId="33578" xr:uid="{00000000-0005-0000-0000-0000EC220000}"/>
    <cellStyle name="Berechnung 2 5 4 2 2 4" xfId="14041" xr:uid="{00000000-0005-0000-0000-0000ED220000}"/>
    <cellStyle name="Berechnung 2 5 4 2 2 5" xfId="25768" xr:uid="{00000000-0005-0000-0000-0000EE220000}"/>
    <cellStyle name="Berechnung 2 5 4 2 3" xfId="3611" xr:uid="{00000000-0005-0000-0000-0000EF220000}"/>
    <cellStyle name="Berechnung 2 5 4 2 3 2" xfId="7516" xr:uid="{00000000-0005-0000-0000-0000F0220000}"/>
    <cellStyle name="Berechnung 2 5 4 2 3 2 2" xfId="19244" xr:uid="{00000000-0005-0000-0000-0000F1220000}"/>
    <cellStyle name="Berechnung 2 5 4 2 3 2 3" xfId="30971" xr:uid="{00000000-0005-0000-0000-0000F2220000}"/>
    <cellStyle name="Berechnung 2 5 4 2 3 3" xfId="11421" xr:uid="{00000000-0005-0000-0000-0000F3220000}"/>
    <cellStyle name="Berechnung 2 5 4 2 3 3 2" xfId="23149" xr:uid="{00000000-0005-0000-0000-0000F4220000}"/>
    <cellStyle name="Berechnung 2 5 4 2 3 3 3" xfId="34876" xr:uid="{00000000-0005-0000-0000-0000F5220000}"/>
    <cellStyle name="Berechnung 2 5 4 2 3 4" xfId="15339" xr:uid="{00000000-0005-0000-0000-0000F6220000}"/>
    <cellStyle name="Berechnung 2 5 4 2 3 5" xfId="27066" xr:uid="{00000000-0005-0000-0000-0000F7220000}"/>
    <cellStyle name="Berechnung 2 5 4 2 4" xfId="4920" xr:uid="{00000000-0005-0000-0000-0000F8220000}"/>
    <cellStyle name="Berechnung 2 5 4 2 4 2" xfId="16648" xr:uid="{00000000-0005-0000-0000-0000F9220000}"/>
    <cellStyle name="Berechnung 2 5 4 2 4 3" xfId="28375" xr:uid="{00000000-0005-0000-0000-0000FA220000}"/>
    <cellStyle name="Berechnung 2 5 4 2 5" xfId="8825" xr:uid="{00000000-0005-0000-0000-0000FB220000}"/>
    <cellStyle name="Berechnung 2 5 4 2 5 2" xfId="20553" xr:uid="{00000000-0005-0000-0000-0000FC220000}"/>
    <cellStyle name="Berechnung 2 5 4 2 5 3" xfId="32280" xr:uid="{00000000-0005-0000-0000-0000FD220000}"/>
    <cellStyle name="Berechnung 2 5 4 2 6" xfId="12743" xr:uid="{00000000-0005-0000-0000-0000FE220000}"/>
    <cellStyle name="Berechnung 2 5 4 2 7" xfId="24470" xr:uid="{00000000-0005-0000-0000-0000FF220000}"/>
    <cellStyle name="Berechnung 2 5 4 3" xfId="1444" xr:uid="{00000000-0005-0000-0000-000000230000}"/>
    <cellStyle name="Berechnung 2 5 4 3 2" xfId="2742" xr:uid="{00000000-0005-0000-0000-000001230000}"/>
    <cellStyle name="Berechnung 2 5 4 3 2 2" xfId="6647" xr:uid="{00000000-0005-0000-0000-000002230000}"/>
    <cellStyle name="Berechnung 2 5 4 3 2 2 2" xfId="18375" xr:uid="{00000000-0005-0000-0000-000003230000}"/>
    <cellStyle name="Berechnung 2 5 4 3 2 2 3" xfId="30102" xr:uid="{00000000-0005-0000-0000-000004230000}"/>
    <cellStyle name="Berechnung 2 5 4 3 2 3" xfId="10552" xr:uid="{00000000-0005-0000-0000-000005230000}"/>
    <cellStyle name="Berechnung 2 5 4 3 2 3 2" xfId="22280" xr:uid="{00000000-0005-0000-0000-000006230000}"/>
    <cellStyle name="Berechnung 2 5 4 3 2 3 3" xfId="34007" xr:uid="{00000000-0005-0000-0000-000007230000}"/>
    <cellStyle name="Berechnung 2 5 4 3 2 4" xfId="14470" xr:uid="{00000000-0005-0000-0000-000008230000}"/>
    <cellStyle name="Berechnung 2 5 4 3 2 5" xfId="26197" xr:uid="{00000000-0005-0000-0000-000009230000}"/>
    <cellStyle name="Berechnung 2 5 4 3 3" xfId="4040" xr:uid="{00000000-0005-0000-0000-00000A230000}"/>
    <cellStyle name="Berechnung 2 5 4 3 3 2" xfId="7945" xr:uid="{00000000-0005-0000-0000-00000B230000}"/>
    <cellStyle name="Berechnung 2 5 4 3 3 2 2" xfId="19673" xr:uid="{00000000-0005-0000-0000-00000C230000}"/>
    <cellStyle name="Berechnung 2 5 4 3 3 2 3" xfId="31400" xr:uid="{00000000-0005-0000-0000-00000D230000}"/>
    <cellStyle name="Berechnung 2 5 4 3 3 3" xfId="11850" xr:uid="{00000000-0005-0000-0000-00000E230000}"/>
    <cellStyle name="Berechnung 2 5 4 3 3 3 2" xfId="23578" xr:uid="{00000000-0005-0000-0000-00000F230000}"/>
    <cellStyle name="Berechnung 2 5 4 3 3 3 3" xfId="35305" xr:uid="{00000000-0005-0000-0000-000010230000}"/>
    <cellStyle name="Berechnung 2 5 4 3 3 4" xfId="15768" xr:uid="{00000000-0005-0000-0000-000011230000}"/>
    <cellStyle name="Berechnung 2 5 4 3 3 5" xfId="27495" xr:uid="{00000000-0005-0000-0000-000012230000}"/>
    <cellStyle name="Berechnung 2 5 4 3 4" xfId="5349" xr:uid="{00000000-0005-0000-0000-000013230000}"/>
    <cellStyle name="Berechnung 2 5 4 3 4 2" xfId="17077" xr:uid="{00000000-0005-0000-0000-000014230000}"/>
    <cellStyle name="Berechnung 2 5 4 3 4 3" xfId="28804" xr:uid="{00000000-0005-0000-0000-000015230000}"/>
    <cellStyle name="Berechnung 2 5 4 3 5" xfId="9254" xr:uid="{00000000-0005-0000-0000-000016230000}"/>
    <cellStyle name="Berechnung 2 5 4 3 5 2" xfId="20982" xr:uid="{00000000-0005-0000-0000-000017230000}"/>
    <cellStyle name="Berechnung 2 5 4 3 5 3" xfId="32709" xr:uid="{00000000-0005-0000-0000-000018230000}"/>
    <cellStyle name="Berechnung 2 5 4 3 6" xfId="13172" xr:uid="{00000000-0005-0000-0000-000019230000}"/>
    <cellStyle name="Berechnung 2 5 4 3 7" xfId="24899" xr:uid="{00000000-0005-0000-0000-00001A230000}"/>
    <cellStyle name="Berechnung 2 5 4 4" xfId="1884" xr:uid="{00000000-0005-0000-0000-00001B230000}"/>
    <cellStyle name="Berechnung 2 5 4 4 2" xfId="5789" xr:uid="{00000000-0005-0000-0000-00001C230000}"/>
    <cellStyle name="Berechnung 2 5 4 4 2 2" xfId="17517" xr:uid="{00000000-0005-0000-0000-00001D230000}"/>
    <cellStyle name="Berechnung 2 5 4 4 2 3" xfId="29244" xr:uid="{00000000-0005-0000-0000-00001E230000}"/>
    <cellStyle name="Berechnung 2 5 4 4 3" xfId="9694" xr:uid="{00000000-0005-0000-0000-00001F230000}"/>
    <cellStyle name="Berechnung 2 5 4 4 3 2" xfId="21422" xr:uid="{00000000-0005-0000-0000-000020230000}"/>
    <cellStyle name="Berechnung 2 5 4 4 3 3" xfId="33149" xr:uid="{00000000-0005-0000-0000-000021230000}"/>
    <cellStyle name="Berechnung 2 5 4 4 4" xfId="13612" xr:uid="{00000000-0005-0000-0000-000022230000}"/>
    <cellStyle name="Berechnung 2 5 4 4 5" xfId="25339" xr:uid="{00000000-0005-0000-0000-000023230000}"/>
    <cellStyle name="Berechnung 2 5 4 5" xfId="3182" xr:uid="{00000000-0005-0000-0000-000024230000}"/>
    <cellStyle name="Berechnung 2 5 4 5 2" xfId="7087" xr:uid="{00000000-0005-0000-0000-000025230000}"/>
    <cellStyle name="Berechnung 2 5 4 5 2 2" xfId="18815" xr:uid="{00000000-0005-0000-0000-000026230000}"/>
    <cellStyle name="Berechnung 2 5 4 5 2 3" xfId="30542" xr:uid="{00000000-0005-0000-0000-000027230000}"/>
    <cellStyle name="Berechnung 2 5 4 5 3" xfId="10992" xr:uid="{00000000-0005-0000-0000-000028230000}"/>
    <cellStyle name="Berechnung 2 5 4 5 3 2" xfId="22720" xr:uid="{00000000-0005-0000-0000-000029230000}"/>
    <cellStyle name="Berechnung 2 5 4 5 3 3" xfId="34447" xr:uid="{00000000-0005-0000-0000-00002A230000}"/>
    <cellStyle name="Berechnung 2 5 4 5 4" xfId="14910" xr:uid="{00000000-0005-0000-0000-00002B230000}"/>
    <cellStyle name="Berechnung 2 5 4 5 5" xfId="26637" xr:uid="{00000000-0005-0000-0000-00002C230000}"/>
    <cellStyle name="Berechnung 2 5 4 6" xfId="4491" xr:uid="{00000000-0005-0000-0000-00002D230000}"/>
    <cellStyle name="Berechnung 2 5 4 6 2" xfId="16219" xr:uid="{00000000-0005-0000-0000-00002E230000}"/>
    <cellStyle name="Berechnung 2 5 4 6 3" xfId="27946" xr:uid="{00000000-0005-0000-0000-00002F230000}"/>
    <cellStyle name="Berechnung 2 5 4 7" xfId="8396" xr:uid="{00000000-0005-0000-0000-000030230000}"/>
    <cellStyle name="Berechnung 2 5 4 7 2" xfId="20124" xr:uid="{00000000-0005-0000-0000-000031230000}"/>
    <cellStyle name="Berechnung 2 5 4 7 3" xfId="31851" xr:uid="{00000000-0005-0000-0000-000032230000}"/>
    <cellStyle name="Berechnung 2 5 4 8" xfId="12314" xr:uid="{00000000-0005-0000-0000-000033230000}"/>
    <cellStyle name="Berechnung 2 5 4 9" xfId="24041" xr:uid="{00000000-0005-0000-0000-000034230000}"/>
    <cellStyle name="Berechnung 2 5 5" xfId="693" xr:uid="{00000000-0005-0000-0000-000035230000}"/>
    <cellStyle name="Berechnung 2 5 5 2" xfId="1991" xr:uid="{00000000-0005-0000-0000-000036230000}"/>
    <cellStyle name="Berechnung 2 5 5 2 2" xfId="5896" xr:uid="{00000000-0005-0000-0000-000037230000}"/>
    <cellStyle name="Berechnung 2 5 5 2 2 2" xfId="17624" xr:uid="{00000000-0005-0000-0000-000038230000}"/>
    <cellStyle name="Berechnung 2 5 5 2 2 3" xfId="29351" xr:uid="{00000000-0005-0000-0000-000039230000}"/>
    <cellStyle name="Berechnung 2 5 5 2 3" xfId="9801" xr:uid="{00000000-0005-0000-0000-00003A230000}"/>
    <cellStyle name="Berechnung 2 5 5 2 3 2" xfId="21529" xr:uid="{00000000-0005-0000-0000-00003B230000}"/>
    <cellStyle name="Berechnung 2 5 5 2 3 3" xfId="33256" xr:uid="{00000000-0005-0000-0000-00003C230000}"/>
    <cellStyle name="Berechnung 2 5 5 2 4" xfId="13719" xr:uid="{00000000-0005-0000-0000-00003D230000}"/>
    <cellStyle name="Berechnung 2 5 5 2 5" xfId="25446" xr:uid="{00000000-0005-0000-0000-00003E230000}"/>
    <cellStyle name="Berechnung 2 5 5 3" xfId="3289" xr:uid="{00000000-0005-0000-0000-00003F230000}"/>
    <cellStyle name="Berechnung 2 5 5 3 2" xfId="7194" xr:uid="{00000000-0005-0000-0000-000040230000}"/>
    <cellStyle name="Berechnung 2 5 5 3 2 2" xfId="18922" xr:uid="{00000000-0005-0000-0000-000041230000}"/>
    <cellStyle name="Berechnung 2 5 5 3 2 3" xfId="30649" xr:uid="{00000000-0005-0000-0000-000042230000}"/>
    <cellStyle name="Berechnung 2 5 5 3 3" xfId="11099" xr:uid="{00000000-0005-0000-0000-000043230000}"/>
    <cellStyle name="Berechnung 2 5 5 3 3 2" xfId="22827" xr:uid="{00000000-0005-0000-0000-000044230000}"/>
    <cellStyle name="Berechnung 2 5 5 3 3 3" xfId="34554" xr:uid="{00000000-0005-0000-0000-000045230000}"/>
    <cellStyle name="Berechnung 2 5 5 3 4" xfId="15017" xr:uid="{00000000-0005-0000-0000-000046230000}"/>
    <cellStyle name="Berechnung 2 5 5 3 5" xfId="26744" xr:uid="{00000000-0005-0000-0000-000047230000}"/>
    <cellStyle name="Berechnung 2 5 5 4" xfId="4598" xr:uid="{00000000-0005-0000-0000-000048230000}"/>
    <cellStyle name="Berechnung 2 5 5 4 2" xfId="16326" xr:uid="{00000000-0005-0000-0000-000049230000}"/>
    <cellStyle name="Berechnung 2 5 5 4 3" xfId="28053" xr:uid="{00000000-0005-0000-0000-00004A230000}"/>
    <cellStyle name="Berechnung 2 5 5 5" xfId="8503" xr:uid="{00000000-0005-0000-0000-00004B230000}"/>
    <cellStyle name="Berechnung 2 5 5 5 2" xfId="20231" xr:uid="{00000000-0005-0000-0000-00004C230000}"/>
    <cellStyle name="Berechnung 2 5 5 5 3" xfId="31958" xr:uid="{00000000-0005-0000-0000-00004D230000}"/>
    <cellStyle name="Berechnung 2 5 5 6" xfId="12421" xr:uid="{00000000-0005-0000-0000-00004E230000}"/>
    <cellStyle name="Berechnung 2 5 5 7" xfId="24148" xr:uid="{00000000-0005-0000-0000-00004F230000}"/>
    <cellStyle name="Berechnung 2 5 6" xfId="1122" xr:uid="{00000000-0005-0000-0000-000050230000}"/>
    <cellStyle name="Berechnung 2 5 6 2" xfId="2420" xr:uid="{00000000-0005-0000-0000-000051230000}"/>
    <cellStyle name="Berechnung 2 5 6 2 2" xfId="6325" xr:uid="{00000000-0005-0000-0000-000052230000}"/>
    <cellStyle name="Berechnung 2 5 6 2 2 2" xfId="18053" xr:uid="{00000000-0005-0000-0000-000053230000}"/>
    <cellStyle name="Berechnung 2 5 6 2 2 3" xfId="29780" xr:uid="{00000000-0005-0000-0000-000054230000}"/>
    <cellStyle name="Berechnung 2 5 6 2 3" xfId="10230" xr:uid="{00000000-0005-0000-0000-000055230000}"/>
    <cellStyle name="Berechnung 2 5 6 2 3 2" xfId="21958" xr:uid="{00000000-0005-0000-0000-000056230000}"/>
    <cellStyle name="Berechnung 2 5 6 2 3 3" xfId="33685" xr:uid="{00000000-0005-0000-0000-000057230000}"/>
    <cellStyle name="Berechnung 2 5 6 2 4" xfId="14148" xr:uid="{00000000-0005-0000-0000-000058230000}"/>
    <cellStyle name="Berechnung 2 5 6 2 5" xfId="25875" xr:uid="{00000000-0005-0000-0000-000059230000}"/>
    <cellStyle name="Berechnung 2 5 6 3" xfId="3718" xr:uid="{00000000-0005-0000-0000-00005A230000}"/>
    <cellStyle name="Berechnung 2 5 6 3 2" xfId="7623" xr:uid="{00000000-0005-0000-0000-00005B230000}"/>
    <cellStyle name="Berechnung 2 5 6 3 2 2" xfId="19351" xr:uid="{00000000-0005-0000-0000-00005C230000}"/>
    <cellStyle name="Berechnung 2 5 6 3 2 3" xfId="31078" xr:uid="{00000000-0005-0000-0000-00005D230000}"/>
    <cellStyle name="Berechnung 2 5 6 3 3" xfId="11528" xr:uid="{00000000-0005-0000-0000-00005E230000}"/>
    <cellStyle name="Berechnung 2 5 6 3 3 2" xfId="23256" xr:uid="{00000000-0005-0000-0000-00005F230000}"/>
    <cellStyle name="Berechnung 2 5 6 3 3 3" xfId="34983" xr:uid="{00000000-0005-0000-0000-000060230000}"/>
    <cellStyle name="Berechnung 2 5 6 3 4" xfId="15446" xr:uid="{00000000-0005-0000-0000-000061230000}"/>
    <cellStyle name="Berechnung 2 5 6 3 5" xfId="27173" xr:uid="{00000000-0005-0000-0000-000062230000}"/>
    <cellStyle name="Berechnung 2 5 6 4" xfId="5027" xr:uid="{00000000-0005-0000-0000-000063230000}"/>
    <cellStyle name="Berechnung 2 5 6 4 2" xfId="16755" xr:uid="{00000000-0005-0000-0000-000064230000}"/>
    <cellStyle name="Berechnung 2 5 6 4 3" xfId="28482" xr:uid="{00000000-0005-0000-0000-000065230000}"/>
    <cellStyle name="Berechnung 2 5 6 5" xfId="8932" xr:uid="{00000000-0005-0000-0000-000066230000}"/>
    <cellStyle name="Berechnung 2 5 6 5 2" xfId="20660" xr:uid="{00000000-0005-0000-0000-000067230000}"/>
    <cellStyle name="Berechnung 2 5 6 5 3" xfId="32387" xr:uid="{00000000-0005-0000-0000-000068230000}"/>
    <cellStyle name="Berechnung 2 5 6 6" xfId="12850" xr:uid="{00000000-0005-0000-0000-000069230000}"/>
    <cellStyle name="Berechnung 2 5 6 7" xfId="24577" xr:uid="{00000000-0005-0000-0000-00006A230000}"/>
    <cellStyle name="Berechnung 2 5 7" xfId="1562" xr:uid="{00000000-0005-0000-0000-00006B230000}"/>
    <cellStyle name="Berechnung 2 5 7 2" xfId="5467" xr:uid="{00000000-0005-0000-0000-00006C230000}"/>
    <cellStyle name="Berechnung 2 5 7 2 2" xfId="17195" xr:uid="{00000000-0005-0000-0000-00006D230000}"/>
    <cellStyle name="Berechnung 2 5 7 2 3" xfId="28922" xr:uid="{00000000-0005-0000-0000-00006E230000}"/>
    <cellStyle name="Berechnung 2 5 7 3" xfId="9372" xr:uid="{00000000-0005-0000-0000-00006F230000}"/>
    <cellStyle name="Berechnung 2 5 7 3 2" xfId="21100" xr:uid="{00000000-0005-0000-0000-000070230000}"/>
    <cellStyle name="Berechnung 2 5 7 3 3" xfId="32827" xr:uid="{00000000-0005-0000-0000-000071230000}"/>
    <cellStyle name="Berechnung 2 5 7 4" xfId="13290" xr:uid="{00000000-0005-0000-0000-000072230000}"/>
    <cellStyle name="Berechnung 2 5 7 5" xfId="25017" xr:uid="{00000000-0005-0000-0000-000073230000}"/>
    <cellStyle name="Berechnung 2 5 8" xfId="2860" xr:uid="{00000000-0005-0000-0000-000074230000}"/>
    <cellStyle name="Berechnung 2 5 8 2" xfId="6765" xr:uid="{00000000-0005-0000-0000-000075230000}"/>
    <cellStyle name="Berechnung 2 5 8 2 2" xfId="18493" xr:uid="{00000000-0005-0000-0000-000076230000}"/>
    <cellStyle name="Berechnung 2 5 8 2 3" xfId="30220" xr:uid="{00000000-0005-0000-0000-000077230000}"/>
    <cellStyle name="Berechnung 2 5 8 3" xfId="10670" xr:uid="{00000000-0005-0000-0000-000078230000}"/>
    <cellStyle name="Berechnung 2 5 8 3 2" xfId="22398" xr:uid="{00000000-0005-0000-0000-000079230000}"/>
    <cellStyle name="Berechnung 2 5 8 3 3" xfId="34125" xr:uid="{00000000-0005-0000-0000-00007A230000}"/>
    <cellStyle name="Berechnung 2 5 8 4" xfId="14588" xr:uid="{00000000-0005-0000-0000-00007B230000}"/>
    <cellStyle name="Berechnung 2 5 8 5" xfId="26315" xr:uid="{00000000-0005-0000-0000-00007C230000}"/>
    <cellStyle name="Berechnung 2 5 9" xfId="4169" xr:uid="{00000000-0005-0000-0000-00007D230000}"/>
    <cellStyle name="Berechnung 2 5 9 2" xfId="15897" xr:uid="{00000000-0005-0000-0000-00007E230000}"/>
    <cellStyle name="Berechnung 2 5 9 3" xfId="27624" xr:uid="{00000000-0005-0000-0000-00007F230000}"/>
    <cellStyle name="Berechnung 2 6" xfId="230" xr:uid="{00000000-0005-0000-0000-000080230000}"/>
    <cellStyle name="Berechnung 2 6 10" xfId="8040" xr:uid="{00000000-0005-0000-0000-000081230000}"/>
    <cellStyle name="Berechnung 2 6 10 2" xfId="19768" xr:uid="{00000000-0005-0000-0000-000082230000}"/>
    <cellStyle name="Berechnung 2 6 10 3" xfId="31495" xr:uid="{00000000-0005-0000-0000-000083230000}"/>
    <cellStyle name="Berechnung 2 6 11" xfId="11958" xr:uid="{00000000-0005-0000-0000-000084230000}"/>
    <cellStyle name="Berechnung 2 6 12" xfId="23685" xr:uid="{00000000-0005-0000-0000-000085230000}"/>
    <cellStyle name="Berechnung 2 6 2" xfId="361" xr:uid="{00000000-0005-0000-0000-000086230000}"/>
    <cellStyle name="Berechnung 2 6 2 2" xfId="790" xr:uid="{00000000-0005-0000-0000-000087230000}"/>
    <cellStyle name="Berechnung 2 6 2 2 2" xfId="2088" xr:uid="{00000000-0005-0000-0000-000088230000}"/>
    <cellStyle name="Berechnung 2 6 2 2 2 2" xfId="5993" xr:uid="{00000000-0005-0000-0000-000089230000}"/>
    <cellStyle name="Berechnung 2 6 2 2 2 2 2" xfId="17721" xr:uid="{00000000-0005-0000-0000-00008A230000}"/>
    <cellStyle name="Berechnung 2 6 2 2 2 2 3" xfId="29448" xr:uid="{00000000-0005-0000-0000-00008B230000}"/>
    <cellStyle name="Berechnung 2 6 2 2 2 3" xfId="9898" xr:uid="{00000000-0005-0000-0000-00008C230000}"/>
    <cellStyle name="Berechnung 2 6 2 2 2 3 2" xfId="21626" xr:uid="{00000000-0005-0000-0000-00008D230000}"/>
    <cellStyle name="Berechnung 2 6 2 2 2 3 3" xfId="33353" xr:uid="{00000000-0005-0000-0000-00008E230000}"/>
    <cellStyle name="Berechnung 2 6 2 2 2 4" xfId="13816" xr:uid="{00000000-0005-0000-0000-00008F230000}"/>
    <cellStyle name="Berechnung 2 6 2 2 2 5" xfId="25543" xr:uid="{00000000-0005-0000-0000-000090230000}"/>
    <cellStyle name="Berechnung 2 6 2 2 3" xfId="3386" xr:uid="{00000000-0005-0000-0000-000091230000}"/>
    <cellStyle name="Berechnung 2 6 2 2 3 2" xfId="7291" xr:uid="{00000000-0005-0000-0000-000092230000}"/>
    <cellStyle name="Berechnung 2 6 2 2 3 2 2" xfId="19019" xr:uid="{00000000-0005-0000-0000-000093230000}"/>
    <cellStyle name="Berechnung 2 6 2 2 3 2 3" xfId="30746" xr:uid="{00000000-0005-0000-0000-000094230000}"/>
    <cellStyle name="Berechnung 2 6 2 2 3 3" xfId="11196" xr:uid="{00000000-0005-0000-0000-000095230000}"/>
    <cellStyle name="Berechnung 2 6 2 2 3 3 2" xfId="22924" xr:uid="{00000000-0005-0000-0000-000096230000}"/>
    <cellStyle name="Berechnung 2 6 2 2 3 3 3" xfId="34651" xr:uid="{00000000-0005-0000-0000-000097230000}"/>
    <cellStyle name="Berechnung 2 6 2 2 3 4" xfId="15114" xr:uid="{00000000-0005-0000-0000-000098230000}"/>
    <cellStyle name="Berechnung 2 6 2 2 3 5" xfId="26841" xr:uid="{00000000-0005-0000-0000-000099230000}"/>
    <cellStyle name="Berechnung 2 6 2 2 4" xfId="4695" xr:uid="{00000000-0005-0000-0000-00009A230000}"/>
    <cellStyle name="Berechnung 2 6 2 2 4 2" xfId="16423" xr:uid="{00000000-0005-0000-0000-00009B230000}"/>
    <cellStyle name="Berechnung 2 6 2 2 4 3" xfId="28150" xr:uid="{00000000-0005-0000-0000-00009C230000}"/>
    <cellStyle name="Berechnung 2 6 2 2 5" xfId="8600" xr:uid="{00000000-0005-0000-0000-00009D230000}"/>
    <cellStyle name="Berechnung 2 6 2 2 5 2" xfId="20328" xr:uid="{00000000-0005-0000-0000-00009E230000}"/>
    <cellStyle name="Berechnung 2 6 2 2 5 3" xfId="32055" xr:uid="{00000000-0005-0000-0000-00009F230000}"/>
    <cellStyle name="Berechnung 2 6 2 2 6" xfId="12518" xr:uid="{00000000-0005-0000-0000-0000A0230000}"/>
    <cellStyle name="Berechnung 2 6 2 2 7" xfId="24245" xr:uid="{00000000-0005-0000-0000-0000A1230000}"/>
    <cellStyle name="Berechnung 2 6 2 3" xfId="1219" xr:uid="{00000000-0005-0000-0000-0000A2230000}"/>
    <cellStyle name="Berechnung 2 6 2 3 2" xfId="2517" xr:uid="{00000000-0005-0000-0000-0000A3230000}"/>
    <cellStyle name="Berechnung 2 6 2 3 2 2" xfId="6422" xr:uid="{00000000-0005-0000-0000-0000A4230000}"/>
    <cellStyle name="Berechnung 2 6 2 3 2 2 2" xfId="18150" xr:uid="{00000000-0005-0000-0000-0000A5230000}"/>
    <cellStyle name="Berechnung 2 6 2 3 2 2 3" xfId="29877" xr:uid="{00000000-0005-0000-0000-0000A6230000}"/>
    <cellStyle name="Berechnung 2 6 2 3 2 3" xfId="10327" xr:uid="{00000000-0005-0000-0000-0000A7230000}"/>
    <cellStyle name="Berechnung 2 6 2 3 2 3 2" xfId="22055" xr:uid="{00000000-0005-0000-0000-0000A8230000}"/>
    <cellStyle name="Berechnung 2 6 2 3 2 3 3" xfId="33782" xr:uid="{00000000-0005-0000-0000-0000A9230000}"/>
    <cellStyle name="Berechnung 2 6 2 3 2 4" xfId="14245" xr:uid="{00000000-0005-0000-0000-0000AA230000}"/>
    <cellStyle name="Berechnung 2 6 2 3 2 5" xfId="25972" xr:uid="{00000000-0005-0000-0000-0000AB230000}"/>
    <cellStyle name="Berechnung 2 6 2 3 3" xfId="3815" xr:uid="{00000000-0005-0000-0000-0000AC230000}"/>
    <cellStyle name="Berechnung 2 6 2 3 3 2" xfId="7720" xr:uid="{00000000-0005-0000-0000-0000AD230000}"/>
    <cellStyle name="Berechnung 2 6 2 3 3 2 2" xfId="19448" xr:uid="{00000000-0005-0000-0000-0000AE230000}"/>
    <cellStyle name="Berechnung 2 6 2 3 3 2 3" xfId="31175" xr:uid="{00000000-0005-0000-0000-0000AF230000}"/>
    <cellStyle name="Berechnung 2 6 2 3 3 3" xfId="11625" xr:uid="{00000000-0005-0000-0000-0000B0230000}"/>
    <cellStyle name="Berechnung 2 6 2 3 3 3 2" xfId="23353" xr:uid="{00000000-0005-0000-0000-0000B1230000}"/>
    <cellStyle name="Berechnung 2 6 2 3 3 3 3" xfId="35080" xr:uid="{00000000-0005-0000-0000-0000B2230000}"/>
    <cellStyle name="Berechnung 2 6 2 3 3 4" xfId="15543" xr:uid="{00000000-0005-0000-0000-0000B3230000}"/>
    <cellStyle name="Berechnung 2 6 2 3 3 5" xfId="27270" xr:uid="{00000000-0005-0000-0000-0000B4230000}"/>
    <cellStyle name="Berechnung 2 6 2 3 4" xfId="5124" xr:uid="{00000000-0005-0000-0000-0000B5230000}"/>
    <cellStyle name="Berechnung 2 6 2 3 4 2" xfId="16852" xr:uid="{00000000-0005-0000-0000-0000B6230000}"/>
    <cellStyle name="Berechnung 2 6 2 3 4 3" xfId="28579" xr:uid="{00000000-0005-0000-0000-0000B7230000}"/>
    <cellStyle name="Berechnung 2 6 2 3 5" xfId="9029" xr:uid="{00000000-0005-0000-0000-0000B8230000}"/>
    <cellStyle name="Berechnung 2 6 2 3 5 2" xfId="20757" xr:uid="{00000000-0005-0000-0000-0000B9230000}"/>
    <cellStyle name="Berechnung 2 6 2 3 5 3" xfId="32484" xr:uid="{00000000-0005-0000-0000-0000BA230000}"/>
    <cellStyle name="Berechnung 2 6 2 3 6" xfId="12947" xr:uid="{00000000-0005-0000-0000-0000BB230000}"/>
    <cellStyle name="Berechnung 2 6 2 3 7" xfId="24674" xr:uid="{00000000-0005-0000-0000-0000BC230000}"/>
    <cellStyle name="Berechnung 2 6 2 4" xfId="1659" xr:uid="{00000000-0005-0000-0000-0000BD230000}"/>
    <cellStyle name="Berechnung 2 6 2 4 2" xfId="5564" xr:uid="{00000000-0005-0000-0000-0000BE230000}"/>
    <cellStyle name="Berechnung 2 6 2 4 2 2" xfId="17292" xr:uid="{00000000-0005-0000-0000-0000BF230000}"/>
    <cellStyle name="Berechnung 2 6 2 4 2 3" xfId="29019" xr:uid="{00000000-0005-0000-0000-0000C0230000}"/>
    <cellStyle name="Berechnung 2 6 2 4 3" xfId="9469" xr:uid="{00000000-0005-0000-0000-0000C1230000}"/>
    <cellStyle name="Berechnung 2 6 2 4 3 2" xfId="21197" xr:uid="{00000000-0005-0000-0000-0000C2230000}"/>
    <cellStyle name="Berechnung 2 6 2 4 3 3" xfId="32924" xr:uid="{00000000-0005-0000-0000-0000C3230000}"/>
    <cellStyle name="Berechnung 2 6 2 4 4" xfId="13387" xr:uid="{00000000-0005-0000-0000-0000C4230000}"/>
    <cellStyle name="Berechnung 2 6 2 4 5" xfId="25114" xr:uid="{00000000-0005-0000-0000-0000C5230000}"/>
    <cellStyle name="Berechnung 2 6 2 5" xfId="2957" xr:uid="{00000000-0005-0000-0000-0000C6230000}"/>
    <cellStyle name="Berechnung 2 6 2 5 2" xfId="6862" xr:uid="{00000000-0005-0000-0000-0000C7230000}"/>
    <cellStyle name="Berechnung 2 6 2 5 2 2" xfId="18590" xr:uid="{00000000-0005-0000-0000-0000C8230000}"/>
    <cellStyle name="Berechnung 2 6 2 5 2 3" xfId="30317" xr:uid="{00000000-0005-0000-0000-0000C9230000}"/>
    <cellStyle name="Berechnung 2 6 2 5 3" xfId="10767" xr:uid="{00000000-0005-0000-0000-0000CA230000}"/>
    <cellStyle name="Berechnung 2 6 2 5 3 2" xfId="22495" xr:uid="{00000000-0005-0000-0000-0000CB230000}"/>
    <cellStyle name="Berechnung 2 6 2 5 3 3" xfId="34222" xr:uid="{00000000-0005-0000-0000-0000CC230000}"/>
    <cellStyle name="Berechnung 2 6 2 5 4" xfId="14685" xr:uid="{00000000-0005-0000-0000-0000CD230000}"/>
    <cellStyle name="Berechnung 2 6 2 5 5" xfId="26412" xr:uid="{00000000-0005-0000-0000-0000CE230000}"/>
    <cellStyle name="Berechnung 2 6 2 6" xfId="4266" xr:uid="{00000000-0005-0000-0000-0000CF230000}"/>
    <cellStyle name="Berechnung 2 6 2 6 2" xfId="15994" xr:uid="{00000000-0005-0000-0000-0000D0230000}"/>
    <cellStyle name="Berechnung 2 6 2 6 3" xfId="27721" xr:uid="{00000000-0005-0000-0000-0000D1230000}"/>
    <cellStyle name="Berechnung 2 6 2 7" xfId="8171" xr:uid="{00000000-0005-0000-0000-0000D2230000}"/>
    <cellStyle name="Berechnung 2 6 2 7 2" xfId="19899" xr:uid="{00000000-0005-0000-0000-0000D3230000}"/>
    <cellStyle name="Berechnung 2 6 2 7 3" xfId="31626" xr:uid="{00000000-0005-0000-0000-0000D4230000}"/>
    <cellStyle name="Berechnung 2 6 2 8" xfId="12089" xr:uid="{00000000-0005-0000-0000-0000D5230000}"/>
    <cellStyle name="Berechnung 2 6 2 9" xfId="23816" xr:uid="{00000000-0005-0000-0000-0000D6230000}"/>
    <cellStyle name="Berechnung 2 6 3" xfId="460" xr:uid="{00000000-0005-0000-0000-0000D7230000}"/>
    <cellStyle name="Berechnung 2 6 3 2" xfId="889" xr:uid="{00000000-0005-0000-0000-0000D8230000}"/>
    <cellStyle name="Berechnung 2 6 3 2 2" xfId="2187" xr:uid="{00000000-0005-0000-0000-0000D9230000}"/>
    <cellStyle name="Berechnung 2 6 3 2 2 2" xfId="6092" xr:uid="{00000000-0005-0000-0000-0000DA230000}"/>
    <cellStyle name="Berechnung 2 6 3 2 2 2 2" xfId="17820" xr:uid="{00000000-0005-0000-0000-0000DB230000}"/>
    <cellStyle name="Berechnung 2 6 3 2 2 2 3" xfId="29547" xr:uid="{00000000-0005-0000-0000-0000DC230000}"/>
    <cellStyle name="Berechnung 2 6 3 2 2 3" xfId="9997" xr:uid="{00000000-0005-0000-0000-0000DD230000}"/>
    <cellStyle name="Berechnung 2 6 3 2 2 3 2" xfId="21725" xr:uid="{00000000-0005-0000-0000-0000DE230000}"/>
    <cellStyle name="Berechnung 2 6 3 2 2 3 3" xfId="33452" xr:uid="{00000000-0005-0000-0000-0000DF230000}"/>
    <cellStyle name="Berechnung 2 6 3 2 2 4" xfId="13915" xr:uid="{00000000-0005-0000-0000-0000E0230000}"/>
    <cellStyle name="Berechnung 2 6 3 2 2 5" xfId="25642" xr:uid="{00000000-0005-0000-0000-0000E1230000}"/>
    <cellStyle name="Berechnung 2 6 3 2 3" xfId="3485" xr:uid="{00000000-0005-0000-0000-0000E2230000}"/>
    <cellStyle name="Berechnung 2 6 3 2 3 2" xfId="7390" xr:uid="{00000000-0005-0000-0000-0000E3230000}"/>
    <cellStyle name="Berechnung 2 6 3 2 3 2 2" xfId="19118" xr:uid="{00000000-0005-0000-0000-0000E4230000}"/>
    <cellStyle name="Berechnung 2 6 3 2 3 2 3" xfId="30845" xr:uid="{00000000-0005-0000-0000-0000E5230000}"/>
    <cellStyle name="Berechnung 2 6 3 2 3 3" xfId="11295" xr:uid="{00000000-0005-0000-0000-0000E6230000}"/>
    <cellStyle name="Berechnung 2 6 3 2 3 3 2" xfId="23023" xr:uid="{00000000-0005-0000-0000-0000E7230000}"/>
    <cellStyle name="Berechnung 2 6 3 2 3 3 3" xfId="34750" xr:uid="{00000000-0005-0000-0000-0000E8230000}"/>
    <cellStyle name="Berechnung 2 6 3 2 3 4" xfId="15213" xr:uid="{00000000-0005-0000-0000-0000E9230000}"/>
    <cellStyle name="Berechnung 2 6 3 2 3 5" xfId="26940" xr:uid="{00000000-0005-0000-0000-0000EA230000}"/>
    <cellStyle name="Berechnung 2 6 3 2 4" xfId="4794" xr:uid="{00000000-0005-0000-0000-0000EB230000}"/>
    <cellStyle name="Berechnung 2 6 3 2 4 2" xfId="16522" xr:uid="{00000000-0005-0000-0000-0000EC230000}"/>
    <cellStyle name="Berechnung 2 6 3 2 4 3" xfId="28249" xr:uid="{00000000-0005-0000-0000-0000ED230000}"/>
    <cellStyle name="Berechnung 2 6 3 2 5" xfId="8699" xr:uid="{00000000-0005-0000-0000-0000EE230000}"/>
    <cellStyle name="Berechnung 2 6 3 2 5 2" xfId="20427" xr:uid="{00000000-0005-0000-0000-0000EF230000}"/>
    <cellStyle name="Berechnung 2 6 3 2 5 3" xfId="32154" xr:uid="{00000000-0005-0000-0000-0000F0230000}"/>
    <cellStyle name="Berechnung 2 6 3 2 6" xfId="12617" xr:uid="{00000000-0005-0000-0000-0000F1230000}"/>
    <cellStyle name="Berechnung 2 6 3 2 7" xfId="24344" xr:uid="{00000000-0005-0000-0000-0000F2230000}"/>
    <cellStyle name="Berechnung 2 6 3 3" xfId="1318" xr:uid="{00000000-0005-0000-0000-0000F3230000}"/>
    <cellStyle name="Berechnung 2 6 3 3 2" xfId="2616" xr:uid="{00000000-0005-0000-0000-0000F4230000}"/>
    <cellStyle name="Berechnung 2 6 3 3 2 2" xfId="6521" xr:uid="{00000000-0005-0000-0000-0000F5230000}"/>
    <cellStyle name="Berechnung 2 6 3 3 2 2 2" xfId="18249" xr:uid="{00000000-0005-0000-0000-0000F6230000}"/>
    <cellStyle name="Berechnung 2 6 3 3 2 2 3" xfId="29976" xr:uid="{00000000-0005-0000-0000-0000F7230000}"/>
    <cellStyle name="Berechnung 2 6 3 3 2 3" xfId="10426" xr:uid="{00000000-0005-0000-0000-0000F8230000}"/>
    <cellStyle name="Berechnung 2 6 3 3 2 3 2" xfId="22154" xr:uid="{00000000-0005-0000-0000-0000F9230000}"/>
    <cellStyle name="Berechnung 2 6 3 3 2 3 3" xfId="33881" xr:uid="{00000000-0005-0000-0000-0000FA230000}"/>
    <cellStyle name="Berechnung 2 6 3 3 2 4" xfId="14344" xr:uid="{00000000-0005-0000-0000-0000FB230000}"/>
    <cellStyle name="Berechnung 2 6 3 3 2 5" xfId="26071" xr:uid="{00000000-0005-0000-0000-0000FC230000}"/>
    <cellStyle name="Berechnung 2 6 3 3 3" xfId="3914" xr:uid="{00000000-0005-0000-0000-0000FD230000}"/>
    <cellStyle name="Berechnung 2 6 3 3 3 2" xfId="7819" xr:uid="{00000000-0005-0000-0000-0000FE230000}"/>
    <cellStyle name="Berechnung 2 6 3 3 3 2 2" xfId="19547" xr:uid="{00000000-0005-0000-0000-0000FF230000}"/>
    <cellStyle name="Berechnung 2 6 3 3 3 2 3" xfId="31274" xr:uid="{00000000-0005-0000-0000-000000240000}"/>
    <cellStyle name="Berechnung 2 6 3 3 3 3" xfId="11724" xr:uid="{00000000-0005-0000-0000-000001240000}"/>
    <cellStyle name="Berechnung 2 6 3 3 3 3 2" xfId="23452" xr:uid="{00000000-0005-0000-0000-000002240000}"/>
    <cellStyle name="Berechnung 2 6 3 3 3 3 3" xfId="35179" xr:uid="{00000000-0005-0000-0000-000003240000}"/>
    <cellStyle name="Berechnung 2 6 3 3 3 4" xfId="15642" xr:uid="{00000000-0005-0000-0000-000004240000}"/>
    <cellStyle name="Berechnung 2 6 3 3 3 5" xfId="27369" xr:uid="{00000000-0005-0000-0000-000005240000}"/>
    <cellStyle name="Berechnung 2 6 3 3 4" xfId="5223" xr:uid="{00000000-0005-0000-0000-000006240000}"/>
    <cellStyle name="Berechnung 2 6 3 3 4 2" xfId="16951" xr:uid="{00000000-0005-0000-0000-000007240000}"/>
    <cellStyle name="Berechnung 2 6 3 3 4 3" xfId="28678" xr:uid="{00000000-0005-0000-0000-000008240000}"/>
    <cellStyle name="Berechnung 2 6 3 3 5" xfId="9128" xr:uid="{00000000-0005-0000-0000-000009240000}"/>
    <cellStyle name="Berechnung 2 6 3 3 5 2" xfId="20856" xr:uid="{00000000-0005-0000-0000-00000A240000}"/>
    <cellStyle name="Berechnung 2 6 3 3 5 3" xfId="32583" xr:uid="{00000000-0005-0000-0000-00000B240000}"/>
    <cellStyle name="Berechnung 2 6 3 3 6" xfId="13046" xr:uid="{00000000-0005-0000-0000-00000C240000}"/>
    <cellStyle name="Berechnung 2 6 3 3 7" xfId="24773" xr:uid="{00000000-0005-0000-0000-00000D240000}"/>
    <cellStyle name="Berechnung 2 6 3 4" xfId="1758" xr:uid="{00000000-0005-0000-0000-00000E240000}"/>
    <cellStyle name="Berechnung 2 6 3 4 2" xfId="5663" xr:uid="{00000000-0005-0000-0000-00000F240000}"/>
    <cellStyle name="Berechnung 2 6 3 4 2 2" xfId="17391" xr:uid="{00000000-0005-0000-0000-000010240000}"/>
    <cellStyle name="Berechnung 2 6 3 4 2 3" xfId="29118" xr:uid="{00000000-0005-0000-0000-000011240000}"/>
    <cellStyle name="Berechnung 2 6 3 4 3" xfId="9568" xr:uid="{00000000-0005-0000-0000-000012240000}"/>
    <cellStyle name="Berechnung 2 6 3 4 3 2" xfId="21296" xr:uid="{00000000-0005-0000-0000-000013240000}"/>
    <cellStyle name="Berechnung 2 6 3 4 3 3" xfId="33023" xr:uid="{00000000-0005-0000-0000-000014240000}"/>
    <cellStyle name="Berechnung 2 6 3 4 4" xfId="13486" xr:uid="{00000000-0005-0000-0000-000015240000}"/>
    <cellStyle name="Berechnung 2 6 3 4 5" xfId="25213" xr:uid="{00000000-0005-0000-0000-000016240000}"/>
    <cellStyle name="Berechnung 2 6 3 5" xfId="3056" xr:uid="{00000000-0005-0000-0000-000017240000}"/>
    <cellStyle name="Berechnung 2 6 3 5 2" xfId="6961" xr:uid="{00000000-0005-0000-0000-000018240000}"/>
    <cellStyle name="Berechnung 2 6 3 5 2 2" xfId="18689" xr:uid="{00000000-0005-0000-0000-000019240000}"/>
    <cellStyle name="Berechnung 2 6 3 5 2 3" xfId="30416" xr:uid="{00000000-0005-0000-0000-00001A240000}"/>
    <cellStyle name="Berechnung 2 6 3 5 3" xfId="10866" xr:uid="{00000000-0005-0000-0000-00001B240000}"/>
    <cellStyle name="Berechnung 2 6 3 5 3 2" xfId="22594" xr:uid="{00000000-0005-0000-0000-00001C240000}"/>
    <cellStyle name="Berechnung 2 6 3 5 3 3" xfId="34321" xr:uid="{00000000-0005-0000-0000-00001D240000}"/>
    <cellStyle name="Berechnung 2 6 3 5 4" xfId="14784" xr:uid="{00000000-0005-0000-0000-00001E240000}"/>
    <cellStyle name="Berechnung 2 6 3 5 5" xfId="26511" xr:uid="{00000000-0005-0000-0000-00001F240000}"/>
    <cellStyle name="Berechnung 2 6 3 6" xfId="4365" xr:uid="{00000000-0005-0000-0000-000020240000}"/>
    <cellStyle name="Berechnung 2 6 3 6 2" xfId="16093" xr:uid="{00000000-0005-0000-0000-000021240000}"/>
    <cellStyle name="Berechnung 2 6 3 6 3" xfId="27820" xr:uid="{00000000-0005-0000-0000-000022240000}"/>
    <cellStyle name="Berechnung 2 6 3 7" xfId="8270" xr:uid="{00000000-0005-0000-0000-000023240000}"/>
    <cellStyle name="Berechnung 2 6 3 7 2" xfId="19998" xr:uid="{00000000-0005-0000-0000-000024240000}"/>
    <cellStyle name="Berechnung 2 6 3 7 3" xfId="31725" xr:uid="{00000000-0005-0000-0000-000025240000}"/>
    <cellStyle name="Berechnung 2 6 3 8" xfId="12188" xr:uid="{00000000-0005-0000-0000-000026240000}"/>
    <cellStyle name="Berechnung 2 6 3 9" xfId="23915" xr:uid="{00000000-0005-0000-0000-000027240000}"/>
    <cellStyle name="Berechnung 2 6 4" xfId="559" xr:uid="{00000000-0005-0000-0000-000028240000}"/>
    <cellStyle name="Berechnung 2 6 4 2" xfId="988" xr:uid="{00000000-0005-0000-0000-000029240000}"/>
    <cellStyle name="Berechnung 2 6 4 2 2" xfId="2286" xr:uid="{00000000-0005-0000-0000-00002A240000}"/>
    <cellStyle name="Berechnung 2 6 4 2 2 2" xfId="6191" xr:uid="{00000000-0005-0000-0000-00002B240000}"/>
    <cellStyle name="Berechnung 2 6 4 2 2 2 2" xfId="17919" xr:uid="{00000000-0005-0000-0000-00002C240000}"/>
    <cellStyle name="Berechnung 2 6 4 2 2 2 3" xfId="29646" xr:uid="{00000000-0005-0000-0000-00002D240000}"/>
    <cellStyle name="Berechnung 2 6 4 2 2 3" xfId="10096" xr:uid="{00000000-0005-0000-0000-00002E240000}"/>
    <cellStyle name="Berechnung 2 6 4 2 2 3 2" xfId="21824" xr:uid="{00000000-0005-0000-0000-00002F240000}"/>
    <cellStyle name="Berechnung 2 6 4 2 2 3 3" xfId="33551" xr:uid="{00000000-0005-0000-0000-000030240000}"/>
    <cellStyle name="Berechnung 2 6 4 2 2 4" xfId="14014" xr:uid="{00000000-0005-0000-0000-000031240000}"/>
    <cellStyle name="Berechnung 2 6 4 2 2 5" xfId="25741" xr:uid="{00000000-0005-0000-0000-000032240000}"/>
    <cellStyle name="Berechnung 2 6 4 2 3" xfId="3584" xr:uid="{00000000-0005-0000-0000-000033240000}"/>
    <cellStyle name="Berechnung 2 6 4 2 3 2" xfId="7489" xr:uid="{00000000-0005-0000-0000-000034240000}"/>
    <cellStyle name="Berechnung 2 6 4 2 3 2 2" xfId="19217" xr:uid="{00000000-0005-0000-0000-000035240000}"/>
    <cellStyle name="Berechnung 2 6 4 2 3 2 3" xfId="30944" xr:uid="{00000000-0005-0000-0000-000036240000}"/>
    <cellStyle name="Berechnung 2 6 4 2 3 3" xfId="11394" xr:uid="{00000000-0005-0000-0000-000037240000}"/>
    <cellStyle name="Berechnung 2 6 4 2 3 3 2" xfId="23122" xr:uid="{00000000-0005-0000-0000-000038240000}"/>
    <cellStyle name="Berechnung 2 6 4 2 3 3 3" xfId="34849" xr:uid="{00000000-0005-0000-0000-000039240000}"/>
    <cellStyle name="Berechnung 2 6 4 2 3 4" xfId="15312" xr:uid="{00000000-0005-0000-0000-00003A240000}"/>
    <cellStyle name="Berechnung 2 6 4 2 3 5" xfId="27039" xr:uid="{00000000-0005-0000-0000-00003B240000}"/>
    <cellStyle name="Berechnung 2 6 4 2 4" xfId="4893" xr:uid="{00000000-0005-0000-0000-00003C240000}"/>
    <cellStyle name="Berechnung 2 6 4 2 4 2" xfId="16621" xr:uid="{00000000-0005-0000-0000-00003D240000}"/>
    <cellStyle name="Berechnung 2 6 4 2 4 3" xfId="28348" xr:uid="{00000000-0005-0000-0000-00003E240000}"/>
    <cellStyle name="Berechnung 2 6 4 2 5" xfId="8798" xr:uid="{00000000-0005-0000-0000-00003F240000}"/>
    <cellStyle name="Berechnung 2 6 4 2 5 2" xfId="20526" xr:uid="{00000000-0005-0000-0000-000040240000}"/>
    <cellStyle name="Berechnung 2 6 4 2 5 3" xfId="32253" xr:uid="{00000000-0005-0000-0000-000041240000}"/>
    <cellStyle name="Berechnung 2 6 4 2 6" xfId="12716" xr:uid="{00000000-0005-0000-0000-000042240000}"/>
    <cellStyle name="Berechnung 2 6 4 2 7" xfId="24443" xr:uid="{00000000-0005-0000-0000-000043240000}"/>
    <cellStyle name="Berechnung 2 6 4 3" xfId="1417" xr:uid="{00000000-0005-0000-0000-000044240000}"/>
    <cellStyle name="Berechnung 2 6 4 3 2" xfId="2715" xr:uid="{00000000-0005-0000-0000-000045240000}"/>
    <cellStyle name="Berechnung 2 6 4 3 2 2" xfId="6620" xr:uid="{00000000-0005-0000-0000-000046240000}"/>
    <cellStyle name="Berechnung 2 6 4 3 2 2 2" xfId="18348" xr:uid="{00000000-0005-0000-0000-000047240000}"/>
    <cellStyle name="Berechnung 2 6 4 3 2 2 3" xfId="30075" xr:uid="{00000000-0005-0000-0000-000048240000}"/>
    <cellStyle name="Berechnung 2 6 4 3 2 3" xfId="10525" xr:uid="{00000000-0005-0000-0000-000049240000}"/>
    <cellStyle name="Berechnung 2 6 4 3 2 3 2" xfId="22253" xr:uid="{00000000-0005-0000-0000-00004A240000}"/>
    <cellStyle name="Berechnung 2 6 4 3 2 3 3" xfId="33980" xr:uid="{00000000-0005-0000-0000-00004B240000}"/>
    <cellStyle name="Berechnung 2 6 4 3 2 4" xfId="14443" xr:uid="{00000000-0005-0000-0000-00004C240000}"/>
    <cellStyle name="Berechnung 2 6 4 3 2 5" xfId="26170" xr:uid="{00000000-0005-0000-0000-00004D240000}"/>
    <cellStyle name="Berechnung 2 6 4 3 3" xfId="4013" xr:uid="{00000000-0005-0000-0000-00004E240000}"/>
    <cellStyle name="Berechnung 2 6 4 3 3 2" xfId="7918" xr:uid="{00000000-0005-0000-0000-00004F240000}"/>
    <cellStyle name="Berechnung 2 6 4 3 3 2 2" xfId="19646" xr:uid="{00000000-0005-0000-0000-000050240000}"/>
    <cellStyle name="Berechnung 2 6 4 3 3 2 3" xfId="31373" xr:uid="{00000000-0005-0000-0000-000051240000}"/>
    <cellStyle name="Berechnung 2 6 4 3 3 3" xfId="11823" xr:uid="{00000000-0005-0000-0000-000052240000}"/>
    <cellStyle name="Berechnung 2 6 4 3 3 3 2" xfId="23551" xr:uid="{00000000-0005-0000-0000-000053240000}"/>
    <cellStyle name="Berechnung 2 6 4 3 3 3 3" xfId="35278" xr:uid="{00000000-0005-0000-0000-000054240000}"/>
    <cellStyle name="Berechnung 2 6 4 3 3 4" xfId="15741" xr:uid="{00000000-0005-0000-0000-000055240000}"/>
    <cellStyle name="Berechnung 2 6 4 3 3 5" xfId="27468" xr:uid="{00000000-0005-0000-0000-000056240000}"/>
    <cellStyle name="Berechnung 2 6 4 3 4" xfId="5322" xr:uid="{00000000-0005-0000-0000-000057240000}"/>
    <cellStyle name="Berechnung 2 6 4 3 4 2" xfId="17050" xr:uid="{00000000-0005-0000-0000-000058240000}"/>
    <cellStyle name="Berechnung 2 6 4 3 4 3" xfId="28777" xr:uid="{00000000-0005-0000-0000-000059240000}"/>
    <cellStyle name="Berechnung 2 6 4 3 5" xfId="9227" xr:uid="{00000000-0005-0000-0000-00005A240000}"/>
    <cellStyle name="Berechnung 2 6 4 3 5 2" xfId="20955" xr:uid="{00000000-0005-0000-0000-00005B240000}"/>
    <cellStyle name="Berechnung 2 6 4 3 5 3" xfId="32682" xr:uid="{00000000-0005-0000-0000-00005C240000}"/>
    <cellStyle name="Berechnung 2 6 4 3 6" xfId="13145" xr:uid="{00000000-0005-0000-0000-00005D240000}"/>
    <cellStyle name="Berechnung 2 6 4 3 7" xfId="24872" xr:uid="{00000000-0005-0000-0000-00005E240000}"/>
    <cellStyle name="Berechnung 2 6 4 4" xfId="1857" xr:uid="{00000000-0005-0000-0000-00005F240000}"/>
    <cellStyle name="Berechnung 2 6 4 4 2" xfId="5762" xr:uid="{00000000-0005-0000-0000-000060240000}"/>
    <cellStyle name="Berechnung 2 6 4 4 2 2" xfId="17490" xr:uid="{00000000-0005-0000-0000-000061240000}"/>
    <cellStyle name="Berechnung 2 6 4 4 2 3" xfId="29217" xr:uid="{00000000-0005-0000-0000-000062240000}"/>
    <cellStyle name="Berechnung 2 6 4 4 3" xfId="9667" xr:uid="{00000000-0005-0000-0000-000063240000}"/>
    <cellStyle name="Berechnung 2 6 4 4 3 2" xfId="21395" xr:uid="{00000000-0005-0000-0000-000064240000}"/>
    <cellStyle name="Berechnung 2 6 4 4 3 3" xfId="33122" xr:uid="{00000000-0005-0000-0000-000065240000}"/>
    <cellStyle name="Berechnung 2 6 4 4 4" xfId="13585" xr:uid="{00000000-0005-0000-0000-000066240000}"/>
    <cellStyle name="Berechnung 2 6 4 4 5" xfId="25312" xr:uid="{00000000-0005-0000-0000-000067240000}"/>
    <cellStyle name="Berechnung 2 6 4 5" xfId="3155" xr:uid="{00000000-0005-0000-0000-000068240000}"/>
    <cellStyle name="Berechnung 2 6 4 5 2" xfId="7060" xr:uid="{00000000-0005-0000-0000-000069240000}"/>
    <cellStyle name="Berechnung 2 6 4 5 2 2" xfId="18788" xr:uid="{00000000-0005-0000-0000-00006A240000}"/>
    <cellStyle name="Berechnung 2 6 4 5 2 3" xfId="30515" xr:uid="{00000000-0005-0000-0000-00006B240000}"/>
    <cellStyle name="Berechnung 2 6 4 5 3" xfId="10965" xr:uid="{00000000-0005-0000-0000-00006C240000}"/>
    <cellStyle name="Berechnung 2 6 4 5 3 2" xfId="22693" xr:uid="{00000000-0005-0000-0000-00006D240000}"/>
    <cellStyle name="Berechnung 2 6 4 5 3 3" xfId="34420" xr:uid="{00000000-0005-0000-0000-00006E240000}"/>
    <cellStyle name="Berechnung 2 6 4 5 4" xfId="14883" xr:uid="{00000000-0005-0000-0000-00006F240000}"/>
    <cellStyle name="Berechnung 2 6 4 5 5" xfId="26610" xr:uid="{00000000-0005-0000-0000-000070240000}"/>
    <cellStyle name="Berechnung 2 6 4 6" xfId="4464" xr:uid="{00000000-0005-0000-0000-000071240000}"/>
    <cellStyle name="Berechnung 2 6 4 6 2" xfId="16192" xr:uid="{00000000-0005-0000-0000-000072240000}"/>
    <cellStyle name="Berechnung 2 6 4 6 3" xfId="27919" xr:uid="{00000000-0005-0000-0000-000073240000}"/>
    <cellStyle name="Berechnung 2 6 4 7" xfId="8369" xr:uid="{00000000-0005-0000-0000-000074240000}"/>
    <cellStyle name="Berechnung 2 6 4 7 2" xfId="20097" xr:uid="{00000000-0005-0000-0000-000075240000}"/>
    <cellStyle name="Berechnung 2 6 4 7 3" xfId="31824" xr:uid="{00000000-0005-0000-0000-000076240000}"/>
    <cellStyle name="Berechnung 2 6 4 8" xfId="12287" xr:uid="{00000000-0005-0000-0000-000077240000}"/>
    <cellStyle name="Berechnung 2 6 4 9" xfId="24014" xr:uid="{00000000-0005-0000-0000-000078240000}"/>
    <cellStyle name="Berechnung 2 6 5" xfId="659" xr:uid="{00000000-0005-0000-0000-000079240000}"/>
    <cellStyle name="Berechnung 2 6 5 2" xfId="1957" xr:uid="{00000000-0005-0000-0000-00007A240000}"/>
    <cellStyle name="Berechnung 2 6 5 2 2" xfId="5862" xr:uid="{00000000-0005-0000-0000-00007B240000}"/>
    <cellStyle name="Berechnung 2 6 5 2 2 2" xfId="17590" xr:uid="{00000000-0005-0000-0000-00007C240000}"/>
    <cellStyle name="Berechnung 2 6 5 2 2 3" xfId="29317" xr:uid="{00000000-0005-0000-0000-00007D240000}"/>
    <cellStyle name="Berechnung 2 6 5 2 3" xfId="9767" xr:uid="{00000000-0005-0000-0000-00007E240000}"/>
    <cellStyle name="Berechnung 2 6 5 2 3 2" xfId="21495" xr:uid="{00000000-0005-0000-0000-00007F240000}"/>
    <cellStyle name="Berechnung 2 6 5 2 3 3" xfId="33222" xr:uid="{00000000-0005-0000-0000-000080240000}"/>
    <cellStyle name="Berechnung 2 6 5 2 4" xfId="13685" xr:uid="{00000000-0005-0000-0000-000081240000}"/>
    <cellStyle name="Berechnung 2 6 5 2 5" xfId="25412" xr:uid="{00000000-0005-0000-0000-000082240000}"/>
    <cellStyle name="Berechnung 2 6 5 3" xfId="3255" xr:uid="{00000000-0005-0000-0000-000083240000}"/>
    <cellStyle name="Berechnung 2 6 5 3 2" xfId="7160" xr:uid="{00000000-0005-0000-0000-000084240000}"/>
    <cellStyle name="Berechnung 2 6 5 3 2 2" xfId="18888" xr:uid="{00000000-0005-0000-0000-000085240000}"/>
    <cellStyle name="Berechnung 2 6 5 3 2 3" xfId="30615" xr:uid="{00000000-0005-0000-0000-000086240000}"/>
    <cellStyle name="Berechnung 2 6 5 3 3" xfId="11065" xr:uid="{00000000-0005-0000-0000-000087240000}"/>
    <cellStyle name="Berechnung 2 6 5 3 3 2" xfId="22793" xr:uid="{00000000-0005-0000-0000-000088240000}"/>
    <cellStyle name="Berechnung 2 6 5 3 3 3" xfId="34520" xr:uid="{00000000-0005-0000-0000-000089240000}"/>
    <cellStyle name="Berechnung 2 6 5 3 4" xfId="14983" xr:uid="{00000000-0005-0000-0000-00008A240000}"/>
    <cellStyle name="Berechnung 2 6 5 3 5" xfId="26710" xr:uid="{00000000-0005-0000-0000-00008B240000}"/>
    <cellStyle name="Berechnung 2 6 5 4" xfId="4564" xr:uid="{00000000-0005-0000-0000-00008C240000}"/>
    <cellStyle name="Berechnung 2 6 5 4 2" xfId="16292" xr:uid="{00000000-0005-0000-0000-00008D240000}"/>
    <cellStyle name="Berechnung 2 6 5 4 3" xfId="28019" xr:uid="{00000000-0005-0000-0000-00008E240000}"/>
    <cellStyle name="Berechnung 2 6 5 5" xfId="8469" xr:uid="{00000000-0005-0000-0000-00008F240000}"/>
    <cellStyle name="Berechnung 2 6 5 5 2" xfId="20197" xr:uid="{00000000-0005-0000-0000-000090240000}"/>
    <cellStyle name="Berechnung 2 6 5 5 3" xfId="31924" xr:uid="{00000000-0005-0000-0000-000091240000}"/>
    <cellStyle name="Berechnung 2 6 5 6" xfId="12387" xr:uid="{00000000-0005-0000-0000-000092240000}"/>
    <cellStyle name="Berechnung 2 6 5 7" xfId="24114" xr:uid="{00000000-0005-0000-0000-000093240000}"/>
    <cellStyle name="Berechnung 2 6 6" xfId="1088" xr:uid="{00000000-0005-0000-0000-000094240000}"/>
    <cellStyle name="Berechnung 2 6 6 2" xfId="2386" xr:uid="{00000000-0005-0000-0000-000095240000}"/>
    <cellStyle name="Berechnung 2 6 6 2 2" xfId="6291" xr:uid="{00000000-0005-0000-0000-000096240000}"/>
    <cellStyle name="Berechnung 2 6 6 2 2 2" xfId="18019" xr:uid="{00000000-0005-0000-0000-000097240000}"/>
    <cellStyle name="Berechnung 2 6 6 2 2 3" xfId="29746" xr:uid="{00000000-0005-0000-0000-000098240000}"/>
    <cellStyle name="Berechnung 2 6 6 2 3" xfId="10196" xr:uid="{00000000-0005-0000-0000-000099240000}"/>
    <cellStyle name="Berechnung 2 6 6 2 3 2" xfId="21924" xr:uid="{00000000-0005-0000-0000-00009A240000}"/>
    <cellStyle name="Berechnung 2 6 6 2 3 3" xfId="33651" xr:uid="{00000000-0005-0000-0000-00009B240000}"/>
    <cellStyle name="Berechnung 2 6 6 2 4" xfId="14114" xr:uid="{00000000-0005-0000-0000-00009C240000}"/>
    <cellStyle name="Berechnung 2 6 6 2 5" xfId="25841" xr:uid="{00000000-0005-0000-0000-00009D240000}"/>
    <cellStyle name="Berechnung 2 6 6 3" xfId="3684" xr:uid="{00000000-0005-0000-0000-00009E240000}"/>
    <cellStyle name="Berechnung 2 6 6 3 2" xfId="7589" xr:uid="{00000000-0005-0000-0000-00009F240000}"/>
    <cellStyle name="Berechnung 2 6 6 3 2 2" xfId="19317" xr:uid="{00000000-0005-0000-0000-0000A0240000}"/>
    <cellStyle name="Berechnung 2 6 6 3 2 3" xfId="31044" xr:uid="{00000000-0005-0000-0000-0000A1240000}"/>
    <cellStyle name="Berechnung 2 6 6 3 3" xfId="11494" xr:uid="{00000000-0005-0000-0000-0000A2240000}"/>
    <cellStyle name="Berechnung 2 6 6 3 3 2" xfId="23222" xr:uid="{00000000-0005-0000-0000-0000A3240000}"/>
    <cellStyle name="Berechnung 2 6 6 3 3 3" xfId="34949" xr:uid="{00000000-0005-0000-0000-0000A4240000}"/>
    <cellStyle name="Berechnung 2 6 6 3 4" xfId="15412" xr:uid="{00000000-0005-0000-0000-0000A5240000}"/>
    <cellStyle name="Berechnung 2 6 6 3 5" xfId="27139" xr:uid="{00000000-0005-0000-0000-0000A6240000}"/>
    <cellStyle name="Berechnung 2 6 6 4" xfId="4993" xr:uid="{00000000-0005-0000-0000-0000A7240000}"/>
    <cellStyle name="Berechnung 2 6 6 4 2" xfId="16721" xr:uid="{00000000-0005-0000-0000-0000A8240000}"/>
    <cellStyle name="Berechnung 2 6 6 4 3" xfId="28448" xr:uid="{00000000-0005-0000-0000-0000A9240000}"/>
    <cellStyle name="Berechnung 2 6 6 5" xfId="8898" xr:uid="{00000000-0005-0000-0000-0000AA240000}"/>
    <cellStyle name="Berechnung 2 6 6 5 2" xfId="20626" xr:uid="{00000000-0005-0000-0000-0000AB240000}"/>
    <cellStyle name="Berechnung 2 6 6 5 3" xfId="32353" xr:uid="{00000000-0005-0000-0000-0000AC240000}"/>
    <cellStyle name="Berechnung 2 6 6 6" xfId="12816" xr:uid="{00000000-0005-0000-0000-0000AD240000}"/>
    <cellStyle name="Berechnung 2 6 6 7" xfId="24543" xr:uid="{00000000-0005-0000-0000-0000AE240000}"/>
    <cellStyle name="Berechnung 2 6 7" xfId="1528" xr:uid="{00000000-0005-0000-0000-0000AF240000}"/>
    <cellStyle name="Berechnung 2 6 7 2" xfId="5433" xr:uid="{00000000-0005-0000-0000-0000B0240000}"/>
    <cellStyle name="Berechnung 2 6 7 2 2" xfId="17161" xr:uid="{00000000-0005-0000-0000-0000B1240000}"/>
    <cellStyle name="Berechnung 2 6 7 2 3" xfId="28888" xr:uid="{00000000-0005-0000-0000-0000B2240000}"/>
    <cellStyle name="Berechnung 2 6 7 3" xfId="9338" xr:uid="{00000000-0005-0000-0000-0000B3240000}"/>
    <cellStyle name="Berechnung 2 6 7 3 2" xfId="21066" xr:uid="{00000000-0005-0000-0000-0000B4240000}"/>
    <cellStyle name="Berechnung 2 6 7 3 3" xfId="32793" xr:uid="{00000000-0005-0000-0000-0000B5240000}"/>
    <cellStyle name="Berechnung 2 6 7 4" xfId="13256" xr:uid="{00000000-0005-0000-0000-0000B6240000}"/>
    <cellStyle name="Berechnung 2 6 7 5" xfId="24983" xr:uid="{00000000-0005-0000-0000-0000B7240000}"/>
    <cellStyle name="Berechnung 2 6 8" xfId="2826" xr:uid="{00000000-0005-0000-0000-0000B8240000}"/>
    <cellStyle name="Berechnung 2 6 8 2" xfId="6731" xr:uid="{00000000-0005-0000-0000-0000B9240000}"/>
    <cellStyle name="Berechnung 2 6 8 2 2" xfId="18459" xr:uid="{00000000-0005-0000-0000-0000BA240000}"/>
    <cellStyle name="Berechnung 2 6 8 2 3" xfId="30186" xr:uid="{00000000-0005-0000-0000-0000BB240000}"/>
    <cellStyle name="Berechnung 2 6 8 3" xfId="10636" xr:uid="{00000000-0005-0000-0000-0000BC240000}"/>
    <cellStyle name="Berechnung 2 6 8 3 2" xfId="22364" xr:uid="{00000000-0005-0000-0000-0000BD240000}"/>
    <cellStyle name="Berechnung 2 6 8 3 3" xfId="34091" xr:uid="{00000000-0005-0000-0000-0000BE240000}"/>
    <cellStyle name="Berechnung 2 6 8 4" xfId="14554" xr:uid="{00000000-0005-0000-0000-0000BF240000}"/>
    <cellStyle name="Berechnung 2 6 8 5" xfId="26281" xr:uid="{00000000-0005-0000-0000-0000C0240000}"/>
    <cellStyle name="Berechnung 2 6 9" xfId="4135" xr:uid="{00000000-0005-0000-0000-0000C1240000}"/>
    <cellStyle name="Berechnung 2 6 9 2" xfId="15863" xr:uid="{00000000-0005-0000-0000-0000C2240000}"/>
    <cellStyle name="Berechnung 2 6 9 3" xfId="27590" xr:uid="{00000000-0005-0000-0000-0000C3240000}"/>
    <cellStyle name="Berechnung 2 7" xfId="263" xr:uid="{00000000-0005-0000-0000-0000C4240000}"/>
    <cellStyle name="Berechnung 2 7 2" xfId="692" xr:uid="{00000000-0005-0000-0000-0000C5240000}"/>
    <cellStyle name="Berechnung 2 7 2 2" xfId="1990" xr:uid="{00000000-0005-0000-0000-0000C6240000}"/>
    <cellStyle name="Berechnung 2 7 2 2 2" xfId="5895" xr:uid="{00000000-0005-0000-0000-0000C7240000}"/>
    <cellStyle name="Berechnung 2 7 2 2 2 2" xfId="17623" xr:uid="{00000000-0005-0000-0000-0000C8240000}"/>
    <cellStyle name="Berechnung 2 7 2 2 2 3" xfId="29350" xr:uid="{00000000-0005-0000-0000-0000C9240000}"/>
    <cellStyle name="Berechnung 2 7 2 2 3" xfId="9800" xr:uid="{00000000-0005-0000-0000-0000CA240000}"/>
    <cellStyle name="Berechnung 2 7 2 2 3 2" xfId="21528" xr:uid="{00000000-0005-0000-0000-0000CB240000}"/>
    <cellStyle name="Berechnung 2 7 2 2 3 3" xfId="33255" xr:uid="{00000000-0005-0000-0000-0000CC240000}"/>
    <cellStyle name="Berechnung 2 7 2 2 4" xfId="13718" xr:uid="{00000000-0005-0000-0000-0000CD240000}"/>
    <cellStyle name="Berechnung 2 7 2 2 5" xfId="25445" xr:uid="{00000000-0005-0000-0000-0000CE240000}"/>
    <cellStyle name="Berechnung 2 7 2 3" xfId="3288" xr:uid="{00000000-0005-0000-0000-0000CF240000}"/>
    <cellStyle name="Berechnung 2 7 2 3 2" xfId="7193" xr:uid="{00000000-0005-0000-0000-0000D0240000}"/>
    <cellStyle name="Berechnung 2 7 2 3 2 2" xfId="18921" xr:uid="{00000000-0005-0000-0000-0000D1240000}"/>
    <cellStyle name="Berechnung 2 7 2 3 2 3" xfId="30648" xr:uid="{00000000-0005-0000-0000-0000D2240000}"/>
    <cellStyle name="Berechnung 2 7 2 3 3" xfId="11098" xr:uid="{00000000-0005-0000-0000-0000D3240000}"/>
    <cellStyle name="Berechnung 2 7 2 3 3 2" xfId="22826" xr:uid="{00000000-0005-0000-0000-0000D4240000}"/>
    <cellStyle name="Berechnung 2 7 2 3 3 3" xfId="34553" xr:uid="{00000000-0005-0000-0000-0000D5240000}"/>
    <cellStyle name="Berechnung 2 7 2 3 4" xfId="15016" xr:uid="{00000000-0005-0000-0000-0000D6240000}"/>
    <cellStyle name="Berechnung 2 7 2 3 5" xfId="26743" xr:uid="{00000000-0005-0000-0000-0000D7240000}"/>
    <cellStyle name="Berechnung 2 7 2 4" xfId="4597" xr:uid="{00000000-0005-0000-0000-0000D8240000}"/>
    <cellStyle name="Berechnung 2 7 2 4 2" xfId="16325" xr:uid="{00000000-0005-0000-0000-0000D9240000}"/>
    <cellStyle name="Berechnung 2 7 2 4 3" xfId="28052" xr:uid="{00000000-0005-0000-0000-0000DA240000}"/>
    <cellStyle name="Berechnung 2 7 2 5" xfId="8502" xr:uid="{00000000-0005-0000-0000-0000DB240000}"/>
    <cellStyle name="Berechnung 2 7 2 5 2" xfId="20230" xr:uid="{00000000-0005-0000-0000-0000DC240000}"/>
    <cellStyle name="Berechnung 2 7 2 5 3" xfId="31957" xr:uid="{00000000-0005-0000-0000-0000DD240000}"/>
    <cellStyle name="Berechnung 2 7 2 6" xfId="12420" xr:uid="{00000000-0005-0000-0000-0000DE240000}"/>
    <cellStyle name="Berechnung 2 7 2 7" xfId="24147" xr:uid="{00000000-0005-0000-0000-0000DF240000}"/>
    <cellStyle name="Berechnung 2 7 3" xfId="1121" xr:uid="{00000000-0005-0000-0000-0000E0240000}"/>
    <cellStyle name="Berechnung 2 7 3 2" xfId="2419" xr:uid="{00000000-0005-0000-0000-0000E1240000}"/>
    <cellStyle name="Berechnung 2 7 3 2 2" xfId="6324" xr:uid="{00000000-0005-0000-0000-0000E2240000}"/>
    <cellStyle name="Berechnung 2 7 3 2 2 2" xfId="18052" xr:uid="{00000000-0005-0000-0000-0000E3240000}"/>
    <cellStyle name="Berechnung 2 7 3 2 2 3" xfId="29779" xr:uid="{00000000-0005-0000-0000-0000E4240000}"/>
    <cellStyle name="Berechnung 2 7 3 2 3" xfId="10229" xr:uid="{00000000-0005-0000-0000-0000E5240000}"/>
    <cellStyle name="Berechnung 2 7 3 2 3 2" xfId="21957" xr:uid="{00000000-0005-0000-0000-0000E6240000}"/>
    <cellStyle name="Berechnung 2 7 3 2 3 3" xfId="33684" xr:uid="{00000000-0005-0000-0000-0000E7240000}"/>
    <cellStyle name="Berechnung 2 7 3 2 4" xfId="14147" xr:uid="{00000000-0005-0000-0000-0000E8240000}"/>
    <cellStyle name="Berechnung 2 7 3 2 5" xfId="25874" xr:uid="{00000000-0005-0000-0000-0000E9240000}"/>
    <cellStyle name="Berechnung 2 7 3 3" xfId="3717" xr:uid="{00000000-0005-0000-0000-0000EA240000}"/>
    <cellStyle name="Berechnung 2 7 3 3 2" xfId="7622" xr:uid="{00000000-0005-0000-0000-0000EB240000}"/>
    <cellStyle name="Berechnung 2 7 3 3 2 2" xfId="19350" xr:uid="{00000000-0005-0000-0000-0000EC240000}"/>
    <cellStyle name="Berechnung 2 7 3 3 2 3" xfId="31077" xr:uid="{00000000-0005-0000-0000-0000ED240000}"/>
    <cellStyle name="Berechnung 2 7 3 3 3" xfId="11527" xr:uid="{00000000-0005-0000-0000-0000EE240000}"/>
    <cellStyle name="Berechnung 2 7 3 3 3 2" xfId="23255" xr:uid="{00000000-0005-0000-0000-0000EF240000}"/>
    <cellStyle name="Berechnung 2 7 3 3 3 3" xfId="34982" xr:uid="{00000000-0005-0000-0000-0000F0240000}"/>
    <cellStyle name="Berechnung 2 7 3 3 4" xfId="15445" xr:uid="{00000000-0005-0000-0000-0000F1240000}"/>
    <cellStyle name="Berechnung 2 7 3 3 5" xfId="27172" xr:uid="{00000000-0005-0000-0000-0000F2240000}"/>
    <cellStyle name="Berechnung 2 7 3 4" xfId="5026" xr:uid="{00000000-0005-0000-0000-0000F3240000}"/>
    <cellStyle name="Berechnung 2 7 3 4 2" xfId="16754" xr:uid="{00000000-0005-0000-0000-0000F4240000}"/>
    <cellStyle name="Berechnung 2 7 3 4 3" xfId="28481" xr:uid="{00000000-0005-0000-0000-0000F5240000}"/>
    <cellStyle name="Berechnung 2 7 3 5" xfId="8931" xr:uid="{00000000-0005-0000-0000-0000F6240000}"/>
    <cellStyle name="Berechnung 2 7 3 5 2" xfId="20659" xr:uid="{00000000-0005-0000-0000-0000F7240000}"/>
    <cellStyle name="Berechnung 2 7 3 5 3" xfId="32386" xr:uid="{00000000-0005-0000-0000-0000F8240000}"/>
    <cellStyle name="Berechnung 2 7 3 6" xfId="12849" xr:uid="{00000000-0005-0000-0000-0000F9240000}"/>
    <cellStyle name="Berechnung 2 7 3 7" xfId="24576" xr:uid="{00000000-0005-0000-0000-0000FA240000}"/>
    <cellStyle name="Berechnung 2 7 4" xfId="1561" xr:uid="{00000000-0005-0000-0000-0000FB240000}"/>
    <cellStyle name="Berechnung 2 7 4 2" xfId="5466" xr:uid="{00000000-0005-0000-0000-0000FC240000}"/>
    <cellStyle name="Berechnung 2 7 4 2 2" xfId="17194" xr:uid="{00000000-0005-0000-0000-0000FD240000}"/>
    <cellStyle name="Berechnung 2 7 4 2 3" xfId="28921" xr:uid="{00000000-0005-0000-0000-0000FE240000}"/>
    <cellStyle name="Berechnung 2 7 4 3" xfId="9371" xr:uid="{00000000-0005-0000-0000-0000FF240000}"/>
    <cellStyle name="Berechnung 2 7 4 3 2" xfId="21099" xr:uid="{00000000-0005-0000-0000-000000250000}"/>
    <cellStyle name="Berechnung 2 7 4 3 3" xfId="32826" xr:uid="{00000000-0005-0000-0000-000001250000}"/>
    <cellStyle name="Berechnung 2 7 4 4" xfId="13289" xr:uid="{00000000-0005-0000-0000-000002250000}"/>
    <cellStyle name="Berechnung 2 7 4 5" xfId="25016" xr:uid="{00000000-0005-0000-0000-000003250000}"/>
    <cellStyle name="Berechnung 2 7 5" xfId="2859" xr:uid="{00000000-0005-0000-0000-000004250000}"/>
    <cellStyle name="Berechnung 2 7 5 2" xfId="6764" xr:uid="{00000000-0005-0000-0000-000005250000}"/>
    <cellStyle name="Berechnung 2 7 5 2 2" xfId="18492" xr:uid="{00000000-0005-0000-0000-000006250000}"/>
    <cellStyle name="Berechnung 2 7 5 2 3" xfId="30219" xr:uid="{00000000-0005-0000-0000-000007250000}"/>
    <cellStyle name="Berechnung 2 7 5 3" xfId="10669" xr:uid="{00000000-0005-0000-0000-000008250000}"/>
    <cellStyle name="Berechnung 2 7 5 3 2" xfId="22397" xr:uid="{00000000-0005-0000-0000-000009250000}"/>
    <cellStyle name="Berechnung 2 7 5 3 3" xfId="34124" xr:uid="{00000000-0005-0000-0000-00000A250000}"/>
    <cellStyle name="Berechnung 2 7 5 4" xfId="14587" xr:uid="{00000000-0005-0000-0000-00000B250000}"/>
    <cellStyle name="Berechnung 2 7 5 5" xfId="26314" xr:uid="{00000000-0005-0000-0000-00000C250000}"/>
    <cellStyle name="Berechnung 2 7 6" xfId="4168" xr:uid="{00000000-0005-0000-0000-00000D250000}"/>
    <cellStyle name="Berechnung 2 7 6 2" xfId="15896" xr:uid="{00000000-0005-0000-0000-00000E250000}"/>
    <cellStyle name="Berechnung 2 7 6 3" xfId="27623" xr:uid="{00000000-0005-0000-0000-00000F250000}"/>
    <cellStyle name="Berechnung 2 7 7" xfId="8073" xr:uid="{00000000-0005-0000-0000-000010250000}"/>
    <cellStyle name="Berechnung 2 7 7 2" xfId="19801" xr:uid="{00000000-0005-0000-0000-000011250000}"/>
    <cellStyle name="Berechnung 2 7 7 3" xfId="31528" xr:uid="{00000000-0005-0000-0000-000012250000}"/>
    <cellStyle name="Berechnung 2 7 8" xfId="11991" xr:uid="{00000000-0005-0000-0000-000013250000}"/>
    <cellStyle name="Berechnung 2 7 9" xfId="23718" xr:uid="{00000000-0005-0000-0000-000014250000}"/>
    <cellStyle name="Berechnung 2 8" xfId="262" xr:uid="{00000000-0005-0000-0000-000015250000}"/>
    <cellStyle name="Berechnung 2 8 2" xfId="691" xr:uid="{00000000-0005-0000-0000-000016250000}"/>
    <cellStyle name="Berechnung 2 8 2 2" xfId="1989" xr:uid="{00000000-0005-0000-0000-000017250000}"/>
    <cellStyle name="Berechnung 2 8 2 2 2" xfId="5894" xr:uid="{00000000-0005-0000-0000-000018250000}"/>
    <cellStyle name="Berechnung 2 8 2 2 2 2" xfId="17622" xr:uid="{00000000-0005-0000-0000-000019250000}"/>
    <cellStyle name="Berechnung 2 8 2 2 2 3" xfId="29349" xr:uid="{00000000-0005-0000-0000-00001A250000}"/>
    <cellStyle name="Berechnung 2 8 2 2 3" xfId="9799" xr:uid="{00000000-0005-0000-0000-00001B250000}"/>
    <cellStyle name="Berechnung 2 8 2 2 3 2" xfId="21527" xr:uid="{00000000-0005-0000-0000-00001C250000}"/>
    <cellStyle name="Berechnung 2 8 2 2 3 3" xfId="33254" xr:uid="{00000000-0005-0000-0000-00001D250000}"/>
    <cellStyle name="Berechnung 2 8 2 2 4" xfId="13717" xr:uid="{00000000-0005-0000-0000-00001E250000}"/>
    <cellStyle name="Berechnung 2 8 2 2 5" xfId="25444" xr:uid="{00000000-0005-0000-0000-00001F250000}"/>
    <cellStyle name="Berechnung 2 8 2 3" xfId="3287" xr:uid="{00000000-0005-0000-0000-000020250000}"/>
    <cellStyle name="Berechnung 2 8 2 3 2" xfId="7192" xr:uid="{00000000-0005-0000-0000-000021250000}"/>
    <cellStyle name="Berechnung 2 8 2 3 2 2" xfId="18920" xr:uid="{00000000-0005-0000-0000-000022250000}"/>
    <cellStyle name="Berechnung 2 8 2 3 2 3" xfId="30647" xr:uid="{00000000-0005-0000-0000-000023250000}"/>
    <cellStyle name="Berechnung 2 8 2 3 3" xfId="11097" xr:uid="{00000000-0005-0000-0000-000024250000}"/>
    <cellStyle name="Berechnung 2 8 2 3 3 2" xfId="22825" xr:uid="{00000000-0005-0000-0000-000025250000}"/>
    <cellStyle name="Berechnung 2 8 2 3 3 3" xfId="34552" xr:uid="{00000000-0005-0000-0000-000026250000}"/>
    <cellStyle name="Berechnung 2 8 2 3 4" xfId="15015" xr:uid="{00000000-0005-0000-0000-000027250000}"/>
    <cellStyle name="Berechnung 2 8 2 3 5" xfId="26742" xr:uid="{00000000-0005-0000-0000-000028250000}"/>
    <cellStyle name="Berechnung 2 8 2 4" xfId="4596" xr:uid="{00000000-0005-0000-0000-000029250000}"/>
    <cellStyle name="Berechnung 2 8 2 4 2" xfId="16324" xr:uid="{00000000-0005-0000-0000-00002A250000}"/>
    <cellStyle name="Berechnung 2 8 2 4 3" xfId="28051" xr:uid="{00000000-0005-0000-0000-00002B250000}"/>
    <cellStyle name="Berechnung 2 8 2 5" xfId="8501" xr:uid="{00000000-0005-0000-0000-00002C250000}"/>
    <cellStyle name="Berechnung 2 8 2 5 2" xfId="20229" xr:uid="{00000000-0005-0000-0000-00002D250000}"/>
    <cellStyle name="Berechnung 2 8 2 5 3" xfId="31956" xr:uid="{00000000-0005-0000-0000-00002E250000}"/>
    <cellStyle name="Berechnung 2 8 2 6" xfId="12419" xr:uid="{00000000-0005-0000-0000-00002F250000}"/>
    <cellStyle name="Berechnung 2 8 2 7" xfId="24146" xr:uid="{00000000-0005-0000-0000-000030250000}"/>
    <cellStyle name="Berechnung 2 8 3" xfId="1120" xr:uid="{00000000-0005-0000-0000-000031250000}"/>
    <cellStyle name="Berechnung 2 8 3 2" xfId="2418" xr:uid="{00000000-0005-0000-0000-000032250000}"/>
    <cellStyle name="Berechnung 2 8 3 2 2" xfId="6323" xr:uid="{00000000-0005-0000-0000-000033250000}"/>
    <cellStyle name="Berechnung 2 8 3 2 2 2" xfId="18051" xr:uid="{00000000-0005-0000-0000-000034250000}"/>
    <cellStyle name="Berechnung 2 8 3 2 2 3" xfId="29778" xr:uid="{00000000-0005-0000-0000-000035250000}"/>
    <cellStyle name="Berechnung 2 8 3 2 3" xfId="10228" xr:uid="{00000000-0005-0000-0000-000036250000}"/>
    <cellStyle name="Berechnung 2 8 3 2 3 2" xfId="21956" xr:uid="{00000000-0005-0000-0000-000037250000}"/>
    <cellStyle name="Berechnung 2 8 3 2 3 3" xfId="33683" xr:uid="{00000000-0005-0000-0000-000038250000}"/>
    <cellStyle name="Berechnung 2 8 3 2 4" xfId="14146" xr:uid="{00000000-0005-0000-0000-000039250000}"/>
    <cellStyle name="Berechnung 2 8 3 2 5" xfId="25873" xr:uid="{00000000-0005-0000-0000-00003A250000}"/>
    <cellStyle name="Berechnung 2 8 3 3" xfId="3716" xr:uid="{00000000-0005-0000-0000-00003B250000}"/>
    <cellStyle name="Berechnung 2 8 3 3 2" xfId="7621" xr:uid="{00000000-0005-0000-0000-00003C250000}"/>
    <cellStyle name="Berechnung 2 8 3 3 2 2" xfId="19349" xr:uid="{00000000-0005-0000-0000-00003D250000}"/>
    <cellStyle name="Berechnung 2 8 3 3 2 3" xfId="31076" xr:uid="{00000000-0005-0000-0000-00003E250000}"/>
    <cellStyle name="Berechnung 2 8 3 3 3" xfId="11526" xr:uid="{00000000-0005-0000-0000-00003F250000}"/>
    <cellStyle name="Berechnung 2 8 3 3 3 2" xfId="23254" xr:uid="{00000000-0005-0000-0000-000040250000}"/>
    <cellStyle name="Berechnung 2 8 3 3 3 3" xfId="34981" xr:uid="{00000000-0005-0000-0000-000041250000}"/>
    <cellStyle name="Berechnung 2 8 3 3 4" xfId="15444" xr:uid="{00000000-0005-0000-0000-000042250000}"/>
    <cellStyle name="Berechnung 2 8 3 3 5" xfId="27171" xr:uid="{00000000-0005-0000-0000-000043250000}"/>
    <cellStyle name="Berechnung 2 8 3 4" xfId="5025" xr:uid="{00000000-0005-0000-0000-000044250000}"/>
    <cellStyle name="Berechnung 2 8 3 4 2" xfId="16753" xr:uid="{00000000-0005-0000-0000-000045250000}"/>
    <cellStyle name="Berechnung 2 8 3 4 3" xfId="28480" xr:uid="{00000000-0005-0000-0000-000046250000}"/>
    <cellStyle name="Berechnung 2 8 3 5" xfId="8930" xr:uid="{00000000-0005-0000-0000-000047250000}"/>
    <cellStyle name="Berechnung 2 8 3 5 2" xfId="20658" xr:uid="{00000000-0005-0000-0000-000048250000}"/>
    <cellStyle name="Berechnung 2 8 3 5 3" xfId="32385" xr:uid="{00000000-0005-0000-0000-000049250000}"/>
    <cellStyle name="Berechnung 2 8 3 6" xfId="12848" xr:uid="{00000000-0005-0000-0000-00004A250000}"/>
    <cellStyle name="Berechnung 2 8 3 7" xfId="24575" xr:uid="{00000000-0005-0000-0000-00004B250000}"/>
    <cellStyle name="Berechnung 2 8 4" xfId="1560" xr:uid="{00000000-0005-0000-0000-00004C250000}"/>
    <cellStyle name="Berechnung 2 8 4 2" xfId="5465" xr:uid="{00000000-0005-0000-0000-00004D250000}"/>
    <cellStyle name="Berechnung 2 8 4 2 2" xfId="17193" xr:uid="{00000000-0005-0000-0000-00004E250000}"/>
    <cellStyle name="Berechnung 2 8 4 2 3" xfId="28920" xr:uid="{00000000-0005-0000-0000-00004F250000}"/>
    <cellStyle name="Berechnung 2 8 4 3" xfId="9370" xr:uid="{00000000-0005-0000-0000-000050250000}"/>
    <cellStyle name="Berechnung 2 8 4 3 2" xfId="21098" xr:uid="{00000000-0005-0000-0000-000051250000}"/>
    <cellStyle name="Berechnung 2 8 4 3 3" xfId="32825" xr:uid="{00000000-0005-0000-0000-000052250000}"/>
    <cellStyle name="Berechnung 2 8 4 4" xfId="13288" xr:uid="{00000000-0005-0000-0000-000053250000}"/>
    <cellStyle name="Berechnung 2 8 4 5" xfId="25015" xr:uid="{00000000-0005-0000-0000-000054250000}"/>
    <cellStyle name="Berechnung 2 8 5" xfId="2858" xr:uid="{00000000-0005-0000-0000-000055250000}"/>
    <cellStyle name="Berechnung 2 8 5 2" xfId="6763" xr:uid="{00000000-0005-0000-0000-000056250000}"/>
    <cellStyle name="Berechnung 2 8 5 2 2" xfId="18491" xr:uid="{00000000-0005-0000-0000-000057250000}"/>
    <cellStyle name="Berechnung 2 8 5 2 3" xfId="30218" xr:uid="{00000000-0005-0000-0000-000058250000}"/>
    <cellStyle name="Berechnung 2 8 5 3" xfId="10668" xr:uid="{00000000-0005-0000-0000-000059250000}"/>
    <cellStyle name="Berechnung 2 8 5 3 2" xfId="22396" xr:uid="{00000000-0005-0000-0000-00005A250000}"/>
    <cellStyle name="Berechnung 2 8 5 3 3" xfId="34123" xr:uid="{00000000-0005-0000-0000-00005B250000}"/>
    <cellStyle name="Berechnung 2 8 5 4" xfId="14586" xr:uid="{00000000-0005-0000-0000-00005C250000}"/>
    <cellStyle name="Berechnung 2 8 5 5" xfId="26313" xr:uid="{00000000-0005-0000-0000-00005D250000}"/>
    <cellStyle name="Berechnung 2 8 6" xfId="4167" xr:uid="{00000000-0005-0000-0000-00005E250000}"/>
    <cellStyle name="Berechnung 2 8 6 2" xfId="15895" xr:uid="{00000000-0005-0000-0000-00005F250000}"/>
    <cellStyle name="Berechnung 2 8 6 3" xfId="27622" xr:uid="{00000000-0005-0000-0000-000060250000}"/>
    <cellStyle name="Berechnung 2 8 7" xfId="8072" xr:uid="{00000000-0005-0000-0000-000061250000}"/>
    <cellStyle name="Berechnung 2 8 7 2" xfId="19800" xr:uid="{00000000-0005-0000-0000-000062250000}"/>
    <cellStyle name="Berechnung 2 8 7 3" xfId="31527" xr:uid="{00000000-0005-0000-0000-000063250000}"/>
    <cellStyle name="Berechnung 2 8 8" xfId="11990" xr:uid="{00000000-0005-0000-0000-000064250000}"/>
    <cellStyle name="Berechnung 2 8 9" xfId="23717" xr:uid="{00000000-0005-0000-0000-000065250000}"/>
    <cellStyle name="Berechnung 2 9" xfId="243" xr:uid="{00000000-0005-0000-0000-000066250000}"/>
    <cellStyle name="Berechnung 2 9 2" xfId="672" xr:uid="{00000000-0005-0000-0000-000067250000}"/>
    <cellStyle name="Berechnung 2 9 2 2" xfId="1970" xr:uid="{00000000-0005-0000-0000-000068250000}"/>
    <cellStyle name="Berechnung 2 9 2 2 2" xfId="5875" xr:uid="{00000000-0005-0000-0000-000069250000}"/>
    <cellStyle name="Berechnung 2 9 2 2 2 2" xfId="17603" xr:uid="{00000000-0005-0000-0000-00006A250000}"/>
    <cellStyle name="Berechnung 2 9 2 2 2 3" xfId="29330" xr:uid="{00000000-0005-0000-0000-00006B250000}"/>
    <cellStyle name="Berechnung 2 9 2 2 3" xfId="9780" xr:uid="{00000000-0005-0000-0000-00006C250000}"/>
    <cellStyle name="Berechnung 2 9 2 2 3 2" xfId="21508" xr:uid="{00000000-0005-0000-0000-00006D250000}"/>
    <cellStyle name="Berechnung 2 9 2 2 3 3" xfId="33235" xr:uid="{00000000-0005-0000-0000-00006E250000}"/>
    <cellStyle name="Berechnung 2 9 2 2 4" xfId="13698" xr:uid="{00000000-0005-0000-0000-00006F250000}"/>
    <cellStyle name="Berechnung 2 9 2 2 5" xfId="25425" xr:uid="{00000000-0005-0000-0000-000070250000}"/>
    <cellStyle name="Berechnung 2 9 2 3" xfId="3268" xr:uid="{00000000-0005-0000-0000-000071250000}"/>
    <cellStyle name="Berechnung 2 9 2 3 2" xfId="7173" xr:uid="{00000000-0005-0000-0000-000072250000}"/>
    <cellStyle name="Berechnung 2 9 2 3 2 2" xfId="18901" xr:uid="{00000000-0005-0000-0000-000073250000}"/>
    <cellStyle name="Berechnung 2 9 2 3 2 3" xfId="30628" xr:uid="{00000000-0005-0000-0000-000074250000}"/>
    <cellStyle name="Berechnung 2 9 2 3 3" xfId="11078" xr:uid="{00000000-0005-0000-0000-000075250000}"/>
    <cellStyle name="Berechnung 2 9 2 3 3 2" xfId="22806" xr:uid="{00000000-0005-0000-0000-000076250000}"/>
    <cellStyle name="Berechnung 2 9 2 3 3 3" xfId="34533" xr:uid="{00000000-0005-0000-0000-000077250000}"/>
    <cellStyle name="Berechnung 2 9 2 3 4" xfId="14996" xr:uid="{00000000-0005-0000-0000-000078250000}"/>
    <cellStyle name="Berechnung 2 9 2 3 5" xfId="26723" xr:uid="{00000000-0005-0000-0000-000079250000}"/>
    <cellStyle name="Berechnung 2 9 2 4" xfId="4577" xr:uid="{00000000-0005-0000-0000-00007A250000}"/>
    <cellStyle name="Berechnung 2 9 2 4 2" xfId="16305" xr:uid="{00000000-0005-0000-0000-00007B250000}"/>
    <cellStyle name="Berechnung 2 9 2 4 3" xfId="28032" xr:uid="{00000000-0005-0000-0000-00007C250000}"/>
    <cellStyle name="Berechnung 2 9 2 5" xfId="8482" xr:uid="{00000000-0005-0000-0000-00007D250000}"/>
    <cellStyle name="Berechnung 2 9 2 5 2" xfId="20210" xr:uid="{00000000-0005-0000-0000-00007E250000}"/>
    <cellStyle name="Berechnung 2 9 2 5 3" xfId="31937" xr:uid="{00000000-0005-0000-0000-00007F250000}"/>
    <cellStyle name="Berechnung 2 9 2 6" xfId="12400" xr:uid="{00000000-0005-0000-0000-000080250000}"/>
    <cellStyle name="Berechnung 2 9 2 7" xfId="24127" xr:uid="{00000000-0005-0000-0000-000081250000}"/>
    <cellStyle name="Berechnung 2 9 3" xfId="1101" xr:uid="{00000000-0005-0000-0000-000082250000}"/>
    <cellStyle name="Berechnung 2 9 3 2" xfId="2399" xr:uid="{00000000-0005-0000-0000-000083250000}"/>
    <cellStyle name="Berechnung 2 9 3 2 2" xfId="6304" xr:uid="{00000000-0005-0000-0000-000084250000}"/>
    <cellStyle name="Berechnung 2 9 3 2 2 2" xfId="18032" xr:uid="{00000000-0005-0000-0000-000085250000}"/>
    <cellStyle name="Berechnung 2 9 3 2 2 3" xfId="29759" xr:uid="{00000000-0005-0000-0000-000086250000}"/>
    <cellStyle name="Berechnung 2 9 3 2 3" xfId="10209" xr:uid="{00000000-0005-0000-0000-000087250000}"/>
    <cellStyle name="Berechnung 2 9 3 2 3 2" xfId="21937" xr:uid="{00000000-0005-0000-0000-000088250000}"/>
    <cellStyle name="Berechnung 2 9 3 2 3 3" xfId="33664" xr:uid="{00000000-0005-0000-0000-000089250000}"/>
    <cellStyle name="Berechnung 2 9 3 2 4" xfId="14127" xr:uid="{00000000-0005-0000-0000-00008A250000}"/>
    <cellStyle name="Berechnung 2 9 3 2 5" xfId="25854" xr:uid="{00000000-0005-0000-0000-00008B250000}"/>
    <cellStyle name="Berechnung 2 9 3 3" xfId="3697" xr:uid="{00000000-0005-0000-0000-00008C250000}"/>
    <cellStyle name="Berechnung 2 9 3 3 2" xfId="7602" xr:uid="{00000000-0005-0000-0000-00008D250000}"/>
    <cellStyle name="Berechnung 2 9 3 3 2 2" xfId="19330" xr:uid="{00000000-0005-0000-0000-00008E250000}"/>
    <cellStyle name="Berechnung 2 9 3 3 2 3" xfId="31057" xr:uid="{00000000-0005-0000-0000-00008F250000}"/>
    <cellStyle name="Berechnung 2 9 3 3 3" xfId="11507" xr:uid="{00000000-0005-0000-0000-000090250000}"/>
    <cellStyle name="Berechnung 2 9 3 3 3 2" xfId="23235" xr:uid="{00000000-0005-0000-0000-000091250000}"/>
    <cellStyle name="Berechnung 2 9 3 3 3 3" xfId="34962" xr:uid="{00000000-0005-0000-0000-000092250000}"/>
    <cellStyle name="Berechnung 2 9 3 3 4" xfId="15425" xr:uid="{00000000-0005-0000-0000-000093250000}"/>
    <cellStyle name="Berechnung 2 9 3 3 5" xfId="27152" xr:uid="{00000000-0005-0000-0000-000094250000}"/>
    <cellStyle name="Berechnung 2 9 3 4" xfId="5006" xr:uid="{00000000-0005-0000-0000-000095250000}"/>
    <cellStyle name="Berechnung 2 9 3 4 2" xfId="16734" xr:uid="{00000000-0005-0000-0000-000096250000}"/>
    <cellStyle name="Berechnung 2 9 3 4 3" xfId="28461" xr:uid="{00000000-0005-0000-0000-000097250000}"/>
    <cellStyle name="Berechnung 2 9 3 5" xfId="8911" xr:uid="{00000000-0005-0000-0000-000098250000}"/>
    <cellStyle name="Berechnung 2 9 3 5 2" xfId="20639" xr:uid="{00000000-0005-0000-0000-000099250000}"/>
    <cellStyle name="Berechnung 2 9 3 5 3" xfId="32366" xr:uid="{00000000-0005-0000-0000-00009A250000}"/>
    <cellStyle name="Berechnung 2 9 3 6" xfId="12829" xr:uid="{00000000-0005-0000-0000-00009B250000}"/>
    <cellStyle name="Berechnung 2 9 3 7" xfId="24556" xr:uid="{00000000-0005-0000-0000-00009C250000}"/>
    <cellStyle name="Berechnung 2 9 4" xfId="1541" xr:uid="{00000000-0005-0000-0000-00009D250000}"/>
    <cellStyle name="Berechnung 2 9 4 2" xfId="5446" xr:uid="{00000000-0005-0000-0000-00009E250000}"/>
    <cellStyle name="Berechnung 2 9 4 2 2" xfId="17174" xr:uid="{00000000-0005-0000-0000-00009F250000}"/>
    <cellStyle name="Berechnung 2 9 4 2 3" xfId="28901" xr:uid="{00000000-0005-0000-0000-0000A0250000}"/>
    <cellStyle name="Berechnung 2 9 4 3" xfId="9351" xr:uid="{00000000-0005-0000-0000-0000A1250000}"/>
    <cellStyle name="Berechnung 2 9 4 3 2" xfId="21079" xr:uid="{00000000-0005-0000-0000-0000A2250000}"/>
    <cellStyle name="Berechnung 2 9 4 3 3" xfId="32806" xr:uid="{00000000-0005-0000-0000-0000A3250000}"/>
    <cellStyle name="Berechnung 2 9 4 4" xfId="13269" xr:uid="{00000000-0005-0000-0000-0000A4250000}"/>
    <cellStyle name="Berechnung 2 9 4 5" xfId="24996" xr:uid="{00000000-0005-0000-0000-0000A5250000}"/>
    <cellStyle name="Berechnung 2 9 5" xfId="2839" xr:uid="{00000000-0005-0000-0000-0000A6250000}"/>
    <cellStyle name="Berechnung 2 9 5 2" xfId="6744" xr:uid="{00000000-0005-0000-0000-0000A7250000}"/>
    <cellStyle name="Berechnung 2 9 5 2 2" xfId="18472" xr:uid="{00000000-0005-0000-0000-0000A8250000}"/>
    <cellStyle name="Berechnung 2 9 5 2 3" xfId="30199" xr:uid="{00000000-0005-0000-0000-0000A9250000}"/>
    <cellStyle name="Berechnung 2 9 5 3" xfId="10649" xr:uid="{00000000-0005-0000-0000-0000AA250000}"/>
    <cellStyle name="Berechnung 2 9 5 3 2" xfId="22377" xr:uid="{00000000-0005-0000-0000-0000AB250000}"/>
    <cellStyle name="Berechnung 2 9 5 3 3" xfId="34104" xr:uid="{00000000-0005-0000-0000-0000AC250000}"/>
    <cellStyle name="Berechnung 2 9 5 4" xfId="14567" xr:uid="{00000000-0005-0000-0000-0000AD250000}"/>
    <cellStyle name="Berechnung 2 9 5 5" xfId="26294" xr:uid="{00000000-0005-0000-0000-0000AE250000}"/>
    <cellStyle name="Berechnung 2 9 6" xfId="4148" xr:uid="{00000000-0005-0000-0000-0000AF250000}"/>
    <cellStyle name="Berechnung 2 9 6 2" xfId="15876" xr:uid="{00000000-0005-0000-0000-0000B0250000}"/>
    <cellStyle name="Berechnung 2 9 6 3" xfId="27603" xr:uid="{00000000-0005-0000-0000-0000B1250000}"/>
    <cellStyle name="Berechnung 2 9 7" xfId="8053" xr:uid="{00000000-0005-0000-0000-0000B2250000}"/>
    <cellStyle name="Berechnung 2 9 7 2" xfId="19781" xr:uid="{00000000-0005-0000-0000-0000B3250000}"/>
    <cellStyle name="Berechnung 2 9 7 3" xfId="31508" xr:uid="{00000000-0005-0000-0000-0000B4250000}"/>
    <cellStyle name="Berechnung 2 9 8" xfId="11971" xr:uid="{00000000-0005-0000-0000-0000B5250000}"/>
    <cellStyle name="Berechnung 2 9 9" xfId="23698" xr:uid="{00000000-0005-0000-0000-0000B6250000}"/>
    <cellStyle name="Berechnung 3" xfId="43" xr:uid="{00000000-0005-0000-0000-0000B7250000}"/>
    <cellStyle name="Berechnung 3 10" xfId="338" xr:uid="{00000000-0005-0000-0000-0000B8250000}"/>
    <cellStyle name="Berechnung 3 10 2" xfId="767" xr:uid="{00000000-0005-0000-0000-0000B9250000}"/>
    <cellStyle name="Berechnung 3 10 2 2" xfId="2065" xr:uid="{00000000-0005-0000-0000-0000BA250000}"/>
    <cellStyle name="Berechnung 3 10 2 2 2" xfId="5970" xr:uid="{00000000-0005-0000-0000-0000BB250000}"/>
    <cellStyle name="Berechnung 3 10 2 2 2 2" xfId="17698" xr:uid="{00000000-0005-0000-0000-0000BC250000}"/>
    <cellStyle name="Berechnung 3 10 2 2 2 3" xfId="29425" xr:uid="{00000000-0005-0000-0000-0000BD250000}"/>
    <cellStyle name="Berechnung 3 10 2 2 3" xfId="9875" xr:uid="{00000000-0005-0000-0000-0000BE250000}"/>
    <cellStyle name="Berechnung 3 10 2 2 3 2" xfId="21603" xr:uid="{00000000-0005-0000-0000-0000BF250000}"/>
    <cellStyle name="Berechnung 3 10 2 2 3 3" xfId="33330" xr:uid="{00000000-0005-0000-0000-0000C0250000}"/>
    <cellStyle name="Berechnung 3 10 2 2 4" xfId="13793" xr:uid="{00000000-0005-0000-0000-0000C1250000}"/>
    <cellStyle name="Berechnung 3 10 2 2 5" xfId="25520" xr:uid="{00000000-0005-0000-0000-0000C2250000}"/>
    <cellStyle name="Berechnung 3 10 2 3" xfId="3363" xr:uid="{00000000-0005-0000-0000-0000C3250000}"/>
    <cellStyle name="Berechnung 3 10 2 3 2" xfId="7268" xr:uid="{00000000-0005-0000-0000-0000C4250000}"/>
    <cellStyle name="Berechnung 3 10 2 3 2 2" xfId="18996" xr:uid="{00000000-0005-0000-0000-0000C5250000}"/>
    <cellStyle name="Berechnung 3 10 2 3 2 3" xfId="30723" xr:uid="{00000000-0005-0000-0000-0000C6250000}"/>
    <cellStyle name="Berechnung 3 10 2 3 3" xfId="11173" xr:uid="{00000000-0005-0000-0000-0000C7250000}"/>
    <cellStyle name="Berechnung 3 10 2 3 3 2" xfId="22901" xr:uid="{00000000-0005-0000-0000-0000C8250000}"/>
    <cellStyle name="Berechnung 3 10 2 3 3 3" xfId="34628" xr:uid="{00000000-0005-0000-0000-0000C9250000}"/>
    <cellStyle name="Berechnung 3 10 2 3 4" xfId="15091" xr:uid="{00000000-0005-0000-0000-0000CA250000}"/>
    <cellStyle name="Berechnung 3 10 2 3 5" xfId="26818" xr:uid="{00000000-0005-0000-0000-0000CB250000}"/>
    <cellStyle name="Berechnung 3 10 2 4" xfId="4672" xr:uid="{00000000-0005-0000-0000-0000CC250000}"/>
    <cellStyle name="Berechnung 3 10 2 4 2" xfId="16400" xr:uid="{00000000-0005-0000-0000-0000CD250000}"/>
    <cellStyle name="Berechnung 3 10 2 4 3" xfId="28127" xr:uid="{00000000-0005-0000-0000-0000CE250000}"/>
    <cellStyle name="Berechnung 3 10 2 5" xfId="8577" xr:uid="{00000000-0005-0000-0000-0000CF250000}"/>
    <cellStyle name="Berechnung 3 10 2 5 2" xfId="20305" xr:uid="{00000000-0005-0000-0000-0000D0250000}"/>
    <cellStyle name="Berechnung 3 10 2 5 3" xfId="32032" xr:uid="{00000000-0005-0000-0000-0000D1250000}"/>
    <cellStyle name="Berechnung 3 10 2 6" xfId="12495" xr:uid="{00000000-0005-0000-0000-0000D2250000}"/>
    <cellStyle name="Berechnung 3 10 2 7" xfId="24222" xr:uid="{00000000-0005-0000-0000-0000D3250000}"/>
    <cellStyle name="Berechnung 3 10 3" xfId="1196" xr:uid="{00000000-0005-0000-0000-0000D4250000}"/>
    <cellStyle name="Berechnung 3 10 3 2" xfId="2494" xr:uid="{00000000-0005-0000-0000-0000D5250000}"/>
    <cellStyle name="Berechnung 3 10 3 2 2" xfId="6399" xr:uid="{00000000-0005-0000-0000-0000D6250000}"/>
    <cellStyle name="Berechnung 3 10 3 2 2 2" xfId="18127" xr:uid="{00000000-0005-0000-0000-0000D7250000}"/>
    <cellStyle name="Berechnung 3 10 3 2 2 3" xfId="29854" xr:uid="{00000000-0005-0000-0000-0000D8250000}"/>
    <cellStyle name="Berechnung 3 10 3 2 3" xfId="10304" xr:uid="{00000000-0005-0000-0000-0000D9250000}"/>
    <cellStyle name="Berechnung 3 10 3 2 3 2" xfId="22032" xr:uid="{00000000-0005-0000-0000-0000DA250000}"/>
    <cellStyle name="Berechnung 3 10 3 2 3 3" xfId="33759" xr:uid="{00000000-0005-0000-0000-0000DB250000}"/>
    <cellStyle name="Berechnung 3 10 3 2 4" xfId="14222" xr:uid="{00000000-0005-0000-0000-0000DC250000}"/>
    <cellStyle name="Berechnung 3 10 3 2 5" xfId="25949" xr:uid="{00000000-0005-0000-0000-0000DD250000}"/>
    <cellStyle name="Berechnung 3 10 3 3" xfId="3792" xr:uid="{00000000-0005-0000-0000-0000DE250000}"/>
    <cellStyle name="Berechnung 3 10 3 3 2" xfId="7697" xr:uid="{00000000-0005-0000-0000-0000DF250000}"/>
    <cellStyle name="Berechnung 3 10 3 3 2 2" xfId="19425" xr:uid="{00000000-0005-0000-0000-0000E0250000}"/>
    <cellStyle name="Berechnung 3 10 3 3 2 3" xfId="31152" xr:uid="{00000000-0005-0000-0000-0000E1250000}"/>
    <cellStyle name="Berechnung 3 10 3 3 3" xfId="11602" xr:uid="{00000000-0005-0000-0000-0000E2250000}"/>
    <cellStyle name="Berechnung 3 10 3 3 3 2" xfId="23330" xr:uid="{00000000-0005-0000-0000-0000E3250000}"/>
    <cellStyle name="Berechnung 3 10 3 3 3 3" xfId="35057" xr:uid="{00000000-0005-0000-0000-0000E4250000}"/>
    <cellStyle name="Berechnung 3 10 3 3 4" xfId="15520" xr:uid="{00000000-0005-0000-0000-0000E5250000}"/>
    <cellStyle name="Berechnung 3 10 3 3 5" xfId="27247" xr:uid="{00000000-0005-0000-0000-0000E6250000}"/>
    <cellStyle name="Berechnung 3 10 3 4" xfId="5101" xr:uid="{00000000-0005-0000-0000-0000E7250000}"/>
    <cellStyle name="Berechnung 3 10 3 4 2" xfId="16829" xr:uid="{00000000-0005-0000-0000-0000E8250000}"/>
    <cellStyle name="Berechnung 3 10 3 4 3" xfId="28556" xr:uid="{00000000-0005-0000-0000-0000E9250000}"/>
    <cellStyle name="Berechnung 3 10 3 5" xfId="9006" xr:uid="{00000000-0005-0000-0000-0000EA250000}"/>
    <cellStyle name="Berechnung 3 10 3 5 2" xfId="20734" xr:uid="{00000000-0005-0000-0000-0000EB250000}"/>
    <cellStyle name="Berechnung 3 10 3 5 3" xfId="32461" xr:uid="{00000000-0005-0000-0000-0000EC250000}"/>
    <cellStyle name="Berechnung 3 10 3 6" xfId="12924" xr:uid="{00000000-0005-0000-0000-0000ED250000}"/>
    <cellStyle name="Berechnung 3 10 3 7" xfId="24651" xr:uid="{00000000-0005-0000-0000-0000EE250000}"/>
    <cellStyle name="Berechnung 3 10 4" xfId="1636" xr:uid="{00000000-0005-0000-0000-0000EF250000}"/>
    <cellStyle name="Berechnung 3 10 4 2" xfId="5541" xr:uid="{00000000-0005-0000-0000-0000F0250000}"/>
    <cellStyle name="Berechnung 3 10 4 2 2" xfId="17269" xr:uid="{00000000-0005-0000-0000-0000F1250000}"/>
    <cellStyle name="Berechnung 3 10 4 2 3" xfId="28996" xr:uid="{00000000-0005-0000-0000-0000F2250000}"/>
    <cellStyle name="Berechnung 3 10 4 3" xfId="9446" xr:uid="{00000000-0005-0000-0000-0000F3250000}"/>
    <cellStyle name="Berechnung 3 10 4 3 2" xfId="21174" xr:uid="{00000000-0005-0000-0000-0000F4250000}"/>
    <cellStyle name="Berechnung 3 10 4 3 3" xfId="32901" xr:uid="{00000000-0005-0000-0000-0000F5250000}"/>
    <cellStyle name="Berechnung 3 10 4 4" xfId="13364" xr:uid="{00000000-0005-0000-0000-0000F6250000}"/>
    <cellStyle name="Berechnung 3 10 4 5" xfId="25091" xr:uid="{00000000-0005-0000-0000-0000F7250000}"/>
    <cellStyle name="Berechnung 3 10 5" xfId="2934" xr:uid="{00000000-0005-0000-0000-0000F8250000}"/>
    <cellStyle name="Berechnung 3 10 5 2" xfId="6839" xr:uid="{00000000-0005-0000-0000-0000F9250000}"/>
    <cellStyle name="Berechnung 3 10 5 2 2" xfId="18567" xr:uid="{00000000-0005-0000-0000-0000FA250000}"/>
    <cellStyle name="Berechnung 3 10 5 2 3" xfId="30294" xr:uid="{00000000-0005-0000-0000-0000FB250000}"/>
    <cellStyle name="Berechnung 3 10 5 3" xfId="10744" xr:uid="{00000000-0005-0000-0000-0000FC250000}"/>
    <cellStyle name="Berechnung 3 10 5 3 2" xfId="22472" xr:uid="{00000000-0005-0000-0000-0000FD250000}"/>
    <cellStyle name="Berechnung 3 10 5 3 3" xfId="34199" xr:uid="{00000000-0005-0000-0000-0000FE250000}"/>
    <cellStyle name="Berechnung 3 10 5 4" xfId="14662" xr:uid="{00000000-0005-0000-0000-0000FF250000}"/>
    <cellStyle name="Berechnung 3 10 5 5" xfId="26389" xr:uid="{00000000-0005-0000-0000-000000260000}"/>
    <cellStyle name="Berechnung 3 10 6" xfId="4243" xr:uid="{00000000-0005-0000-0000-000001260000}"/>
    <cellStyle name="Berechnung 3 10 6 2" xfId="15971" xr:uid="{00000000-0005-0000-0000-000002260000}"/>
    <cellStyle name="Berechnung 3 10 6 3" xfId="27698" xr:uid="{00000000-0005-0000-0000-000003260000}"/>
    <cellStyle name="Berechnung 3 10 7" xfId="8148" xr:uid="{00000000-0005-0000-0000-000004260000}"/>
    <cellStyle name="Berechnung 3 10 7 2" xfId="19876" xr:uid="{00000000-0005-0000-0000-000005260000}"/>
    <cellStyle name="Berechnung 3 10 7 3" xfId="31603" xr:uid="{00000000-0005-0000-0000-000006260000}"/>
    <cellStyle name="Berechnung 3 10 8" xfId="12066" xr:uid="{00000000-0005-0000-0000-000007260000}"/>
    <cellStyle name="Berechnung 3 10 9" xfId="23793" xr:uid="{00000000-0005-0000-0000-000008260000}"/>
    <cellStyle name="Berechnung 3 11" xfId="342" xr:uid="{00000000-0005-0000-0000-000009260000}"/>
    <cellStyle name="Berechnung 3 11 2" xfId="771" xr:uid="{00000000-0005-0000-0000-00000A260000}"/>
    <cellStyle name="Berechnung 3 11 2 2" xfId="2069" xr:uid="{00000000-0005-0000-0000-00000B260000}"/>
    <cellStyle name="Berechnung 3 11 2 2 2" xfId="5974" xr:uid="{00000000-0005-0000-0000-00000C260000}"/>
    <cellStyle name="Berechnung 3 11 2 2 2 2" xfId="17702" xr:uid="{00000000-0005-0000-0000-00000D260000}"/>
    <cellStyle name="Berechnung 3 11 2 2 2 3" xfId="29429" xr:uid="{00000000-0005-0000-0000-00000E260000}"/>
    <cellStyle name="Berechnung 3 11 2 2 3" xfId="9879" xr:uid="{00000000-0005-0000-0000-00000F260000}"/>
    <cellStyle name="Berechnung 3 11 2 2 3 2" xfId="21607" xr:uid="{00000000-0005-0000-0000-000010260000}"/>
    <cellStyle name="Berechnung 3 11 2 2 3 3" xfId="33334" xr:uid="{00000000-0005-0000-0000-000011260000}"/>
    <cellStyle name="Berechnung 3 11 2 2 4" xfId="13797" xr:uid="{00000000-0005-0000-0000-000012260000}"/>
    <cellStyle name="Berechnung 3 11 2 2 5" xfId="25524" xr:uid="{00000000-0005-0000-0000-000013260000}"/>
    <cellStyle name="Berechnung 3 11 2 3" xfId="3367" xr:uid="{00000000-0005-0000-0000-000014260000}"/>
    <cellStyle name="Berechnung 3 11 2 3 2" xfId="7272" xr:uid="{00000000-0005-0000-0000-000015260000}"/>
    <cellStyle name="Berechnung 3 11 2 3 2 2" xfId="19000" xr:uid="{00000000-0005-0000-0000-000016260000}"/>
    <cellStyle name="Berechnung 3 11 2 3 2 3" xfId="30727" xr:uid="{00000000-0005-0000-0000-000017260000}"/>
    <cellStyle name="Berechnung 3 11 2 3 3" xfId="11177" xr:uid="{00000000-0005-0000-0000-000018260000}"/>
    <cellStyle name="Berechnung 3 11 2 3 3 2" xfId="22905" xr:uid="{00000000-0005-0000-0000-000019260000}"/>
    <cellStyle name="Berechnung 3 11 2 3 3 3" xfId="34632" xr:uid="{00000000-0005-0000-0000-00001A260000}"/>
    <cellStyle name="Berechnung 3 11 2 3 4" xfId="15095" xr:uid="{00000000-0005-0000-0000-00001B260000}"/>
    <cellStyle name="Berechnung 3 11 2 3 5" xfId="26822" xr:uid="{00000000-0005-0000-0000-00001C260000}"/>
    <cellStyle name="Berechnung 3 11 2 4" xfId="4676" xr:uid="{00000000-0005-0000-0000-00001D260000}"/>
    <cellStyle name="Berechnung 3 11 2 4 2" xfId="16404" xr:uid="{00000000-0005-0000-0000-00001E260000}"/>
    <cellStyle name="Berechnung 3 11 2 4 3" xfId="28131" xr:uid="{00000000-0005-0000-0000-00001F260000}"/>
    <cellStyle name="Berechnung 3 11 2 5" xfId="8581" xr:uid="{00000000-0005-0000-0000-000020260000}"/>
    <cellStyle name="Berechnung 3 11 2 5 2" xfId="20309" xr:uid="{00000000-0005-0000-0000-000021260000}"/>
    <cellStyle name="Berechnung 3 11 2 5 3" xfId="32036" xr:uid="{00000000-0005-0000-0000-000022260000}"/>
    <cellStyle name="Berechnung 3 11 2 6" xfId="12499" xr:uid="{00000000-0005-0000-0000-000023260000}"/>
    <cellStyle name="Berechnung 3 11 2 7" xfId="24226" xr:uid="{00000000-0005-0000-0000-000024260000}"/>
    <cellStyle name="Berechnung 3 11 3" xfId="1200" xr:uid="{00000000-0005-0000-0000-000025260000}"/>
    <cellStyle name="Berechnung 3 11 3 2" xfId="2498" xr:uid="{00000000-0005-0000-0000-000026260000}"/>
    <cellStyle name="Berechnung 3 11 3 2 2" xfId="6403" xr:uid="{00000000-0005-0000-0000-000027260000}"/>
    <cellStyle name="Berechnung 3 11 3 2 2 2" xfId="18131" xr:uid="{00000000-0005-0000-0000-000028260000}"/>
    <cellStyle name="Berechnung 3 11 3 2 2 3" xfId="29858" xr:uid="{00000000-0005-0000-0000-000029260000}"/>
    <cellStyle name="Berechnung 3 11 3 2 3" xfId="10308" xr:uid="{00000000-0005-0000-0000-00002A260000}"/>
    <cellStyle name="Berechnung 3 11 3 2 3 2" xfId="22036" xr:uid="{00000000-0005-0000-0000-00002B260000}"/>
    <cellStyle name="Berechnung 3 11 3 2 3 3" xfId="33763" xr:uid="{00000000-0005-0000-0000-00002C260000}"/>
    <cellStyle name="Berechnung 3 11 3 2 4" xfId="14226" xr:uid="{00000000-0005-0000-0000-00002D260000}"/>
    <cellStyle name="Berechnung 3 11 3 2 5" xfId="25953" xr:uid="{00000000-0005-0000-0000-00002E260000}"/>
    <cellStyle name="Berechnung 3 11 3 3" xfId="3796" xr:uid="{00000000-0005-0000-0000-00002F260000}"/>
    <cellStyle name="Berechnung 3 11 3 3 2" xfId="7701" xr:uid="{00000000-0005-0000-0000-000030260000}"/>
    <cellStyle name="Berechnung 3 11 3 3 2 2" xfId="19429" xr:uid="{00000000-0005-0000-0000-000031260000}"/>
    <cellStyle name="Berechnung 3 11 3 3 2 3" xfId="31156" xr:uid="{00000000-0005-0000-0000-000032260000}"/>
    <cellStyle name="Berechnung 3 11 3 3 3" xfId="11606" xr:uid="{00000000-0005-0000-0000-000033260000}"/>
    <cellStyle name="Berechnung 3 11 3 3 3 2" xfId="23334" xr:uid="{00000000-0005-0000-0000-000034260000}"/>
    <cellStyle name="Berechnung 3 11 3 3 3 3" xfId="35061" xr:uid="{00000000-0005-0000-0000-000035260000}"/>
    <cellStyle name="Berechnung 3 11 3 3 4" xfId="15524" xr:uid="{00000000-0005-0000-0000-000036260000}"/>
    <cellStyle name="Berechnung 3 11 3 3 5" xfId="27251" xr:uid="{00000000-0005-0000-0000-000037260000}"/>
    <cellStyle name="Berechnung 3 11 3 4" xfId="5105" xr:uid="{00000000-0005-0000-0000-000038260000}"/>
    <cellStyle name="Berechnung 3 11 3 4 2" xfId="16833" xr:uid="{00000000-0005-0000-0000-000039260000}"/>
    <cellStyle name="Berechnung 3 11 3 4 3" xfId="28560" xr:uid="{00000000-0005-0000-0000-00003A260000}"/>
    <cellStyle name="Berechnung 3 11 3 5" xfId="9010" xr:uid="{00000000-0005-0000-0000-00003B260000}"/>
    <cellStyle name="Berechnung 3 11 3 5 2" xfId="20738" xr:uid="{00000000-0005-0000-0000-00003C260000}"/>
    <cellStyle name="Berechnung 3 11 3 5 3" xfId="32465" xr:uid="{00000000-0005-0000-0000-00003D260000}"/>
    <cellStyle name="Berechnung 3 11 3 6" xfId="12928" xr:uid="{00000000-0005-0000-0000-00003E260000}"/>
    <cellStyle name="Berechnung 3 11 3 7" xfId="24655" xr:uid="{00000000-0005-0000-0000-00003F260000}"/>
    <cellStyle name="Berechnung 3 11 4" xfId="1640" xr:uid="{00000000-0005-0000-0000-000040260000}"/>
    <cellStyle name="Berechnung 3 11 4 2" xfId="5545" xr:uid="{00000000-0005-0000-0000-000041260000}"/>
    <cellStyle name="Berechnung 3 11 4 2 2" xfId="17273" xr:uid="{00000000-0005-0000-0000-000042260000}"/>
    <cellStyle name="Berechnung 3 11 4 2 3" xfId="29000" xr:uid="{00000000-0005-0000-0000-000043260000}"/>
    <cellStyle name="Berechnung 3 11 4 3" xfId="9450" xr:uid="{00000000-0005-0000-0000-000044260000}"/>
    <cellStyle name="Berechnung 3 11 4 3 2" xfId="21178" xr:uid="{00000000-0005-0000-0000-000045260000}"/>
    <cellStyle name="Berechnung 3 11 4 3 3" xfId="32905" xr:uid="{00000000-0005-0000-0000-000046260000}"/>
    <cellStyle name="Berechnung 3 11 4 4" xfId="13368" xr:uid="{00000000-0005-0000-0000-000047260000}"/>
    <cellStyle name="Berechnung 3 11 4 5" xfId="25095" xr:uid="{00000000-0005-0000-0000-000048260000}"/>
    <cellStyle name="Berechnung 3 11 5" xfId="2938" xr:uid="{00000000-0005-0000-0000-000049260000}"/>
    <cellStyle name="Berechnung 3 11 5 2" xfId="6843" xr:uid="{00000000-0005-0000-0000-00004A260000}"/>
    <cellStyle name="Berechnung 3 11 5 2 2" xfId="18571" xr:uid="{00000000-0005-0000-0000-00004B260000}"/>
    <cellStyle name="Berechnung 3 11 5 2 3" xfId="30298" xr:uid="{00000000-0005-0000-0000-00004C260000}"/>
    <cellStyle name="Berechnung 3 11 5 3" xfId="10748" xr:uid="{00000000-0005-0000-0000-00004D260000}"/>
    <cellStyle name="Berechnung 3 11 5 3 2" xfId="22476" xr:uid="{00000000-0005-0000-0000-00004E260000}"/>
    <cellStyle name="Berechnung 3 11 5 3 3" xfId="34203" xr:uid="{00000000-0005-0000-0000-00004F260000}"/>
    <cellStyle name="Berechnung 3 11 5 4" xfId="14666" xr:uid="{00000000-0005-0000-0000-000050260000}"/>
    <cellStyle name="Berechnung 3 11 5 5" xfId="26393" xr:uid="{00000000-0005-0000-0000-000051260000}"/>
    <cellStyle name="Berechnung 3 11 6" xfId="4247" xr:uid="{00000000-0005-0000-0000-000052260000}"/>
    <cellStyle name="Berechnung 3 11 6 2" xfId="15975" xr:uid="{00000000-0005-0000-0000-000053260000}"/>
    <cellStyle name="Berechnung 3 11 6 3" xfId="27702" xr:uid="{00000000-0005-0000-0000-000054260000}"/>
    <cellStyle name="Berechnung 3 11 7" xfId="8152" xr:uid="{00000000-0005-0000-0000-000055260000}"/>
    <cellStyle name="Berechnung 3 11 7 2" xfId="19880" xr:uid="{00000000-0005-0000-0000-000056260000}"/>
    <cellStyle name="Berechnung 3 11 7 3" xfId="31607" xr:uid="{00000000-0005-0000-0000-000057260000}"/>
    <cellStyle name="Berechnung 3 11 8" xfId="12070" xr:uid="{00000000-0005-0000-0000-000058260000}"/>
    <cellStyle name="Berechnung 3 11 9" xfId="23797" xr:uid="{00000000-0005-0000-0000-000059260000}"/>
    <cellStyle name="Berechnung 3 12" xfId="306" xr:uid="{00000000-0005-0000-0000-00005A260000}"/>
    <cellStyle name="Berechnung 3 12 2" xfId="735" xr:uid="{00000000-0005-0000-0000-00005B260000}"/>
    <cellStyle name="Berechnung 3 12 2 2" xfId="2033" xr:uid="{00000000-0005-0000-0000-00005C260000}"/>
    <cellStyle name="Berechnung 3 12 2 2 2" xfId="5938" xr:uid="{00000000-0005-0000-0000-00005D260000}"/>
    <cellStyle name="Berechnung 3 12 2 2 2 2" xfId="17666" xr:uid="{00000000-0005-0000-0000-00005E260000}"/>
    <cellStyle name="Berechnung 3 12 2 2 2 3" xfId="29393" xr:uid="{00000000-0005-0000-0000-00005F260000}"/>
    <cellStyle name="Berechnung 3 12 2 2 3" xfId="9843" xr:uid="{00000000-0005-0000-0000-000060260000}"/>
    <cellStyle name="Berechnung 3 12 2 2 3 2" xfId="21571" xr:uid="{00000000-0005-0000-0000-000061260000}"/>
    <cellStyle name="Berechnung 3 12 2 2 3 3" xfId="33298" xr:uid="{00000000-0005-0000-0000-000062260000}"/>
    <cellStyle name="Berechnung 3 12 2 2 4" xfId="13761" xr:uid="{00000000-0005-0000-0000-000063260000}"/>
    <cellStyle name="Berechnung 3 12 2 2 5" xfId="25488" xr:uid="{00000000-0005-0000-0000-000064260000}"/>
    <cellStyle name="Berechnung 3 12 2 3" xfId="3331" xr:uid="{00000000-0005-0000-0000-000065260000}"/>
    <cellStyle name="Berechnung 3 12 2 3 2" xfId="7236" xr:uid="{00000000-0005-0000-0000-000066260000}"/>
    <cellStyle name="Berechnung 3 12 2 3 2 2" xfId="18964" xr:uid="{00000000-0005-0000-0000-000067260000}"/>
    <cellStyle name="Berechnung 3 12 2 3 2 3" xfId="30691" xr:uid="{00000000-0005-0000-0000-000068260000}"/>
    <cellStyle name="Berechnung 3 12 2 3 3" xfId="11141" xr:uid="{00000000-0005-0000-0000-000069260000}"/>
    <cellStyle name="Berechnung 3 12 2 3 3 2" xfId="22869" xr:uid="{00000000-0005-0000-0000-00006A260000}"/>
    <cellStyle name="Berechnung 3 12 2 3 3 3" xfId="34596" xr:uid="{00000000-0005-0000-0000-00006B260000}"/>
    <cellStyle name="Berechnung 3 12 2 3 4" xfId="15059" xr:uid="{00000000-0005-0000-0000-00006C260000}"/>
    <cellStyle name="Berechnung 3 12 2 3 5" xfId="26786" xr:uid="{00000000-0005-0000-0000-00006D260000}"/>
    <cellStyle name="Berechnung 3 12 2 4" xfId="4640" xr:uid="{00000000-0005-0000-0000-00006E260000}"/>
    <cellStyle name="Berechnung 3 12 2 4 2" xfId="16368" xr:uid="{00000000-0005-0000-0000-00006F260000}"/>
    <cellStyle name="Berechnung 3 12 2 4 3" xfId="28095" xr:uid="{00000000-0005-0000-0000-000070260000}"/>
    <cellStyle name="Berechnung 3 12 2 5" xfId="8545" xr:uid="{00000000-0005-0000-0000-000071260000}"/>
    <cellStyle name="Berechnung 3 12 2 5 2" xfId="20273" xr:uid="{00000000-0005-0000-0000-000072260000}"/>
    <cellStyle name="Berechnung 3 12 2 5 3" xfId="32000" xr:uid="{00000000-0005-0000-0000-000073260000}"/>
    <cellStyle name="Berechnung 3 12 2 6" xfId="12463" xr:uid="{00000000-0005-0000-0000-000074260000}"/>
    <cellStyle name="Berechnung 3 12 2 7" xfId="24190" xr:uid="{00000000-0005-0000-0000-000075260000}"/>
    <cellStyle name="Berechnung 3 12 3" xfId="1164" xr:uid="{00000000-0005-0000-0000-000076260000}"/>
    <cellStyle name="Berechnung 3 12 3 2" xfId="2462" xr:uid="{00000000-0005-0000-0000-000077260000}"/>
    <cellStyle name="Berechnung 3 12 3 2 2" xfId="6367" xr:uid="{00000000-0005-0000-0000-000078260000}"/>
    <cellStyle name="Berechnung 3 12 3 2 2 2" xfId="18095" xr:uid="{00000000-0005-0000-0000-000079260000}"/>
    <cellStyle name="Berechnung 3 12 3 2 2 3" xfId="29822" xr:uid="{00000000-0005-0000-0000-00007A260000}"/>
    <cellStyle name="Berechnung 3 12 3 2 3" xfId="10272" xr:uid="{00000000-0005-0000-0000-00007B260000}"/>
    <cellStyle name="Berechnung 3 12 3 2 3 2" xfId="22000" xr:uid="{00000000-0005-0000-0000-00007C260000}"/>
    <cellStyle name="Berechnung 3 12 3 2 3 3" xfId="33727" xr:uid="{00000000-0005-0000-0000-00007D260000}"/>
    <cellStyle name="Berechnung 3 12 3 2 4" xfId="14190" xr:uid="{00000000-0005-0000-0000-00007E260000}"/>
    <cellStyle name="Berechnung 3 12 3 2 5" xfId="25917" xr:uid="{00000000-0005-0000-0000-00007F260000}"/>
    <cellStyle name="Berechnung 3 12 3 3" xfId="3760" xr:uid="{00000000-0005-0000-0000-000080260000}"/>
    <cellStyle name="Berechnung 3 12 3 3 2" xfId="7665" xr:uid="{00000000-0005-0000-0000-000081260000}"/>
    <cellStyle name="Berechnung 3 12 3 3 2 2" xfId="19393" xr:uid="{00000000-0005-0000-0000-000082260000}"/>
    <cellStyle name="Berechnung 3 12 3 3 2 3" xfId="31120" xr:uid="{00000000-0005-0000-0000-000083260000}"/>
    <cellStyle name="Berechnung 3 12 3 3 3" xfId="11570" xr:uid="{00000000-0005-0000-0000-000084260000}"/>
    <cellStyle name="Berechnung 3 12 3 3 3 2" xfId="23298" xr:uid="{00000000-0005-0000-0000-000085260000}"/>
    <cellStyle name="Berechnung 3 12 3 3 3 3" xfId="35025" xr:uid="{00000000-0005-0000-0000-000086260000}"/>
    <cellStyle name="Berechnung 3 12 3 3 4" xfId="15488" xr:uid="{00000000-0005-0000-0000-000087260000}"/>
    <cellStyle name="Berechnung 3 12 3 3 5" xfId="27215" xr:uid="{00000000-0005-0000-0000-000088260000}"/>
    <cellStyle name="Berechnung 3 12 3 4" xfId="5069" xr:uid="{00000000-0005-0000-0000-000089260000}"/>
    <cellStyle name="Berechnung 3 12 3 4 2" xfId="16797" xr:uid="{00000000-0005-0000-0000-00008A260000}"/>
    <cellStyle name="Berechnung 3 12 3 4 3" xfId="28524" xr:uid="{00000000-0005-0000-0000-00008B260000}"/>
    <cellStyle name="Berechnung 3 12 3 5" xfId="8974" xr:uid="{00000000-0005-0000-0000-00008C260000}"/>
    <cellStyle name="Berechnung 3 12 3 5 2" xfId="20702" xr:uid="{00000000-0005-0000-0000-00008D260000}"/>
    <cellStyle name="Berechnung 3 12 3 5 3" xfId="32429" xr:uid="{00000000-0005-0000-0000-00008E260000}"/>
    <cellStyle name="Berechnung 3 12 3 6" xfId="12892" xr:uid="{00000000-0005-0000-0000-00008F260000}"/>
    <cellStyle name="Berechnung 3 12 3 7" xfId="24619" xr:uid="{00000000-0005-0000-0000-000090260000}"/>
    <cellStyle name="Berechnung 3 12 4" xfId="1604" xr:uid="{00000000-0005-0000-0000-000091260000}"/>
    <cellStyle name="Berechnung 3 12 4 2" xfId="5509" xr:uid="{00000000-0005-0000-0000-000092260000}"/>
    <cellStyle name="Berechnung 3 12 4 2 2" xfId="17237" xr:uid="{00000000-0005-0000-0000-000093260000}"/>
    <cellStyle name="Berechnung 3 12 4 2 3" xfId="28964" xr:uid="{00000000-0005-0000-0000-000094260000}"/>
    <cellStyle name="Berechnung 3 12 4 3" xfId="9414" xr:uid="{00000000-0005-0000-0000-000095260000}"/>
    <cellStyle name="Berechnung 3 12 4 3 2" xfId="21142" xr:uid="{00000000-0005-0000-0000-000096260000}"/>
    <cellStyle name="Berechnung 3 12 4 3 3" xfId="32869" xr:uid="{00000000-0005-0000-0000-000097260000}"/>
    <cellStyle name="Berechnung 3 12 4 4" xfId="13332" xr:uid="{00000000-0005-0000-0000-000098260000}"/>
    <cellStyle name="Berechnung 3 12 4 5" xfId="25059" xr:uid="{00000000-0005-0000-0000-000099260000}"/>
    <cellStyle name="Berechnung 3 12 5" xfId="2902" xr:uid="{00000000-0005-0000-0000-00009A260000}"/>
    <cellStyle name="Berechnung 3 12 5 2" xfId="6807" xr:uid="{00000000-0005-0000-0000-00009B260000}"/>
    <cellStyle name="Berechnung 3 12 5 2 2" xfId="18535" xr:uid="{00000000-0005-0000-0000-00009C260000}"/>
    <cellStyle name="Berechnung 3 12 5 2 3" xfId="30262" xr:uid="{00000000-0005-0000-0000-00009D260000}"/>
    <cellStyle name="Berechnung 3 12 5 3" xfId="10712" xr:uid="{00000000-0005-0000-0000-00009E260000}"/>
    <cellStyle name="Berechnung 3 12 5 3 2" xfId="22440" xr:uid="{00000000-0005-0000-0000-00009F260000}"/>
    <cellStyle name="Berechnung 3 12 5 3 3" xfId="34167" xr:uid="{00000000-0005-0000-0000-0000A0260000}"/>
    <cellStyle name="Berechnung 3 12 5 4" xfId="14630" xr:uid="{00000000-0005-0000-0000-0000A1260000}"/>
    <cellStyle name="Berechnung 3 12 5 5" xfId="26357" xr:uid="{00000000-0005-0000-0000-0000A2260000}"/>
    <cellStyle name="Berechnung 3 12 6" xfId="4211" xr:uid="{00000000-0005-0000-0000-0000A3260000}"/>
    <cellStyle name="Berechnung 3 12 6 2" xfId="15939" xr:uid="{00000000-0005-0000-0000-0000A4260000}"/>
    <cellStyle name="Berechnung 3 12 6 3" xfId="27666" xr:uid="{00000000-0005-0000-0000-0000A5260000}"/>
    <cellStyle name="Berechnung 3 12 7" xfId="8116" xr:uid="{00000000-0005-0000-0000-0000A6260000}"/>
    <cellStyle name="Berechnung 3 12 7 2" xfId="19844" xr:uid="{00000000-0005-0000-0000-0000A7260000}"/>
    <cellStyle name="Berechnung 3 12 7 3" xfId="31571" xr:uid="{00000000-0005-0000-0000-0000A8260000}"/>
    <cellStyle name="Berechnung 3 12 8" xfId="12034" xr:uid="{00000000-0005-0000-0000-0000A9260000}"/>
    <cellStyle name="Berechnung 3 12 9" xfId="23761" xr:uid="{00000000-0005-0000-0000-0000AA260000}"/>
    <cellStyle name="Berechnung 3 13" xfId="356" xr:uid="{00000000-0005-0000-0000-0000AB260000}"/>
    <cellStyle name="Berechnung 3 13 2" xfId="785" xr:uid="{00000000-0005-0000-0000-0000AC260000}"/>
    <cellStyle name="Berechnung 3 13 2 2" xfId="2083" xr:uid="{00000000-0005-0000-0000-0000AD260000}"/>
    <cellStyle name="Berechnung 3 13 2 2 2" xfId="5988" xr:uid="{00000000-0005-0000-0000-0000AE260000}"/>
    <cellStyle name="Berechnung 3 13 2 2 2 2" xfId="17716" xr:uid="{00000000-0005-0000-0000-0000AF260000}"/>
    <cellStyle name="Berechnung 3 13 2 2 2 3" xfId="29443" xr:uid="{00000000-0005-0000-0000-0000B0260000}"/>
    <cellStyle name="Berechnung 3 13 2 2 3" xfId="9893" xr:uid="{00000000-0005-0000-0000-0000B1260000}"/>
    <cellStyle name="Berechnung 3 13 2 2 3 2" xfId="21621" xr:uid="{00000000-0005-0000-0000-0000B2260000}"/>
    <cellStyle name="Berechnung 3 13 2 2 3 3" xfId="33348" xr:uid="{00000000-0005-0000-0000-0000B3260000}"/>
    <cellStyle name="Berechnung 3 13 2 2 4" xfId="13811" xr:uid="{00000000-0005-0000-0000-0000B4260000}"/>
    <cellStyle name="Berechnung 3 13 2 2 5" xfId="25538" xr:uid="{00000000-0005-0000-0000-0000B5260000}"/>
    <cellStyle name="Berechnung 3 13 2 3" xfId="3381" xr:uid="{00000000-0005-0000-0000-0000B6260000}"/>
    <cellStyle name="Berechnung 3 13 2 3 2" xfId="7286" xr:uid="{00000000-0005-0000-0000-0000B7260000}"/>
    <cellStyle name="Berechnung 3 13 2 3 2 2" xfId="19014" xr:uid="{00000000-0005-0000-0000-0000B8260000}"/>
    <cellStyle name="Berechnung 3 13 2 3 2 3" xfId="30741" xr:uid="{00000000-0005-0000-0000-0000B9260000}"/>
    <cellStyle name="Berechnung 3 13 2 3 3" xfId="11191" xr:uid="{00000000-0005-0000-0000-0000BA260000}"/>
    <cellStyle name="Berechnung 3 13 2 3 3 2" xfId="22919" xr:uid="{00000000-0005-0000-0000-0000BB260000}"/>
    <cellStyle name="Berechnung 3 13 2 3 3 3" xfId="34646" xr:uid="{00000000-0005-0000-0000-0000BC260000}"/>
    <cellStyle name="Berechnung 3 13 2 3 4" xfId="15109" xr:uid="{00000000-0005-0000-0000-0000BD260000}"/>
    <cellStyle name="Berechnung 3 13 2 3 5" xfId="26836" xr:uid="{00000000-0005-0000-0000-0000BE260000}"/>
    <cellStyle name="Berechnung 3 13 2 4" xfId="4690" xr:uid="{00000000-0005-0000-0000-0000BF260000}"/>
    <cellStyle name="Berechnung 3 13 2 4 2" xfId="16418" xr:uid="{00000000-0005-0000-0000-0000C0260000}"/>
    <cellStyle name="Berechnung 3 13 2 4 3" xfId="28145" xr:uid="{00000000-0005-0000-0000-0000C1260000}"/>
    <cellStyle name="Berechnung 3 13 2 5" xfId="8595" xr:uid="{00000000-0005-0000-0000-0000C2260000}"/>
    <cellStyle name="Berechnung 3 13 2 5 2" xfId="20323" xr:uid="{00000000-0005-0000-0000-0000C3260000}"/>
    <cellStyle name="Berechnung 3 13 2 5 3" xfId="32050" xr:uid="{00000000-0005-0000-0000-0000C4260000}"/>
    <cellStyle name="Berechnung 3 13 2 6" xfId="12513" xr:uid="{00000000-0005-0000-0000-0000C5260000}"/>
    <cellStyle name="Berechnung 3 13 2 7" xfId="24240" xr:uid="{00000000-0005-0000-0000-0000C6260000}"/>
    <cellStyle name="Berechnung 3 13 3" xfId="1214" xr:uid="{00000000-0005-0000-0000-0000C7260000}"/>
    <cellStyle name="Berechnung 3 13 3 2" xfId="2512" xr:uid="{00000000-0005-0000-0000-0000C8260000}"/>
    <cellStyle name="Berechnung 3 13 3 2 2" xfId="6417" xr:uid="{00000000-0005-0000-0000-0000C9260000}"/>
    <cellStyle name="Berechnung 3 13 3 2 2 2" xfId="18145" xr:uid="{00000000-0005-0000-0000-0000CA260000}"/>
    <cellStyle name="Berechnung 3 13 3 2 2 3" xfId="29872" xr:uid="{00000000-0005-0000-0000-0000CB260000}"/>
    <cellStyle name="Berechnung 3 13 3 2 3" xfId="10322" xr:uid="{00000000-0005-0000-0000-0000CC260000}"/>
    <cellStyle name="Berechnung 3 13 3 2 3 2" xfId="22050" xr:uid="{00000000-0005-0000-0000-0000CD260000}"/>
    <cellStyle name="Berechnung 3 13 3 2 3 3" xfId="33777" xr:uid="{00000000-0005-0000-0000-0000CE260000}"/>
    <cellStyle name="Berechnung 3 13 3 2 4" xfId="14240" xr:uid="{00000000-0005-0000-0000-0000CF260000}"/>
    <cellStyle name="Berechnung 3 13 3 2 5" xfId="25967" xr:uid="{00000000-0005-0000-0000-0000D0260000}"/>
    <cellStyle name="Berechnung 3 13 3 3" xfId="3810" xr:uid="{00000000-0005-0000-0000-0000D1260000}"/>
    <cellStyle name="Berechnung 3 13 3 3 2" xfId="7715" xr:uid="{00000000-0005-0000-0000-0000D2260000}"/>
    <cellStyle name="Berechnung 3 13 3 3 2 2" xfId="19443" xr:uid="{00000000-0005-0000-0000-0000D3260000}"/>
    <cellStyle name="Berechnung 3 13 3 3 2 3" xfId="31170" xr:uid="{00000000-0005-0000-0000-0000D4260000}"/>
    <cellStyle name="Berechnung 3 13 3 3 3" xfId="11620" xr:uid="{00000000-0005-0000-0000-0000D5260000}"/>
    <cellStyle name="Berechnung 3 13 3 3 3 2" xfId="23348" xr:uid="{00000000-0005-0000-0000-0000D6260000}"/>
    <cellStyle name="Berechnung 3 13 3 3 3 3" xfId="35075" xr:uid="{00000000-0005-0000-0000-0000D7260000}"/>
    <cellStyle name="Berechnung 3 13 3 3 4" xfId="15538" xr:uid="{00000000-0005-0000-0000-0000D8260000}"/>
    <cellStyle name="Berechnung 3 13 3 3 5" xfId="27265" xr:uid="{00000000-0005-0000-0000-0000D9260000}"/>
    <cellStyle name="Berechnung 3 13 3 4" xfId="5119" xr:uid="{00000000-0005-0000-0000-0000DA260000}"/>
    <cellStyle name="Berechnung 3 13 3 4 2" xfId="16847" xr:uid="{00000000-0005-0000-0000-0000DB260000}"/>
    <cellStyle name="Berechnung 3 13 3 4 3" xfId="28574" xr:uid="{00000000-0005-0000-0000-0000DC260000}"/>
    <cellStyle name="Berechnung 3 13 3 5" xfId="9024" xr:uid="{00000000-0005-0000-0000-0000DD260000}"/>
    <cellStyle name="Berechnung 3 13 3 5 2" xfId="20752" xr:uid="{00000000-0005-0000-0000-0000DE260000}"/>
    <cellStyle name="Berechnung 3 13 3 5 3" xfId="32479" xr:uid="{00000000-0005-0000-0000-0000DF260000}"/>
    <cellStyle name="Berechnung 3 13 3 6" xfId="12942" xr:uid="{00000000-0005-0000-0000-0000E0260000}"/>
    <cellStyle name="Berechnung 3 13 3 7" xfId="24669" xr:uid="{00000000-0005-0000-0000-0000E1260000}"/>
    <cellStyle name="Berechnung 3 13 4" xfId="1654" xr:uid="{00000000-0005-0000-0000-0000E2260000}"/>
    <cellStyle name="Berechnung 3 13 4 2" xfId="5559" xr:uid="{00000000-0005-0000-0000-0000E3260000}"/>
    <cellStyle name="Berechnung 3 13 4 2 2" xfId="17287" xr:uid="{00000000-0005-0000-0000-0000E4260000}"/>
    <cellStyle name="Berechnung 3 13 4 2 3" xfId="29014" xr:uid="{00000000-0005-0000-0000-0000E5260000}"/>
    <cellStyle name="Berechnung 3 13 4 3" xfId="9464" xr:uid="{00000000-0005-0000-0000-0000E6260000}"/>
    <cellStyle name="Berechnung 3 13 4 3 2" xfId="21192" xr:uid="{00000000-0005-0000-0000-0000E7260000}"/>
    <cellStyle name="Berechnung 3 13 4 3 3" xfId="32919" xr:uid="{00000000-0005-0000-0000-0000E8260000}"/>
    <cellStyle name="Berechnung 3 13 4 4" xfId="13382" xr:uid="{00000000-0005-0000-0000-0000E9260000}"/>
    <cellStyle name="Berechnung 3 13 4 5" xfId="25109" xr:uid="{00000000-0005-0000-0000-0000EA260000}"/>
    <cellStyle name="Berechnung 3 13 5" xfId="2952" xr:uid="{00000000-0005-0000-0000-0000EB260000}"/>
    <cellStyle name="Berechnung 3 13 5 2" xfId="6857" xr:uid="{00000000-0005-0000-0000-0000EC260000}"/>
    <cellStyle name="Berechnung 3 13 5 2 2" xfId="18585" xr:uid="{00000000-0005-0000-0000-0000ED260000}"/>
    <cellStyle name="Berechnung 3 13 5 2 3" xfId="30312" xr:uid="{00000000-0005-0000-0000-0000EE260000}"/>
    <cellStyle name="Berechnung 3 13 5 3" xfId="10762" xr:uid="{00000000-0005-0000-0000-0000EF260000}"/>
    <cellStyle name="Berechnung 3 13 5 3 2" xfId="22490" xr:uid="{00000000-0005-0000-0000-0000F0260000}"/>
    <cellStyle name="Berechnung 3 13 5 3 3" xfId="34217" xr:uid="{00000000-0005-0000-0000-0000F1260000}"/>
    <cellStyle name="Berechnung 3 13 5 4" xfId="14680" xr:uid="{00000000-0005-0000-0000-0000F2260000}"/>
    <cellStyle name="Berechnung 3 13 5 5" xfId="26407" xr:uid="{00000000-0005-0000-0000-0000F3260000}"/>
    <cellStyle name="Berechnung 3 13 6" xfId="4261" xr:uid="{00000000-0005-0000-0000-0000F4260000}"/>
    <cellStyle name="Berechnung 3 13 6 2" xfId="15989" xr:uid="{00000000-0005-0000-0000-0000F5260000}"/>
    <cellStyle name="Berechnung 3 13 6 3" xfId="27716" xr:uid="{00000000-0005-0000-0000-0000F6260000}"/>
    <cellStyle name="Berechnung 3 13 7" xfId="8166" xr:uid="{00000000-0005-0000-0000-0000F7260000}"/>
    <cellStyle name="Berechnung 3 13 7 2" xfId="19894" xr:uid="{00000000-0005-0000-0000-0000F8260000}"/>
    <cellStyle name="Berechnung 3 13 7 3" xfId="31621" xr:uid="{00000000-0005-0000-0000-0000F9260000}"/>
    <cellStyle name="Berechnung 3 13 8" xfId="12084" xr:uid="{00000000-0005-0000-0000-0000FA260000}"/>
    <cellStyle name="Berechnung 3 13 9" xfId="23811" xr:uid="{00000000-0005-0000-0000-0000FB260000}"/>
    <cellStyle name="Berechnung 3 14" xfId="224" xr:uid="{00000000-0005-0000-0000-0000FC260000}"/>
    <cellStyle name="Berechnung 3 14 2" xfId="1522" xr:uid="{00000000-0005-0000-0000-0000FD260000}"/>
    <cellStyle name="Berechnung 3 14 2 2" xfId="5427" xr:uid="{00000000-0005-0000-0000-0000FE260000}"/>
    <cellStyle name="Berechnung 3 14 2 2 2" xfId="17155" xr:uid="{00000000-0005-0000-0000-0000FF260000}"/>
    <cellStyle name="Berechnung 3 14 2 2 3" xfId="28882" xr:uid="{00000000-0005-0000-0000-000000270000}"/>
    <cellStyle name="Berechnung 3 14 2 3" xfId="9332" xr:uid="{00000000-0005-0000-0000-000001270000}"/>
    <cellStyle name="Berechnung 3 14 2 3 2" xfId="21060" xr:uid="{00000000-0005-0000-0000-000002270000}"/>
    <cellStyle name="Berechnung 3 14 2 3 3" xfId="32787" xr:uid="{00000000-0005-0000-0000-000003270000}"/>
    <cellStyle name="Berechnung 3 14 2 4" xfId="13250" xr:uid="{00000000-0005-0000-0000-000004270000}"/>
    <cellStyle name="Berechnung 3 14 2 5" xfId="24977" xr:uid="{00000000-0005-0000-0000-000005270000}"/>
    <cellStyle name="Berechnung 3 14 3" xfId="2820" xr:uid="{00000000-0005-0000-0000-000006270000}"/>
    <cellStyle name="Berechnung 3 14 3 2" xfId="6725" xr:uid="{00000000-0005-0000-0000-000007270000}"/>
    <cellStyle name="Berechnung 3 14 3 2 2" xfId="18453" xr:uid="{00000000-0005-0000-0000-000008270000}"/>
    <cellStyle name="Berechnung 3 14 3 2 3" xfId="30180" xr:uid="{00000000-0005-0000-0000-000009270000}"/>
    <cellStyle name="Berechnung 3 14 3 3" xfId="10630" xr:uid="{00000000-0005-0000-0000-00000A270000}"/>
    <cellStyle name="Berechnung 3 14 3 3 2" xfId="22358" xr:uid="{00000000-0005-0000-0000-00000B270000}"/>
    <cellStyle name="Berechnung 3 14 3 3 3" xfId="34085" xr:uid="{00000000-0005-0000-0000-00000C270000}"/>
    <cellStyle name="Berechnung 3 14 3 4" xfId="14548" xr:uid="{00000000-0005-0000-0000-00000D270000}"/>
    <cellStyle name="Berechnung 3 14 3 5" xfId="26275" xr:uid="{00000000-0005-0000-0000-00000E270000}"/>
    <cellStyle name="Berechnung 3 14 4" xfId="4129" xr:uid="{00000000-0005-0000-0000-00000F270000}"/>
    <cellStyle name="Berechnung 3 14 4 2" xfId="15857" xr:uid="{00000000-0005-0000-0000-000010270000}"/>
    <cellStyle name="Berechnung 3 14 4 3" xfId="27584" xr:uid="{00000000-0005-0000-0000-000011270000}"/>
    <cellStyle name="Berechnung 3 14 5" xfId="8034" xr:uid="{00000000-0005-0000-0000-000012270000}"/>
    <cellStyle name="Berechnung 3 14 5 2" xfId="19762" xr:uid="{00000000-0005-0000-0000-000013270000}"/>
    <cellStyle name="Berechnung 3 14 5 3" xfId="31489" xr:uid="{00000000-0005-0000-0000-000014270000}"/>
    <cellStyle name="Berechnung 3 14 6" xfId="11952" xr:uid="{00000000-0005-0000-0000-000015270000}"/>
    <cellStyle name="Berechnung 3 14 7" xfId="23679" xr:uid="{00000000-0005-0000-0000-000016270000}"/>
    <cellStyle name="Berechnung 3 15" xfId="213" xr:uid="{00000000-0005-0000-0000-000017270000}"/>
    <cellStyle name="Berechnung 3 15 2" xfId="4118" xr:uid="{00000000-0005-0000-0000-000018270000}"/>
    <cellStyle name="Berechnung 3 15 2 2" xfId="15846" xr:uid="{00000000-0005-0000-0000-000019270000}"/>
    <cellStyle name="Berechnung 3 15 2 3" xfId="27573" xr:uid="{00000000-0005-0000-0000-00001A270000}"/>
    <cellStyle name="Berechnung 3 15 3" xfId="8023" xr:uid="{00000000-0005-0000-0000-00001B270000}"/>
    <cellStyle name="Berechnung 3 15 3 2" xfId="19751" xr:uid="{00000000-0005-0000-0000-00001C270000}"/>
    <cellStyle name="Berechnung 3 15 3 3" xfId="31478" xr:uid="{00000000-0005-0000-0000-00001D270000}"/>
    <cellStyle name="Berechnung 3 15 4" xfId="11941" xr:uid="{00000000-0005-0000-0000-00001E270000}"/>
    <cellStyle name="Berechnung 3 15 5" xfId="23668" xr:uid="{00000000-0005-0000-0000-00001F270000}"/>
    <cellStyle name="Berechnung 3 16" xfId="202" xr:uid="{00000000-0005-0000-0000-000020270000}"/>
    <cellStyle name="Berechnung 3 16 2" xfId="11930" xr:uid="{00000000-0005-0000-0000-000021270000}"/>
    <cellStyle name="Berechnung 3 16 3" xfId="23657" xr:uid="{00000000-0005-0000-0000-000022270000}"/>
    <cellStyle name="Berechnung 3 17" xfId="185" xr:uid="{00000000-0005-0000-0000-000023270000}"/>
    <cellStyle name="Berechnung 3 18" xfId="195" xr:uid="{00000000-0005-0000-0000-000024270000}"/>
    <cellStyle name="Berechnung 3 19" xfId="182" xr:uid="{00000000-0005-0000-0000-000025270000}"/>
    <cellStyle name="Berechnung 3 2" xfId="96" xr:uid="{00000000-0005-0000-0000-000026270000}"/>
    <cellStyle name="Berechnung 3 2 10" xfId="2869" xr:uid="{00000000-0005-0000-0000-000027270000}"/>
    <cellStyle name="Berechnung 3 2 10 2" xfId="6774" xr:uid="{00000000-0005-0000-0000-000028270000}"/>
    <cellStyle name="Berechnung 3 2 10 2 2" xfId="18502" xr:uid="{00000000-0005-0000-0000-000029270000}"/>
    <cellStyle name="Berechnung 3 2 10 2 3" xfId="30229" xr:uid="{00000000-0005-0000-0000-00002A270000}"/>
    <cellStyle name="Berechnung 3 2 10 3" xfId="10679" xr:uid="{00000000-0005-0000-0000-00002B270000}"/>
    <cellStyle name="Berechnung 3 2 10 3 2" xfId="22407" xr:uid="{00000000-0005-0000-0000-00002C270000}"/>
    <cellStyle name="Berechnung 3 2 10 3 3" xfId="34134" xr:uid="{00000000-0005-0000-0000-00002D270000}"/>
    <cellStyle name="Berechnung 3 2 10 4" xfId="14597" xr:uid="{00000000-0005-0000-0000-00002E270000}"/>
    <cellStyle name="Berechnung 3 2 10 5" xfId="26324" xr:uid="{00000000-0005-0000-0000-00002F270000}"/>
    <cellStyle name="Berechnung 3 2 11" xfId="4178" xr:uid="{00000000-0005-0000-0000-000030270000}"/>
    <cellStyle name="Berechnung 3 2 11 2" xfId="15906" xr:uid="{00000000-0005-0000-0000-000031270000}"/>
    <cellStyle name="Berechnung 3 2 11 3" xfId="27633" xr:uid="{00000000-0005-0000-0000-000032270000}"/>
    <cellStyle name="Berechnung 3 2 12" xfId="8083" xr:uid="{00000000-0005-0000-0000-000033270000}"/>
    <cellStyle name="Berechnung 3 2 12 2" xfId="19811" xr:uid="{00000000-0005-0000-0000-000034270000}"/>
    <cellStyle name="Berechnung 3 2 12 3" xfId="31538" xr:uid="{00000000-0005-0000-0000-000035270000}"/>
    <cellStyle name="Berechnung 3 2 13" xfId="12001" xr:uid="{00000000-0005-0000-0000-000036270000}"/>
    <cellStyle name="Berechnung 3 2 14" xfId="23728" xr:uid="{00000000-0005-0000-0000-000037270000}"/>
    <cellStyle name="Berechnung 3 2 15" xfId="35379" xr:uid="{00000000-0005-0000-0000-000038270000}"/>
    <cellStyle name="Berechnung 3 2 16" xfId="35393" xr:uid="{00000000-0005-0000-0000-000039270000}"/>
    <cellStyle name="Berechnung 3 2 17" xfId="35404" xr:uid="{00000000-0005-0000-0000-00003A270000}"/>
    <cellStyle name="Berechnung 3 2 18" xfId="273" xr:uid="{00000000-0005-0000-0000-00003B270000}"/>
    <cellStyle name="Berechnung 3 2 2" xfId="431" xr:uid="{00000000-0005-0000-0000-00003C270000}"/>
    <cellStyle name="Berechnung 3 2 2 10" xfId="12159" xr:uid="{00000000-0005-0000-0000-00003D270000}"/>
    <cellStyle name="Berechnung 3 2 2 11" xfId="23886" xr:uid="{00000000-0005-0000-0000-00003E270000}"/>
    <cellStyle name="Berechnung 3 2 2 2" xfId="530" xr:uid="{00000000-0005-0000-0000-00003F270000}"/>
    <cellStyle name="Berechnung 3 2 2 2 2" xfId="959" xr:uid="{00000000-0005-0000-0000-000040270000}"/>
    <cellStyle name="Berechnung 3 2 2 2 2 2" xfId="2257" xr:uid="{00000000-0005-0000-0000-000041270000}"/>
    <cellStyle name="Berechnung 3 2 2 2 2 2 2" xfId="6162" xr:uid="{00000000-0005-0000-0000-000042270000}"/>
    <cellStyle name="Berechnung 3 2 2 2 2 2 2 2" xfId="17890" xr:uid="{00000000-0005-0000-0000-000043270000}"/>
    <cellStyle name="Berechnung 3 2 2 2 2 2 2 3" xfId="29617" xr:uid="{00000000-0005-0000-0000-000044270000}"/>
    <cellStyle name="Berechnung 3 2 2 2 2 2 3" xfId="10067" xr:uid="{00000000-0005-0000-0000-000045270000}"/>
    <cellStyle name="Berechnung 3 2 2 2 2 2 3 2" xfId="21795" xr:uid="{00000000-0005-0000-0000-000046270000}"/>
    <cellStyle name="Berechnung 3 2 2 2 2 2 3 3" xfId="33522" xr:uid="{00000000-0005-0000-0000-000047270000}"/>
    <cellStyle name="Berechnung 3 2 2 2 2 2 4" xfId="13985" xr:uid="{00000000-0005-0000-0000-000048270000}"/>
    <cellStyle name="Berechnung 3 2 2 2 2 2 5" xfId="25712" xr:uid="{00000000-0005-0000-0000-000049270000}"/>
    <cellStyle name="Berechnung 3 2 2 2 2 3" xfId="3555" xr:uid="{00000000-0005-0000-0000-00004A270000}"/>
    <cellStyle name="Berechnung 3 2 2 2 2 3 2" xfId="7460" xr:uid="{00000000-0005-0000-0000-00004B270000}"/>
    <cellStyle name="Berechnung 3 2 2 2 2 3 2 2" xfId="19188" xr:uid="{00000000-0005-0000-0000-00004C270000}"/>
    <cellStyle name="Berechnung 3 2 2 2 2 3 2 3" xfId="30915" xr:uid="{00000000-0005-0000-0000-00004D270000}"/>
    <cellStyle name="Berechnung 3 2 2 2 2 3 3" xfId="11365" xr:uid="{00000000-0005-0000-0000-00004E270000}"/>
    <cellStyle name="Berechnung 3 2 2 2 2 3 3 2" xfId="23093" xr:uid="{00000000-0005-0000-0000-00004F270000}"/>
    <cellStyle name="Berechnung 3 2 2 2 2 3 3 3" xfId="34820" xr:uid="{00000000-0005-0000-0000-000050270000}"/>
    <cellStyle name="Berechnung 3 2 2 2 2 3 4" xfId="15283" xr:uid="{00000000-0005-0000-0000-000051270000}"/>
    <cellStyle name="Berechnung 3 2 2 2 2 3 5" xfId="27010" xr:uid="{00000000-0005-0000-0000-000052270000}"/>
    <cellStyle name="Berechnung 3 2 2 2 2 4" xfId="4864" xr:uid="{00000000-0005-0000-0000-000053270000}"/>
    <cellStyle name="Berechnung 3 2 2 2 2 4 2" xfId="16592" xr:uid="{00000000-0005-0000-0000-000054270000}"/>
    <cellStyle name="Berechnung 3 2 2 2 2 4 3" xfId="28319" xr:uid="{00000000-0005-0000-0000-000055270000}"/>
    <cellStyle name="Berechnung 3 2 2 2 2 5" xfId="8769" xr:uid="{00000000-0005-0000-0000-000056270000}"/>
    <cellStyle name="Berechnung 3 2 2 2 2 5 2" xfId="20497" xr:uid="{00000000-0005-0000-0000-000057270000}"/>
    <cellStyle name="Berechnung 3 2 2 2 2 5 3" xfId="32224" xr:uid="{00000000-0005-0000-0000-000058270000}"/>
    <cellStyle name="Berechnung 3 2 2 2 2 6" xfId="12687" xr:uid="{00000000-0005-0000-0000-000059270000}"/>
    <cellStyle name="Berechnung 3 2 2 2 2 7" xfId="24414" xr:uid="{00000000-0005-0000-0000-00005A270000}"/>
    <cellStyle name="Berechnung 3 2 2 2 3" xfId="1388" xr:uid="{00000000-0005-0000-0000-00005B270000}"/>
    <cellStyle name="Berechnung 3 2 2 2 3 2" xfId="2686" xr:uid="{00000000-0005-0000-0000-00005C270000}"/>
    <cellStyle name="Berechnung 3 2 2 2 3 2 2" xfId="6591" xr:uid="{00000000-0005-0000-0000-00005D270000}"/>
    <cellStyle name="Berechnung 3 2 2 2 3 2 2 2" xfId="18319" xr:uid="{00000000-0005-0000-0000-00005E270000}"/>
    <cellStyle name="Berechnung 3 2 2 2 3 2 2 3" xfId="30046" xr:uid="{00000000-0005-0000-0000-00005F270000}"/>
    <cellStyle name="Berechnung 3 2 2 2 3 2 3" xfId="10496" xr:uid="{00000000-0005-0000-0000-000060270000}"/>
    <cellStyle name="Berechnung 3 2 2 2 3 2 3 2" xfId="22224" xr:uid="{00000000-0005-0000-0000-000061270000}"/>
    <cellStyle name="Berechnung 3 2 2 2 3 2 3 3" xfId="33951" xr:uid="{00000000-0005-0000-0000-000062270000}"/>
    <cellStyle name="Berechnung 3 2 2 2 3 2 4" xfId="14414" xr:uid="{00000000-0005-0000-0000-000063270000}"/>
    <cellStyle name="Berechnung 3 2 2 2 3 2 5" xfId="26141" xr:uid="{00000000-0005-0000-0000-000064270000}"/>
    <cellStyle name="Berechnung 3 2 2 2 3 3" xfId="3984" xr:uid="{00000000-0005-0000-0000-000065270000}"/>
    <cellStyle name="Berechnung 3 2 2 2 3 3 2" xfId="7889" xr:uid="{00000000-0005-0000-0000-000066270000}"/>
    <cellStyle name="Berechnung 3 2 2 2 3 3 2 2" xfId="19617" xr:uid="{00000000-0005-0000-0000-000067270000}"/>
    <cellStyle name="Berechnung 3 2 2 2 3 3 2 3" xfId="31344" xr:uid="{00000000-0005-0000-0000-000068270000}"/>
    <cellStyle name="Berechnung 3 2 2 2 3 3 3" xfId="11794" xr:uid="{00000000-0005-0000-0000-000069270000}"/>
    <cellStyle name="Berechnung 3 2 2 2 3 3 3 2" xfId="23522" xr:uid="{00000000-0005-0000-0000-00006A270000}"/>
    <cellStyle name="Berechnung 3 2 2 2 3 3 3 3" xfId="35249" xr:uid="{00000000-0005-0000-0000-00006B270000}"/>
    <cellStyle name="Berechnung 3 2 2 2 3 3 4" xfId="15712" xr:uid="{00000000-0005-0000-0000-00006C270000}"/>
    <cellStyle name="Berechnung 3 2 2 2 3 3 5" xfId="27439" xr:uid="{00000000-0005-0000-0000-00006D270000}"/>
    <cellStyle name="Berechnung 3 2 2 2 3 4" xfId="5293" xr:uid="{00000000-0005-0000-0000-00006E270000}"/>
    <cellStyle name="Berechnung 3 2 2 2 3 4 2" xfId="17021" xr:uid="{00000000-0005-0000-0000-00006F270000}"/>
    <cellStyle name="Berechnung 3 2 2 2 3 4 3" xfId="28748" xr:uid="{00000000-0005-0000-0000-000070270000}"/>
    <cellStyle name="Berechnung 3 2 2 2 3 5" xfId="9198" xr:uid="{00000000-0005-0000-0000-000071270000}"/>
    <cellStyle name="Berechnung 3 2 2 2 3 5 2" xfId="20926" xr:uid="{00000000-0005-0000-0000-000072270000}"/>
    <cellStyle name="Berechnung 3 2 2 2 3 5 3" xfId="32653" xr:uid="{00000000-0005-0000-0000-000073270000}"/>
    <cellStyle name="Berechnung 3 2 2 2 3 6" xfId="13116" xr:uid="{00000000-0005-0000-0000-000074270000}"/>
    <cellStyle name="Berechnung 3 2 2 2 3 7" xfId="24843" xr:uid="{00000000-0005-0000-0000-000075270000}"/>
    <cellStyle name="Berechnung 3 2 2 2 4" xfId="1828" xr:uid="{00000000-0005-0000-0000-000076270000}"/>
    <cellStyle name="Berechnung 3 2 2 2 4 2" xfId="5733" xr:uid="{00000000-0005-0000-0000-000077270000}"/>
    <cellStyle name="Berechnung 3 2 2 2 4 2 2" xfId="17461" xr:uid="{00000000-0005-0000-0000-000078270000}"/>
    <cellStyle name="Berechnung 3 2 2 2 4 2 3" xfId="29188" xr:uid="{00000000-0005-0000-0000-000079270000}"/>
    <cellStyle name="Berechnung 3 2 2 2 4 3" xfId="9638" xr:uid="{00000000-0005-0000-0000-00007A270000}"/>
    <cellStyle name="Berechnung 3 2 2 2 4 3 2" xfId="21366" xr:uid="{00000000-0005-0000-0000-00007B270000}"/>
    <cellStyle name="Berechnung 3 2 2 2 4 3 3" xfId="33093" xr:uid="{00000000-0005-0000-0000-00007C270000}"/>
    <cellStyle name="Berechnung 3 2 2 2 4 4" xfId="13556" xr:uid="{00000000-0005-0000-0000-00007D270000}"/>
    <cellStyle name="Berechnung 3 2 2 2 4 5" xfId="25283" xr:uid="{00000000-0005-0000-0000-00007E270000}"/>
    <cellStyle name="Berechnung 3 2 2 2 5" xfId="3126" xr:uid="{00000000-0005-0000-0000-00007F270000}"/>
    <cellStyle name="Berechnung 3 2 2 2 5 2" xfId="7031" xr:uid="{00000000-0005-0000-0000-000080270000}"/>
    <cellStyle name="Berechnung 3 2 2 2 5 2 2" xfId="18759" xr:uid="{00000000-0005-0000-0000-000081270000}"/>
    <cellStyle name="Berechnung 3 2 2 2 5 2 3" xfId="30486" xr:uid="{00000000-0005-0000-0000-000082270000}"/>
    <cellStyle name="Berechnung 3 2 2 2 5 3" xfId="10936" xr:uid="{00000000-0005-0000-0000-000083270000}"/>
    <cellStyle name="Berechnung 3 2 2 2 5 3 2" xfId="22664" xr:uid="{00000000-0005-0000-0000-000084270000}"/>
    <cellStyle name="Berechnung 3 2 2 2 5 3 3" xfId="34391" xr:uid="{00000000-0005-0000-0000-000085270000}"/>
    <cellStyle name="Berechnung 3 2 2 2 5 4" xfId="14854" xr:uid="{00000000-0005-0000-0000-000086270000}"/>
    <cellStyle name="Berechnung 3 2 2 2 5 5" xfId="26581" xr:uid="{00000000-0005-0000-0000-000087270000}"/>
    <cellStyle name="Berechnung 3 2 2 2 6" xfId="4435" xr:uid="{00000000-0005-0000-0000-000088270000}"/>
    <cellStyle name="Berechnung 3 2 2 2 6 2" xfId="16163" xr:uid="{00000000-0005-0000-0000-000089270000}"/>
    <cellStyle name="Berechnung 3 2 2 2 6 3" xfId="27890" xr:uid="{00000000-0005-0000-0000-00008A270000}"/>
    <cellStyle name="Berechnung 3 2 2 2 7" xfId="8340" xr:uid="{00000000-0005-0000-0000-00008B270000}"/>
    <cellStyle name="Berechnung 3 2 2 2 7 2" xfId="20068" xr:uid="{00000000-0005-0000-0000-00008C270000}"/>
    <cellStyle name="Berechnung 3 2 2 2 7 3" xfId="31795" xr:uid="{00000000-0005-0000-0000-00008D270000}"/>
    <cellStyle name="Berechnung 3 2 2 2 8" xfId="12258" xr:uid="{00000000-0005-0000-0000-00008E270000}"/>
    <cellStyle name="Berechnung 3 2 2 2 9" xfId="23985" xr:uid="{00000000-0005-0000-0000-00008F270000}"/>
    <cellStyle name="Berechnung 3 2 2 3" xfId="629" xr:uid="{00000000-0005-0000-0000-000090270000}"/>
    <cellStyle name="Berechnung 3 2 2 3 2" xfId="1058" xr:uid="{00000000-0005-0000-0000-000091270000}"/>
    <cellStyle name="Berechnung 3 2 2 3 2 2" xfId="2356" xr:uid="{00000000-0005-0000-0000-000092270000}"/>
    <cellStyle name="Berechnung 3 2 2 3 2 2 2" xfId="6261" xr:uid="{00000000-0005-0000-0000-000093270000}"/>
    <cellStyle name="Berechnung 3 2 2 3 2 2 2 2" xfId="17989" xr:uid="{00000000-0005-0000-0000-000094270000}"/>
    <cellStyle name="Berechnung 3 2 2 3 2 2 2 3" xfId="29716" xr:uid="{00000000-0005-0000-0000-000095270000}"/>
    <cellStyle name="Berechnung 3 2 2 3 2 2 3" xfId="10166" xr:uid="{00000000-0005-0000-0000-000096270000}"/>
    <cellStyle name="Berechnung 3 2 2 3 2 2 3 2" xfId="21894" xr:uid="{00000000-0005-0000-0000-000097270000}"/>
    <cellStyle name="Berechnung 3 2 2 3 2 2 3 3" xfId="33621" xr:uid="{00000000-0005-0000-0000-000098270000}"/>
    <cellStyle name="Berechnung 3 2 2 3 2 2 4" xfId="14084" xr:uid="{00000000-0005-0000-0000-000099270000}"/>
    <cellStyle name="Berechnung 3 2 2 3 2 2 5" xfId="25811" xr:uid="{00000000-0005-0000-0000-00009A270000}"/>
    <cellStyle name="Berechnung 3 2 2 3 2 3" xfId="3654" xr:uid="{00000000-0005-0000-0000-00009B270000}"/>
    <cellStyle name="Berechnung 3 2 2 3 2 3 2" xfId="7559" xr:uid="{00000000-0005-0000-0000-00009C270000}"/>
    <cellStyle name="Berechnung 3 2 2 3 2 3 2 2" xfId="19287" xr:uid="{00000000-0005-0000-0000-00009D270000}"/>
    <cellStyle name="Berechnung 3 2 2 3 2 3 2 3" xfId="31014" xr:uid="{00000000-0005-0000-0000-00009E270000}"/>
    <cellStyle name="Berechnung 3 2 2 3 2 3 3" xfId="11464" xr:uid="{00000000-0005-0000-0000-00009F270000}"/>
    <cellStyle name="Berechnung 3 2 2 3 2 3 3 2" xfId="23192" xr:uid="{00000000-0005-0000-0000-0000A0270000}"/>
    <cellStyle name="Berechnung 3 2 2 3 2 3 3 3" xfId="34919" xr:uid="{00000000-0005-0000-0000-0000A1270000}"/>
    <cellStyle name="Berechnung 3 2 2 3 2 3 4" xfId="15382" xr:uid="{00000000-0005-0000-0000-0000A2270000}"/>
    <cellStyle name="Berechnung 3 2 2 3 2 3 5" xfId="27109" xr:uid="{00000000-0005-0000-0000-0000A3270000}"/>
    <cellStyle name="Berechnung 3 2 2 3 2 4" xfId="4963" xr:uid="{00000000-0005-0000-0000-0000A4270000}"/>
    <cellStyle name="Berechnung 3 2 2 3 2 4 2" xfId="16691" xr:uid="{00000000-0005-0000-0000-0000A5270000}"/>
    <cellStyle name="Berechnung 3 2 2 3 2 4 3" xfId="28418" xr:uid="{00000000-0005-0000-0000-0000A6270000}"/>
    <cellStyle name="Berechnung 3 2 2 3 2 5" xfId="8868" xr:uid="{00000000-0005-0000-0000-0000A7270000}"/>
    <cellStyle name="Berechnung 3 2 2 3 2 5 2" xfId="20596" xr:uid="{00000000-0005-0000-0000-0000A8270000}"/>
    <cellStyle name="Berechnung 3 2 2 3 2 5 3" xfId="32323" xr:uid="{00000000-0005-0000-0000-0000A9270000}"/>
    <cellStyle name="Berechnung 3 2 2 3 2 6" xfId="12786" xr:uid="{00000000-0005-0000-0000-0000AA270000}"/>
    <cellStyle name="Berechnung 3 2 2 3 2 7" xfId="24513" xr:uid="{00000000-0005-0000-0000-0000AB270000}"/>
    <cellStyle name="Berechnung 3 2 2 3 3" xfId="1487" xr:uid="{00000000-0005-0000-0000-0000AC270000}"/>
    <cellStyle name="Berechnung 3 2 2 3 3 2" xfId="2785" xr:uid="{00000000-0005-0000-0000-0000AD270000}"/>
    <cellStyle name="Berechnung 3 2 2 3 3 2 2" xfId="6690" xr:uid="{00000000-0005-0000-0000-0000AE270000}"/>
    <cellStyle name="Berechnung 3 2 2 3 3 2 2 2" xfId="18418" xr:uid="{00000000-0005-0000-0000-0000AF270000}"/>
    <cellStyle name="Berechnung 3 2 2 3 3 2 2 3" xfId="30145" xr:uid="{00000000-0005-0000-0000-0000B0270000}"/>
    <cellStyle name="Berechnung 3 2 2 3 3 2 3" xfId="10595" xr:uid="{00000000-0005-0000-0000-0000B1270000}"/>
    <cellStyle name="Berechnung 3 2 2 3 3 2 3 2" xfId="22323" xr:uid="{00000000-0005-0000-0000-0000B2270000}"/>
    <cellStyle name="Berechnung 3 2 2 3 3 2 3 3" xfId="34050" xr:uid="{00000000-0005-0000-0000-0000B3270000}"/>
    <cellStyle name="Berechnung 3 2 2 3 3 2 4" xfId="14513" xr:uid="{00000000-0005-0000-0000-0000B4270000}"/>
    <cellStyle name="Berechnung 3 2 2 3 3 2 5" xfId="26240" xr:uid="{00000000-0005-0000-0000-0000B5270000}"/>
    <cellStyle name="Berechnung 3 2 2 3 3 3" xfId="4083" xr:uid="{00000000-0005-0000-0000-0000B6270000}"/>
    <cellStyle name="Berechnung 3 2 2 3 3 3 2" xfId="7988" xr:uid="{00000000-0005-0000-0000-0000B7270000}"/>
    <cellStyle name="Berechnung 3 2 2 3 3 3 2 2" xfId="19716" xr:uid="{00000000-0005-0000-0000-0000B8270000}"/>
    <cellStyle name="Berechnung 3 2 2 3 3 3 2 3" xfId="31443" xr:uid="{00000000-0005-0000-0000-0000B9270000}"/>
    <cellStyle name="Berechnung 3 2 2 3 3 3 3" xfId="11893" xr:uid="{00000000-0005-0000-0000-0000BA270000}"/>
    <cellStyle name="Berechnung 3 2 2 3 3 3 3 2" xfId="23621" xr:uid="{00000000-0005-0000-0000-0000BB270000}"/>
    <cellStyle name="Berechnung 3 2 2 3 3 3 3 3" xfId="35348" xr:uid="{00000000-0005-0000-0000-0000BC270000}"/>
    <cellStyle name="Berechnung 3 2 2 3 3 3 4" xfId="15811" xr:uid="{00000000-0005-0000-0000-0000BD270000}"/>
    <cellStyle name="Berechnung 3 2 2 3 3 3 5" xfId="27538" xr:uid="{00000000-0005-0000-0000-0000BE270000}"/>
    <cellStyle name="Berechnung 3 2 2 3 3 4" xfId="5392" xr:uid="{00000000-0005-0000-0000-0000BF270000}"/>
    <cellStyle name="Berechnung 3 2 2 3 3 4 2" xfId="17120" xr:uid="{00000000-0005-0000-0000-0000C0270000}"/>
    <cellStyle name="Berechnung 3 2 2 3 3 4 3" xfId="28847" xr:uid="{00000000-0005-0000-0000-0000C1270000}"/>
    <cellStyle name="Berechnung 3 2 2 3 3 5" xfId="9297" xr:uid="{00000000-0005-0000-0000-0000C2270000}"/>
    <cellStyle name="Berechnung 3 2 2 3 3 5 2" xfId="21025" xr:uid="{00000000-0005-0000-0000-0000C3270000}"/>
    <cellStyle name="Berechnung 3 2 2 3 3 5 3" xfId="32752" xr:uid="{00000000-0005-0000-0000-0000C4270000}"/>
    <cellStyle name="Berechnung 3 2 2 3 3 6" xfId="13215" xr:uid="{00000000-0005-0000-0000-0000C5270000}"/>
    <cellStyle name="Berechnung 3 2 2 3 3 7" xfId="24942" xr:uid="{00000000-0005-0000-0000-0000C6270000}"/>
    <cellStyle name="Berechnung 3 2 2 3 4" xfId="1927" xr:uid="{00000000-0005-0000-0000-0000C7270000}"/>
    <cellStyle name="Berechnung 3 2 2 3 4 2" xfId="5832" xr:uid="{00000000-0005-0000-0000-0000C8270000}"/>
    <cellStyle name="Berechnung 3 2 2 3 4 2 2" xfId="17560" xr:uid="{00000000-0005-0000-0000-0000C9270000}"/>
    <cellStyle name="Berechnung 3 2 2 3 4 2 3" xfId="29287" xr:uid="{00000000-0005-0000-0000-0000CA270000}"/>
    <cellStyle name="Berechnung 3 2 2 3 4 3" xfId="9737" xr:uid="{00000000-0005-0000-0000-0000CB270000}"/>
    <cellStyle name="Berechnung 3 2 2 3 4 3 2" xfId="21465" xr:uid="{00000000-0005-0000-0000-0000CC270000}"/>
    <cellStyle name="Berechnung 3 2 2 3 4 3 3" xfId="33192" xr:uid="{00000000-0005-0000-0000-0000CD270000}"/>
    <cellStyle name="Berechnung 3 2 2 3 4 4" xfId="13655" xr:uid="{00000000-0005-0000-0000-0000CE270000}"/>
    <cellStyle name="Berechnung 3 2 2 3 4 5" xfId="25382" xr:uid="{00000000-0005-0000-0000-0000CF270000}"/>
    <cellStyle name="Berechnung 3 2 2 3 5" xfId="3225" xr:uid="{00000000-0005-0000-0000-0000D0270000}"/>
    <cellStyle name="Berechnung 3 2 2 3 5 2" xfId="7130" xr:uid="{00000000-0005-0000-0000-0000D1270000}"/>
    <cellStyle name="Berechnung 3 2 2 3 5 2 2" xfId="18858" xr:uid="{00000000-0005-0000-0000-0000D2270000}"/>
    <cellStyle name="Berechnung 3 2 2 3 5 2 3" xfId="30585" xr:uid="{00000000-0005-0000-0000-0000D3270000}"/>
    <cellStyle name="Berechnung 3 2 2 3 5 3" xfId="11035" xr:uid="{00000000-0005-0000-0000-0000D4270000}"/>
    <cellStyle name="Berechnung 3 2 2 3 5 3 2" xfId="22763" xr:uid="{00000000-0005-0000-0000-0000D5270000}"/>
    <cellStyle name="Berechnung 3 2 2 3 5 3 3" xfId="34490" xr:uid="{00000000-0005-0000-0000-0000D6270000}"/>
    <cellStyle name="Berechnung 3 2 2 3 5 4" xfId="14953" xr:uid="{00000000-0005-0000-0000-0000D7270000}"/>
    <cellStyle name="Berechnung 3 2 2 3 5 5" xfId="26680" xr:uid="{00000000-0005-0000-0000-0000D8270000}"/>
    <cellStyle name="Berechnung 3 2 2 3 6" xfId="4534" xr:uid="{00000000-0005-0000-0000-0000D9270000}"/>
    <cellStyle name="Berechnung 3 2 2 3 6 2" xfId="16262" xr:uid="{00000000-0005-0000-0000-0000DA270000}"/>
    <cellStyle name="Berechnung 3 2 2 3 6 3" xfId="27989" xr:uid="{00000000-0005-0000-0000-0000DB270000}"/>
    <cellStyle name="Berechnung 3 2 2 3 7" xfId="8439" xr:uid="{00000000-0005-0000-0000-0000DC270000}"/>
    <cellStyle name="Berechnung 3 2 2 3 7 2" xfId="20167" xr:uid="{00000000-0005-0000-0000-0000DD270000}"/>
    <cellStyle name="Berechnung 3 2 2 3 7 3" xfId="31894" xr:uid="{00000000-0005-0000-0000-0000DE270000}"/>
    <cellStyle name="Berechnung 3 2 2 3 8" xfId="12357" xr:uid="{00000000-0005-0000-0000-0000DF270000}"/>
    <cellStyle name="Berechnung 3 2 2 3 9" xfId="24084" xr:uid="{00000000-0005-0000-0000-0000E0270000}"/>
    <cellStyle name="Berechnung 3 2 2 4" xfId="860" xr:uid="{00000000-0005-0000-0000-0000E1270000}"/>
    <cellStyle name="Berechnung 3 2 2 4 2" xfId="2158" xr:uid="{00000000-0005-0000-0000-0000E2270000}"/>
    <cellStyle name="Berechnung 3 2 2 4 2 2" xfId="6063" xr:uid="{00000000-0005-0000-0000-0000E3270000}"/>
    <cellStyle name="Berechnung 3 2 2 4 2 2 2" xfId="17791" xr:uid="{00000000-0005-0000-0000-0000E4270000}"/>
    <cellStyle name="Berechnung 3 2 2 4 2 2 3" xfId="29518" xr:uid="{00000000-0005-0000-0000-0000E5270000}"/>
    <cellStyle name="Berechnung 3 2 2 4 2 3" xfId="9968" xr:uid="{00000000-0005-0000-0000-0000E6270000}"/>
    <cellStyle name="Berechnung 3 2 2 4 2 3 2" xfId="21696" xr:uid="{00000000-0005-0000-0000-0000E7270000}"/>
    <cellStyle name="Berechnung 3 2 2 4 2 3 3" xfId="33423" xr:uid="{00000000-0005-0000-0000-0000E8270000}"/>
    <cellStyle name="Berechnung 3 2 2 4 2 4" xfId="13886" xr:uid="{00000000-0005-0000-0000-0000E9270000}"/>
    <cellStyle name="Berechnung 3 2 2 4 2 5" xfId="25613" xr:uid="{00000000-0005-0000-0000-0000EA270000}"/>
    <cellStyle name="Berechnung 3 2 2 4 3" xfId="3456" xr:uid="{00000000-0005-0000-0000-0000EB270000}"/>
    <cellStyle name="Berechnung 3 2 2 4 3 2" xfId="7361" xr:uid="{00000000-0005-0000-0000-0000EC270000}"/>
    <cellStyle name="Berechnung 3 2 2 4 3 2 2" xfId="19089" xr:uid="{00000000-0005-0000-0000-0000ED270000}"/>
    <cellStyle name="Berechnung 3 2 2 4 3 2 3" xfId="30816" xr:uid="{00000000-0005-0000-0000-0000EE270000}"/>
    <cellStyle name="Berechnung 3 2 2 4 3 3" xfId="11266" xr:uid="{00000000-0005-0000-0000-0000EF270000}"/>
    <cellStyle name="Berechnung 3 2 2 4 3 3 2" xfId="22994" xr:uid="{00000000-0005-0000-0000-0000F0270000}"/>
    <cellStyle name="Berechnung 3 2 2 4 3 3 3" xfId="34721" xr:uid="{00000000-0005-0000-0000-0000F1270000}"/>
    <cellStyle name="Berechnung 3 2 2 4 3 4" xfId="15184" xr:uid="{00000000-0005-0000-0000-0000F2270000}"/>
    <cellStyle name="Berechnung 3 2 2 4 3 5" xfId="26911" xr:uid="{00000000-0005-0000-0000-0000F3270000}"/>
    <cellStyle name="Berechnung 3 2 2 4 4" xfId="4765" xr:uid="{00000000-0005-0000-0000-0000F4270000}"/>
    <cellStyle name="Berechnung 3 2 2 4 4 2" xfId="16493" xr:uid="{00000000-0005-0000-0000-0000F5270000}"/>
    <cellStyle name="Berechnung 3 2 2 4 4 3" xfId="28220" xr:uid="{00000000-0005-0000-0000-0000F6270000}"/>
    <cellStyle name="Berechnung 3 2 2 4 5" xfId="8670" xr:uid="{00000000-0005-0000-0000-0000F7270000}"/>
    <cellStyle name="Berechnung 3 2 2 4 5 2" xfId="20398" xr:uid="{00000000-0005-0000-0000-0000F8270000}"/>
    <cellStyle name="Berechnung 3 2 2 4 5 3" xfId="32125" xr:uid="{00000000-0005-0000-0000-0000F9270000}"/>
    <cellStyle name="Berechnung 3 2 2 4 6" xfId="12588" xr:uid="{00000000-0005-0000-0000-0000FA270000}"/>
    <cellStyle name="Berechnung 3 2 2 4 7" xfId="24315" xr:uid="{00000000-0005-0000-0000-0000FB270000}"/>
    <cellStyle name="Berechnung 3 2 2 5" xfId="1289" xr:uid="{00000000-0005-0000-0000-0000FC270000}"/>
    <cellStyle name="Berechnung 3 2 2 5 2" xfId="2587" xr:uid="{00000000-0005-0000-0000-0000FD270000}"/>
    <cellStyle name="Berechnung 3 2 2 5 2 2" xfId="6492" xr:uid="{00000000-0005-0000-0000-0000FE270000}"/>
    <cellStyle name="Berechnung 3 2 2 5 2 2 2" xfId="18220" xr:uid="{00000000-0005-0000-0000-0000FF270000}"/>
    <cellStyle name="Berechnung 3 2 2 5 2 2 3" xfId="29947" xr:uid="{00000000-0005-0000-0000-000000280000}"/>
    <cellStyle name="Berechnung 3 2 2 5 2 3" xfId="10397" xr:uid="{00000000-0005-0000-0000-000001280000}"/>
    <cellStyle name="Berechnung 3 2 2 5 2 3 2" xfId="22125" xr:uid="{00000000-0005-0000-0000-000002280000}"/>
    <cellStyle name="Berechnung 3 2 2 5 2 3 3" xfId="33852" xr:uid="{00000000-0005-0000-0000-000003280000}"/>
    <cellStyle name="Berechnung 3 2 2 5 2 4" xfId="14315" xr:uid="{00000000-0005-0000-0000-000004280000}"/>
    <cellStyle name="Berechnung 3 2 2 5 2 5" xfId="26042" xr:uid="{00000000-0005-0000-0000-000005280000}"/>
    <cellStyle name="Berechnung 3 2 2 5 3" xfId="3885" xr:uid="{00000000-0005-0000-0000-000006280000}"/>
    <cellStyle name="Berechnung 3 2 2 5 3 2" xfId="7790" xr:uid="{00000000-0005-0000-0000-000007280000}"/>
    <cellStyle name="Berechnung 3 2 2 5 3 2 2" xfId="19518" xr:uid="{00000000-0005-0000-0000-000008280000}"/>
    <cellStyle name="Berechnung 3 2 2 5 3 2 3" xfId="31245" xr:uid="{00000000-0005-0000-0000-000009280000}"/>
    <cellStyle name="Berechnung 3 2 2 5 3 3" xfId="11695" xr:uid="{00000000-0005-0000-0000-00000A280000}"/>
    <cellStyle name="Berechnung 3 2 2 5 3 3 2" xfId="23423" xr:uid="{00000000-0005-0000-0000-00000B280000}"/>
    <cellStyle name="Berechnung 3 2 2 5 3 3 3" xfId="35150" xr:uid="{00000000-0005-0000-0000-00000C280000}"/>
    <cellStyle name="Berechnung 3 2 2 5 3 4" xfId="15613" xr:uid="{00000000-0005-0000-0000-00000D280000}"/>
    <cellStyle name="Berechnung 3 2 2 5 3 5" xfId="27340" xr:uid="{00000000-0005-0000-0000-00000E280000}"/>
    <cellStyle name="Berechnung 3 2 2 5 4" xfId="5194" xr:uid="{00000000-0005-0000-0000-00000F280000}"/>
    <cellStyle name="Berechnung 3 2 2 5 4 2" xfId="16922" xr:uid="{00000000-0005-0000-0000-000010280000}"/>
    <cellStyle name="Berechnung 3 2 2 5 4 3" xfId="28649" xr:uid="{00000000-0005-0000-0000-000011280000}"/>
    <cellStyle name="Berechnung 3 2 2 5 5" xfId="9099" xr:uid="{00000000-0005-0000-0000-000012280000}"/>
    <cellStyle name="Berechnung 3 2 2 5 5 2" xfId="20827" xr:uid="{00000000-0005-0000-0000-000013280000}"/>
    <cellStyle name="Berechnung 3 2 2 5 5 3" xfId="32554" xr:uid="{00000000-0005-0000-0000-000014280000}"/>
    <cellStyle name="Berechnung 3 2 2 5 6" xfId="13017" xr:uid="{00000000-0005-0000-0000-000015280000}"/>
    <cellStyle name="Berechnung 3 2 2 5 7" xfId="24744" xr:uid="{00000000-0005-0000-0000-000016280000}"/>
    <cellStyle name="Berechnung 3 2 2 6" xfId="1729" xr:uid="{00000000-0005-0000-0000-000017280000}"/>
    <cellStyle name="Berechnung 3 2 2 6 2" xfId="5634" xr:uid="{00000000-0005-0000-0000-000018280000}"/>
    <cellStyle name="Berechnung 3 2 2 6 2 2" xfId="17362" xr:uid="{00000000-0005-0000-0000-000019280000}"/>
    <cellStyle name="Berechnung 3 2 2 6 2 3" xfId="29089" xr:uid="{00000000-0005-0000-0000-00001A280000}"/>
    <cellStyle name="Berechnung 3 2 2 6 3" xfId="9539" xr:uid="{00000000-0005-0000-0000-00001B280000}"/>
    <cellStyle name="Berechnung 3 2 2 6 3 2" xfId="21267" xr:uid="{00000000-0005-0000-0000-00001C280000}"/>
    <cellStyle name="Berechnung 3 2 2 6 3 3" xfId="32994" xr:uid="{00000000-0005-0000-0000-00001D280000}"/>
    <cellStyle name="Berechnung 3 2 2 6 4" xfId="13457" xr:uid="{00000000-0005-0000-0000-00001E280000}"/>
    <cellStyle name="Berechnung 3 2 2 6 5" xfId="25184" xr:uid="{00000000-0005-0000-0000-00001F280000}"/>
    <cellStyle name="Berechnung 3 2 2 7" xfId="3027" xr:uid="{00000000-0005-0000-0000-000020280000}"/>
    <cellStyle name="Berechnung 3 2 2 7 2" xfId="6932" xr:uid="{00000000-0005-0000-0000-000021280000}"/>
    <cellStyle name="Berechnung 3 2 2 7 2 2" xfId="18660" xr:uid="{00000000-0005-0000-0000-000022280000}"/>
    <cellStyle name="Berechnung 3 2 2 7 2 3" xfId="30387" xr:uid="{00000000-0005-0000-0000-000023280000}"/>
    <cellStyle name="Berechnung 3 2 2 7 3" xfId="10837" xr:uid="{00000000-0005-0000-0000-000024280000}"/>
    <cellStyle name="Berechnung 3 2 2 7 3 2" xfId="22565" xr:uid="{00000000-0005-0000-0000-000025280000}"/>
    <cellStyle name="Berechnung 3 2 2 7 3 3" xfId="34292" xr:uid="{00000000-0005-0000-0000-000026280000}"/>
    <cellStyle name="Berechnung 3 2 2 7 4" xfId="14755" xr:uid="{00000000-0005-0000-0000-000027280000}"/>
    <cellStyle name="Berechnung 3 2 2 7 5" xfId="26482" xr:uid="{00000000-0005-0000-0000-000028280000}"/>
    <cellStyle name="Berechnung 3 2 2 8" xfId="4336" xr:uid="{00000000-0005-0000-0000-000029280000}"/>
    <cellStyle name="Berechnung 3 2 2 8 2" xfId="16064" xr:uid="{00000000-0005-0000-0000-00002A280000}"/>
    <cellStyle name="Berechnung 3 2 2 8 3" xfId="27791" xr:uid="{00000000-0005-0000-0000-00002B280000}"/>
    <cellStyle name="Berechnung 3 2 2 9" xfId="8241" xr:uid="{00000000-0005-0000-0000-00002C280000}"/>
    <cellStyle name="Berechnung 3 2 2 9 2" xfId="19969" xr:uid="{00000000-0005-0000-0000-00002D280000}"/>
    <cellStyle name="Berechnung 3 2 2 9 3" xfId="31696" xr:uid="{00000000-0005-0000-0000-00002E280000}"/>
    <cellStyle name="Berechnung 3 2 3" xfId="453" xr:uid="{00000000-0005-0000-0000-00002F280000}"/>
    <cellStyle name="Berechnung 3 2 3 10" xfId="12181" xr:uid="{00000000-0005-0000-0000-000030280000}"/>
    <cellStyle name="Berechnung 3 2 3 11" xfId="23908" xr:uid="{00000000-0005-0000-0000-000031280000}"/>
    <cellStyle name="Berechnung 3 2 3 2" xfId="552" xr:uid="{00000000-0005-0000-0000-000032280000}"/>
    <cellStyle name="Berechnung 3 2 3 2 2" xfId="981" xr:uid="{00000000-0005-0000-0000-000033280000}"/>
    <cellStyle name="Berechnung 3 2 3 2 2 2" xfId="2279" xr:uid="{00000000-0005-0000-0000-000034280000}"/>
    <cellStyle name="Berechnung 3 2 3 2 2 2 2" xfId="6184" xr:uid="{00000000-0005-0000-0000-000035280000}"/>
    <cellStyle name="Berechnung 3 2 3 2 2 2 2 2" xfId="17912" xr:uid="{00000000-0005-0000-0000-000036280000}"/>
    <cellStyle name="Berechnung 3 2 3 2 2 2 2 3" xfId="29639" xr:uid="{00000000-0005-0000-0000-000037280000}"/>
    <cellStyle name="Berechnung 3 2 3 2 2 2 3" xfId="10089" xr:uid="{00000000-0005-0000-0000-000038280000}"/>
    <cellStyle name="Berechnung 3 2 3 2 2 2 3 2" xfId="21817" xr:uid="{00000000-0005-0000-0000-000039280000}"/>
    <cellStyle name="Berechnung 3 2 3 2 2 2 3 3" xfId="33544" xr:uid="{00000000-0005-0000-0000-00003A280000}"/>
    <cellStyle name="Berechnung 3 2 3 2 2 2 4" xfId="14007" xr:uid="{00000000-0005-0000-0000-00003B280000}"/>
    <cellStyle name="Berechnung 3 2 3 2 2 2 5" xfId="25734" xr:uid="{00000000-0005-0000-0000-00003C280000}"/>
    <cellStyle name="Berechnung 3 2 3 2 2 3" xfId="3577" xr:uid="{00000000-0005-0000-0000-00003D280000}"/>
    <cellStyle name="Berechnung 3 2 3 2 2 3 2" xfId="7482" xr:uid="{00000000-0005-0000-0000-00003E280000}"/>
    <cellStyle name="Berechnung 3 2 3 2 2 3 2 2" xfId="19210" xr:uid="{00000000-0005-0000-0000-00003F280000}"/>
    <cellStyle name="Berechnung 3 2 3 2 2 3 2 3" xfId="30937" xr:uid="{00000000-0005-0000-0000-000040280000}"/>
    <cellStyle name="Berechnung 3 2 3 2 2 3 3" xfId="11387" xr:uid="{00000000-0005-0000-0000-000041280000}"/>
    <cellStyle name="Berechnung 3 2 3 2 2 3 3 2" xfId="23115" xr:uid="{00000000-0005-0000-0000-000042280000}"/>
    <cellStyle name="Berechnung 3 2 3 2 2 3 3 3" xfId="34842" xr:uid="{00000000-0005-0000-0000-000043280000}"/>
    <cellStyle name="Berechnung 3 2 3 2 2 3 4" xfId="15305" xr:uid="{00000000-0005-0000-0000-000044280000}"/>
    <cellStyle name="Berechnung 3 2 3 2 2 3 5" xfId="27032" xr:uid="{00000000-0005-0000-0000-000045280000}"/>
    <cellStyle name="Berechnung 3 2 3 2 2 4" xfId="4886" xr:uid="{00000000-0005-0000-0000-000046280000}"/>
    <cellStyle name="Berechnung 3 2 3 2 2 4 2" xfId="16614" xr:uid="{00000000-0005-0000-0000-000047280000}"/>
    <cellStyle name="Berechnung 3 2 3 2 2 4 3" xfId="28341" xr:uid="{00000000-0005-0000-0000-000048280000}"/>
    <cellStyle name="Berechnung 3 2 3 2 2 5" xfId="8791" xr:uid="{00000000-0005-0000-0000-000049280000}"/>
    <cellStyle name="Berechnung 3 2 3 2 2 5 2" xfId="20519" xr:uid="{00000000-0005-0000-0000-00004A280000}"/>
    <cellStyle name="Berechnung 3 2 3 2 2 5 3" xfId="32246" xr:uid="{00000000-0005-0000-0000-00004B280000}"/>
    <cellStyle name="Berechnung 3 2 3 2 2 6" xfId="12709" xr:uid="{00000000-0005-0000-0000-00004C280000}"/>
    <cellStyle name="Berechnung 3 2 3 2 2 7" xfId="24436" xr:uid="{00000000-0005-0000-0000-00004D280000}"/>
    <cellStyle name="Berechnung 3 2 3 2 3" xfId="1410" xr:uid="{00000000-0005-0000-0000-00004E280000}"/>
    <cellStyle name="Berechnung 3 2 3 2 3 2" xfId="2708" xr:uid="{00000000-0005-0000-0000-00004F280000}"/>
    <cellStyle name="Berechnung 3 2 3 2 3 2 2" xfId="6613" xr:uid="{00000000-0005-0000-0000-000050280000}"/>
    <cellStyle name="Berechnung 3 2 3 2 3 2 2 2" xfId="18341" xr:uid="{00000000-0005-0000-0000-000051280000}"/>
    <cellStyle name="Berechnung 3 2 3 2 3 2 2 3" xfId="30068" xr:uid="{00000000-0005-0000-0000-000052280000}"/>
    <cellStyle name="Berechnung 3 2 3 2 3 2 3" xfId="10518" xr:uid="{00000000-0005-0000-0000-000053280000}"/>
    <cellStyle name="Berechnung 3 2 3 2 3 2 3 2" xfId="22246" xr:uid="{00000000-0005-0000-0000-000054280000}"/>
    <cellStyle name="Berechnung 3 2 3 2 3 2 3 3" xfId="33973" xr:uid="{00000000-0005-0000-0000-000055280000}"/>
    <cellStyle name="Berechnung 3 2 3 2 3 2 4" xfId="14436" xr:uid="{00000000-0005-0000-0000-000056280000}"/>
    <cellStyle name="Berechnung 3 2 3 2 3 2 5" xfId="26163" xr:uid="{00000000-0005-0000-0000-000057280000}"/>
    <cellStyle name="Berechnung 3 2 3 2 3 3" xfId="4006" xr:uid="{00000000-0005-0000-0000-000058280000}"/>
    <cellStyle name="Berechnung 3 2 3 2 3 3 2" xfId="7911" xr:uid="{00000000-0005-0000-0000-000059280000}"/>
    <cellStyle name="Berechnung 3 2 3 2 3 3 2 2" xfId="19639" xr:uid="{00000000-0005-0000-0000-00005A280000}"/>
    <cellStyle name="Berechnung 3 2 3 2 3 3 2 3" xfId="31366" xr:uid="{00000000-0005-0000-0000-00005B280000}"/>
    <cellStyle name="Berechnung 3 2 3 2 3 3 3" xfId="11816" xr:uid="{00000000-0005-0000-0000-00005C280000}"/>
    <cellStyle name="Berechnung 3 2 3 2 3 3 3 2" xfId="23544" xr:uid="{00000000-0005-0000-0000-00005D280000}"/>
    <cellStyle name="Berechnung 3 2 3 2 3 3 3 3" xfId="35271" xr:uid="{00000000-0005-0000-0000-00005E280000}"/>
    <cellStyle name="Berechnung 3 2 3 2 3 3 4" xfId="15734" xr:uid="{00000000-0005-0000-0000-00005F280000}"/>
    <cellStyle name="Berechnung 3 2 3 2 3 3 5" xfId="27461" xr:uid="{00000000-0005-0000-0000-000060280000}"/>
    <cellStyle name="Berechnung 3 2 3 2 3 4" xfId="5315" xr:uid="{00000000-0005-0000-0000-000061280000}"/>
    <cellStyle name="Berechnung 3 2 3 2 3 4 2" xfId="17043" xr:uid="{00000000-0005-0000-0000-000062280000}"/>
    <cellStyle name="Berechnung 3 2 3 2 3 4 3" xfId="28770" xr:uid="{00000000-0005-0000-0000-000063280000}"/>
    <cellStyle name="Berechnung 3 2 3 2 3 5" xfId="9220" xr:uid="{00000000-0005-0000-0000-000064280000}"/>
    <cellStyle name="Berechnung 3 2 3 2 3 5 2" xfId="20948" xr:uid="{00000000-0005-0000-0000-000065280000}"/>
    <cellStyle name="Berechnung 3 2 3 2 3 5 3" xfId="32675" xr:uid="{00000000-0005-0000-0000-000066280000}"/>
    <cellStyle name="Berechnung 3 2 3 2 3 6" xfId="13138" xr:uid="{00000000-0005-0000-0000-000067280000}"/>
    <cellStyle name="Berechnung 3 2 3 2 3 7" xfId="24865" xr:uid="{00000000-0005-0000-0000-000068280000}"/>
    <cellStyle name="Berechnung 3 2 3 2 4" xfId="1850" xr:uid="{00000000-0005-0000-0000-000069280000}"/>
    <cellStyle name="Berechnung 3 2 3 2 4 2" xfId="5755" xr:uid="{00000000-0005-0000-0000-00006A280000}"/>
    <cellStyle name="Berechnung 3 2 3 2 4 2 2" xfId="17483" xr:uid="{00000000-0005-0000-0000-00006B280000}"/>
    <cellStyle name="Berechnung 3 2 3 2 4 2 3" xfId="29210" xr:uid="{00000000-0005-0000-0000-00006C280000}"/>
    <cellStyle name="Berechnung 3 2 3 2 4 3" xfId="9660" xr:uid="{00000000-0005-0000-0000-00006D280000}"/>
    <cellStyle name="Berechnung 3 2 3 2 4 3 2" xfId="21388" xr:uid="{00000000-0005-0000-0000-00006E280000}"/>
    <cellStyle name="Berechnung 3 2 3 2 4 3 3" xfId="33115" xr:uid="{00000000-0005-0000-0000-00006F280000}"/>
    <cellStyle name="Berechnung 3 2 3 2 4 4" xfId="13578" xr:uid="{00000000-0005-0000-0000-000070280000}"/>
    <cellStyle name="Berechnung 3 2 3 2 4 5" xfId="25305" xr:uid="{00000000-0005-0000-0000-000071280000}"/>
    <cellStyle name="Berechnung 3 2 3 2 5" xfId="3148" xr:uid="{00000000-0005-0000-0000-000072280000}"/>
    <cellStyle name="Berechnung 3 2 3 2 5 2" xfId="7053" xr:uid="{00000000-0005-0000-0000-000073280000}"/>
    <cellStyle name="Berechnung 3 2 3 2 5 2 2" xfId="18781" xr:uid="{00000000-0005-0000-0000-000074280000}"/>
    <cellStyle name="Berechnung 3 2 3 2 5 2 3" xfId="30508" xr:uid="{00000000-0005-0000-0000-000075280000}"/>
    <cellStyle name="Berechnung 3 2 3 2 5 3" xfId="10958" xr:uid="{00000000-0005-0000-0000-000076280000}"/>
    <cellStyle name="Berechnung 3 2 3 2 5 3 2" xfId="22686" xr:uid="{00000000-0005-0000-0000-000077280000}"/>
    <cellStyle name="Berechnung 3 2 3 2 5 3 3" xfId="34413" xr:uid="{00000000-0005-0000-0000-000078280000}"/>
    <cellStyle name="Berechnung 3 2 3 2 5 4" xfId="14876" xr:uid="{00000000-0005-0000-0000-000079280000}"/>
    <cellStyle name="Berechnung 3 2 3 2 5 5" xfId="26603" xr:uid="{00000000-0005-0000-0000-00007A280000}"/>
    <cellStyle name="Berechnung 3 2 3 2 6" xfId="4457" xr:uid="{00000000-0005-0000-0000-00007B280000}"/>
    <cellStyle name="Berechnung 3 2 3 2 6 2" xfId="16185" xr:uid="{00000000-0005-0000-0000-00007C280000}"/>
    <cellStyle name="Berechnung 3 2 3 2 6 3" xfId="27912" xr:uid="{00000000-0005-0000-0000-00007D280000}"/>
    <cellStyle name="Berechnung 3 2 3 2 7" xfId="8362" xr:uid="{00000000-0005-0000-0000-00007E280000}"/>
    <cellStyle name="Berechnung 3 2 3 2 7 2" xfId="20090" xr:uid="{00000000-0005-0000-0000-00007F280000}"/>
    <cellStyle name="Berechnung 3 2 3 2 7 3" xfId="31817" xr:uid="{00000000-0005-0000-0000-000080280000}"/>
    <cellStyle name="Berechnung 3 2 3 2 8" xfId="12280" xr:uid="{00000000-0005-0000-0000-000081280000}"/>
    <cellStyle name="Berechnung 3 2 3 2 9" xfId="24007" xr:uid="{00000000-0005-0000-0000-000082280000}"/>
    <cellStyle name="Berechnung 3 2 3 3" xfId="651" xr:uid="{00000000-0005-0000-0000-000083280000}"/>
    <cellStyle name="Berechnung 3 2 3 3 2" xfId="1080" xr:uid="{00000000-0005-0000-0000-000084280000}"/>
    <cellStyle name="Berechnung 3 2 3 3 2 2" xfId="2378" xr:uid="{00000000-0005-0000-0000-000085280000}"/>
    <cellStyle name="Berechnung 3 2 3 3 2 2 2" xfId="6283" xr:uid="{00000000-0005-0000-0000-000086280000}"/>
    <cellStyle name="Berechnung 3 2 3 3 2 2 2 2" xfId="18011" xr:uid="{00000000-0005-0000-0000-000087280000}"/>
    <cellStyle name="Berechnung 3 2 3 3 2 2 2 3" xfId="29738" xr:uid="{00000000-0005-0000-0000-000088280000}"/>
    <cellStyle name="Berechnung 3 2 3 3 2 2 3" xfId="10188" xr:uid="{00000000-0005-0000-0000-000089280000}"/>
    <cellStyle name="Berechnung 3 2 3 3 2 2 3 2" xfId="21916" xr:uid="{00000000-0005-0000-0000-00008A280000}"/>
    <cellStyle name="Berechnung 3 2 3 3 2 2 3 3" xfId="33643" xr:uid="{00000000-0005-0000-0000-00008B280000}"/>
    <cellStyle name="Berechnung 3 2 3 3 2 2 4" xfId="14106" xr:uid="{00000000-0005-0000-0000-00008C280000}"/>
    <cellStyle name="Berechnung 3 2 3 3 2 2 5" xfId="25833" xr:uid="{00000000-0005-0000-0000-00008D280000}"/>
    <cellStyle name="Berechnung 3 2 3 3 2 3" xfId="3676" xr:uid="{00000000-0005-0000-0000-00008E280000}"/>
    <cellStyle name="Berechnung 3 2 3 3 2 3 2" xfId="7581" xr:uid="{00000000-0005-0000-0000-00008F280000}"/>
    <cellStyle name="Berechnung 3 2 3 3 2 3 2 2" xfId="19309" xr:uid="{00000000-0005-0000-0000-000090280000}"/>
    <cellStyle name="Berechnung 3 2 3 3 2 3 2 3" xfId="31036" xr:uid="{00000000-0005-0000-0000-000091280000}"/>
    <cellStyle name="Berechnung 3 2 3 3 2 3 3" xfId="11486" xr:uid="{00000000-0005-0000-0000-000092280000}"/>
    <cellStyle name="Berechnung 3 2 3 3 2 3 3 2" xfId="23214" xr:uid="{00000000-0005-0000-0000-000093280000}"/>
    <cellStyle name="Berechnung 3 2 3 3 2 3 3 3" xfId="34941" xr:uid="{00000000-0005-0000-0000-000094280000}"/>
    <cellStyle name="Berechnung 3 2 3 3 2 3 4" xfId="15404" xr:uid="{00000000-0005-0000-0000-000095280000}"/>
    <cellStyle name="Berechnung 3 2 3 3 2 3 5" xfId="27131" xr:uid="{00000000-0005-0000-0000-000096280000}"/>
    <cellStyle name="Berechnung 3 2 3 3 2 4" xfId="4985" xr:uid="{00000000-0005-0000-0000-000097280000}"/>
    <cellStyle name="Berechnung 3 2 3 3 2 4 2" xfId="16713" xr:uid="{00000000-0005-0000-0000-000098280000}"/>
    <cellStyle name="Berechnung 3 2 3 3 2 4 3" xfId="28440" xr:uid="{00000000-0005-0000-0000-000099280000}"/>
    <cellStyle name="Berechnung 3 2 3 3 2 5" xfId="8890" xr:uid="{00000000-0005-0000-0000-00009A280000}"/>
    <cellStyle name="Berechnung 3 2 3 3 2 5 2" xfId="20618" xr:uid="{00000000-0005-0000-0000-00009B280000}"/>
    <cellStyle name="Berechnung 3 2 3 3 2 5 3" xfId="32345" xr:uid="{00000000-0005-0000-0000-00009C280000}"/>
    <cellStyle name="Berechnung 3 2 3 3 2 6" xfId="12808" xr:uid="{00000000-0005-0000-0000-00009D280000}"/>
    <cellStyle name="Berechnung 3 2 3 3 2 7" xfId="24535" xr:uid="{00000000-0005-0000-0000-00009E280000}"/>
    <cellStyle name="Berechnung 3 2 3 3 3" xfId="1509" xr:uid="{00000000-0005-0000-0000-00009F280000}"/>
    <cellStyle name="Berechnung 3 2 3 3 3 2" xfId="2807" xr:uid="{00000000-0005-0000-0000-0000A0280000}"/>
    <cellStyle name="Berechnung 3 2 3 3 3 2 2" xfId="6712" xr:uid="{00000000-0005-0000-0000-0000A1280000}"/>
    <cellStyle name="Berechnung 3 2 3 3 3 2 2 2" xfId="18440" xr:uid="{00000000-0005-0000-0000-0000A2280000}"/>
    <cellStyle name="Berechnung 3 2 3 3 3 2 2 3" xfId="30167" xr:uid="{00000000-0005-0000-0000-0000A3280000}"/>
    <cellStyle name="Berechnung 3 2 3 3 3 2 3" xfId="10617" xr:uid="{00000000-0005-0000-0000-0000A4280000}"/>
    <cellStyle name="Berechnung 3 2 3 3 3 2 3 2" xfId="22345" xr:uid="{00000000-0005-0000-0000-0000A5280000}"/>
    <cellStyle name="Berechnung 3 2 3 3 3 2 3 3" xfId="34072" xr:uid="{00000000-0005-0000-0000-0000A6280000}"/>
    <cellStyle name="Berechnung 3 2 3 3 3 2 4" xfId="14535" xr:uid="{00000000-0005-0000-0000-0000A7280000}"/>
    <cellStyle name="Berechnung 3 2 3 3 3 2 5" xfId="26262" xr:uid="{00000000-0005-0000-0000-0000A8280000}"/>
    <cellStyle name="Berechnung 3 2 3 3 3 3" xfId="4105" xr:uid="{00000000-0005-0000-0000-0000A9280000}"/>
    <cellStyle name="Berechnung 3 2 3 3 3 3 2" xfId="8010" xr:uid="{00000000-0005-0000-0000-0000AA280000}"/>
    <cellStyle name="Berechnung 3 2 3 3 3 3 2 2" xfId="19738" xr:uid="{00000000-0005-0000-0000-0000AB280000}"/>
    <cellStyle name="Berechnung 3 2 3 3 3 3 2 3" xfId="31465" xr:uid="{00000000-0005-0000-0000-0000AC280000}"/>
    <cellStyle name="Berechnung 3 2 3 3 3 3 3" xfId="11915" xr:uid="{00000000-0005-0000-0000-0000AD280000}"/>
    <cellStyle name="Berechnung 3 2 3 3 3 3 3 2" xfId="23643" xr:uid="{00000000-0005-0000-0000-0000AE280000}"/>
    <cellStyle name="Berechnung 3 2 3 3 3 3 3 3" xfId="35370" xr:uid="{00000000-0005-0000-0000-0000AF280000}"/>
    <cellStyle name="Berechnung 3 2 3 3 3 3 4" xfId="15833" xr:uid="{00000000-0005-0000-0000-0000B0280000}"/>
    <cellStyle name="Berechnung 3 2 3 3 3 3 5" xfId="27560" xr:uid="{00000000-0005-0000-0000-0000B1280000}"/>
    <cellStyle name="Berechnung 3 2 3 3 3 4" xfId="5414" xr:uid="{00000000-0005-0000-0000-0000B2280000}"/>
    <cellStyle name="Berechnung 3 2 3 3 3 4 2" xfId="17142" xr:uid="{00000000-0005-0000-0000-0000B3280000}"/>
    <cellStyle name="Berechnung 3 2 3 3 3 4 3" xfId="28869" xr:uid="{00000000-0005-0000-0000-0000B4280000}"/>
    <cellStyle name="Berechnung 3 2 3 3 3 5" xfId="9319" xr:uid="{00000000-0005-0000-0000-0000B5280000}"/>
    <cellStyle name="Berechnung 3 2 3 3 3 5 2" xfId="21047" xr:uid="{00000000-0005-0000-0000-0000B6280000}"/>
    <cellStyle name="Berechnung 3 2 3 3 3 5 3" xfId="32774" xr:uid="{00000000-0005-0000-0000-0000B7280000}"/>
    <cellStyle name="Berechnung 3 2 3 3 3 6" xfId="13237" xr:uid="{00000000-0005-0000-0000-0000B8280000}"/>
    <cellStyle name="Berechnung 3 2 3 3 3 7" xfId="24964" xr:uid="{00000000-0005-0000-0000-0000B9280000}"/>
    <cellStyle name="Berechnung 3 2 3 3 4" xfId="1949" xr:uid="{00000000-0005-0000-0000-0000BA280000}"/>
    <cellStyle name="Berechnung 3 2 3 3 4 2" xfId="5854" xr:uid="{00000000-0005-0000-0000-0000BB280000}"/>
    <cellStyle name="Berechnung 3 2 3 3 4 2 2" xfId="17582" xr:uid="{00000000-0005-0000-0000-0000BC280000}"/>
    <cellStyle name="Berechnung 3 2 3 3 4 2 3" xfId="29309" xr:uid="{00000000-0005-0000-0000-0000BD280000}"/>
    <cellStyle name="Berechnung 3 2 3 3 4 3" xfId="9759" xr:uid="{00000000-0005-0000-0000-0000BE280000}"/>
    <cellStyle name="Berechnung 3 2 3 3 4 3 2" xfId="21487" xr:uid="{00000000-0005-0000-0000-0000BF280000}"/>
    <cellStyle name="Berechnung 3 2 3 3 4 3 3" xfId="33214" xr:uid="{00000000-0005-0000-0000-0000C0280000}"/>
    <cellStyle name="Berechnung 3 2 3 3 4 4" xfId="13677" xr:uid="{00000000-0005-0000-0000-0000C1280000}"/>
    <cellStyle name="Berechnung 3 2 3 3 4 5" xfId="25404" xr:uid="{00000000-0005-0000-0000-0000C2280000}"/>
    <cellStyle name="Berechnung 3 2 3 3 5" xfId="3247" xr:uid="{00000000-0005-0000-0000-0000C3280000}"/>
    <cellStyle name="Berechnung 3 2 3 3 5 2" xfId="7152" xr:uid="{00000000-0005-0000-0000-0000C4280000}"/>
    <cellStyle name="Berechnung 3 2 3 3 5 2 2" xfId="18880" xr:uid="{00000000-0005-0000-0000-0000C5280000}"/>
    <cellStyle name="Berechnung 3 2 3 3 5 2 3" xfId="30607" xr:uid="{00000000-0005-0000-0000-0000C6280000}"/>
    <cellStyle name="Berechnung 3 2 3 3 5 3" xfId="11057" xr:uid="{00000000-0005-0000-0000-0000C7280000}"/>
    <cellStyle name="Berechnung 3 2 3 3 5 3 2" xfId="22785" xr:uid="{00000000-0005-0000-0000-0000C8280000}"/>
    <cellStyle name="Berechnung 3 2 3 3 5 3 3" xfId="34512" xr:uid="{00000000-0005-0000-0000-0000C9280000}"/>
    <cellStyle name="Berechnung 3 2 3 3 5 4" xfId="14975" xr:uid="{00000000-0005-0000-0000-0000CA280000}"/>
    <cellStyle name="Berechnung 3 2 3 3 5 5" xfId="26702" xr:uid="{00000000-0005-0000-0000-0000CB280000}"/>
    <cellStyle name="Berechnung 3 2 3 3 6" xfId="4556" xr:uid="{00000000-0005-0000-0000-0000CC280000}"/>
    <cellStyle name="Berechnung 3 2 3 3 6 2" xfId="16284" xr:uid="{00000000-0005-0000-0000-0000CD280000}"/>
    <cellStyle name="Berechnung 3 2 3 3 6 3" xfId="28011" xr:uid="{00000000-0005-0000-0000-0000CE280000}"/>
    <cellStyle name="Berechnung 3 2 3 3 7" xfId="8461" xr:uid="{00000000-0005-0000-0000-0000CF280000}"/>
    <cellStyle name="Berechnung 3 2 3 3 7 2" xfId="20189" xr:uid="{00000000-0005-0000-0000-0000D0280000}"/>
    <cellStyle name="Berechnung 3 2 3 3 7 3" xfId="31916" xr:uid="{00000000-0005-0000-0000-0000D1280000}"/>
    <cellStyle name="Berechnung 3 2 3 3 8" xfId="12379" xr:uid="{00000000-0005-0000-0000-0000D2280000}"/>
    <cellStyle name="Berechnung 3 2 3 3 9" xfId="24106" xr:uid="{00000000-0005-0000-0000-0000D3280000}"/>
    <cellStyle name="Berechnung 3 2 3 4" xfId="882" xr:uid="{00000000-0005-0000-0000-0000D4280000}"/>
    <cellStyle name="Berechnung 3 2 3 4 2" xfId="2180" xr:uid="{00000000-0005-0000-0000-0000D5280000}"/>
    <cellStyle name="Berechnung 3 2 3 4 2 2" xfId="6085" xr:uid="{00000000-0005-0000-0000-0000D6280000}"/>
    <cellStyle name="Berechnung 3 2 3 4 2 2 2" xfId="17813" xr:uid="{00000000-0005-0000-0000-0000D7280000}"/>
    <cellStyle name="Berechnung 3 2 3 4 2 2 3" xfId="29540" xr:uid="{00000000-0005-0000-0000-0000D8280000}"/>
    <cellStyle name="Berechnung 3 2 3 4 2 3" xfId="9990" xr:uid="{00000000-0005-0000-0000-0000D9280000}"/>
    <cellStyle name="Berechnung 3 2 3 4 2 3 2" xfId="21718" xr:uid="{00000000-0005-0000-0000-0000DA280000}"/>
    <cellStyle name="Berechnung 3 2 3 4 2 3 3" xfId="33445" xr:uid="{00000000-0005-0000-0000-0000DB280000}"/>
    <cellStyle name="Berechnung 3 2 3 4 2 4" xfId="13908" xr:uid="{00000000-0005-0000-0000-0000DC280000}"/>
    <cellStyle name="Berechnung 3 2 3 4 2 5" xfId="25635" xr:uid="{00000000-0005-0000-0000-0000DD280000}"/>
    <cellStyle name="Berechnung 3 2 3 4 3" xfId="3478" xr:uid="{00000000-0005-0000-0000-0000DE280000}"/>
    <cellStyle name="Berechnung 3 2 3 4 3 2" xfId="7383" xr:uid="{00000000-0005-0000-0000-0000DF280000}"/>
    <cellStyle name="Berechnung 3 2 3 4 3 2 2" xfId="19111" xr:uid="{00000000-0005-0000-0000-0000E0280000}"/>
    <cellStyle name="Berechnung 3 2 3 4 3 2 3" xfId="30838" xr:uid="{00000000-0005-0000-0000-0000E1280000}"/>
    <cellStyle name="Berechnung 3 2 3 4 3 3" xfId="11288" xr:uid="{00000000-0005-0000-0000-0000E2280000}"/>
    <cellStyle name="Berechnung 3 2 3 4 3 3 2" xfId="23016" xr:uid="{00000000-0005-0000-0000-0000E3280000}"/>
    <cellStyle name="Berechnung 3 2 3 4 3 3 3" xfId="34743" xr:uid="{00000000-0005-0000-0000-0000E4280000}"/>
    <cellStyle name="Berechnung 3 2 3 4 3 4" xfId="15206" xr:uid="{00000000-0005-0000-0000-0000E5280000}"/>
    <cellStyle name="Berechnung 3 2 3 4 3 5" xfId="26933" xr:uid="{00000000-0005-0000-0000-0000E6280000}"/>
    <cellStyle name="Berechnung 3 2 3 4 4" xfId="4787" xr:uid="{00000000-0005-0000-0000-0000E7280000}"/>
    <cellStyle name="Berechnung 3 2 3 4 4 2" xfId="16515" xr:uid="{00000000-0005-0000-0000-0000E8280000}"/>
    <cellStyle name="Berechnung 3 2 3 4 4 3" xfId="28242" xr:uid="{00000000-0005-0000-0000-0000E9280000}"/>
    <cellStyle name="Berechnung 3 2 3 4 5" xfId="8692" xr:uid="{00000000-0005-0000-0000-0000EA280000}"/>
    <cellStyle name="Berechnung 3 2 3 4 5 2" xfId="20420" xr:uid="{00000000-0005-0000-0000-0000EB280000}"/>
    <cellStyle name="Berechnung 3 2 3 4 5 3" xfId="32147" xr:uid="{00000000-0005-0000-0000-0000EC280000}"/>
    <cellStyle name="Berechnung 3 2 3 4 6" xfId="12610" xr:uid="{00000000-0005-0000-0000-0000ED280000}"/>
    <cellStyle name="Berechnung 3 2 3 4 7" xfId="24337" xr:uid="{00000000-0005-0000-0000-0000EE280000}"/>
    <cellStyle name="Berechnung 3 2 3 5" xfId="1311" xr:uid="{00000000-0005-0000-0000-0000EF280000}"/>
    <cellStyle name="Berechnung 3 2 3 5 2" xfId="2609" xr:uid="{00000000-0005-0000-0000-0000F0280000}"/>
    <cellStyle name="Berechnung 3 2 3 5 2 2" xfId="6514" xr:uid="{00000000-0005-0000-0000-0000F1280000}"/>
    <cellStyle name="Berechnung 3 2 3 5 2 2 2" xfId="18242" xr:uid="{00000000-0005-0000-0000-0000F2280000}"/>
    <cellStyle name="Berechnung 3 2 3 5 2 2 3" xfId="29969" xr:uid="{00000000-0005-0000-0000-0000F3280000}"/>
    <cellStyle name="Berechnung 3 2 3 5 2 3" xfId="10419" xr:uid="{00000000-0005-0000-0000-0000F4280000}"/>
    <cellStyle name="Berechnung 3 2 3 5 2 3 2" xfId="22147" xr:uid="{00000000-0005-0000-0000-0000F5280000}"/>
    <cellStyle name="Berechnung 3 2 3 5 2 3 3" xfId="33874" xr:uid="{00000000-0005-0000-0000-0000F6280000}"/>
    <cellStyle name="Berechnung 3 2 3 5 2 4" xfId="14337" xr:uid="{00000000-0005-0000-0000-0000F7280000}"/>
    <cellStyle name="Berechnung 3 2 3 5 2 5" xfId="26064" xr:uid="{00000000-0005-0000-0000-0000F8280000}"/>
    <cellStyle name="Berechnung 3 2 3 5 3" xfId="3907" xr:uid="{00000000-0005-0000-0000-0000F9280000}"/>
    <cellStyle name="Berechnung 3 2 3 5 3 2" xfId="7812" xr:uid="{00000000-0005-0000-0000-0000FA280000}"/>
    <cellStyle name="Berechnung 3 2 3 5 3 2 2" xfId="19540" xr:uid="{00000000-0005-0000-0000-0000FB280000}"/>
    <cellStyle name="Berechnung 3 2 3 5 3 2 3" xfId="31267" xr:uid="{00000000-0005-0000-0000-0000FC280000}"/>
    <cellStyle name="Berechnung 3 2 3 5 3 3" xfId="11717" xr:uid="{00000000-0005-0000-0000-0000FD280000}"/>
    <cellStyle name="Berechnung 3 2 3 5 3 3 2" xfId="23445" xr:uid="{00000000-0005-0000-0000-0000FE280000}"/>
    <cellStyle name="Berechnung 3 2 3 5 3 3 3" xfId="35172" xr:uid="{00000000-0005-0000-0000-0000FF280000}"/>
    <cellStyle name="Berechnung 3 2 3 5 3 4" xfId="15635" xr:uid="{00000000-0005-0000-0000-000000290000}"/>
    <cellStyle name="Berechnung 3 2 3 5 3 5" xfId="27362" xr:uid="{00000000-0005-0000-0000-000001290000}"/>
    <cellStyle name="Berechnung 3 2 3 5 4" xfId="5216" xr:uid="{00000000-0005-0000-0000-000002290000}"/>
    <cellStyle name="Berechnung 3 2 3 5 4 2" xfId="16944" xr:uid="{00000000-0005-0000-0000-000003290000}"/>
    <cellStyle name="Berechnung 3 2 3 5 4 3" xfId="28671" xr:uid="{00000000-0005-0000-0000-000004290000}"/>
    <cellStyle name="Berechnung 3 2 3 5 5" xfId="9121" xr:uid="{00000000-0005-0000-0000-000005290000}"/>
    <cellStyle name="Berechnung 3 2 3 5 5 2" xfId="20849" xr:uid="{00000000-0005-0000-0000-000006290000}"/>
    <cellStyle name="Berechnung 3 2 3 5 5 3" xfId="32576" xr:uid="{00000000-0005-0000-0000-000007290000}"/>
    <cellStyle name="Berechnung 3 2 3 5 6" xfId="13039" xr:uid="{00000000-0005-0000-0000-000008290000}"/>
    <cellStyle name="Berechnung 3 2 3 5 7" xfId="24766" xr:uid="{00000000-0005-0000-0000-000009290000}"/>
    <cellStyle name="Berechnung 3 2 3 6" xfId="1751" xr:uid="{00000000-0005-0000-0000-00000A290000}"/>
    <cellStyle name="Berechnung 3 2 3 6 2" xfId="5656" xr:uid="{00000000-0005-0000-0000-00000B290000}"/>
    <cellStyle name="Berechnung 3 2 3 6 2 2" xfId="17384" xr:uid="{00000000-0005-0000-0000-00000C290000}"/>
    <cellStyle name="Berechnung 3 2 3 6 2 3" xfId="29111" xr:uid="{00000000-0005-0000-0000-00000D290000}"/>
    <cellStyle name="Berechnung 3 2 3 6 3" xfId="9561" xr:uid="{00000000-0005-0000-0000-00000E290000}"/>
    <cellStyle name="Berechnung 3 2 3 6 3 2" xfId="21289" xr:uid="{00000000-0005-0000-0000-00000F290000}"/>
    <cellStyle name="Berechnung 3 2 3 6 3 3" xfId="33016" xr:uid="{00000000-0005-0000-0000-000010290000}"/>
    <cellStyle name="Berechnung 3 2 3 6 4" xfId="13479" xr:uid="{00000000-0005-0000-0000-000011290000}"/>
    <cellStyle name="Berechnung 3 2 3 6 5" xfId="25206" xr:uid="{00000000-0005-0000-0000-000012290000}"/>
    <cellStyle name="Berechnung 3 2 3 7" xfId="3049" xr:uid="{00000000-0005-0000-0000-000013290000}"/>
    <cellStyle name="Berechnung 3 2 3 7 2" xfId="6954" xr:uid="{00000000-0005-0000-0000-000014290000}"/>
    <cellStyle name="Berechnung 3 2 3 7 2 2" xfId="18682" xr:uid="{00000000-0005-0000-0000-000015290000}"/>
    <cellStyle name="Berechnung 3 2 3 7 2 3" xfId="30409" xr:uid="{00000000-0005-0000-0000-000016290000}"/>
    <cellStyle name="Berechnung 3 2 3 7 3" xfId="10859" xr:uid="{00000000-0005-0000-0000-000017290000}"/>
    <cellStyle name="Berechnung 3 2 3 7 3 2" xfId="22587" xr:uid="{00000000-0005-0000-0000-000018290000}"/>
    <cellStyle name="Berechnung 3 2 3 7 3 3" xfId="34314" xr:uid="{00000000-0005-0000-0000-000019290000}"/>
    <cellStyle name="Berechnung 3 2 3 7 4" xfId="14777" xr:uid="{00000000-0005-0000-0000-00001A290000}"/>
    <cellStyle name="Berechnung 3 2 3 7 5" xfId="26504" xr:uid="{00000000-0005-0000-0000-00001B290000}"/>
    <cellStyle name="Berechnung 3 2 3 8" xfId="4358" xr:uid="{00000000-0005-0000-0000-00001C290000}"/>
    <cellStyle name="Berechnung 3 2 3 8 2" xfId="16086" xr:uid="{00000000-0005-0000-0000-00001D290000}"/>
    <cellStyle name="Berechnung 3 2 3 8 3" xfId="27813" xr:uid="{00000000-0005-0000-0000-00001E290000}"/>
    <cellStyle name="Berechnung 3 2 3 9" xfId="8263" xr:uid="{00000000-0005-0000-0000-00001F290000}"/>
    <cellStyle name="Berechnung 3 2 3 9 2" xfId="19991" xr:uid="{00000000-0005-0000-0000-000020290000}"/>
    <cellStyle name="Berechnung 3 2 3 9 3" xfId="31718" xr:uid="{00000000-0005-0000-0000-000021290000}"/>
    <cellStyle name="Berechnung 3 2 4" xfId="408" xr:uid="{00000000-0005-0000-0000-000022290000}"/>
    <cellStyle name="Berechnung 3 2 4 2" xfId="837" xr:uid="{00000000-0005-0000-0000-000023290000}"/>
    <cellStyle name="Berechnung 3 2 4 2 2" xfId="2135" xr:uid="{00000000-0005-0000-0000-000024290000}"/>
    <cellStyle name="Berechnung 3 2 4 2 2 2" xfId="6040" xr:uid="{00000000-0005-0000-0000-000025290000}"/>
    <cellStyle name="Berechnung 3 2 4 2 2 2 2" xfId="17768" xr:uid="{00000000-0005-0000-0000-000026290000}"/>
    <cellStyle name="Berechnung 3 2 4 2 2 2 3" xfId="29495" xr:uid="{00000000-0005-0000-0000-000027290000}"/>
    <cellStyle name="Berechnung 3 2 4 2 2 3" xfId="9945" xr:uid="{00000000-0005-0000-0000-000028290000}"/>
    <cellStyle name="Berechnung 3 2 4 2 2 3 2" xfId="21673" xr:uid="{00000000-0005-0000-0000-000029290000}"/>
    <cellStyle name="Berechnung 3 2 4 2 2 3 3" xfId="33400" xr:uid="{00000000-0005-0000-0000-00002A290000}"/>
    <cellStyle name="Berechnung 3 2 4 2 2 4" xfId="13863" xr:uid="{00000000-0005-0000-0000-00002B290000}"/>
    <cellStyle name="Berechnung 3 2 4 2 2 5" xfId="25590" xr:uid="{00000000-0005-0000-0000-00002C290000}"/>
    <cellStyle name="Berechnung 3 2 4 2 3" xfId="3433" xr:uid="{00000000-0005-0000-0000-00002D290000}"/>
    <cellStyle name="Berechnung 3 2 4 2 3 2" xfId="7338" xr:uid="{00000000-0005-0000-0000-00002E290000}"/>
    <cellStyle name="Berechnung 3 2 4 2 3 2 2" xfId="19066" xr:uid="{00000000-0005-0000-0000-00002F290000}"/>
    <cellStyle name="Berechnung 3 2 4 2 3 2 3" xfId="30793" xr:uid="{00000000-0005-0000-0000-000030290000}"/>
    <cellStyle name="Berechnung 3 2 4 2 3 3" xfId="11243" xr:uid="{00000000-0005-0000-0000-000031290000}"/>
    <cellStyle name="Berechnung 3 2 4 2 3 3 2" xfId="22971" xr:uid="{00000000-0005-0000-0000-000032290000}"/>
    <cellStyle name="Berechnung 3 2 4 2 3 3 3" xfId="34698" xr:uid="{00000000-0005-0000-0000-000033290000}"/>
    <cellStyle name="Berechnung 3 2 4 2 3 4" xfId="15161" xr:uid="{00000000-0005-0000-0000-000034290000}"/>
    <cellStyle name="Berechnung 3 2 4 2 3 5" xfId="26888" xr:uid="{00000000-0005-0000-0000-000035290000}"/>
    <cellStyle name="Berechnung 3 2 4 2 4" xfId="4742" xr:uid="{00000000-0005-0000-0000-000036290000}"/>
    <cellStyle name="Berechnung 3 2 4 2 4 2" xfId="16470" xr:uid="{00000000-0005-0000-0000-000037290000}"/>
    <cellStyle name="Berechnung 3 2 4 2 4 3" xfId="28197" xr:uid="{00000000-0005-0000-0000-000038290000}"/>
    <cellStyle name="Berechnung 3 2 4 2 5" xfId="8647" xr:uid="{00000000-0005-0000-0000-000039290000}"/>
    <cellStyle name="Berechnung 3 2 4 2 5 2" xfId="20375" xr:uid="{00000000-0005-0000-0000-00003A290000}"/>
    <cellStyle name="Berechnung 3 2 4 2 5 3" xfId="32102" xr:uid="{00000000-0005-0000-0000-00003B290000}"/>
    <cellStyle name="Berechnung 3 2 4 2 6" xfId="12565" xr:uid="{00000000-0005-0000-0000-00003C290000}"/>
    <cellStyle name="Berechnung 3 2 4 2 7" xfId="24292" xr:uid="{00000000-0005-0000-0000-00003D290000}"/>
    <cellStyle name="Berechnung 3 2 4 3" xfId="1266" xr:uid="{00000000-0005-0000-0000-00003E290000}"/>
    <cellStyle name="Berechnung 3 2 4 3 2" xfId="2564" xr:uid="{00000000-0005-0000-0000-00003F290000}"/>
    <cellStyle name="Berechnung 3 2 4 3 2 2" xfId="6469" xr:uid="{00000000-0005-0000-0000-000040290000}"/>
    <cellStyle name="Berechnung 3 2 4 3 2 2 2" xfId="18197" xr:uid="{00000000-0005-0000-0000-000041290000}"/>
    <cellStyle name="Berechnung 3 2 4 3 2 2 3" xfId="29924" xr:uid="{00000000-0005-0000-0000-000042290000}"/>
    <cellStyle name="Berechnung 3 2 4 3 2 3" xfId="10374" xr:uid="{00000000-0005-0000-0000-000043290000}"/>
    <cellStyle name="Berechnung 3 2 4 3 2 3 2" xfId="22102" xr:uid="{00000000-0005-0000-0000-000044290000}"/>
    <cellStyle name="Berechnung 3 2 4 3 2 3 3" xfId="33829" xr:uid="{00000000-0005-0000-0000-000045290000}"/>
    <cellStyle name="Berechnung 3 2 4 3 2 4" xfId="14292" xr:uid="{00000000-0005-0000-0000-000046290000}"/>
    <cellStyle name="Berechnung 3 2 4 3 2 5" xfId="26019" xr:uid="{00000000-0005-0000-0000-000047290000}"/>
    <cellStyle name="Berechnung 3 2 4 3 3" xfId="3862" xr:uid="{00000000-0005-0000-0000-000048290000}"/>
    <cellStyle name="Berechnung 3 2 4 3 3 2" xfId="7767" xr:uid="{00000000-0005-0000-0000-000049290000}"/>
    <cellStyle name="Berechnung 3 2 4 3 3 2 2" xfId="19495" xr:uid="{00000000-0005-0000-0000-00004A290000}"/>
    <cellStyle name="Berechnung 3 2 4 3 3 2 3" xfId="31222" xr:uid="{00000000-0005-0000-0000-00004B290000}"/>
    <cellStyle name="Berechnung 3 2 4 3 3 3" xfId="11672" xr:uid="{00000000-0005-0000-0000-00004C290000}"/>
    <cellStyle name="Berechnung 3 2 4 3 3 3 2" xfId="23400" xr:uid="{00000000-0005-0000-0000-00004D290000}"/>
    <cellStyle name="Berechnung 3 2 4 3 3 3 3" xfId="35127" xr:uid="{00000000-0005-0000-0000-00004E290000}"/>
    <cellStyle name="Berechnung 3 2 4 3 3 4" xfId="15590" xr:uid="{00000000-0005-0000-0000-00004F290000}"/>
    <cellStyle name="Berechnung 3 2 4 3 3 5" xfId="27317" xr:uid="{00000000-0005-0000-0000-000050290000}"/>
    <cellStyle name="Berechnung 3 2 4 3 4" xfId="5171" xr:uid="{00000000-0005-0000-0000-000051290000}"/>
    <cellStyle name="Berechnung 3 2 4 3 4 2" xfId="16899" xr:uid="{00000000-0005-0000-0000-000052290000}"/>
    <cellStyle name="Berechnung 3 2 4 3 4 3" xfId="28626" xr:uid="{00000000-0005-0000-0000-000053290000}"/>
    <cellStyle name="Berechnung 3 2 4 3 5" xfId="9076" xr:uid="{00000000-0005-0000-0000-000054290000}"/>
    <cellStyle name="Berechnung 3 2 4 3 5 2" xfId="20804" xr:uid="{00000000-0005-0000-0000-000055290000}"/>
    <cellStyle name="Berechnung 3 2 4 3 5 3" xfId="32531" xr:uid="{00000000-0005-0000-0000-000056290000}"/>
    <cellStyle name="Berechnung 3 2 4 3 6" xfId="12994" xr:uid="{00000000-0005-0000-0000-000057290000}"/>
    <cellStyle name="Berechnung 3 2 4 3 7" xfId="24721" xr:uid="{00000000-0005-0000-0000-000058290000}"/>
    <cellStyle name="Berechnung 3 2 4 4" xfId="1706" xr:uid="{00000000-0005-0000-0000-000059290000}"/>
    <cellStyle name="Berechnung 3 2 4 4 2" xfId="5611" xr:uid="{00000000-0005-0000-0000-00005A290000}"/>
    <cellStyle name="Berechnung 3 2 4 4 2 2" xfId="17339" xr:uid="{00000000-0005-0000-0000-00005B290000}"/>
    <cellStyle name="Berechnung 3 2 4 4 2 3" xfId="29066" xr:uid="{00000000-0005-0000-0000-00005C290000}"/>
    <cellStyle name="Berechnung 3 2 4 4 3" xfId="9516" xr:uid="{00000000-0005-0000-0000-00005D290000}"/>
    <cellStyle name="Berechnung 3 2 4 4 3 2" xfId="21244" xr:uid="{00000000-0005-0000-0000-00005E290000}"/>
    <cellStyle name="Berechnung 3 2 4 4 3 3" xfId="32971" xr:uid="{00000000-0005-0000-0000-00005F290000}"/>
    <cellStyle name="Berechnung 3 2 4 4 4" xfId="13434" xr:uid="{00000000-0005-0000-0000-000060290000}"/>
    <cellStyle name="Berechnung 3 2 4 4 5" xfId="25161" xr:uid="{00000000-0005-0000-0000-000061290000}"/>
    <cellStyle name="Berechnung 3 2 4 5" xfId="3004" xr:uid="{00000000-0005-0000-0000-000062290000}"/>
    <cellStyle name="Berechnung 3 2 4 5 2" xfId="6909" xr:uid="{00000000-0005-0000-0000-000063290000}"/>
    <cellStyle name="Berechnung 3 2 4 5 2 2" xfId="18637" xr:uid="{00000000-0005-0000-0000-000064290000}"/>
    <cellStyle name="Berechnung 3 2 4 5 2 3" xfId="30364" xr:uid="{00000000-0005-0000-0000-000065290000}"/>
    <cellStyle name="Berechnung 3 2 4 5 3" xfId="10814" xr:uid="{00000000-0005-0000-0000-000066290000}"/>
    <cellStyle name="Berechnung 3 2 4 5 3 2" xfId="22542" xr:uid="{00000000-0005-0000-0000-000067290000}"/>
    <cellStyle name="Berechnung 3 2 4 5 3 3" xfId="34269" xr:uid="{00000000-0005-0000-0000-000068290000}"/>
    <cellStyle name="Berechnung 3 2 4 5 4" xfId="14732" xr:uid="{00000000-0005-0000-0000-000069290000}"/>
    <cellStyle name="Berechnung 3 2 4 5 5" xfId="26459" xr:uid="{00000000-0005-0000-0000-00006A290000}"/>
    <cellStyle name="Berechnung 3 2 4 6" xfId="4313" xr:uid="{00000000-0005-0000-0000-00006B290000}"/>
    <cellStyle name="Berechnung 3 2 4 6 2" xfId="16041" xr:uid="{00000000-0005-0000-0000-00006C290000}"/>
    <cellStyle name="Berechnung 3 2 4 6 3" xfId="27768" xr:uid="{00000000-0005-0000-0000-00006D290000}"/>
    <cellStyle name="Berechnung 3 2 4 7" xfId="8218" xr:uid="{00000000-0005-0000-0000-00006E290000}"/>
    <cellStyle name="Berechnung 3 2 4 7 2" xfId="19946" xr:uid="{00000000-0005-0000-0000-00006F290000}"/>
    <cellStyle name="Berechnung 3 2 4 7 3" xfId="31673" xr:uid="{00000000-0005-0000-0000-000070290000}"/>
    <cellStyle name="Berechnung 3 2 4 8" xfId="12136" xr:uid="{00000000-0005-0000-0000-000071290000}"/>
    <cellStyle name="Berechnung 3 2 4 9" xfId="23863" xr:uid="{00000000-0005-0000-0000-000072290000}"/>
    <cellStyle name="Berechnung 3 2 5" xfId="507" xr:uid="{00000000-0005-0000-0000-000073290000}"/>
    <cellStyle name="Berechnung 3 2 5 2" xfId="936" xr:uid="{00000000-0005-0000-0000-000074290000}"/>
    <cellStyle name="Berechnung 3 2 5 2 2" xfId="2234" xr:uid="{00000000-0005-0000-0000-000075290000}"/>
    <cellStyle name="Berechnung 3 2 5 2 2 2" xfId="6139" xr:uid="{00000000-0005-0000-0000-000076290000}"/>
    <cellStyle name="Berechnung 3 2 5 2 2 2 2" xfId="17867" xr:uid="{00000000-0005-0000-0000-000077290000}"/>
    <cellStyle name="Berechnung 3 2 5 2 2 2 3" xfId="29594" xr:uid="{00000000-0005-0000-0000-000078290000}"/>
    <cellStyle name="Berechnung 3 2 5 2 2 3" xfId="10044" xr:uid="{00000000-0005-0000-0000-000079290000}"/>
    <cellStyle name="Berechnung 3 2 5 2 2 3 2" xfId="21772" xr:uid="{00000000-0005-0000-0000-00007A290000}"/>
    <cellStyle name="Berechnung 3 2 5 2 2 3 3" xfId="33499" xr:uid="{00000000-0005-0000-0000-00007B290000}"/>
    <cellStyle name="Berechnung 3 2 5 2 2 4" xfId="13962" xr:uid="{00000000-0005-0000-0000-00007C290000}"/>
    <cellStyle name="Berechnung 3 2 5 2 2 5" xfId="25689" xr:uid="{00000000-0005-0000-0000-00007D290000}"/>
    <cellStyle name="Berechnung 3 2 5 2 3" xfId="3532" xr:uid="{00000000-0005-0000-0000-00007E290000}"/>
    <cellStyle name="Berechnung 3 2 5 2 3 2" xfId="7437" xr:uid="{00000000-0005-0000-0000-00007F290000}"/>
    <cellStyle name="Berechnung 3 2 5 2 3 2 2" xfId="19165" xr:uid="{00000000-0005-0000-0000-000080290000}"/>
    <cellStyle name="Berechnung 3 2 5 2 3 2 3" xfId="30892" xr:uid="{00000000-0005-0000-0000-000081290000}"/>
    <cellStyle name="Berechnung 3 2 5 2 3 3" xfId="11342" xr:uid="{00000000-0005-0000-0000-000082290000}"/>
    <cellStyle name="Berechnung 3 2 5 2 3 3 2" xfId="23070" xr:uid="{00000000-0005-0000-0000-000083290000}"/>
    <cellStyle name="Berechnung 3 2 5 2 3 3 3" xfId="34797" xr:uid="{00000000-0005-0000-0000-000084290000}"/>
    <cellStyle name="Berechnung 3 2 5 2 3 4" xfId="15260" xr:uid="{00000000-0005-0000-0000-000085290000}"/>
    <cellStyle name="Berechnung 3 2 5 2 3 5" xfId="26987" xr:uid="{00000000-0005-0000-0000-000086290000}"/>
    <cellStyle name="Berechnung 3 2 5 2 4" xfId="4841" xr:uid="{00000000-0005-0000-0000-000087290000}"/>
    <cellStyle name="Berechnung 3 2 5 2 4 2" xfId="16569" xr:uid="{00000000-0005-0000-0000-000088290000}"/>
    <cellStyle name="Berechnung 3 2 5 2 4 3" xfId="28296" xr:uid="{00000000-0005-0000-0000-000089290000}"/>
    <cellStyle name="Berechnung 3 2 5 2 5" xfId="8746" xr:uid="{00000000-0005-0000-0000-00008A290000}"/>
    <cellStyle name="Berechnung 3 2 5 2 5 2" xfId="20474" xr:uid="{00000000-0005-0000-0000-00008B290000}"/>
    <cellStyle name="Berechnung 3 2 5 2 5 3" xfId="32201" xr:uid="{00000000-0005-0000-0000-00008C290000}"/>
    <cellStyle name="Berechnung 3 2 5 2 6" xfId="12664" xr:uid="{00000000-0005-0000-0000-00008D290000}"/>
    <cellStyle name="Berechnung 3 2 5 2 7" xfId="24391" xr:uid="{00000000-0005-0000-0000-00008E290000}"/>
    <cellStyle name="Berechnung 3 2 5 3" xfId="1365" xr:uid="{00000000-0005-0000-0000-00008F290000}"/>
    <cellStyle name="Berechnung 3 2 5 3 2" xfId="2663" xr:uid="{00000000-0005-0000-0000-000090290000}"/>
    <cellStyle name="Berechnung 3 2 5 3 2 2" xfId="6568" xr:uid="{00000000-0005-0000-0000-000091290000}"/>
    <cellStyle name="Berechnung 3 2 5 3 2 2 2" xfId="18296" xr:uid="{00000000-0005-0000-0000-000092290000}"/>
    <cellStyle name="Berechnung 3 2 5 3 2 2 3" xfId="30023" xr:uid="{00000000-0005-0000-0000-000093290000}"/>
    <cellStyle name="Berechnung 3 2 5 3 2 3" xfId="10473" xr:uid="{00000000-0005-0000-0000-000094290000}"/>
    <cellStyle name="Berechnung 3 2 5 3 2 3 2" xfId="22201" xr:uid="{00000000-0005-0000-0000-000095290000}"/>
    <cellStyle name="Berechnung 3 2 5 3 2 3 3" xfId="33928" xr:uid="{00000000-0005-0000-0000-000096290000}"/>
    <cellStyle name="Berechnung 3 2 5 3 2 4" xfId="14391" xr:uid="{00000000-0005-0000-0000-000097290000}"/>
    <cellStyle name="Berechnung 3 2 5 3 2 5" xfId="26118" xr:uid="{00000000-0005-0000-0000-000098290000}"/>
    <cellStyle name="Berechnung 3 2 5 3 3" xfId="3961" xr:uid="{00000000-0005-0000-0000-000099290000}"/>
    <cellStyle name="Berechnung 3 2 5 3 3 2" xfId="7866" xr:uid="{00000000-0005-0000-0000-00009A290000}"/>
    <cellStyle name="Berechnung 3 2 5 3 3 2 2" xfId="19594" xr:uid="{00000000-0005-0000-0000-00009B290000}"/>
    <cellStyle name="Berechnung 3 2 5 3 3 2 3" xfId="31321" xr:uid="{00000000-0005-0000-0000-00009C290000}"/>
    <cellStyle name="Berechnung 3 2 5 3 3 3" xfId="11771" xr:uid="{00000000-0005-0000-0000-00009D290000}"/>
    <cellStyle name="Berechnung 3 2 5 3 3 3 2" xfId="23499" xr:uid="{00000000-0005-0000-0000-00009E290000}"/>
    <cellStyle name="Berechnung 3 2 5 3 3 3 3" xfId="35226" xr:uid="{00000000-0005-0000-0000-00009F290000}"/>
    <cellStyle name="Berechnung 3 2 5 3 3 4" xfId="15689" xr:uid="{00000000-0005-0000-0000-0000A0290000}"/>
    <cellStyle name="Berechnung 3 2 5 3 3 5" xfId="27416" xr:uid="{00000000-0005-0000-0000-0000A1290000}"/>
    <cellStyle name="Berechnung 3 2 5 3 4" xfId="5270" xr:uid="{00000000-0005-0000-0000-0000A2290000}"/>
    <cellStyle name="Berechnung 3 2 5 3 4 2" xfId="16998" xr:uid="{00000000-0005-0000-0000-0000A3290000}"/>
    <cellStyle name="Berechnung 3 2 5 3 4 3" xfId="28725" xr:uid="{00000000-0005-0000-0000-0000A4290000}"/>
    <cellStyle name="Berechnung 3 2 5 3 5" xfId="9175" xr:uid="{00000000-0005-0000-0000-0000A5290000}"/>
    <cellStyle name="Berechnung 3 2 5 3 5 2" xfId="20903" xr:uid="{00000000-0005-0000-0000-0000A6290000}"/>
    <cellStyle name="Berechnung 3 2 5 3 5 3" xfId="32630" xr:uid="{00000000-0005-0000-0000-0000A7290000}"/>
    <cellStyle name="Berechnung 3 2 5 3 6" xfId="13093" xr:uid="{00000000-0005-0000-0000-0000A8290000}"/>
    <cellStyle name="Berechnung 3 2 5 3 7" xfId="24820" xr:uid="{00000000-0005-0000-0000-0000A9290000}"/>
    <cellStyle name="Berechnung 3 2 5 4" xfId="1805" xr:uid="{00000000-0005-0000-0000-0000AA290000}"/>
    <cellStyle name="Berechnung 3 2 5 4 2" xfId="5710" xr:uid="{00000000-0005-0000-0000-0000AB290000}"/>
    <cellStyle name="Berechnung 3 2 5 4 2 2" xfId="17438" xr:uid="{00000000-0005-0000-0000-0000AC290000}"/>
    <cellStyle name="Berechnung 3 2 5 4 2 3" xfId="29165" xr:uid="{00000000-0005-0000-0000-0000AD290000}"/>
    <cellStyle name="Berechnung 3 2 5 4 3" xfId="9615" xr:uid="{00000000-0005-0000-0000-0000AE290000}"/>
    <cellStyle name="Berechnung 3 2 5 4 3 2" xfId="21343" xr:uid="{00000000-0005-0000-0000-0000AF290000}"/>
    <cellStyle name="Berechnung 3 2 5 4 3 3" xfId="33070" xr:uid="{00000000-0005-0000-0000-0000B0290000}"/>
    <cellStyle name="Berechnung 3 2 5 4 4" xfId="13533" xr:uid="{00000000-0005-0000-0000-0000B1290000}"/>
    <cellStyle name="Berechnung 3 2 5 4 5" xfId="25260" xr:uid="{00000000-0005-0000-0000-0000B2290000}"/>
    <cellStyle name="Berechnung 3 2 5 5" xfId="3103" xr:uid="{00000000-0005-0000-0000-0000B3290000}"/>
    <cellStyle name="Berechnung 3 2 5 5 2" xfId="7008" xr:uid="{00000000-0005-0000-0000-0000B4290000}"/>
    <cellStyle name="Berechnung 3 2 5 5 2 2" xfId="18736" xr:uid="{00000000-0005-0000-0000-0000B5290000}"/>
    <cellStyle name="Berechnung 3 2 5 5 2 3" xfId="30463" xr:uid="{00000000-0005-0000-0000-0000B6290000}"/>
    <cellStyle name="Berechnung 3 2 5 5 3" xfId="10913" xr:uid="{00000000-0005-0000-0000-0000B7290000}"/>
    <cellStyle name="Berechnung 3 2 5 5 3 2" xfId="22641" xr:uid="{00000000-0005-0000-0000-0000B8290000}"/>
    <cellStyle name="Berechnung 3 2 5 5 3 3" xfId="34368" xr:uid="{00000000-0005-0000-0000-0000B9290000}"/>
    <cellStyle name="Berechnung 3 2 5 5 4" xfId="14831" xr:uid="{00000000-0005-0000-0000-0000BA290000}"/>
    <cellStyle name="Berechnung 3 2 5 5 5" xfId="26558" xr:uid="{00000000-0005-0000-0000-0000BB290000}"/>
    <cellStyle name="Berechnung 3 2 5 6" xfId="4412" xr:uid="{00000000-0005-0000-0000-0000BC290000}"/>
    <cellStyle name="Berechnung 3 2 5 6 2" xfId="16140" xr:uid="{00000000-0005-0000-0000-0000BD290000}"/>
    <cellStyle name="Berechnung 3 2 5 6 3" xfId="27867" xr:uid="{00000000-0005-0000-0000-0000BE290000}"/>
    <cellStyle name="Berechnung 3 2 5 7" xfId="8317" xr:uid="{00000000-0005-0000-0000-0000BF290000}"/>
    <cellStyle name="Berechnung 3 2 5 7 2" xfId="20045" xr:uid="{00000000-0005-0000-0000-0000C0290000}"/>
    <cellStyle name="Berechnung 3 2 5 7 3" xfId="31772" xr:uid="{00000000-0005-0000-0000-0000C1290000}"/>
    <cellStyle name="Berechnung 3 2 5 8" xfId="12235" xr:uid="{00000000-0005-0000-0000-0000C2290000}"/>
    <cellStyle name="Berechnung 3 2 5 9" xfId="23962" xr:uid="{00000000-0005-0000-0000-0000C3290000}"/>
    <cellStyle name="Berechnung 3 2 6" xfId="606" xr:uid="{00000000-0005-0000-0000-0000C4290000}"/>
    <cellStyle name="Berechnung 3 2 6 2" xfId="1035" xr:uid="{00000000-0005-0000-0000-0000C5290000}"/>
    <cellStyle name="Berechnung 3 2 6 2 2" xfId="2333" xr:uid="{00000000-0005-0000-0000-0000C6290000}"/>
    <cellStyle name="Berechnung 3 2 6 2 2 2" xfId="6238" xr:uid="{00000000-0005-0000-0000-0000C7290000}"/>
    <cellStyle name="Berechnung 3 2 6 2 2 2 2" xfId="17966" xr:uid="{00000000-0005-0000-0000-0000C8290000}"/>
    <cellStyle name="Berechnung 3 2 6 2 2 2 3" xfId="29693" xr:uid="{00000000-0005-0000-0000-0000C9290000}"/>
    <cellStyle name="Berechnung 3 2 6 2 2 3" xfId="10143" xr:uid="{00000000-0005-0000-0000-0000CA290000}"/>
    <cellStyle name="Berechnung 3 2 6 2 2 3 2" xfId="21871" xr:uid="{00000000-0005-0000-0000-0000CB290000}"/>
    <cellStyle name="Berechnung 3 2 6 2 2 3 3" xfId="33598" xr:uid="{00000000-0005-0000-0000-0000CC290000}"/>
    <cellStyle name="Berechnung 3 2 6 2 2 4" xfId="14061" xr:uid="{00000000-0005-0000-0000-0000CD290000}"/>
    <cellStyle name="Berechnung 3 2 6 2 2 5" xfId="25788" xr:uid="{00000000-0005-0000-0000-0000CE290000}"/>
    <cellStyle name="Berechnung 3 2 6 2 3" xfId="3631" xr:uid="{00000000-0005-0000-0000-0000CF290000}"/>
    <cellStyle name="Berechnung 3 2 6 2 3 2" xfId="7536" xr:uid="{00000000-0005-0000-0000-0000D0290000}"/>
    <cellStyle name="Berechnung 3 2 6 2 3 2 2" xfId="19264" xr:uid="{00000000-0005-0000-0000-0000D1290000}"/>
    <cellStyle name="Berechnung 3 2 6 2 3 2 3" xfId="30991" xr:uid="{00000000-0005-0000-0000-0000D2290000}"/>
    <cellStyle name="Berechnung 3 2 6 2 3 3" xfId="11441" xr:uid="{00000000-0005-0000-0000-0000D3290000}"/>
    <cellStyle name="Berechnung 3 2 6 2 3 3 2" xfId="23169" xr:uid="{00000000-0005-0000-0000-0000D4290000}"/>
    <cellStyle name="Berechnung 3 2 6 2 3 3 3" xfId="34896" xr:uid="{00000000-0005-0000-0000-0000D5290000}"/>
    <cellStyle name="Berechnung 3 2 6 2 3 4" xfId="15359" xr:uid="{00000000-0005-0000-0000-0000D6290000}"/>
    <cellStyle name="Berechnung 3 2 6 2 3 5" xfId="27086" xr:uid="{00000000-0005-0000-0000-0000D7290000}"/>
    <cellStyle name="Berechnung 3 2 6 2 4" xfId="4940" xr:uid="{00000000-0005-0000-0000-0000D8290000}"/>
    <cellStyle name="Berechnung 3 2 6 2 4 2" xfId="16668" xr:uid="{00000000-0005-0000-0000-0000D9290000}"/>
    <cellStyle name="Berechnung 3 2 6 2 4 3" xfId="28395" xr:uid="{00000000-0005-0000-0000-0000DA290000}"/>
    <cellStyle name="Berechnung 3 2 6 2 5" xfId="8845" xr:uid="{00000000-0005-0000-0000-0000DB290000}"/>
    <cellStyle name="Berechnung 3 2 6 2 5 2" xfId="20573" xr:uid="{00000000-0005-0000-0000-0000DC290000}"/>
    <cellStyle name="Berechnung 3 2 6 2 5 3" xfId="32300" xr:uid="{00000000-0005-0000-0000-0000DD290000}"/>
    <cellStyle name="Berechnung 3 2 6 2 6" xfId="12763" xr:uid="{00000000-0005-0000-0000-0000DE290000}"/>
    <cellStyle name="Berechnung 3 2 6 2 7" xfId="24490" xr:uid="{00000000-0005-0000-0000-0000DF290000}"/>
    <cellStyle name="Berechnung 3 2 6 3" xfId="1464" xr:uid="{00000000-0005-0000-0000-0000E0290000}"/>
    <cellStyle name="Berechnung 3 2 6 3 2" xfId="2762" xr:uid="{00000000-0005-0000-0000-0000E1290000}"/>
    <cellStyle name="Berechnung 3 2 6 3 2 2" xfId="6667" xr:uid="{00000000-0005-0000-0000-0000E2290000}"/>
    <cellStyle name="Berechnung 3 2 6 3 2 2 2" xfId="18395" xr:uid="{00000000-0005-0000-0000-0000E3290000}"/>
    <cellStyle name="Berechnung 3 2 6 3 2 2 3" xfId="30122" xr:uid="{00000000-0005-0000-0000-0000E4290000}"/>
    <cellStyle name="Berechnung 3 2 6 3 2 3" xfId="10572" xr:uid="{00000000-0005-0000-0000-0000E5290000}"/>
    <cellStyle name="Berechnung 3 2 6 3 2 3 2" xfId="22300" xr:uid="{00000000-0005-0000-0000-0000E6290000}"/>
    <cellStyle name="Berechnung 3 2 6 3 2 3 3" xfId="34027" xr:uid="{00000000-0005-0000-0000-0000E7290000}"/>
    <cellStyle name="Berechnung 3 2 6 3 2 4" xfId="14490" xr:uid="{00000000-0005-0000-0000-0000E8290000}"/>
    <cellStyle name="Berechnung 3 2 6 3 2 5" xfId="26217" xr:uid="{00000000-0005-0000-0000-0000E9290000}"/>
    <cellStyle name="Berechnung 3 2 6 3 3" xfId="4060" xr:uid="{00000000-0005-0000-0000-0000EA290000}"/>
    <cellStyle name="Berechnung 3 2 6 3 3 2" xfId="7965" xr:uid="{00000000-0005-0000-0000-0000EB290000}"/>
    <cellStyle name="Berechnung 3 2 6 3 3 2 2" xfId="19693" xr:uid="{00000000-0005-0000-0000-0000EC290000}"/>
    <cellStyle name="Berechnung 3 2 6 3 3 2 3" xfId="31420" xr:uid="{00000000-0005-0000-0000-0000ED290000}"/>
    <cellStyle name="Berechnung 3 2 6 3 3 3" xfId="11870" xr:uid="{00000000-0005-0000-0000-0000EE290000}"/>
    <cellStyle name="Berechnung 3 2 6 3 3 3 2" xfId="23598" xr:uid="{00000000-0005-0000-0000-0000EF290000}"/>
    <cellStyle name="Berechnung 3 2 6 3 3 3 3" xfId="35325" xr:uid="{00000000-0005-0000-0000-0000F0290000}"/>
    <cellStyle name="Berechnung 3 2 6 3 3 4" xfId="15788" xr:uid="{00000000-0005-0000-0000-0000F1290000}"/>
    <cellStyle name="Berechnung 3 2 6 3 3 5" xfId="27515" xr:uid="{00000000-0005-0000-0000-0000F2290000}"/>
    <cellStyle name="Berechnung 3 2 6 3 4" xfId="5369" xr:uid="{00000000-0005-0000-0000-0000F3290000}"/>
    <cellStyle name="Berechnung 3 2 6 3 4 2" xfId="17097" xr:uid="{00000000-0005-0000-0000-0000F4290000}"/>
    <cellStyle name="Berechnung 3 2 6 3 4 3" xfId="28824" xr:uid="{00000000-0005-0000-0000-0000F5290000}"/>
    <cellStyle name="Berechnung 3 2 6 3 5" xfId="9274" xr:uid="{00000000-0005-0000-0000-0000F6290000}"/>
    <cellStyle name="Berechnung 3 2 6 3 5 2" xfId="21002" xr:uid="{00000000-0005-0000-0000-0000F7290000}"/>
    <cellStyle name="Berechnung 3 2 6 3 5 3" xfId="32729" xr:uid="{00000000-0005-0000-0000-0000F8290000}"/>
    <cellStyle name="Berechnung 3 2 6 3 6" xfId="13192" xr:uid="{00000000-0005-0000-0000-0000F9290000}"/>
    <cellStyle name="Berechnung 3 2 6 3 7" xfId="24919" xr:uid="{00000000-0005-0000-0000-0000FA290000}"/>
    <cellStyle name="Berechnung 3 2 6 4" xfId="1904" xr:uid="{00000000-0005-0000-0000-0000FB290000}"/>
    <cellStyle name="Berechnung 3 2 6 4 2" xfId="5809" xr:uid="{00000000-0005-0000-0000-0000FC290000}"/>
    <cellStyle name="Berechnung 3 2 6 4 2 2" xfId="17537" xr:uid="{00000000-0005-0000-0000-0000FD290000}"/>
    <cellStyle name="Berechnung 3 2 6 4 2 3" xfId="29264" xr:uid="{00000000-0005-0000-0000-0000FE290000}"/>
    <cellStyle name="Berechnung 3 2 6 4 3" xfId="9714" xr:uid="{00000000-0005-0000-0000-0000FF290000}"/>
    <cellStyle name="Berechnung 3 2 6 4 3 2" xfId="21442" xr:uid="{00000000-0005-0000-0000-0000002A0000}"/>
    <cellStyle name="Berechnung 3 2 6 4 3 3" xfId="33169" xr:uid="{00000000-0005-0000-0000-0000012A0000}"/>
    <cellStyle name="Berechnung 3 2 6 4 4" xfId="13632" xr:uid="{00000000-0005-0000-0000-0000022A0000}"/>
    <cellStyle name="Berechnung 3 2 6 4 5" xfId="25359" xr:uid="{00000000-0005-0000-0000-0000032A0000}"/>
    <cellStyle name="Berechnung 3 2 6 5" xfId="3202" xr:uid="{00000000-0005-0000-0000-0000042A0000}"/>
    <cellStyle name="Berechnung 3 2 6 5 2" xfId="7107" xr:uid="{00000000-0005-0000-0000-0000052A0000}"/>
    <cellStyle name="Berechnung 3 2 6 5 2 2" xfId="18835" xr:uid="{00000000-0005-0000-0000-0000062A0000}"/>
    <cellStyle name="Berechnung 3 2 6 5 2 3" xfId="30562" xr:uid="{00000000-0005-0000-0000-0000072A0000}"/>
    <cellStyle name="Berechnung 3 2 6 5 3" xfId="11012" xr:uid="{00000000-0005-0000-0000-0000082A0000}"/>
    <cellStyle name="Berechnung 3 2 6 5 3 2" xfId="22740" xr:uid="{00000000-0005-0000-0000-0000092A0000}"/>
    <cellStyle name="Berechnung 3 2 6 5 3 3" xfId="34467" xr:uid="{00000000-0005-0000-0000-00000A2A0000}"/>
    <cellStyle name="Berechnung 3 2 6 5 4" xfId="14930" xr:uid="{00000000-0005-0000-0000-00000B2A0000}"/>
    <cellStyle name="Berechnung 3 2 6 5 5" xfId="26657" xr:uid="{00000000-0005-0000-0000-00000C2A0000}"/>
    <cellStyle name="Berechnung 3 2 6 6" xfId="4511" xr:uid="{00000000-0005-0000-0000-00000D2A0000}"/>
    <cellStyle name="Berechnung 3 2 6 6 2" xfId="16239" xr:uid="{00000000-0005-0000-0000-00000E2A0000}"/>
    <cellStyle name="Berechnung 3 2 6 6 3" xfId="27966" xr:uid="{00000000-0005-0000-0000-00000F2A0000}"/>
    <cellStyle name="Berechnung 3 2 6 7" xfId="8416" xr:uid="{00000000-0005-0000-0000-0000102A0000}"/>
    <cellStyle name="Berechnung 3 2 6 7 2" xfId="20144" xr:uid="{00000000-0005-0000-0000-0000112A0000}"/>
    <cellStyle name="Berechnung 3 2 6 7 3" xfId="31871" xr:uid="{00000000-0005-0000-0000-0000122A0000}"/>
    <cellStyle name="Berechnung 3 2 6 8" xfId="12334" xr:uid="{00000000-0005-0000-0000-0000132A0000}"/>
    <cellStyle name="Berechnung 3 2 6 9" xfId="24061" xr:uid="{00000000-0005-0000-0000-0000142A0000}"/>
    <cellStyle name="Berechnung 3 2 7" xfId="702" xr:uid="{00000000-0005-0000-0000-0000152A0000}"/>
    <cellStyle name="Berechnung 3 2 7 2" xfId="2000" xr:uid="{00000000-0005-0000-0000-0000162A0000}"/>
    <cellStyle name="Berechnung 3 2 7 2 2" xfId="5905" xr:uid="{00000000-0005-0000-0000-0000172A0000}"/>
    <cellStyle name="Berechnung 3 2 7 2 2 2" xfId="17633" xr:uid="{00000000-0005-0000-0000-0000182A0000}"/>
    <cellStyle name="Berechnung 3 2 7 2 2 3" xfId="29360" xr:uid="{00000000-0005-0000-0000-0000192A0000}"/>
    <cellStyle name="Berechnung 3 2 7 2 3" xfId="9810" xr:uid="{00000000-0005-0000-0000-00001A2A0000}"/>
    <cellStyle name="Berechnung 3 2 7 2 3 2" xfId="21538" xr:uid="{00000000-0005-0000-0000-00001B2A0000}"/>
    <cellStyle name="Berechnung 3 2 7 2 3 3" xfId="33265" xr:uid="{00000000-0005-0000-0000-00001C2A0000}"/>
    <cellStyle name="Berechnung 3 2 7 2 4" xfId="13728" xr:uid="{00000000-0005-0000-0000-00001D2A0000}"/>
    <cellStyle name="Berechnung 3 2 7 2 5" xfId="25455" xr:uid="{00000000-0005-0000-0000-00001E2A0000}"/>
    <cellStyle name="Berechnung 3 2 7 3" xfId="3298" xr:uid="{00000000-0005-0000-0000-00001F2A0000}"/>
    <cellStyle name="Berechnung 3 2 7 3 2" xfId="7203" xr:uid="{00000000-0005-0000-0000-0000202A0000}"/>
    <cellStyle name="Berechnung 3 2 7 3 2 2" xfId="18931" xr:uid="{00000000-0005-0000-0000-0000212A0000}"/>
    <cellStyle name="Berechnung 3 2 7 3 2 3" xfId="30658" xr:uid="{00000000-0005-0000-0000-0000222A0000}"/>
    <cellStyle name="Berechnung 3 2 7 3 3" xfId="11108" xr:uid="{00000000-0005-0000-0000-0000232A0000}"/>
    <cellStyle name="Berechnung 3 2 7 3 3 2" xfId="22836" xr:uid="{00000000-0005-0000-0000-0000242A0000}"/>
    <cellStyle name="Berechnung 3 2 7 3 3 3" xfId="34563" xr:uid="{00000000-0005-0000-0000-0000252A0000}"/>
    <cellStyle name="Berechnung 3 2 7 3 4" xfId="15026" xr:uid="{00000000-0005-0000-0000-0000262A0000}"/>
    <cellStyle name="Berechnung 3 2 7 3 5" xfId="26753" xr:uid="{00000000-0005-0000-0000-0000272A0000}"/>
    <cellStyle name="Berechnung 3 2 7 4" xfId="4607" xr:uid="{00000000-0005-0000-0000-0000282A0000}"/>
    <cellStyle name="Berechnung 3 2 7 4 2" xfId="16335" xr:uid="{00000000-0005-0000-0000-0000292A0000}"/>
    <cellStyle name="Berechnung 3 2 7 4 3" xfId="28062" xr:uid="{00000000-0005-0000-0000-00002A2A0000}"/>
    <cellStyle name="Berechnung 3 2 7 5" xfId="8512" xr:uid="{00000000-0005-0000-0000-00002B2A0000}"/>
    <cellStyle name="Berechnung 3 2 7 5 2" xfId="20240" xr:uid="{00000000-0005-0000-0000-00002C2A0000}"/>
    <cellStyle name="Berechnung 3 2 7 5 3" xfId="31967" xr:uid="{00000000-0005-0000-0000-00002D2A0000}"/>
    <cellStyle name="Berechnung 3 2 7 6" xfId="12430" xr:uid="{00000000-0005-0000-0000-00002E2A0000}"/>
    <cellStyle name="Berechnung 3 2 7 7" xfId="24157" xr:uid="{00000000-0005-0000-0000-00002F2A0000}"/>
    <cellStyle name="Berechnung 3 2 8" xfId="1131" xr:uid="{00000000-0005-0000-0000-0000302A0000}"/>
    <cellStyle name="Berechnung 3 2 8 2" xfId="2429" xr:uid="{00000000-0005-0000-0000-0000312A0000}"/>
    <cellStyle name="Berechnung 3 2 8 2 2" xfId="6334" xr:uid="{00000000-0005-0000-0000-0000322A0000}"/>
    <cellStyle name="Berechnung 3 2 8 2 2 2" xfId="18062" xr:uid="{00000000-0005-0000-0000-0000332A0000}"/>
    <cellStyle name="Berechnung 3 2 8 2 2 3" xfId="29789" xr:uid="{00000000-0005-0000-0000-0000342A0000}"/>
    <cellStyle name="Berechnung 3 2 8 2 3" xfId="10239" xr:uid="{00000000-0005-0000-0000-0000352A0000}"/>
    <cellStyle name="Berechnung 3 2 8 2 3 2" xfId="21967" xr:uid="{00000000-0005-0000-0000-0000362A0000}"/>
    <cellStyle name="Berechnung 3 2 8 2 3 3" xfId="33694" xr:uid="{00000000-0005-0000-0000-0000372A0000}"/>
    <cellStyle name="Berechnung 3 2 8 2 4" xfId="14157" xr:uid="{00000000-0005-0000-0000-0000382A0000}"/>
    <cellStyle name="Berechnung 3 2 8 2 5" xfId="25884" xr:uid="{00000000-0005-0000-0000-0000392A0000}"/>
    <cellStyle name="Berechnung 3 2 8 3" xfId="3727" xr:uid="{00000000-0005-0000-0000-00003A2A0000}"/>
    <cellStyle name="Berechnung 3 2 8 3 2" xfId="7632" xr:uid="{00000000-0005-0000-0000-00003B2A0000}"/>
    <cellStyle name="Berechnung 3 2 8 3 2 2" xfId="19360" xr:uid="{00000000-0005-0000-0000-00003C2A0000}"/>
    <cellStyle name="Berechnung 3 2 8 3 2 3" xfId="31087" xr:uid="{00000000-0005-0000-0000-00003D2A0000}"/>
    <cellStyle name="Berechnung 3 2 8 3 3" xfId="11537" xr:uid="{00000000-0005-0000-0000-00003E2A0000}"/>
    <cellStyle name="Berechnung 3 2 8 3 3 2" xfId="23265" xr:uid="{00000000-0005-0000-0000-00003F2A0000}"/>
    <cellStyle name="Berechnung 3 2 8 3 3 3" xfId="34992" xr:uid="{00000000-0005-0000-0000-0000402A0000}"/>
    <cellStyle name="Berechnung 3 2 8 3 4" xfId="15455" xr:uid="{00000000-0005-0000-0000-0000412A0000}"/>
    <cellStyle name="Berechnung 3 2 8 3 5" xfId="27182" xr:uid="{00000000-0005-0000-0000-0000422A0000}"/>
    <cellStyle name="Berechnung 3 2 8 4" xfId="5036" xr:uid="{00000000-0005-0000-0000-0000432A0000}"/>
    <cellStyle name="Berechnung 3 2 8 4 2" xfId="16764" xr:uid="{00000000-0005-0000-0000-0000442A0000}"/>
    <cellStyle name="Berechnung 3 2 8 4 3" xfId="28491" xr:uid="{00000000-0005-0000-0000-0000452A0000}"/>
    <cellStyle name="Berechnung 3 2 8 5" xfId="8941" xr:uid="{00000000-0005-0000-0000-0000462A0000}"/>
    <cellStyle name="Berechnung 3 2 8 5 2" xfId="20669" xr:uid="{00000000-0005-0000-0000-0000472A0000}"/>
    <cellStyle name="Berechnung 3 2 8 5 3" xfId="32396" xr:uid="{00000000-0005-0000-0000-0000482A0000}"/>
    <cellStyle name="Berechnung 3 2 8 6" xfId="12859" xr:uid="{00000000-0005-0000-0000-0000492A0000}"/>
    <cellStyle name="Berechnung 3 2 8 7" xfId="24586" xr:uid="{00000000-0005-0000-0000-00004A2A0000}"/>
    <cellStyle name="Berechnung 3 2 9" xfId="1571" xr:uid="{00000000-0005-0000-0000-00004B2A0000}"/>
    <cellStyle name="Berechnung 3 2 9 2" xfId="5476" xr:uid="{00000000-0005-0000-0000-00004C2A0000}"/>
    <cellStyle name="Berechnung 3 2 9 2 2" xfId="17204" xr:uid="{00000000-0005-0000-0000-00004D2A0000}"/>
    <cellStyle name="Berechnung 3 2 9 2 3" xfId="28931" xr:uid="{00000000-0005-0000-0000-00004E2A0000}"/>
    <cellStyle name="Berechnung 3 2 9 3" xfId="9381" xr:uid="{00000000-0005-0000-0000-00004F2A0000}"/>
    <cellStyle name="Berechnung 3 2 9 3 2" xfId="21109" xr:uid="{00000000-0005-0000-0000-0000502A0000}"/>
    <cellStyle name="Berechnung 3 2 9 3 3" xfId="32836" xr:uid="{00000000-0005-0000-0000-0000512A0000}"/>
    <cellStyle name="Berechnung 3 2 9 4" xfId="13299" xr:uid="{00000000-0005-0000-0000-0000522A0000}"/>
    <cellStyle name="Berechnung 3 2 9 5" xfId="25026" xr:uid="{00000000-0005-0000-0000-0000532A0000}"/>
    <cellStyle name="Berechnung 3 20" xfId="166" xr:uid="{00000000-0005-0000-0000-0000542A0000}"/>
    <cellStyle name="Berechnung 3 21" xfId="35419" xr:uid="{00000000-0005-0000-0000-0000552A0000}"/>
    <cellStyle name="Berechnung 3 22" xfId="35429" xr:uid="{00000000-0005-0000-0000-0000562A0000}"/>
    <cellStyle name="Berechnung 3 3" xfId="268" xr:uid="{00000000-0005-0000-0000-0000572A0000}"/>
    <cellStyle name="Berechnung 3 3 10" xfId="2864" xr:uid="{00000000-0005-0000-0000-0000582A0000}"/>
    <cellStyle name="Berechnung 3 3 10 2" xfId="6769" xr:uid="{00000000-0005-0000-0000-0000592A0000}"/>
    <cellStyle name="Berechnung 3 3 10 2 2" xfId="18497" xr:uid="{00000000-0005-0000-0000-00005A2A0000}"/>
    <cellStyle name="Berechnung 3 3 10 2 3" xfId="30224" xr:uid="{00000000-0005-0000-0000-00005B2A0000}"/>
    <cellStyle name="Berechnung 3 3 10 3" xfId="10674" xr:uid="{00000000-0005-0000-0000-00005C2A0000}"/>
    <cellStyle name="Berechnung 3 3 10 3 2" xfId="22402" xr:uid="{00000000-0005-0000-0000-00005D2A0000}"/>
    <cellStyle name="Berechnung 3 3 10 3 3" xfId="34129" xr:uid="{00000000-0005-0000-0000-00005E2A0000}"/>
    <cellStyle name="Berechnung 3 3 10 4" xfId="14592" xr:uid="{00000000-0005-0000-0000-00005F2A0000}"/>
    <cellStyle name="Berechnung 3 3 10 5" xfId="26319" xr:uid="{00000000-0005-0000-0000-0000602A0000}"/>
    <cellStyle name="Berechnung 3 3 11" xfId="4173" xr:uid="{00000000-0005-0000-0000-0000612A0000}"/>
    <cellStyle name="Berechnung 3 3 11 2" xfId="15901" xr:uid="{00000000-0005-0000-0000-0000622A0000}"/>
    <cellStyle name="Berechnung 3 3 11 3" xfId="27628" xr:uid="{00000000-0005-0000-0000-0000632A0000}"/>
    <cellStyle name="Berechnung 3 3 12" xfId="8078" xr:uid="{00000000-0005-0000-0000-0000642A0000}"/>
    <cellStyle name="Berechnung 3 3 12 2" xfId="19806" xr:uid="{00000000-0005-0000-0000-0000652A0000}"/>
    <cellStyle name="Berechnung 3 3 12 3" xfId="31533" xr:uid="{00000000-0005-0000-0000-0000662A0000}"/>
    <cellStyle name="Berechnung 3 3 13" xfId="11996" xr:uid="{00000000-0005-0000-0000-0000672A0000}"/>
    <cellStyle name="Berechnung 3 3 14" xfId="23723" xr:uid="{00000000-0005-0000-0000-0000682A0000}"/>
    <cellStyle name="Berechnung 3 3 2" xfId="420" xr:uid="{00000000-0005-0000-0000-0000692A0000}"/>
    <cellStyle name="Berechnung 3 3 2 10" xfId="12148" xr:uid="{00000000-0005-0000-0000-00006A2A0000}"/>
    <cellStyle name="Berechnung 3 3 2 11" xfId="23875" xr:uid="{00000000-0005-0000-0000-00006B2A0000}"/>
    <cellStyle name="Berechnung 3 3 2 2" xfId="519" xr:uid="{00000000-0005-0000-0000-00006C2A0000}"/>
    <cellStyle name="Berechnung 3 3 2 2 2" xfId="948" xr:uid="{00000000-0005-0000-0000-00006D2A0000}"/>
    <cellStyle name="Berechnung 3 3 2 2 2 2" xfId="2246" xr:uid="{00000000-0005-0000-0000-00006E2A0000}"/>
    <cellStyle name="Berechnung 3 3 2 2 2 2 2" xfId="6151" xr:uid="{00000000-0005-0000-0000-00006F2A0000}"/>
    <cellStyle name="Berechnung 3 3 2 2 2 2 2 2" xfId="17879" xr:uid="{00000000-0005-0000-0000-0000702A0000}"/>
    <cellStyle name="Berechnung 3 3 2 2 2 2 2 3" xfId="29606" xr:uid="{00000000-0005-0000-0000-0000712A0000}"/>
    <cellStyle name="Berechnung 3 3 2 2 2 2 3" xfId="10056" xr:uid="{00000000-0005-0000-0000-0000722A0000}"/>
    <cellStyle name="Berechnung 3 3 2 2 2 2 3 2" xfId="21784" xr:uid="{00000000-0005-0000-0000-0000732A0000}"/>
    <cellStyle name="Berechnung 3 3 2 2 2 2 3 3" xfId="33511" xr:uid="{00000000-0005-0000-0000-0000742A0000}"/>
    <cellStyle name="Berechnung 3 3 2 2 2 2 4" xfId="13974" xr:uid="{00000000-0005-0000-0000-0000752A0000}"/>
    <cellStyle name="Berechnung 3 3 2 2 2 2 5" xfId="25701" xr:uid="{00000000-0005-0000-0000-0000762A0000}"/>
    <cellStyle name="Berechnung 3 3 2 2 2 3" xfId="3544" xr:uid="{00000000-0005-0000-0000-0000772A0000}"/>
    <cellStyle name="Berechnung 3 3 2 2 2 3 2" xfId="7449" xr:uid="{00000000-0005-0000-0000-0000782A0000}"/>
    <cellStyle name="Berechnung 3 3 2 2 2 3 2 2" xfId="19177" xr:uid="{00000000-0005-0000-0000-0000792A0000}"/>
    <cellStyle name="Berechnung 3 3 2 2 2 3 2 3" xfId="30904" xr:uid="{00000000-0005-0000-0000-00007A2A0000}"/>
    <cellStyle name="Berechnung 3 3 2 2 2 3 3" xfId="11354" xr:uid="{00000000-0005-0000-0000-00007B2A0000}"/>
    <cellStyle name="Berechnung 3 3 2 2 2 3 3 2" xfId="23082" xr:uid="{00000000-0005-0000-0000-00007C2A0000}"/>
    <cellStyle name="Berechnung 3 3 2 2 2 3 3 3" xfId="34809" xr:uid="{00000000-0005-0000-0000-00007D2A0000}"/>
    <cellStyle name="Berechnung 3 3 2 2 2 3 4" xfId="15272" xr:uid="{00000000-0005-0000-0000-00007E2A0000}"/>
    <cellStyle name="Berechnung 3 3 2 2 2 3 5" xfId="26999" xr:uid="{00000000-0005-0000-0000-00007F2A0000}"/>
    <cellStyle name="Berechnung 3 3 2 2 2 4" xfId="4853" xr:uid="{00000000-0005-0000-0000-0000802A0000}"/>
    <cellStyle name="Berechnung 3 3 2 2 2 4 2" xfId="16581" xr:uid="{00000000-0005-0000-0000-0000812A0000}"/>
    <cellStyle name="Berechnung 3 3 2 2 2 4 3" xfId="28308" xr:uid="{00000000-0005-0000-0000-0000822A0000}"/>
    <cellStyle name="Berechnung 3 3 2 2 2 5" xfId="8758" xr:uid="{00000000-0005-0000-0000-0000832A0000}"/>
    <cellStyle name="Berechnung 3 3 2 2 2 5 2" xfId="20486" xr:uid="{00000000-0005-0000-0000-0000842A0000}"/>
    <cellStyle name="Berechnung 3 3 2 2 2 5 3" xfId="32213" xr:uid="{00000000-0005-0000-0000-0000852A0000}"/>
    <cellStyle name="Berechnung 3 3 2 2 2 6" xfId="12676" xr:uid="{00000000-0005-0000-0000-0000862A0000}"/>
    <cellStyle name="Berechnung 3 3 2 2 2 7" xfId="24403" xr:uid="{00000000-0005-0000-0000-0000872A0000}"/>
    <cellStyle name="Berechnung 3 3 2 2 3" xfId="1377" xr:uid="{00000000-0005-0000-0000-0000882A0000}"/>
    <cellStyle name="Berechnung 3 3 2 2 3 2" xfId="2675" xr:uid="{00000000-0005-0000-0000-0000892A0000}"/>
    <cellStyle name="Berechnung 3 3 2 2 3 2 2" xfId="6580" xr:uid="{00000000-0005-0000-0000-00008A2A0000}"/>
    <cellStyle name="Berechnung 3 3 2 2 3 2 2 2" xfId="18308" xr:uid="{00000000-0005-0000-0000-00008B2A0000}"/>
    <cellStyle name="Berechnung 3 3 2 2 3 2 2 3" xfId="30035" xr:uid="{00000000-0005-0000-0000-00008C2A0000}"/>
    <cellStyle name="Berechnung 3 3 2 2 3 2 3" xfId="10485" xr:uid="{00000000-0005-0000-0000-00008D2A0000}"/>
    <cellStyle name="Berechnung 3 3 2 2 3 2 3 2" xfId="22213" xr:uid="{00000000-0005-0000-0000-00008E2A0000}"/>
    <cellStyle name="Berechnung 3 3 2 2 3 2 3 3" xfId="33940" xr:uid="{00000000-0005-0000-0000-00008F2A0000}"/>
    <cellStyle name="Berechnung 3 3 2 2 3 2 4" xfId="14403" xr:uid="{00000000-0005-0000-0000-0000902A0000}"/>
    <cellStyle name="Berechnung 3 3 2 2 3 2 5" xfId="26130" xr:uid="{00000000-0005-0000-0000-0000912A0000}"/>
    <cellStyle name="Berechnung 3 3 2 2 3 3" xfId="3973" xr:uid="{00000000-0005-0000-0000-0000922A0000}"/>
    <cellStyle name="Berechnung 3 3 2 2 3 3 2" xfId="7878" xr:uid="{00000000-0005-0000-0000-0000932A0000}"/>
    <cellStyle name="Berechnung 3 3 2 2 3 3 2 2" xfId="19606" xr:uid="{00000000-0005-0000-0000-0000942A0000}"/>
    <cellStyle name="Berechnung 3 3 2 2 3 3 2 3" xfId="31333" xr:uid="{00000000-0005-0000-0000-0000952A0000}"/>
    <cellStyle name="Berechnung 3 3 2 2 3 3 3" xfId="11783" xr:uid="{00000000-0005-0000-0000-0000962A0000}"/>
    <cellStyle name="Berechnung 3 3 2 2 3 3 3 2" xfId="23511" xr:uid="{00000000-0005-0000-0000-0000972A0000}"/>
    <cellStyle name="Berechnung 3 3 2 2 3 3 3 3" xfId="35238" xr:uid="{00000000-0005-0000-0000-0000982A0000}"/>
    <cellStyle name="Berechnung 3 3 2 2 3 3 4" xfId="15701" xr:uid="{00000000-0005-0000-0000-0000992A0000}"/>
    <cellStyle name="Berechnung 3 3 2 2 3 3 5" xfId="27428" xr:uid="{00000000-0005-0000-0000-00009A2A0000}"/>
    <cellStyle name="Berechnung 3 3 2 2 3 4" xfId="5282" xr:uid="{00000000-0005-0000-0000-00009B2A0000}"/>
    <cellStyle name="Berechnung 3 3 2 2 3 4 2" xfId="17010" xr:uid="{00000000-0005-0000-0000-00009C2A0000}"/>
    <cellStyle name="Berechnung 3 3 2 2 3 4 3" xfId="28737" xr:uid="{00000000-0005-0000-0000-00009D2A0000}"/>
    <cellStyle name="Berechnung 3 3 2 2 3 5" xfId="9187" xr:uid="{00000000-0005-0000-0000-00009E2A0000}"/>
    <cellStyle name="Berechnung 3 3 2 2 3 5 2" xfId="20915" xr:uid="{00000000-0005-0000-0000-00009F2A0000}"/>
    <cellStyle name="Berechnung 3 3 2 2 3 5 3" xfId="32642" xr:uid="{00000000-0005-0000-0000-0000A02A0000}"/>
    <cellStyle name="Berechnung 3 3 2 2 3 6" xfId="13105" xr:uid="{00000000-0005-0000-0000-0000A12A0000}"/>
    <cellStyle name="Berechnung 3 3 2 2 3 7" xfId="24832" xr:uid="{00000000-0005-0000-0000-0000A22A0000}"/>
    <cellStyle name="Berechnung 3 3 2 2 4" xfId="1817" xr:uid="{00000000-0005-0000-0000-0000A32A0000}"/>
    <cellStyle name="Berechnung 3 3 2 2 4 2" xfId="5722" xr:uid="{00000000-0005-0000-0000-0000A42A0000}"/>
    <cellStyle name="Berechnung 3 3 2 2 4 2 2" xfId="17450" xr:uid="{00000000-0005-0000-0000-0000A52A0000}"/>
    <cellStyle name="Berechnung 3 3 2 2 4 2 3" xfId="29177" xr:uid="{00000000-0005-0000-0000-0000A62A0000}"/>
    <cellStyle name="Berechnung 3 3 2 2 4 3" xfId="9627" xr:uid="{00000000-0005-0000-0000-0000A72A0000}"/>
    <cellStyle name="Berechnung 3 3 2 2 4 3 2" xfId="21355" xr:uid="{00000000-0005-0000-0000-0000A82A0000}"/>
    <cellStyle name="Berechnung 3 3 2 2 4 3 3" xfId="33082" xr:uid="{00000000-0005-0000-0000-0000A92A0000}"/>
    <cellStyle name="Berechnung 3 3 2 2 4 4" xfId="13545" xr:uid="{00000000-0005-0000-0000-0000AA2A0000}"/>
    <cellStyle name="Berechnung 3 3 2 2 4 5" xfId="25272" xr:uid="{00000000-0005-0000-0000-0000AB2A0000}"/>
    <cellStyle name="Berechnung 3 3 2 2 5" xfId="3115" xr:uid="{00000000-0005-0000-0000-0000AC2A0000}"/>
    <cellStyle name="Berechnung 3 3 2 2 5 2" xfId="7020" xr:uid="{00000000-0005-0000-0000-0000AD2A0000}"/>
    <cellStyle name="Berechnung 3 3 2 2 5 2 2" xfId="18748" xr:uid="{00000000-0005-0000-0000-0000AE2A0000}"/>
    <cellStyle name="Berechnung 3 3 2 2 5 2 3" xfId="30475" xr:uid="{00000000-0005-0000-0000-0000AF2A0000}"/>
    <cellStyle name="Berechnung 3 3 2 2 5 3" xfId="10925" xr:uid="{00000000-0005-0000-0000-0000B02A0000}"/>
    <cellStyle name="Berechnung 3 3 2 2 5 3 2" xfId="22653" xr:uid="{00000000-0005-0000-0000-0000B12A0000}"/>
    <cellStyle name="Berechnung 3 3 2 2 5 3 3" xfId="34380" xr:uid="{00000000-0005-0000-0000-0000B22A0000}"/>
    <cellStyle name="Berechnung 3 3 2 2 5 4" xfId="14843" xr:uid="{00000000-0005-0000-0000-0000B32A0000}"/>
    <cellStyle name="Berechnung 3 3 2 2 5 5" xfId="26570" xr:uid="{00000000-0005-0000-0000-0000B42A0000}"/>
    <cellStyle name="Berechnung 3 3 2 2 6" xfId="4424" xr:uid="{00000000-0005-0000-0000-0000B52A0000}"/>
    <cellStyle name="Berechnung 3 3 2 2 6 2" xfId="16152" xr:uid="{00000000-0005-0000-0000-0000B62A0000}"/>
    <cellStyle name="Berechnung 3 3 2 2 6 3" xfId="27879" xr:uid="{00000000-0005-0000-0000-0000B72A0000}"/>
    <cellStyle name="Berechnung 3 3 2 2 7" xfId="8329" xr:uid="{00000000-0005-0000-0000-0000B82A0000}"/>
    <cellStyle name="Berechnung 3 3 2 2 7 2" xfId="20057" xr:uid="{00000000-0005-0000-0000-0000B92A0000}"/>
    <cellStyle name="Berechnung 3 3 2 2 7 3" xfId="31784" xr:uid="{00000000-0005-0000-0000-0000BA2A0000}"/>
    <cellStyle name="Berechnung 3 3 2 2 8" xfId="12247" xr:uid="{00000000-0005-0000-0000-0000BB2A0000}"/>
    <cellStyle name="Berechnung 3 3 2 2 9" xfId="23974" xr:uid="{00000000-0005-0000-0000-0000BC2A0000}"/>
    <cellStyle name="Berechnung 3 3 2 3" xfId="618" xr:uid="{00000000-0005-0000-0000-0000BD2A0000}"/>
    <cellStyle name="Berechnung 3 3 2 3 2" xfId="1047" xr:uid="{00000000-0005-0000-0000-0000BE2A0000}"/>
    <cellStyle name="Berechnung 3 3 2 3 2 2" xfId="2345" xr:uid="{00000000-0005-0000-0000-0000BF2A0000}"/>
    <cellStyle name="Berechnung 3 3 2 3 2 2 2" xfId="6250" xr:uid="{00000000-0005-0000-0000-0000C02A0000}"/>
    <cellStyle name="Berechnung 3 3 2 3 2 2 2 2" xfId="17978" xr:uid="{00000000-0005-0000-0000-0000C12A0000}"/>
    <cellStyle name="Berechnung 3 3 2 3 2 2 2 3" xfId="29705" xr:uid="{00000000-0005-0000-0000-0000C22A0000}"/>
    <cellStyle name="Berechnung 3 3 2 3 2 2 3" xfId="10155" xr:uid="{00000000-0005-0000-0000-0000C32A0000}"/>
    <cellStyle name="Berechnung 3 3 2 3 2 2 3 2" xfId="21883" xr:uid="{00000000-0005-0000-0000-0000C42A0000}"/>
    <cellStyle name="Berechnung 3 3 2 3 2 2 3 3" xfId="33610" xr:uid="{00000000-0005-0000-0000-0000C52A0000}"/>
    <cellStyle name="Berechnung 3 3 2 3 2 2 4" xfId="14073" xr:uid="{00000000-0005-0000-0000-0000C62A0000}"/>
    <cellStyle name="Berechnung 3 3 2 3 2 2 5" xfId="25800" xr:uid="{00000000-0005-0000-0000-0000C72A0000}"/>
    <cellStyle name="Berechnung 3 3 2 3 2 3" xfId="3643" xr:uid="{00000000-0005-0000-0000-0000C82A0000}"/>
    <cellStyle name="Berechnung 3 3 2 3 2 3 2" xfId="7548" xr:uid="{00000000-0005-0000-0000-0000C92A0000}"/>
    <cellStyle name="Berechnung 3 3 2 3 2 3 2 2" xfId="19276" xr:uid="{00000000-0005-0000-0000-0000CA2A0000}"/>
    <cellStyle name="Berechnung 3 3 2 3 2 3 2 3" xfId="31003" xr:uid="{00000000-0005-0000-0000-0000CB2A0000}"/>
    <cellStyle name="Berechnung 3 3 2 3 2 3 3" xfId="11453" xr:uid="{00000000-0005-0000-0000-0000CC2A0000}"/>
    <cellStyle name="Berechnung 3 3 2 3 2 3 3 2" xfId="23181" xr:uid="{00000000-0005-0000-0000-0000CD2A0000}"/>
    <cellStyle name="Berechnung 3 3 2 3 2 3 3 3" xfId="34908" xr:uid="{00000000-0005-0000-0000-0000CE2A0000}"/>
    <cellStyle name="Berechnung 3 3 2 3 2 3 4" xfId="15371" xr:uid="{00000000-0005-0000-0000-0000CF2A0000}"/>
    <cellStyle name="Berechnung 3 3 2 3 2 3 5" xfId="27098" xr:uid="{00000000-0005-0000-0000-0000D02A0000}"/>
    <cellStyle name="Berechnung 3 3 2 3 2 4" xfId="4952" xr:uid="{00000000-0005-0000-0000-0000D12A0000}"/>
    <cellStyle name="Berechnung 3 3 2 3 2 4 2" xfId="16680" xr:uid="{00000000-0005-0000-0000-0000D22A0000}"/>
    <cellStyle name="Berechnung 3 3 2 3 2 4 3" xfId="28407" xr:uid="{00000000-0005-0000-0000-0000D32A0000}"/>
    <cellStyle name="Berechnung 3 3 2 3 2 5" xfId="8857" xr:uid="{00000000-0005-0000-0000-0000D42A0000}"/>
    <cellStyle name="Berechnung 3 3 2 3 2 5 2" xfId="20585" xr:uid="{00000000-0005-0000-0000-0000D52A0000}"/>
    <cellStyle name="Berechnung 3 3 2 3 2 5 3" xfId="32312" xr:uid="{00000000-0005-0000-0000-0000D62A0000}"/>
    <cellStyle name="Berechnung 3 3 2 3 2 6" xfId="12775" xr:uid="{00000000-0005-0000-0000-0000D72A0000}"/>
    <cellStyle name="Berechnung 3 3 2 3 2 7" xfId="24502" xr:uid="{00000000-0005-0000-0000-0000D82A0000}"/>
    <cellStyle name="Berechnung 3 3 2 3 3" xfId="1476" xr:uid="{00000000-0005-0000-0000-0000D92A0000}"/>
    <cellStyle name="Berechnung 3 3 2 3 3 2" xfId="2774" xr:uid="{00000000-0005-0000-0000-0000DA2A0000}"/>
    <cellStyle name="Berechnung 3 3 2 3 3 2 2" xfId="6679" xr:uid="{00000000-0005-0000-0000-0000DB2A0000}"/>
    <cellStyle name="Berechnung 3 3 2 3 3 2 2 2" xfId="18407" xr:uid="{00000000-0005-0000-0000-0000DC2A0000}"/>
    <cellStyle name="Berechnung 3 3 2 3 3 2 2 3" xfId="30134" xr:uid="{00000000-0005-0000-0000-0000DD2A0000}"/>
    <cellStyle name="Berechnung 3 3 2 3 3 2 3" xfId="10584" xr:uid="{00000000-0005-0000-0000-0000DE2A0000}"/>
    <cellStyle name="Berechnung 3 3 2 3 3 2 3 2" xfId="22312" xr:uid="{00000000-0005-0000-0000-0000DF2A0000}"/>
    <cellStyle name="Berechnung 3 3 2 3 3 2 3 3" xfId="34039" xr:uid="{00000000-0005-0000-0000-0000E02A0000}"/>
    <cellStyle name="Berechnung 3 3 2 3 3 2 4" xfId="14502" xr:uid="{00000000-0005-0000-0000-0000E12A0000}"/>
    <cellStyle name="Berechnung 3 3 2 3 3 2 5" xfId="26229" xr:uid="{00000000-0005-0000-0000-0000E22A0000}"/>
    <cellStyle name="Berechnung 3 3 2 3 3 3" xfId="4072" xr:uid="{00000000-0005-0000-0000-0000E32A0000}"/>
    <cellStyle name="Berechnung 3 3 2 3 3 3 2" xfId="7977" xr:uid="{00000000-0005-0000-0000-0000E42A0000}"/>
    <cellStyle name="Berechnung 3 3 2 3 3 3 2 2" xfId="19705" xr:uid="{00000000-0005-0000-0000-0000E52A0000}"/>
    <cellStyle name="Berechnung 3 3 2 3 3 3 2 3" xfId="31432" xr:uid="{00000000-0005-0000-0000-0000E62A0000}"/>
    <cellStyle name="Berechnung 3 3 2 3 3 3 3" xfId="11882" xr:uid="{00000000-0005-0000-0000-0000E72A0000}"/>
    <cellStyle name="Berechnung 3 3 2 3 3 3 3 2" xfId="23610" xr:uid="{00000000-0005-0000-0000-0000E82A0000}"/>
    <cellStyle name="Berechnung 3 3 2 3 3 3 3 3" xfId="35337" xr:uid="{00000000-0005-0000-0000-0000E92A0000}"/>
    <cellStyle name="Berechnung 3 3 2 3 3 3 4" xfId="15800" xr:uid="{00000000-0005-0000-0000-0000EA2A0000}"/>
    <cellStyle name="Berechnung 3 3 2 3 3 3 5" xfId="27527" xr:uid="{00000000-0005-0000-0000-0000EB2A0000}"/>
    <cellStyle name="Berechnung 3 3 2 3 3 4" xfId="5381" xr:uid="{00000000-0005-0000-0000-0000EC2A0000}"/>
    <cellStyle name="Berechnung 3 3 2 3 3 4 2" xfId="17109" xr:uid="{00000000-0005-0000-0000-0000ED2A0000}"/>
    <cellStyle name="Berechnung 3 3 2 3 3 4 3" xfId="28836" xr:uid="{00000000-0005-0000-0000-0000EE2A0000}"/>
    <cellStyle name="Berechnung 3 3 2 3 3 5" xfId="9286" xr:uid="{00000000-0005-0000-0000-0000EF2A0000}"/>
    <cellStyle name="Berechnung 3 3 2 3 3 5 2" xfId="21014" xr:uid="{00000000-0005-0000-0000-0000F02A0000}"/>
    <cellStyle name="Berechnung 3 3 2 3 3 5 3" xfId="32741" xr:uid="{00000000-0005-0000-0000-0000F12A0000}"/>
    <cellStyle name="Berechnung 3 3 2 3 3 6" xfId="13204" xr:uid="{00000000-0005-0000-0000-0000F22A0000}"/>
    <cellStyle name="Berechnung 3 3 2 3 3 7" xfId="24931" xr:uid="{00000000-0005-0000-0000-0000F32A0000}"/>
    <cellStyle name="Berechnung 3 3 2 3 4" xfId="1916" xr:uid="{00000000-0005-0000-0000-0000F42A0000}"/>
    <cellStyle name="Berechnung 3 3 2 3 4 2" xfId="5821" xr:uid="{00000000-0005-0000-0000-0000F52A0000}"/>
    <cellStyle name="Berechnung 3 3 2 3 4 2 2" xfId="17549" xr:uid="{00000000-0005-0000-0000-0000F62A0000}"/>
    <cellStyle name="Berechnung 3 3 2 3 4 2 3" xfId="29276" xr:uid="{00000000-0005-0000-0000-0000F72A0000}"/>
    <cellStyle name="Berechnung 3 3 2 3 4 3" xfId="9726" xr:uid="{00000000-0005-0000-0000-0000F82A0000}"/>
    <cellStyle name="Berechnung 3 3 2 3 4 3 2" xfId="21454" xr:uid="{00000000-0005-0000-0000-0000F92A0000}"/>
    <cellStyle name="Berechnung 3 3 2 3 4 3 3" xfId="33181" xr:uid="{00000000-0005-0000-0000-0000FA2A0000}"/>
    <cellStyle name="Berechnung 3 3 2 3 4 4" xfId="13644" xr:uid="{00000000-0005-0000-0000-0000FB2A0000}"/>
    <cellStyle name="Berechnung 3 3 2 3 4 5" xfId="25371" xr:uid="{00000000-0005-0000-0000-0000FC2A0000}"/>
    <cellStyle name="Berechnung 3 3 2 3 5" xfId="3214" xr:uid="{00000000-0005-0000-0000-0000FD2A0000}"/>
    <cellStyle name="Berechnung 3 3 2 3 5 2" xfId="7119" xr:uid="{00000000-0005-0000-0000-0000FE2A0000}"/>
    <cellStyle name="Berechnung 3 3 2 3 5 2 2" xfId="18847" xr:uid="{00000000-0005-0000-0000-0000FF2A0000}"/>
    <cellStyle name="Berechnung 3 3 2 3 5 2 3" xfId="30574" xr:uid="{00000000-0005-0000-0000-0000002B0000}"/>
    <cellStyle name="Berechnung 3 3 2 3 5 3" xfId="11024" xr:uid="{00000000-0005-0000-0000-0000012B0000}"/>
    <cellStyle name="Berechnung 3 3 2 3 5 3 2" xfId="22752" xr:uid="{00000000-0005-0000-0000-0000022B0000}"/>
    <cellStyle name="Berechnung 3 3 2 3 5 3 3" xfId="34479" xr:uid="{00000000-0005-0000-0000-0000032B0000}"/>
    <cellStyle name="Berechnung 3 3 2 3 5 4" xfId="14942" xr:uid="{00000000-0005-0000-0000-0000042B0000}"/>
    <cellStyle name="Berechnung 3 3 2 3 5 5" xfId="26669" xr:uid="{00000000-0005-0000-0000-0000052B0000}"/>
    <cellStyle name="Berechnung 3 3 2 3 6" xfId="4523" xr:uid="{00000000-0005-0000-0000-0000062B0000}"/>
    <cellStyle name="Berechnung 3 3 2 3 6 2" xfId="16251" xr:uid="{00000000-0005-0000-0000-0000072B0000}"/>
    <cellStyle name="Berechnung 3 3 2 3 6 3" xfId="27978" xr:uid="{00000000-0005-0000-0000-0000082B0000}"/>
    <cellStyle name="Berechnung 3 3 2 3 7" xfId="8428" xr:uid="{00000000-0005-0000-0000-0000092B0000}"/>
    <cellStyle name="Berechnung 3 3 2 3 7 2" xfId="20156" xr:uid="{00000000-0005-0000-0000-00000A2B0000}"/>
    <cellStyle name="Berechnung 3 3 2 3 7 3" xfId="31883" xr:uid="{00000000-0005-0000-0000-00000B2B0000}"/>
    <cellStyle name="Berechnung 3 3 2 3 8" xfId="12346" xr:uid="{00000000-0005-0000-0000-00000C2B0000}"/>
    <cellStyle name="Berechnung 3 3 2 3 9" xfId="24073" xr:uid="{00000000-0005-0000-0000-00000D2B0000}"/>
    <cellStyle name="Berechnung 3 3 2 4" xfId="849" xr:uid="{00000000-0005-0000-0000-00000E2B0000}"/>
    <cellStyle name="Berechnung 3 3 2 4 2" xfId="2147" xr:uid="{00000000-0005-0000-0000-00000F2B0000}"/>
    <cellStyle name="Berechnung 3 3 2 4 2 2" xfId="6052" xr:uid="{00000000-0005-0000-0000-0000102B0000}"/>
    <cellStyle name="Berechnung 3 3 2 4 2 2 2" xfId="17780" xr:uid="{00000000-0005-0000-0000-0000112B0000}"/>
    <cellStyle name="Berechnung 3 3 2 4 2 2 3" xfId="29507" xr:uid="{00000000-0005-0000-0000-0000122B0000}"/>
    <cellStyle name="Berechnung 3 3 2 4 2 3" xfId="9957" xr:uid="{00000000-0005-0000-0000-0000132B0000}"/>
    <cellStyle name="Berechnung 3 3 2 4 2 3 2" xfId="21685" xr:uid="{00000000-0005-0000-0000-0000142B0000}"/>
    <cellStyle name="Berechnung 3 3 2 4 2 3 3" xfId="33412" xr:uid="{00000000-0005-0000-0000-0000152B0000}"/>
    <cellStyle name="Berechnung 3 3 2 4 2 4" xfId="13875" xr:uid="{00000000-0005-0000-0000-0000162B0000}"/>
    <cellStyle name="Berechnung 3 3 2 4 2 5" xfId="25602" xr:uid="{00000000-0005-0000-0000-0000172B0000}"/>
    <cellStyle name="Berechnung 3 3 2 4 3" xfId="3445" xr:uid="{00000000-0005-0000-0000-0000182B0000}"/>
    <cellStyle name="Berechnung 3 3 2 4 3 2" xfId="7350" xr:uid="{00000000-0005-0000-0000-0000192B0000}"/>
    <cellStyle name="Berechnung 3 3 2 4 3 2 2" xfId="19078" xr:uid="{00000000-0005-0000-0000-00001A2B0000}"/>
    <cellStyle name="Berechnung 3 3 2 4 3 2 3" xfId="30805" xr:uid="{00000000-0005-0000-0000-00001B2B0000}"/>
    <cellStyle name="Berechnung 3 3 2 4 3 3" xfId="11255" xr:uid="{00000000-0005-0000-0000-00001C2B0000}"/>
    <cellStyle name="Berechnung 3 3 2 4 3 3 2" xfId="22983" xr:uid="{00000000-0005-0000-0000-00001D2B0000}"/>
    <cellStyle name="Berechnung 3 3 2 4 3 3 3" xfId="34710" xr:uid="{00000000-0005-0000-0000-00001E2B0000}"/>
    <cellStyle name="Berechnung 3 3 2 4 3 4" xfId="15173" xr:uid="{00000000-0005-0000-0000-00001F2B0000}"/>
    <cellStyle name="Berechnung 3 3 2 4 3 5" xfId="26900" xr:uid="{00000000-0005-0000-0000-0000202B0000}"/>
    <cellStyle name="Berechnung 3 3 2 4 4" xfId="4754" xr:uid="{00000000-0005-0000-0000-0000212B0000}"/>
    <cellStyle name="Berechnung 3 3 2 4 4 2" xfId="16482" xr:uid="{00000000-0005-0000-0000-0000222B0000}"/>
    <cellStyle name="Berechnung 3 3 2 4 4 3" xfId="28209" xr:uid="{00000000-0005-0000-0000-0000232B0000}"/>
    <cellStyle name="Berechnung 3 3 2 4 5" xfId="8659" xr:uid="{00000000-0005-0000-0000-0000242B0000}"/>
    <cellStyle name="Berechnung 3 3 2 4 5 2" xfId="20387" xr:uid="{00000000-0005-0000-0000-0000252B0000}"/>
    <cellStyle name="Berechnung 3 3 2 4 5 3" xfId="32114" xr:uid="{00000000-0005-0000-0000-0000262B0000}"/>
    <cellStyle name="Berechnung 3 3 2 4 6" xfId="12577" xr:uid="{00000000-0005-0000-0000-0000272B0000}"/>
    <cellStyle name="Berechnung 3 3 2 4 7" xfId="24304" xr:uid="{00000000-0005-0000-0000-0000282B0000}"/>
    <cellStyle name="Berechnung 3 3 2 5" xfId="1278" xr:uid="{00000000-0005-0000-0000-0000292B0000}"/>
    <cellStyle name="Berechnung 3 3 2 5 2" xfId="2576" xr:uid="{00000000-0005-0000-0000-00002A2B0000}"/>
    <cellStyle name="Berechnung 3 3 2 5 2 2" xfId="6481" xr:uid="{00000000-0005-0000-0000-00002B2B0000}"/>
    <cellStyle name="Berechnung 3 3 2 5 2 2 2" xfId="18209" xr:uid="{00000000-0005-0000-0000-00002C2B0000}"/>
    <cellStyle name="Berechnung 3 3 2 5 2 2 3" xfId="29936" xr:uid="{00000000-0005-0000-0000-00002D2B0000}"/>
    <cellStyle name="Berechnung 3 3 2 5 2 3" xfId="10386" xr:uid="{00000000-0005-0000-0000-00002E2B0000}"/>
    <cellStyle name="Berechnung 3 3 2 5 2 3 2" xfId="22114" xr:uid="{00000000-0005-0000-0000-00002F2B0000}"/>
    <cellStyle name="Berechnung 3 3 2 5 2 3 3" xfId="33841" xr:uid="{00000000-0005-0000-0000-0000302B0000}"/>
    <cellStyle name="Berechnung 3 3 2 5 2 4" xfId="14304" xr:uid="{00000000-0005-0000-0000-0000312B0000}"/>
    <cellStyle name="Berechnung 3 3 2 5 2 5" xfId="26031" xr:uid="{00000000-0005-0000-0000-0000322B0000}"/>
    <cellStyle name="Berechnung 3 3 2 5 3" xfId="3874" xr:uid="{00000000-0005-0000-0000-0000332B0000}"/>
    <cellStyle name="Berechnung 3 3 2 5 3 2" xfId="7779" xr:uid="{00000000-0005-0000-0000-0000342B0000}"/>
    <cellStyle name="Berechnung 3 3 2 5 3 2 2" xfId="19507" xr:uid="{00000000-0005-0000-0000-0000352B0000}"/>
    <cellStyle name="Berechnung 3 3 2 5 3 2 3" xfId="31234" xr:uid="{00000000-0005-0000-0000-0000362B0000}"/>
    <cellStyle name="Berechnung 3 3 2 5 3 3" xfId="11684" xr:uid="{00000000-0005-0000-0000-0000372B0000}"/>
    <cellStyle name="Berechnung 3 3 2 5 3 3 2" xfId="23412" xr:uid="{00000000-0005-0000-0000-0000382B0000}"/>
    <cellStyle name="Berechnung 3 3 2 5 3 3 3" xfId="35139" xr:uid="{00000000-0005-0000-0000-0000392B0000}"/>
    <cellStyle name="Berechnung 3 3 2 5 3 4" xfId="15602" xr:uid="{00000000-0005-0000-0000-00003A2B0000}"/>
    <cellStyle name="Berechnung 3 3 2 5 3 5" xfId="27329" xr:uid="{00000000-0005-0000-0000-00003B2B0000}"/>
    <cellStyle name="Berechnung 3 3 2 5 4" xfId="5183" xr:uid="{00000000-0005-0000-0000-00003C2B0000}"/>
    <cellStyle name="Berechnung 3 3 2 5 4 2" xfId="16911" xr:uid="{00000000-0005-0000-0000-00003D2B0000}"/>
    <cellStyle name="Berechnung 3 3 2 5 4 3" xfId="28638" xr:uid="{00000000-0005-0000-0000-00003E2B0000}"/>
    <cellStyle name="Berechnung 3 3 2 5 5" xfId="9088" xr:uid="{00000000-0005-0000-0000-00003F2B0000}"/>
    <cellStyle name="Berechnung 3 3 2 5 5 2" xfId="20816" xr:uid="{00000000-0005-0000-0000-0000402B0000}"/>
    <cellStyle name="Berechnung 3 3 2 5 5 3" xfId="32543" xr:uid="{00000000-0005-0000-0000-0000412B0000}"/>
    <cellStyle name="Berechnung 3 3 2 5 6" xfId="13006" xr:uid="{00000000-0005-0000-0000-0000422B0000}"/>
    <cellStyle name="Berechnung 3 3 2 5 7" xfId="24733" xr:uid="{00000000-0005-0000-0000-0000432B0000}"/>
    <cellStyle name="Berechnung 3 3 2 6" xfId="1718" xr:uid="{00000000-0005-0000-0000-0000442B0000}"/>
    <cellStyle name="Berechnung 3 3 2 6 2" xfId="5623" xr:uid="{00000000-0005-0000-0000-0000452B0000}"/>
    <cellStyle name="Berechnung 3 3 2 6 2 2" xfId="17351" xr:uid="{00000000-0005-0000-0000-0000462B0000}"/>
    <cellStyle name="Berechnung 3 3 2 6 2 3" xfId="29078" xr:uid="{00000000-0005-0000-0000-0000472B0000}"/>
    <cellStyle name="Berechnung 3 3 2 6 3" xfId="9528" xr:uid="{00000000-0005-0000-0000-0000482B0000}"/>
    <cellStyle name="Berechnung 3 3 2 6 3 2" xfId="21256" xr:uid="{00000000-0005-0000-0000-0000492B0000}"/>
    <cellStyle name="Berechnung 3 3 2 6 3 3" xfId="32983" xr:uid="{00000000-0005-0000-0000-00004A2B0000}"/>
    <cellStyle name="Berechnung 3 3 2 6 4" xfId="13446" xr:uid="{00000000-0005-0000-0000-00004B2B0000}"/>
    <cellStyle name="Berechnung 3 3 2 6 5" xfId="25173" xr:uid="{00000000-0005-0000-0000-00004C2B0000}"/>
    <cellStyle name="Berechnung 3 3 2 7" xfId="3016" xr:uid="{00000000-0005-0000-0000-00004D2B0000}"/>
    <cellStyle name="Berechnung 3 3 2 7 2" xfId="6921" xr:uid="{00000000-0005-0000-0000-00004E2B0000}"/>
    <cellStyle name="Berechnung 3 3 2 7 2 2" xfId="18649" xr:uid="{00000000-0005-0000-0000-00004F2B0000}"/>
    <cellStyle name="Berechnung 3 3 2 7 2 3" xfId="30376" xr:uid="{00000000-0005-0000-0000-0000502B0000}"/>
    <cellStyle name="Berechnung 3 3 2 7 3" xfId="10826" xr:uid="{00000000-0005-0000-0000-0000512B0000}"/>
    <cellStyle name="Berechnung 3 3 2 7 3 2" xfId="22554" xr:uid="{00000000-0005-0000-0000-0000522B0000}"/>
    <cellStyle name="Berechnung 3 3 2 7 3 3" xfId="34281" xr:uid="{00000000-0005-0000-0000-0000532B0000}"/>
    <cellStyle name="Berechnung 3 3 2 7 4" xfId="14744" xr:uid="{00000000-0005-0000-0000-0000542B0000}"/>
    <cellStyle name="Berechnung 3 3 2 7 5" xfId="26471" xr:uid="{00000000-0005-0000-0000-0000552B0000}"/>
    <cellStyle name="Berechnung 3 3 2 8" xfId="4325" xr:uid="{00000000-0005-0000-0000-0000562B0000}"/>
    <cellStyle name="Berechnung 3 3 2 8 2" xfId="16053" xr:uid="{00000000-0005-0000-0000-0000572B0000}"/>
    <cellStyle name="Berechnung 3 3 2 8 3" xfId="27780" xr:uid="{00000000-0005-0000-0000-0000582B0000}"/>
    <cellStyle name="Berechnung 3 3 2 9" xfId="8230" xr:uid="{00000000-0005-0000-0000-0000592B0000}"/>
    <cellStyle name="Berechnung 3 3 2 9 2" xfId="19958" xr:uid="{00000000-0005-0000-0000-00005A2B0000}"/>
    <cellStyle name="Berechnung 3 3 2 9 3" xfId="31685" xr:uid="{00000000-0005-0000-0000-00005B2B0000}"/>
    <cellStyle name="Berechnung 3 3 3" xfId="442" xr:uid="{00000000-0005-0000-0000-00005C2B0000}"/>
    <cellStyle name="Berechnung 3 3 3 10" xfId="12170" xr:uid="{00000000-0005-0000-0000-00005D2B0000}"/>
    <cellStyle name="Berechnung 3 3 3 11" xfId="23897" xr:uid="{00000000-0005-0000-0000-00005E2B0000}"/>
    <cellStyle name="Berechnung 3 3 3 2" xfId="541" xr:uid="{00000000-0005-0000-0000-00005F2B0000}"/>
    <cellStyle name="Berechnung 3 3 3 2 2" xfId="970" xr:uid="{00000000-0005-0000-0000-0000602B0000}"/>
    <cellStyle name="Berechnung 3 3 3 2 2 2" xfId="2268" xr:uid="{00000000-0005-0000-0000-0000612B0000}"/>
    <cellStyle name="Berechnung 3 3 3 2 2 2 2" xfId="6173" xr:uid="{00000000-0005-0000-0000-0000622B0000}"/>
    <cellStyle name="Berechnung 3 3 3 2 2 2 2 2" xfId="17901" xr:uid="{00000000-0005-0000-0000-0000632B0000}"/>
    <cellStyle name="Berechnung 3 3 3 2 2 2 2 3" xfId="29628" xr:uid="{00000000-0005-0000-0000-0000642B0000}"/>
    <cellStyle name="Berechnung 3 3 3 2 2 2 3" xfId="10078" xr:uid="{00000000-0005-0000-0000-0000652B0000}"/>
    <cellStyle name="Berechnung 3 3 3 2 2 2 3 2" xfId="21806" xr:uid="{00000000-0005-0000-0000-0000662B0000}"/>
    <cellStyle name="Berechnung 3 3 3 2 2 2 3 3" xfId="33533" xr:uid="{00000000-0005-0000-0000-0000672B0000}"/>
    <cellStyle name="Berechnung 3 3 3 2 2 2 4" xfId="13996" xr:uid="{00000000-0005-0000-0000-0000682B0000}"/>
    <cellStyle name="Berechnung 3 3 3 2 2 2 5" xfId="25723" xr:uid="{00000000-0005-0000-0000-0000692B0000}"/>
    <cellStyle name="Berechnung 3 3 3 2 2 3" xfId="3566" xr:uid="{00000000-0005-0000-0000-00006A2B0000}"/>
    <cellStyle name="Berechnung 3 3 3 2 2 3 2" xfId="7471" xr:uid="{00000000-0005-0000-0000-00006B2B0000}"/>
    <cellStyle name="Berechnung 3 3 3 2 2 3 2 2" xfId="19199" xr:uid="{00000000-0005-0000-0000-00006C2B0000}"/>
    <cellStyle name="Berechnung 3 3 3 2 2 3 2 3" xfId="30926" xr:uid="{00000000-0005-0000-0000-00006D2B0000}"/>
    <cellStyle name="Berechnung 3 3 3 2 2 3 3" xfId="11376" xr:uid="{00000000-0005-0000-0000-00006E2B0000}"/>
    <cellStyle name="Berechnung 3 3 3 2 2 3 3 2" xfId="23104" xr:uid="{00000000-0005-0000-0000-00006F2B0000}"/>
    <cellStyle name="Berechnung 3 3 3 2 2 3 3 3" xfId="34831" xr:uid="{00000000-0005-0000-0000-0000702B0000}"/>
    <cellStyle name="Berechnung 3 3 3 2 2 3 4" xfId="15294" xr:uid="{00000000-0005-0000-0000-0000712B0000}"/>
    <cellStyle name="Berechnung 3 3 3 2 2 3 5" xfId="27021" xr:uid="{00000000-0005-0000-0000-0000722B0000}"/>
    <cellStyle name="Berechnung 3 3 3 2 2 4" xfId="4875" xr:uid="{00000000-0005-0000-0000-0000732B0000}"/>
    <cellStyle name="Berechnung 3 3 3 2 2 4 2" xfId="16603" xr:uid="{00000000-0005-0000-0000-0000742B0000}"/>
    <cellStyle name="Berechnung 3 3 3 2 2 4 3" xfId="28330" xr:uid="{00000000-0005-0000-0000-0000752B0000}"/>
    <cellStyle name="Berechnung 3 3 3 2 2 5" xfId="8780" xr:uid="{00000000-0005-0000-0000-0000762B0000}"/>
    <cellStyle name="Berechnung 3 3 3 2 2 5 2" xfId="20508" xr:uid="{00000000-0005-0000-0000-0000772B0000}"/>
    <cellStyle name="Berechnung 3 3 3 2 2 5 3" xfId="32235" xr:uid="{00000000-0005-0000-0000-0000782B0000}"/>
    <cellStyle name="Berechnung 3 3 3 2 2 6" xfId="12698" xr:uid="{00000000-0005-0000-0000-0000792B0000}"/>
    <cellStyle name="Berechnung 3 3 3 2 2 7" xfId="24425" xr:uid="{00000000-0005-0000-0000-00007A2B0000}"/>
    <cellStyle name="Berechnung 3 3 3 2 3" xfId="1399" xr:uid="{00000000-0005-0000-0000-00007B2B0000}"/>
    <cellStyle name="Berechnung 3 3 3 2 3 2" xfId="2697" xr:uid="{00000000-0005-0000-0000-00007C2B0000}"/>
    <cellStyle name="Berechnung 3 3 3 2 3 2 2" xfId="6602" xr:uid="{00000000-0005-0000-0000-00007D2B0000}"/>
    <cellStyle name="Berechnung 3 3 3 2 3 2 2 2" xfId="18330" xr:uid="{00000000-0005-0000-0000-00007E2B0000}"/>
    <cellStyle name="Berechnung 3 3 3 2 3 2 2 3" xfId="30057" xr:uid="{00000000-0005-0000-0000-00007F2B0000}"/>
    <cellStyle name="Berechnung 3 3 3 2 3 2 3" xfId="10507" xr:uid="{00000000-0005-0000-0000-0000802B0000}"/>
    <cellStyle name="Berechnung 3 3 3 2 3 2 3 2" xfId="22235" xr:uid="{00000000-0005-0000-0000-0000812B0000}"/>
    <cellStyle name="Berechnung 3 3 3 2 3 2 3 3" xfId="33962" xr:uid="{00000000-0005-0000-0000-0000822B0000}"/>
    <cellStyle name="Berechnung 3 3 3 2 3 2 4" xfId="14425" xr:uid="{00000000-0005-0000-0000-0000832B0000}"/>
    <cellStyle name="Berechnung 3 3 3 2 3 2 5" xfId="26152" xr:uid="{00000000-0005-0000-0000-0000842B0000}"/>
    <cellStyle name="Berechnung 3 3 3 2 3 3" xfId="3995" xr:uid="{00000000-0005-0000-0000-0000852B0000}"/>
    <cellStyle name="Berechnung 3 3 3 2 3 3 2" xfId="7900" xr:uid="{00000000-0005-0000-0000-0000862B0000}"/>
    <cellStyle name="Berechnung 3 3 3 2 3 3 2 2" xfId="19628" xr:uid="{00000000-0005-0000-0000-0000872B0000}"/>
    <cellStyle name="Berechnung 3 3 3 2 3 3 2 3" xfId="31355" xr:uid="{00000000-0005-0000-0000-0000882B0000}"/>
    <cellStyle name="Berechnung 3 3 3 2 3 3 3" xfId="11805" xr:uid="{00000000-0005-0000-0000-0000892B0000}"/>
    <cellStyle name="Berechnung 3 3 3 2 3 3 3 2" xfId="23533" xr:uid="{00000000-0005-0000-0000-00008A2B0000}"/>
    <cellStyle name="Berechnung 3 3 3 2 3 3 3 3" xfId="35260" xr:uid="{00000000-0005-0000-0000-00008B2B0000}"/>
    <cellStyle name="Berechnung 3 3 3 2 3 3 4" xfId="15723" xr:uid="{00000000-0005-0000-0000-00008C2B0000}"/>
    <cellStyle name="Berechnung 3 3 3 2 3 3 5" xfId="27450" xr:uid="{00000000-0005-0000-0000-00008D2B0000}"/>
    <cellStyle name="Berechnung 3 3 3 2 3 4" xfId="5304" xr:uid="{00000000-0005-0000-0000-00008E2B0000}"/>
    <cellStyle name="Berechnung 3 3 3 2 3 4 2" xfId="17032" xr:uid="{00000000-0005-0000-0000-00008F2B0000}"/>
    <cellStyle name="Berechnung 3 3 3 2 3 4 3" xfId="28759" xr:uid="{00000000-0005-0000-0000-0000902B0000}"/>
    <cellStyle name="Berechnung 3 3 3 2 3 5" xfId="9209" xr:uid="{00000000-0005-0000-0000-0000912B0000}"/>
    <cellStyle name="Berechnung 3 3 3 2 3 5 2" xfId="20937" xr:uid="{00000000-0005-0000-0000-0000922B0000}"/>
    <cellStyle name="Berechnung 3 3 3 2 3 5 3" xfId="32664" xr:uid="{00000000-0005-0000-0000-0000932B0000}"/>
    <cellStyle name="Berechnung 3 3 3 2 3 6" xfId="13127" xr:uid="{00000000-0005-0000-0000-0000942B0000}"/>
    <cellStyle name="Berechnung 3 3 3 2 3 7" xfId="24854" xr:uid="{00000000-0005-0000-0000-0000952B0000}"/>
    <cellStyle name="Berechnung 3 3 3 2 4" xfId="1839" xr:uid="{00000000-0005-0000-0000-0000962B0000}"/>
    <cellStyle name="Berechnung 3 3 3 2 4 2" xfId="5744" xr:uid="{00000000-0005-0000-0000-0000972B0000}"/>
    <cellStyle name="Berechnung 3 3 3 2 4 2 2" xfId="17472" xr:uid="{00000000-0005-0000-0000-0000982B0000}"/>
    <cellStyle name="Berechnung 3 3 3 2 4 2 3" xfId="29199" xr:uid="{00000000-0005-0000-0000-0000992B0000}"/>
    <cellStyle name="Berechnung 3 3 3 2 4 3" xfId="9649" xr:uid="{00000000-0005-0000-0000-00009A2B0000}"/>
    <cellStyle name="Berechnung 3 3 3 2 4 3 2" xfId="21377" xr:uid="{00000000-0005-0000-0000-00009B2B0000}"/>
    <cellStyle name="Berechnung 3 3 3 2 4 3 3" xfId="33104" xr:uid="{00000000-0005-0000-0000-00009C2B0000}"/>
    <cellStyle name="Berechnung 3 3 3 2 4 4" xfId="13567" xr:uid="{00000000-0005-0000-0000-00009D2B0000}"/>
    <cellStyle name="Berechnung 3 3 3 2 4 5" xfId="25294" xr:uid="{00000000-0005-0000-0000-00009E2B0000}"/>
    <cellStyle name="Berechnung 3 3 3 2 5" xfId="3137" xr:uid="{00000000-0005-0000-0000-00009F2B0000}"/>
    <cellStyle name="Berechnung 3 3 3 2 5 2" xfId="7042" xr:uid="{00000000-0005-0000-0000-0000A02B0000}"/>
    <cellStyle name="Berechnung 3 3 3 2 5 2 2" xfId="18770" xr:uid="{00000000-0005-0000-0000-0000A12B0000}"/>
    <cellStyle name="Berechnung 3 3 3 2 5 2 3" xfId="30497" xr:uid="{00000000-0005-0000-0000-0000A22B0000}"/>
    <cellStyle name="Berechnung 3 3 3 2 5 3" xfId="10947" xr:uid="{00000000-0005-0000-0000-0000A32B0000}"/>
    <cellStyle name="Berechnung 3 3 3 2 5 3 2" xfId="22675" xr:uid="{00000000-0005-0000-0000-0000A42B0000}"/>
    <cellStyle name="Berechnung 3 3 3 2 5 3 3" xfId="34402" xr:uid="{00000000-0005-0000-0000-0000A52B0000}"/>
    <cellStyle name="Berechnung 3 3 3 2 5 4" xfId="14865" xr:uid="{00000000-0005-0000-0000-0000A62B0000}"/>
    <cellStyle name="Berechnung 3 3 3 2 5 5" xfId="26592" xr:uid="{00000000-0005-0000-0000-0000A72B0000}"/>
    <cellStyle name="Berechnung 3 3 3 2 6" xfId="4446" xr:uid="{00000000-0005-0000-0000-0000A82B0000}"/>
    <cellStyle name="Berechnung 3 3 3 2 6 2" xfId="16174" xr:uid="{00000000-0005-0000-0000-0000A92B0000}"/>
    <cellStyle name="Berechnung 3 3 3 2 6 3" xfId="27901" xr:uid="{00000000-0005-0000-0000-0000AA2B0000}"/>
    <cellStyle name="Berechnung 3 3 3 2 7" xfId="8351" xr:uid="{00000000-0005-0000-0000-0000AB2B0000}"/>
    <cellStyle name="Berechnung 3 3 3 2 7 2" xfId="20079" xr:uid="{00000000-0005-0000-0000-0000AC2B0000}"/>
    <cellStyle name="Berechnung 3 3 3 2 7 3" xfId="31806" xr:uid="{00000000-0005-0000-0000-0000AD2B0000}"/>
    <cellStyle name="Berechnung 3 3 3 2 8" xfId="12269" xr:uid="{00000000-0005-0000-0000-0000AE2B0000}"/>
    <cellStyle name="Berechnung 3 3 3 2 9" xfId="23996" xr:uid="{00000000-0005-0000-0000-0000AF2B0000}"/>
    <cellStyle name="Berechnung 3 3 3 3" xfId="640" xr:uid="{00000000-0005-0000-0000-0000B02B0000}"/>
    <cellStyle name="Berechnung 3 3 3 3 2" xfId="1069" xr:uid="{00000000-0005-0000-0000-0000B12B0000}"/>
    <cellStyle name="Berechnung 3 3 3 3 2 2" xfId="2367" xr:uid="{00000000-0005-0000-0000-0000B22B0000}"/>
    <cellStyle name="Berechnung 3 3 3 3 2 2 2" xfId="6272" xr:uid="{00000000-0005-0000-0000-0000B32B0000}"/>
    <cellStyle name="Berechnung 3 3 3 3 2 2 2 2" xfId="18000" xr:uid="{00000000-0005-0000-0000-0000B42B0000}"/>
    <cellStyle name="Berechnung 3 3 3 3 2 2 2 3" xfId="29727" xr:uid="{00000000-0005-0000-0000-0000B52B0000}"/>
    <cellStyle name="Berechnung 3 3 3 3 2 2 3" xfId="10177" xr:uid="{00000000-0005-0000-0000-0000B62B0000}"/>
    <cellStyle name="Berechnung 3 3 3 3 2 2 3 2" xfId="21905" xr:uid="{00000000-0005-0000-0000-0000B72B0000}"/>
    <cellStyle name="Berechnung 3 3 3 3 2 2 3 3" xfId="33632" xr:uid="{00000000-0005-0000-0000-0000B82B0000}"/>
    <cellStyle name="Berechnung 3 3 3 3 2 2 4" xfId="14095" xr:uid="{00000000-0005-0000-0000-0000B92B0000}"/>
    <cellStyle name="Berechnung 3 3 3 3 2 2 5" xfId="25822" xr:uid="{00000000-0005-0000-0000-0000BA2B0000}"/>
    <cellStyle name="Berechnung 3 3 3 3 2 3" xfId="3665" xr:uid="{00000000-0005-0000-0000-0000BB2B0000}"/>
    <cellStyle name="Berechnung 3 3 3 3 2 3 2" xfId="7570" xr:uid="{00000000-0005-0000-0000-0000BC2B0000}"/>
    <cellStyle name="Berechnung 3 3 3 3 2 3 2 2" xfId="19298" xr:uid="{00000000-0005-0000-0000-0000BD2B0000}"/>
    <cellStyle name="Berechnung 3 3 3 3 2 3 2 3" xfId="31025" xr:uid="{00000000-0005-0000-0000-0000BE2B0000}"/>
    <cellStyle name="Berechnung 3 3 3 3 2 3 3" xfId="11475" xr:uid="{00000000-0005-0000-0000-0000BF2B0000}"/>
    <cellStyle name="Berechnung 3 3 3 3 2 3 3 2" xfId="23203" xr:uid="{00000000-0005-0000-0000-0000C02B0000}"/>
    <cellStyle name="Berechnung 3 3 3 3 2 3 3 3" xfId="34930" xr:uid="{00000000-0005-0000-0000-0000C12B0000}"/>
    <cellStyle name="Berechnung 3 3 3 3 2 3 4" xfId="15393" xr:uid="{00000000-0005-0000-0000-0000C22B0000}"/>
    <cellStyle name="Berechnung 3 3 3 3 2 3 5" xfId="27120" xr:uid="{00000000-0005-0000-0000-0000C32B0000}"/>
    <cellStyle name="Berechnung 3 3 3 3 2 4" xfId="4974" xr:uid="{00000000-0005-0000-0000-0000C42B0000}"/>
    <cellStyle name="Berechnung 3 3 3 3 2 4 2" xfId="16702" xr:uid="{00000000-0005-0000-0000-0000C52B0000}"/>
    <cellStyle name="Berechnung 3 3 3 3 2 4 3" xfId="28429" xr:uid="{00000000-0005-0000-0000-0000C62B0000}"/>
    <cellStyle name="Berechnung 3 3 3 3 2 5" xfId="8879" xr:uid="{00000000-0005-0000-0000-0000C72B0000}"/>
    <cellStyle name="Berechnung 3 3 3 3 2 5 2" xfId="20607" xr:uid="{00000000-0005-0000-0000-0000C82B0000}"/>
    <cellStyle name="Berechnung 3 3 3 3 2 5 3" xfId="32334" xr:uid="{00000000-0005-0000-0000-0000C92B0000}"/>
    <cellStyle name="Berechnung 3 3 3 3 2 6" xfId="12797" xr:uid="{00000000-0005-0000-0000-0000CA2B0000}"/>
    <cellStyle name="Berechnung 3 3 3 3 2 7" xfId="24524" xr:uid="{00000000-0005-0000-0000-0000CB2B0000}"/>
    <cellStyle name="Berechnung 3 3 3 3 3" xfId="1498" xr:uid="{00000000-0005-0000-0000-0000CC2B0000}"/>
    <cellStyle name="Berechnung 3 3 3 3 3 2" xfId="2796" xr:uid="{00000000-0005-0000-0000-0000CD2B0000}"/>
    <cellStyle name="Berechnung 3 3 3 3 3 2 2" xfId="6701" xr:uid="{00000000-0005-0000-0000-0000CE2B0000}"/>
    <cellStyle name="Berechnung 3 3 3 3 3 2 2 2" xfId="18429" xr:uid="{00000000-0005-0000-0000-0000CF2B0000}"/>
    <cellStyle name="Berechnung 3 3 3 3 3 2 2 3" xfId="30156" xr:uid="{00000000-0005-0000-0000-0000D02B0000}"/>
    <cellStyle name="Berechnung 3 3 3 3 3 2 3" xfId="10606" xr:uid="{00000000-0005-0000-0000-0000D12B0000}"/>
    <cellStyle name="Berechnung 3 3 3 3 3 2 3 2" xfId="22334" xr:uid="{00000000-0005-0000-0000-0000D22B0000}"/>
    <cellStyle name="Berechnung 3 3 3 3 3 2 3 3" xfId="34061" xr:uid="{00000000-0005-0000-0000-0000D32B0000}"/>
    <cellStyle name="Berechnung 3 3 3 3 3 2 4" xfId="14524" xr:uid="{00000000-0005-0000-0000-0000D42B0000}"/>
    <cellStyle name="Berechnung 3 3 3 3 3 2 5" xfId="26251" xr:uid="{00000000-0005-0000-0000-0000D52B0000}"/>
    <cellStyle name="Berechnung 3 3 3 3 3 3" xfId="4094" xr:uid="{00000000-0005-0000-0000-0000D62B0000}"/>
    <cellStyle name="Berechnung 3 3 3 3 3 3 2" xfId="7999" xr:uid="{00000000-0005-0000-0000-0000D72B0000}"/>
    <cellStyle name="Berechnung 3 3 3 3 3 3 2 2" xfId="19727" xr:uid="{00000000-0005-0000-0000-0000D82B0000}"/>
    <cellStyle name="Berechnung 3 3 3 3 3 3 2 3" xfId="31454" xr:uid="{00000000-0005-0000-0000-0000D92B0000}"/>
    <cellStyle name="Berechnung 3 3 3 3 3 3 3" xfId="11904" xr:uid="{00000000-0005-0000-0000-0000DA2B0000}"/>
    <cellStyle name="Berechnung 3 3 3 3 3 3 3 2" xfId="23632" xr:uid="{00000000-0005-0000-0000-0000DB2B0000}"/>
    <cellStyle name="Berechnung 3 3 3 3 3 3 3 3" xfId="35359" xr:uid="{00000000-0005-0000-0000-0000DC2B0000}"/>
    <cellStyle name="Berechnung 3 3 3 3 3 3 4" xfId="15822" xr:uid="{00000000-0005-0000-0000-0000DD2B0000}"/>
    <cellStyle name="Berechnung 3 3 3 3 3 3 5" xfId="27549" xr:uid="{00000000-0005-0000-0000-0000DE2B0000}"/>
    <cellStyle name="Berechnung 3 3 3 3 3 4" xfId="5403" xr:uid="{00000000-0005-0000-0000-0000DF2B0000}"/>
    <cellStyle name="Berechnung 3 3 3 3 3 4 2" xfId="17131" xr:uid="{00000000-0005-0000-0000-0000E02B0000}"/>
    <cellStyle name="Berechnung 3 3 3 3 3 4 3" xfId="28858" xr:uid="{00000000-0005-0000-0000-0000E12B0000}"/>
    <cellStyle name="Berechnung 3 3 3 3 3 5" xfId="9308" xr:uid="{00000000-0005-0000-0000-0000E22B0000}"/>
    <cellStyle name="Berechnung 3 3 3 3 3 5 2" xfId="21036" xr:uid="{00000000-0005-0000-0000-0000E32B0000}"/>
    <cellStyle name="Berechnung 3 3 3 3 3 5 3" xfId="32763" xr:uid="{00000000-0005-0000-0000-0000E42B0000}"/>
    <cellStyle name="Berechnung 3 3 3 3 3 6" xfId="13226" xr:uid="{00000000-0005-0000-0000-0000E52B0000}"/>
    <cellStyle name="Berechnung 3 3 3 3 3 7" xfId="24953" xr:uid="{00000000-0005-0000-0000-0000E62B0000}"/>
    <cellStyle name="Berechnung 3 3 3 3 4" xfId="1938" xr:uid="{00000000-0005-0000-0000-0000E72B0000}"/>
    <cellStyle name="Berechnung 3 3 3 3 4 2" xfId="5843" xr:uid="{00000000-0005-0000-0000-0000E82B0000}"/>
    <cellStyle name="Berechnung 3 3 3 3 4 2 2" xfId="17571" xr:uid="{00000000-0005-0000-0000-0000E92B0000}"/>
    <cellStyle name="Berechnung 3 3 3 3 4 2 3" xfId="29298" xr:uid="{00000000-0005-0000-0000-0000EA2B0000}"/>
    <cellStyle name="Berechnung 3 3 3 3 4 3" xfId="9748" xr:uid="{00000000-0005-0000-0000-0000EB2B0000}"/>
    <cellStyle name="Berechnung 3 3 3 3 4 3 2" xfId="21476" xr:uid="{00000000-0005-0000-0000-0000EC2B0000}"/>
    <cellStyle name="Berechnung 3 3 3 3 4 3 3" xfId="33203" xr:uid="{00000000-0005-0000-0000-0000ED2B0000}"/>
    <cellStyle name="Berechnung 3 3 3 3 4 4" xfId="13666" xr:uid="{00000000-0005-0000-0000-0000EE2B0000}"/>
    <cellStyle name="Berechnung 3 3 3 3 4 5" xfId="25393" xr:uid="{00000000-0005-0000-0000-0000EF2B0000}"/>
    <cellStyle name="Berechnung 3 3 3 3 5" xfId="3236" xr:uid="{00000000-0005-0000-0000-0000F02B0000}"/>
    <cellStyle name="Berechnung 3 3 3 3 5 2" xfId="7141" xr:uid="{00000000-0005-0000-0000-0000F12B0000}"/>
    <cellStyle name="Berechnung 3 3 3 3 5 2 2" xfId="18869" xr:uid="{00000000-0005-0000-0000-0000F22B0000}"/>
    <cellStyle name="Berechnung 3 3 3 3 5 2 3" xfId="30596" xr:uid="{00000000-0005-0000-0000-0000F32B0000}"/>
    <cellStyle name="Berechnung 3 3 3 3 5 3" xfId="11046" xr:uid="{00000000-0005-0000-0000-0000F42B0000}"/>
    <cellStyle name="Berechnung 3 3 3 3 5 3 2" xfId="22774" xr:uid="{00000000-0005-0000-0000-0000F52B0000}"/>
    <cellStyle name="Berechnung 3 3 3 3 5 3 3" xfId="34501" xr:uid="{00000000-0005-0000-0000-0000F62B0000}"/>
    <cellStyle name="Berechnung 3 3 3 3 5 4" xfId="14964" xr:uid="{00000000-0005-0000-0000-0000F72B0000}"/>
    <cellStyle name="Berechnung 3 3 3 3 5 5" xfId="26691" xr:uid="{00000000-0005-0000-0000-0000F82B0000}"/>
    <cellStyle name="Berechnung 3 3 3 3 6" xfId="4545" xr:uid="{00000000-0005-0000-0000-0000F92B0000}"/>
    <cellStyle name="Berechnung 3 3 3 3 6 2" xfId="16273" xr:uid="{00000000-0005-0000-0000-0000FA2B0000}"/>
    <cellStyle name="Berechnung 3 3 3 3 6 3" xfId="28000" xr:uid="{00000000-0005-0000-0000-0000FB2B0000}"/>
    <cellStyle name="Berechnung 3 3 3 3 7" xfId="8450" xr:uid="{00000000-0005-0000-0000-0000FC2B0000}"/>
    <cellStyle name="Berechnung 3 3 3 3 7 2" xfId="20178" xr:uid="{00000000-0005-0000-0000-0000FD2B0000}"/>
    <cellStyle name="Berechnung 3 3 3 3 7 3" xfId="31905" xr:uid="{00000000-0005-0000-0000-0000FE2B0000}"/>
    <cellStyle name="Berechnung 3 3 3 3 8" xfId="12368" xr:uid="{00000000-0005-0000-0000-0000FF2B0000}"/>
    <cellStyle name="Berechnung 3 3 3 3 9" xfId="24095" xr:uid="{00000000-0005-0000-0000-0000002C0000}"/>
    <cellStyle name="Berechnung 3 3 3 4" xfId="871" xr:uid="{00000000-0005-0000-0000-0000012C0000}"/>
    <cellStyle name="Berechnung 3 3 3 4 2" xfId="2169" xr:uid="{00000000-0005-0000-0000-0000022C0000}"/>
    <cellStyle name="Berechnung 3 3 3 4 2 2" xfId="6074" xr:uid="{00000000-0005-0000-0000-0000032C0000}"/>
    <cellStyle name="Berechnung 3 3 3 4 2 2 2" xfId="17802" xr:uid="{00000000-0005-0000-0000-0000042C0000}"/>
    <cellStyle name="Berechnung 3 3 3 4 2 2 3" xfId="29529" xr:uid="{00000000-0005-0000-0000-0000052C0000}"/>
    <cellStyle name="Berechnung 3 3 3 4 2 3" xfId="9979" xr:uid="{00000000-0005-0000-0000-0000062C0000}"/>
    <cellStyle name="Berechnung 3 3 3 4 2 3 2" xfId="21707" xr:uid="{00000000-0005-0000-0000-0000072C0000}"/>
    <cellStyle name="Berechnung 3 3 3 4 2 3 3" xfId="33434" xr:uid="{00000000-0005-0000-0000-0000082C0000}"/>
    <cellStyle name="Berechnung 3 3 3 4 2 4" xfId="13897" xr:uid="{00000000-0005-0000-0000-0000092C0000}"/>
    <cellStyle name="Berechnung 3 3 3 4 2 5" xfId="25624" xr:uid="{00000000-0005-0000-0000-00000A2C0000}"/>
    <cellStyle name="Berechnung 3 3 3 4 3" xfId="3467" xr:uid="{00000000-0005-0000-0000-00000B2C0000}"/>
    <cellStyle name="Berechnung 3 3 3 4 3 2" xfId="7372" xr:uid="{00000000-0005-0000-0000-00000C2C0000}"/>
    <cellStyle name="Berechnung 3 3 3 4 3 2 2" xfId="19100" xr:uid="{00000000-0005-0000-0000-00000D2C0000}"/>
    <cellStyle name="Berechnung 3 3 3 4 3 2 3" xfId="30827" xr:uid="{00000000-0005-0000-0000-00000E2C0000}"/>
    <cellStyle name="Berechnung 3 3 3 4 3 3" xfId="11277" xr:uid="{00000000-0005-0000-0000-00000F2C0000}"/>
    <cellStyle name="Berechnung 3 3 3 4 3 3 2" xfId="23005" xr:uid="{00000000-0005-0000-0000-0000102C0000}"/>
    <cellStyle name="Berechnung 3 3 3 4 3 3 3" xfId="34732" xr:uid="{00000000-0005-0000-0000-0000112C0000}"/>
    <cellStyle name="Berechnung 3 3 3 4 3 4" xfId="15195" xr:uid="{00000000-0005-0000-0000-0000122C0000}"/>
    <cellStyle name="Berechnung 3 3 3 4 3 5" xfId="26922" xr:uid="{00000000-0005-0000-0000-0000132C0000}"/>
    <cellStyle name="Berechnung 3 3 3 4 4" xfId="4776" xr:uid="{00000000-0005-0000-0000-0000142C0000}"/>
    <cellStyle name="Berechnung 3 3 3 4 4 2" xfId="16504" xr:uid="{00000000-0005-0000-0000-0000152C0000}"/>
    <cellStyle name="Berechnung 3 3 3 4 4 3" xfId="28231" xr:uid="{00000000-0005-0000-0000-0000162C0000}"/>
    <cellStyle name="Berechnung 3 3 3 4 5" xfId="8681" xr:uid="{00000000-0005-0000-0000-0000172C0000}"/>
    <cellStyle name="Berechnung 3 3 3 4 5 2" xfId="20409" xr:uid="{00000000-0005-0000-0000-0000182C0000}"/>
    <cellStyle name="Berechnung 3 3 3 4 5 3" xfId="32136" xr:uid="{00000000-0005-0000-0000-0000192C0000}"/>
    <cellStyle name="Berechnung 3 3 3 4 6" xfId="12599" xr:uid="{00000000-0005-0000-0000-00001A2C0000}"/>
    <cellStyle name="Berechnung 3 3 3 4 7" xfId="24326" xr:uid="{00000000-0005-0000-0000-00001B2C0000}"/>
    <cellStyle name="Berechnung 3 3 3 5" xfId="1300" xr:uid="{00000000-0005-0000-0000-00001C2C0000}"/>
    <cellStyle name="Berechnung 3 3 3 5 2" xfId="2598" xr:uid="{00000000-0005-0000-0000-00001D2C0000}"/>
    <cellStyle name="Berechnung 3 3 3 5 2 2" xfId="6503" xr:uid="{00000000-0005-0000-0000-00001E2C0000}"/>
    <cellStyle name="Berechnung 3 3 3 5 2 2 2" xfId="18231" xr:uid="{00000000-0005-0000-0000-00001F2C0000}"/>
    <cellStyle name="Berechnung 3 3 3 5 2 2 3" xfId="29958" xr:uid="{00000000-0005-0000-0000-0000202C0000}"/>
    <cellStyle name="Berechnung 3 3 3 5 2 3" xfId="10408" xr:uid="{00000000-0005-0000-0000-0000212C0000}"/>
    <cellStyle name="Berechnung 3 3 3 5 2 3 2" xfId="22136" xr:uid="{00000000-0005-0000-0000-0000222C0000}"/>
    <cellStyle name="Berechnung 3 3 3 5 2 3 3" xfId="33863" xr:uid="{00000000-0005-0000-0000-0000232C0000}"/>
    <cellStyle name="Berechnung 3 3 3 5 2 4" xfId="14326" xr:uid="{00000000-0005-0000-0000-0000242C0000}"/>
    <cellStyle name="Berechnung 3 3 3 5 2 5" xfId="26053" xr:uid="{00000000-0005-0000-0000-0000252C0000}"/>
    <cellStyle name="Berechnung 3 3 3 5 3" xfId="3896" xr:uid="{00000000-0005-0000-0000-0000262C0000}"/>
    <cellStyle name="Berechnung 3 3 3 5 3 2" xfId="7801" xr:uid="{00000000-0005-0000-0000-0000272C0000}"/>
    <cellStyle name="Berechnung 3 3 3 5 3 2 2" xfId="19529" xr:uid="{00000000-0005-0000-0000-0000282C0000}"/>
    <cellStyle name="Berechnung 3 3 3 5 3 2 3" xfId="31256" xr:uid="{00000000-0005-0000-0000-0000292C0000}"/>
    <cellStyle name="Berechnung 3 3 3 5 3 3" xfId="11706" xr:uid="{00000000-0005-0000-0000-00002A2C0000}"/>
    <cellStyle name="Berechnung 3 3 3 5 3 3 2" xfId="23434" xr:uid="{00000000-0005-0000-0000-00002B2C0000}"/>
    <cellStyle name="Berechnung 3 3 3 5 3 3 3" xfId="35161" xr:uid="{00000000-0005-0000-0000-00002C2C0000}"/>
    <cellStyle name="Berechnung 3 3 3 5 3 4" xfId="15624" xr:uid="{00000000-0005-0000-0000-00002D2C0000}"/>
    <cellStyle name="Berechnung 3 3 3 5 3 5" xfId="27351" xr:uid="{00000000-0005-0000-0000-00002E2C0000}"/>
    <cellStyle name="Berechnung 3 3 3 5 4" xfId="5205" xr:uid="{00000000-0005-0000-0000-00002F2C0000}"/>
    <cellStyle name="Berechnung 3 3 3 5 4 2" xfId="16933" xr:uid="{00000000-0005-0000-0000-0000302C0000}"/>
    <cellStyle name="Berechnung 3 3 3 5 4 3" xfId="28660" xr:uid="{00000000-0005-0000-0000-0000312C0000}"/>
    <cellStyle name="Berechnung 3 3 3 5 5" xfId="9110" xr:uid="{00000000-0005-0000-0000-0000322C0000}"/>
    <cellStyle name="Berechnung 3 3 3 5 5 2" xfId="20838" xr:uid="{00000000-0005-0000-0000-0000332C0000}"/>
    <cellStyle name="Berechnung 3 3 3 5 5 3" xfId="32565" xr:uid="{00000000-0005-0000-0000-0000342C0000}"/>
    <cellStyle name="Berechnung 3 3 3 5 6" xfId="13028" xr:uid="{00000000-0005-0000-0000-0000352C0000}"/>
    <cellStyle name="Berechnung 3 3 3 5 7" xfId="24755" xr:uid="{00000000-0005-0000-0000-0000362C0000}"/>
    <cellStyle name="Berechnung 3 3 3 6" xfId="1740" xr:uid="{00000000-0005-0000-0000-0000372C0000}"/>
    <cellStyle name="Berechnung 3 3 3 6 2" xfId="5645" xr:uid="{00000000-0005-0000-0000-0000382C0000}"/>
    <cellStyle name="Berechnung 3 3 3 6 2 2" xfId="17373" xr:uid="{00000000-0005-0000-0000-0000392C0000}"/>
    <cellStyle name="Berechnung 3 3 3 6 2 3" xfId="29100" xr:uid="{00000000-0005-0000-0000-00003A2C0000}"/>
    <cellStyle name="Berechnung 3 3 3 6 3" xfId="9550" xr:uid="{00000000-0005-0000-0000-00003B2C0000}"/>
    <cellStyle name="Berechnung 3 3 3 6 3 2" xfId="21278" xr:uid="{00000000-0005-0000-0000-00003C2C0000}"/>
    <cellStyle name="Berechnung 3 3 3 6 3 3" xfId="33005" xr:uid="{00000000-0005-0000-0000-00003D2C0000}"/>
    <cellStyle name="Berechnung 3 3 3 6 4" xfId="13468" xr:uid="{00000000-0005-0000-0000-00003E2C0000}"/>
    <cellStyle name="Berechnung 3 3 3 6 5" xfId="25195" xr:uid="{00000000-0005-0000-0000-00003F2C0000}"/>
    <cellStyle name="Berechnung 3 3 3 7" xfId="3038" xr:uid="{00000000-0005-0000-0000-0000402C0000}"/>
    <cellStyle name="Berechnung 3 3 3 7 2" xfId="6943" xr:uid="{00000000-0005-0000-0000-0000412C0000}"/>
    <cellStyle name="Berechnung 3 3 3 7 2 2" xfId="18671" xr:uid="{00000000-0005-0000-0000-0000422C0000}"/>
    <cellStyle name="Berechnung 3 3 3 7 2 3" xfId="30398" xr:uid="{00000000-0005-0000-0000-0000432C0000}"/>
    <cellStyle name="Berechnung 3 3 3 7 3" xfId="10848" xr:uid="{00000000-0005-0000-0000-0000442C0000}"/>
    <cellStyle name="Berechnung 3 3 3 7 3 2" xfId="22576" xr:uid="{00000000-0005-0000-0000-0000452C0000}"/>
    <cellStyle name="Berechnung 3 3 3 7 3 3" xfId="34303" xr:uid="{00000000-0005-0000-0000-0000462C0000}"/>
    <cellStyle name="Berechnung 3 3 3 7 4" xfId="14766" xr:uid="{00000000-0005-0000-0000-0000472C0000}"/>
    <cellStyle name="Berechnung 3 3 3 7 5" xfId="26493" xr:uid="{00000000-0005-0000-0000-0000482C0000}"/>
    <cellStyle name="Berechnung 3 3 3 8" xfId="4347" xr:uid="{00000000-0005-0000-0000-0000492C0000}"/>
    <cellStyle name="Berechnung 3 3 3 8 2" xfId="16075" xr:uid="{00000000-0005-0000-0000-00004A2C0000}"/>
    <cellStyle name="Berechnung 3 3 3 8 3" xfId="27802" xr:uid="{00000000-0005-0000-0000-00004B2C0000}"/>
    <cellStyle name="Berechnung 3 3 3 9" xfId="8252" xr:uid="{00000000-0005-0000-0000-00004C2C0000}"/>
    <cellStyle name="Berechnung 3 3 3 9 2" xfId="19980" xr:uid="{00000000-0005-0000-0000-00004D2C0000}"/>
    <cellStyle name="Berechnung 3 3 3 9 3" xfId="31707" xr:uid="{00000000-0005-0000-0000-00004E2C0000}"/>
    <cellStyle name="Berechnung 3 3 4" xfId="397" xr:uid="{00000000-0005-0000-0000-00004F2C0000}"/>
    <cellStyle name="Berechnung 3 3 4 2" xfId="826" xr:uid="{00000000-0005-0000-0000-0000502C0000}"/>
    <cellStyle name="Berechnung 3 3 4 2 2" xfId="2124" xr:uid="{00000000-0005-0000-0000-0000512C0000}"/>
    <cellStyle name="Berechnung 3 3 4 2 2 2" xfId="6029" xr:uid="{00000000-0005-0000-0000-0000522C0000}"/>
    <cellStyle name="Berechnung 3 3 4 2 2 2 2" xfId="17757" xr:uid="{00000000-0005-0000-0000-0000532C0000}"/>
    <cellStyle name="Berechnung 3 3 4 2 2 2 3" xfId="29484" xr:uid="{00000000-0005-0000-0000-0000542C0000}"/>
    <cellStyle name="Berechnung 3 3 4 2 2 3" xfId="9934" xr:uid="{00000000-0005-0000-0000-0000552C0000}"/>
    <cellStyle name="Berechnung 3 3 4 2 2 3 2" xfId="21662" xr:uid="{00000000-0005-0000-0000-0000562C0000}"/>
    <cellStyle name="Berechnung 3 3 4 2 2 3 3" xfId="33389" xr:uid="{00000000-0005-0000-0000-0000572C0000}"/>
    <cellStyle name="Berechnung 3 3 4 2 2 4" xfId="13852" xr:uid="{00000000-0005-0000-0000-0000582C0000}"/>
    <cellStyle name="Berechnung 3 3 4 2 2 5" xfId="25579" xr:uid="{00000000-0005-0000-0000-0000592C0000}"/>
    <cellStyle name="Berechnung 3 3 4 2 3" xfId="3422" xr:uid="{00000000-0005-0000-0000-00005A2C0000}"/>
    <cellStyle name="Berechnung 3 3 4 2 3 2" xfId="7327" xr:uid="{00000000-0005-0000-0000-00005B2C0000}"/>
    <cellStyle name="Berechnung 3 3 4 2 3 2 2" xfId="19055" xr:uid="{00000000-0005-0000-0000-00005C2C0000}"/>
    <cellStyle name="Berechnung 3 3 4 2 3 2 3" xfId="30782" xr:uid="{00000000-0005-0000-0000-00005D2C0000}"/>
    <cellStyle name="Berechnung 3 3 4 2 3 3" xfId="11232" xr:uid="{00000000-0005-0000-0000-00005E2C0000}"/>
    <cellStyle name="Berechnung 3 3 4 2 3 3 2" xfId="22960" xr:uid="{00000000-0005-0000-0000-00005F2C0000}"/>
    <cellStyle name="Berechnung 3 3 4 2 3 3 3" xfId="34687" xr:uid="{00000000-0005-0000-0000-0000602C0000}"/>
    <cellStyle name="Berechnung 3 3 4 2 3 4" xfId="15150" xr:uid="{00000000-0005-0000-0000-0000612C0000}"/>
    <cellStyle name="Berechnung 3 3 4 2 3 5" xfId="26877" xr:uid="{00000000-0005-0000-0000-0000622C0000}"/>
    <cellStyle name="Berechnung 3 3 4 2 4" xfId="4731" xr:uid="{00000000-0005-0000-0000-0000632C0000}"/>
    <cellStyle name="Berechnung 3 3 4 2 4 2" xfId="16459" xr:uid="{00000000-0005-0000-0000-0000642C0000}"/>
    <cellStyle name="Berechnung 3 3 4 2 4 3" xfId="28186" xr:uid="{00000000-0005-0000-0000-0000652C0000}"/>
    <cellStyle name="Berechnung 3 3 4 2 5" xfId="8636" xr:uid="{00000000-0005-0000-0000-0000662C0000}"/>
    <cellStyle name="Berechnung 3 3 4 2 5 2" xfId="20364" xr:uid="{00000000-0005-0000-0000-0000672C0000}"/>
    <cellStyle name="Berechnung 3 3 4 2 5 3" xfId="32091" xr:uid="{00000000-0005-0000-0000-0000682C0000}"/>
    <cellStyle name="Berechnung 3 3 4 2 6" xfId="12554" xr:uid="{00000000-0005-0000-0000-0000692C0000}"/>
    <cellStyle name="Berechnung 3 3 4 2 7" xfId="24281" xr:uid="{00000000-0005-0000-0000-00006A2C0000}"/>
    <cellStyle name="Berechnung 3 3 4 3" xfId="1255" xr:uid="{00000000-0005-0000-0000-00006B2C0000}"/>
    <cellStyle name="Berechnung 3 3 4 3 2" xfId="2553" xr:uid="{00000000-0005-0000-0000-00006C2C0000}"/>
    <cellStyle name="Berechnung 3 3 4 3 2 2" xfId="6458" xr:uid="{00000000-0005-0000-0000-00006D2C0000}"/>
    <cellStyle name="Berechnung 3 3 4 3 2 2 2" xfId="18186" xr:uid="{00000000-0005-0000-0000-00006E2C0000}"/>
    <cellStyle name="Berechnung 3 3 4 3 2 2 3" xfId="29913" xr:uid="{00000000-0005-0000-0000-00006F2C0000}"/>
    <cellStyle name="Berechnung 3 3 4 3 2 3" xfId="10363" xr:uid="{00000000-0005-0000-0000-0000702C0000}"/>
    <cellStyle name="Berechnung 3 3 4 3 2 3 2" xfId="22091" xr:uid="{00000000-0005-0000-0000-0000712C0000}"/>
    <cellStyle name="Berechnung 3 3 4 3 2 3 3" xfId="33818" xr:uid="{00000000-0005-0000-0000-0000722C0000}"/>
    <cellStyle name="Berechnung 3 3 4 3 2 4" xfId="14281" xr:uid="{00000000-0005-0000-0000-0000732C0000}"/>
    <cellStyle name="Berechnung 3 3 4 3 2 5" xfId="26008" xr:uid="{00000000-0005-0000-0000-0000742C0000}"/>
    <cellStyle name="Berechnung 3 3 4 3 3" xfId="3851" xr:uid="{00000000-0005-0000-0000-0000752C0000}"/>
    <cellStyle name="Berechnung 3 3 4 3 3 2" xfId="7756" xr:uid="{00000000-0005-0000-0000-0000762C0000}"/>
    <cellStyle name="Berechnung 3 3 4 3 3 2 2" xfId="19484" xr:uid="{00000000-0005-0000-0000-0000772C0000}"/>
    <cellStyle name="Berechnung 3 3 4 3 3 2 3" xfId="31211" xr:uid="{00000000-0005-0000-0000-0000782C0000}"/>
    <cellStyle name="Berechnung 3 3 4 3 3 3" xfId="11661" xr:uid="{00000000-0005-0000-0000-0000792C0000}"/>
    <cellStyle name="Berechnung 3 3 4 3 3 3 2" xfId="23389" xr:uid="{00000000-0005-0000-0000-00007A2C0000}"/>
    <cellStyle name="Berechnung 3 3 4 3 3 3 3" xfId="35116" xr:uid="{00000000-0005-0000-0000-00007B2C0000}"/>
    <cellStyle name="Berechnung 3 3 4 3 3 4" xfId="15579" xr:uid="{00000000-0005-0000-0000-00007C2C0000}"/>
    <cellStyle name="Berechnung 3 3 4 3 3 5" xfId="27306" xr:uid="{00000000-0005-0000-0000-00007D2C0000}"/>
    <cellStyle name="Berechnung 3 3 4 3 4" xfId="5160" xr:uid="{00000000-0005-0000-0000-00007E2C0000}"/>
    <cellStyle name="Berechnung 3 3 4 3 4 2" xfId="16888" xr:uid="{00000000-0005-0000-0000-00007F2C0000}"/>
    <cellStyle name="Berechnung 3 3 4 3 4 3" xfId="28615" xr:uid="{00000000-0005-0000-0000-0000802C0000}"/>
    <cellStyle name="Berechnung 3 3 4 3 5" xfId="9065" xr:uid="{00000000-0005-0000-0000-0000812C0000}"/>
    <cellStyle name="Berechnung 3 3 4 3 5 2" xfId="20793" xr:uid="{00000000-0005-0000-0000-0000822C0000}"/>
    <cellStyle name="Berechnung 3 3 4 3 5 3" xfId="32520" xr:uid="{00000000-0005-0000-0000-0000832C0000}"/>
    <cellStyle name="Berechnung 3 3 4 3 6" xfId="12983" xr:uid="{00000000-0005-0000-0000-0000842C0000}"/>
    <cellStyle name="Berechnung 3 3 4 3 7" xfId="24710" xr:uid="{00000000-0005-0000-0000-0000852C0000}"/>
    <cellStyle name="Berechnung 3 3 4 4" xfId="1695" xr:uid="{00000000-0005-0000-0000-0000862C0000}"/>
    <cellStyle name="Berechnung 3 3 4 4 2" xfId="5600" xr:uid="{00000000-0005-0000-0000-0000872C0000}"/>
    <cellStyle name="Berechnung 3 3 4 4 2 2" xfId="17328" xr:uid="{00000000-0005-0000-0000-0000882C0000}"/>
    <cellStyle name="Berechnung 3 3 4 4 2 3" xfId="29055" xr:uid="{00000000-0005-0000-0000-0000892C0000}"/>
    <cellStyle name="Berechnung 3 3 4 4 3" xfId="9505" xr:uid="{00000000-0005-0000-0000-00008A2C0000}"/>
    <cellStyle name="Berechnung 3 3 4 4 3 2" xfId="21233" xr:uid="{00000000-0005-0000-0000-00008B2C0000}"/>
    <cellStyle name="Berechnung 3 3 4 4 3 3" xfId="32960" xr:uid="{00000000-0005-0000-0000-00008C2C0000}"/>
    <cellStyle name="Berechnung 3 3 4 4 4" xfId="13423" xr:uid="{00000000-0005-0000-0000-00008D2C0000}"/>
    <cellStyle name="Berechnung 3 3 4 4 5" xfId="25150" xr:uid="{00000000-0005-0000-0000-00008E2C0000}"/>
    <cellStyle name="Berechnung 3 3 4 5" xfId="2993" xr:uid="{00000000-0005-0000-0000-00008F2C0000}"/>
    <cellStyle name="Berechnung 3 3 4 5 2" xfId="6898" xr:uid="{00000000-0005-0000-0000-0000902C0000}"/>
    <cellStyle name="Berechnung 3 3 4 5 2 2" xfId="18626" xr:uid="{00000000-0005-0000-0000-0000912C0000}"/>
    <cellStyle name="Berechnung 3 3 4 5 2 3" xfId="30353" xr:uid="{00000000-0005-0000-0000-0000922C0000}"/>
    <cellStyle name="Berechnung 3 3 4 5 3" xfId="10803" xr:uid="{00000000-0005-0000-0000-0000932C0000}"/>
    <cellStyle name="Berechnung 3 3 4 5 3 2" xfId="22531" xr:uid="{00000000-0005-0000-0000-0000942C0000}"/>
    <cellStyle name="Berechnung 3 3 4 5 3 3" xfId="34258" xr:uid="{00000000-0005-0000-0000-0000952C0000}"/>
    <cellStyle name="Berechnung 3 3 4 5 4" xfId="14721" xr:uid="{00000000-0005-0000-0000-0000962C0000}"/>
    <cellStyle name="Berechnung 3 3 4 5 5" xfId="26448" xr:uid="{00000000-0005-0000-0000-0000972C0000}"/>
    <cellStyle name="Berechnung 3 3 4 6" xfId="4302" xr:uid="{00000000-0005-0000-0000-0000982C0000}"/>
    <cellStyle name="Berechnung 3 3 4 6 2" xfId="16030" xr:uid="{00000000-0005-0000-0000-0000992C0000}"/>
    <cellStyle name="Berechnung 3 3 4 6 3" xfId="27757" xr:uid="{00000000-0005-0000-0000-00009A2C0000}"/>
    <cellStyle name="Berechnung 3 3 4 7" xfId="8207" xr:uid="{00000000-0005-0000-0000-00009B2C0000}"/>
    <cellStyle name="Berechnung 3 3 4 7 2" xfId="19935" xr:uid="{00000000-0005-0000-0000-00009C2C0000}"/>
    <cellStyle name="Berechnung 3 3 4 7 3" xfId="31662" xr:uid="{00000000-0005-0000-0000-00009D2C0000}"/>
    <cellStyle name="Berechnung 3 3 4 8" xfId="12125" xr:uid="{00000000-0005-0000-0000-00009E2C0000}"/>
    <cellStyle name="Berechnung 3 3 4 9" xfId="23852" xr:uid="{00000000-0005-0000-0000-00009F2C0000}"/>
    <cellStyle name="Berechnung 3 3 5" xfId="496" xr:uid="{00000000-0005-0000-0000-0000A02C0000}"/>
    <cellStyle name="Berechnung 3 3 5 2" xfId="925" xr:uid="{00000000-0005-0000-0000-0000A12C0000}"/>
    <cellStyle name="Berechnung 3 3 5 2 2" xfId="2223" xr:uid="{00000000-0005-0000-0000-0000A22C0000}"/>
    <cellStyle name="Berechnung 3 3 5 2 2 2" xfId="6128" xr:uid="{00000000-0005-0000-0000-0000A32C0000}"/>
    <cellStyle name="Berechnung 3 3 5 2 2 2 2" xfId="17856" xr:uid="{00000000-0005-0000-0000-0000A42C0000}"/>
    <cellStyle name="Berechnung 3 3 5 2 2 2 3" xfId="29583" xr:uid="{00000000-0005-0000-0000-0000A52C0000}"/>
    <cellStyle name="Berechnung 3 3 5 2 2 3" xfId="10033" xr:uid="{00000000-0005-0000-0000-0000A62C0000}"/>
    <cellStyle name="Berechnung 3 3 5 2 2 3 2" xfId="21761" xr:uid="{00000000-0005-0000-0000-0000A72C0000}"/>
    <cellStyle name="Berechnung 3 3 5 2 2 3 3" xfId="33488" xr:uid="{00000000-0005-0000-0000-0000A82C0000}"/>
    <cellStyle name="Berechnung 3 3 5 2 2 4" xfId="13951" xr:uid="{00000000-0005-0000-0000-0000A92C0000}"/>
    <cellStyle name="Berechnung 3 3 5 2 2 5" xfId="25678" xr:uid="{00000000-0005-0000-0000-0000AA2C0000}"/>
    <cellStyle name="Berechnung 3 3 5 2 3" xfId="3521" xr:uid="{00000000-0005-0000-0000-0000AB2C0000}"/>
    <cellStyle name="Berechnung 3 3 5 2 3 2" xfId="7426" xr:uid="{00000000-0005-0000-0000-0000AC2C0000}"/>
    <cellStyle name="Berechnung 3 3 5 2 3 2 2" xfId="19154" xr:uid="{00000000-0005-0000-0000-0000AD2C0000}"/>
    <cellStyle name="Berechnung 3 3 5 2 3 2 3" xfId="30881" xr:uid="{00000000-0005-0000-0000-0000AE2C0000}"/>
    <cellStyle name="Berechnung 3 3 5 2 3 3" xfId="11331" xr:uid="{00000000-0005-0000-0000-0000AF2C0000}"/>
    <cellStyle name="Berechnung 3 3 5 2 3 3 2" xfId="23059" xr:uid="{00000000-0005-0000-0000-0000B02C0000}"/>
    <cellStyle name="Berechnung 3 3 5 2 3 3 3" xfId="34786" xr:uid="{00000000-0005-0000-0000-0000B12C0000}"/>
    <cellStyle name="Berechnung 3 3 5 2 3 4" xfId="15249" xr:uid="{00000000-0005-0000-0000-0000B22C0000}"/>
    <cellStyle name="Berechnung 3 3 5 2 3 5" xfId="26976" xr:uid="{00000000-0005-0000-0000-0000B32C0000}"/>
    <cellStyle name="Berechnung 3 3 5 2 4" xfId="4830" xr:uid="{00000000-0005-0000-0000-0000B42C0000}"/>
    <cellStyle name="Berechnung 3 3 5 2 4 2" xfId="16558" xr:uid="{00000000-0005-0000-0000-0000B52C0000}"/>
    <cellStyle name="Berechnung 3 3 5 2 4 3" xfId="28285" xr:uid="{00000000-0005-0000-0000-0000B62C0000}"/>
    <cellStyle name="Berechnung 3 3 5 2 5" xfId="8735" xr:uid="{00000000-0005-0000-0000-0000B72C0000}"/>
    <cellStyle name="Berechnung 3 3 5 2 5 2" xfId="20463" xr:uid="{00000000-0005-0000-0000-0000B82C0000}"/>
    <cellStyle name="Berechnung 3 3 5 2 5 3" xfId="32190" xr:uid="{00000000-0005-0000-0000-0000B92C0000}"/>
    <cellStyle name="Berechnung 3 3 5 2 6" xfId="12653" xr:uid="{00000000-0005-0000-0000-0000BA2C0000}"/>
    <cellStyle name="Berechnung 3 3 5 2 7" xfId="24380" xr:uid="{00000000-0005-0000-0000-0000BB2C0000}"/>
    <cellStyle name="Berechnung 3 3 5 3" xfId="1354" xr:uid="{00000000-0005-0000-0000-0000BC2C0000}"/>
    <cellStyle name="Berechnung 3 3 5 3 2" xfId="2652" xr:uid="{00000000-0005-0000-0000-0000BD2C0000}"/>
    <cellStyle name="Berechnung 3 3 5 3 2 2" xfId="6557" xr:uid="{00000000-0005-0000-0000-0000BE2C0000}"/>
    <cellStyle name="Berechnung 3 3 5 3 2 2 2" xfId="18285" xr:uid="{00000000-0005-0000-0000-0000BF2C0000}"/>
    <cellStyle name="Berechnung 3 3 5 3 2 2 3" xfId="30012" xr:uid="{00000000-0005-0000-0000-0000C02C0000}"/>
    <cellStyle name="Berechnung 3 3 5 3 2 3" xfId="10462" xr:uid="{00000000-0005-0000-0000-0000C12C0000}"/>
    <cellStyle name="Berechnung 3 3 5 3 2 3 2" xfId="22190" xr:uid="{00000000-0005-0000-0000-0000C22C0000}"/>
    <cellStyle name="Berechnung 3 3 5 3 2 3 3" xfId="33917" xr:uid="{00000000-0005-0000-0000-0000C32C0000}"/>
    <cellStyle name="Berechnung 3 3 5 3 2 4" xfId="14380" xr:uid="{00000000-0005-0000-0000-0000C42C0000}"/>
    <cellStyle name="Berechnung 3 3 5 3 2 5" xfId="26107" xr:uid="{00000000-0005-0000-0000-0000C52C0000}"/>
    <cellStyle name="Berechnung 3 3 5 3 3" xfId="3950" xr:uid="{00000000-0005-0000-0000-0000C62C0000}"/>
    <cellStyle name="Berechnung 3 3 5 3 3 2" xfId="7855" xr:uid="{00000000-0005-0000-0000-0000C72C0000}"/>
    <cellStyle name="Berechnung 3 3 5 3 3 2 2" xfId="19583" xr:uid="{00000000-0005-0000-0000-0000C82C0000}"/>
    <cellStyle name="Berechnung 3 3 5 3 3 2 3" xfId="31310" xr:uid="{00000000-0005-0000-0000-0000C92C0000}"/>
    <cellStyle name="Berechnung 3 3 5 3 3 3" xfId="11760" xr:uid="{00000000-0005-0000-0000-0000CA2C0000}"/>
    <cellStyle name="Berechnung 3 3 5 3 3 3 2" xfId="23488" xr:uid="{00000000-0005-0000-0000-0000CB2C0000}"/>
    <cellStyle name="Berechnung 3 3 5 3 3 3 3" xfId="35215" xr:uid="{00000000-0005-0000-0000-0000CC2C0000}"/>
    <cellStyle name="Berechnung 3 3 5 3 3 4" xfId="15678" xr:uid="{00000000-0005-0000-0000-0000CD2C0000}"/>
    <cellStyle name="Berechnung 3 3 5 3 3 5" xfId="27405" xr:uid="{00000000-0005-0000-0000-0000CE2C0000}"/>
    <cellStyle name="Berechnung 3 3 5 3 4" xfId="5259" xr:uid="{00000000-0005-0000-0000-0000CF2C0000}"/>
    <cellStyle name="Berechnung 3 3 5 3 4 2" xfId="16987" xr:uid="{00000000-0005-0000-0000-0000D02C0000}"/>
    <cellStyle name="Berechnung 3 3 5 3 4 3" xfId="28714" xr:uid="{00000000-0005-0000-0000-0000D12C0000}"/>
    <cellStyle name="Berechnung 3 3 5 3 5" xfId="9164" xr:uid="{00000000-0005-0000-0000-0000D22C0000}"/>
    <cellStyle name="Berechnung 3 3 5 3 5 2" xfId="20892" xr:uid="{00000000-0005-0000-0000-0000D32C0000}"/>
    <cellStyle name="Berechnung 3 3 5 3 5 3" xfId="32619" xr:uid="{00000000-0005-0000-0000-0000D42C0000}"/>
    <cellStyle name="Berechnung 3 3 5 3 6" xfId="13082" xr:uid="{00000000-0005-0000-0000-0000D52C0000}"/>
    <cellStyle name="Berechnung 3 3 5 3 7" xfId="24809" xr:uid="{00000000-0005-0000-0000-0000D62C0000}"/>
    <cellStyle name="Berechnung 3 3 5 4" xfId="1794" xr:uid="{00000000-0005-0000-0000-0000D72C0000}"/>
    <cellStyle name="Berechnung 3 3 5 4 2" xfId="5699" xr:uid="{00000000-0005-0000-0000-0000D82C0000}"/>
    <cellStyle name="Berechnung 3 3 5 4 2 2" xfId="17427" xr:uid="{00000000-0005-0000-0000-0000D92C0000}"/>
    <cellStyle name="Berechnung 3 3 5 4 2 3" xfId="29154" xr:uid="{00000000-0005-0000-0000-0000DA2C0000}"/>
    <cellStyle name="Berechnung 3 3 5 4 3" xfId="9604" xr:uid="{00000000-0005-0000-0000-0000DB2C0000}"/>
    <cellStyle name="Berechnung 3 3 5 4 3 2" xfId="21332" xr:uid="{00000000-0005-0000-0000-0000DC2C0000}"/>
    <cellStyle name="Berechnung 3 3 5 4 3 3" xfId="33059" xr:uid="{00000000-0005-0000-0000-0000DD2C0000}"/>
    <cellStyle name="Berechnung 3 3 5 4 4" xfId="13522" xr:uid="{00000000-0005-0000-0000-0000DE2C0000}"/>
    <cellStyle name="Berechnung 3 3 5 4 5" xfId="25249" xr:uid="{00000000-0005-0000-0000-0000DF2C0000}"/>
    <cellStyle name="Berechnung 3 3 5 5" xfId="3092" xr:uid="{00000000-0005-0000-0000-0000E02C0000}"/>
    <cellStyle name="Berechnung 3 3 5 5 2" xfId="6997" xr:uid="{00000000-0005-0000-0000-0000E12C0000}"/>
    <cellStyle name="Berechnung 3 3 5 5 2 2" xfId="18725" xr:uid="{00000000-0005-0000-0000-0000E22C0000}"/>
    <cellStyle name="Berechnung 3 3 5 5 2 3" xfId="30452" xr:uid="{00000000-0005-0000-0000-0000E32C0000}"/>
    <cellStyle name="Berechnung 3 3 5 5 3" xfId="10902" xr:uid="{00000000-0005-0000-0000-0000E42C0000}"/>
    <cellStyle name="Berechnung 3 3 5 5 3 2" xfId="22630" xr:uid="{00000000-0005-0000-0000-0000E52C0000}"/>
    <cellStyle name="Berechnung 3 3 5 5 3 3" xfId="34357" xr:uid="{00000000-0005-0000-0000-0000E62C0000}"/>
    <cellStyle name="Berechnung 3 3 5 5 4" xfId="14820" xr:uid="{00000000-0005-0000-0000-0000E72C0000}"/>
    <cellStyle name="Berechnung 3 3 5 5 5" xfId="26547" xr:uid="{00000000-0005-0000-0000-0000E82C0000}"/>
    <cellStyle name="Berechnung 3 3 5 6" xfId="4401" xr:uid="{00000000-0005-0000-0000-0000E92C0000}"/>
    <cellStyle name="Berechnung 3 3 5 6 2" xfId="16129" xr:uid="{00000000-0005-0000-0000-0000EA2C0000}"/>
    <cellStyle name="Berechnung 3 3 5 6 3" xfId="27856" xr:uid="{00000000-0005-0000-0000-0000EB2C0000}"/>
    <cellStyle name="Berechnung 3 3 5 7" xfId="8306" xr:uid="{00000000-0005-0000-0000-0000EC2C0000}"/>
    <cellStyle name="Berechnung 3 3 5 7 2" xfId="20034" xr:uid="{00000000-0005-0000-0000-0000ED2C0000}"/>
    <cellStyle name="Berechnung 3 3 5 7 3" xfId="31761" xr:uid="{00000000-0005-0000-0000-0000EE2C0000}"/>
    <cellStyle name="Berechnung 3 3 5 8" xfId="12224" xr:uid="{00000000-0005-0000-0000-0000EF2C0000}"/>
    <cellStyle name="Berechnung 3 3 5 9" xfId="23951" xr:uid="{00000000-0005-0000-0000-0000F02C0000}"/>
    <cellStyle name="Berechnung 3 3 6" xfId="595" xr:uid="{00000000-0005-0000-0000-0000F12C0000}"/>
    <cellStyle name="Berechnung 3 3 6 2" xfId="1024" xr:uid="{00000000-0005-0000-0000-0000F22C0000}"/>
    <cellStyle name="Berechnung 3 3 6 2 2" xfId="2322" xr:uid="{00000000-0005-0000-0000-0000F32C0000}"/>
    <cellStyle name="Berechnung 3 3 6 2 2 2" xfId="6227" xr:uid="{00000000-0005-0000-0000-0000F42C0000}"/>
    <cellStyle name="Berechnung 3 3 6 2 2 2 2" xfId="17955" xr:uid="{00000000-0005-0000-0000-0000F52C0000}"/>
    <cellStyle name="Berechnung 3 3 6 2 2 2 3" xfId="29682" xr:uid="{00000000-0005-0000-0000-0000F62C0000}"/>
    <cellStyle name="Berechnung 3 3 6 2 2 3" xfId="10132" xr:uid="{00000000-0005-0000-0000-0000F72C0000}"/>
    <cellStyle name="Berechnung 3 3 6 2 2 3 2" xfId="21860" xr:uid="{00000000-0005-0000-0000-0000F82C0000}"/>
    <cellStyle name="Berechnung 3 3 6 2 2 3 3" xfId="33587" xr:uid="{00000000-0005-0000-0000-0000F92C0000}"/>
    <cellStyle name="Berechnung 3 3 6 2 2 4" xfId="14050" xr:uid="{00000000-0005-0000-0000-0000FA2C0000}"/>
    <cellStyle name="Berechnung 3 3 6 2 2 5" xfId="25777" xr:uid="{00000000-0005-0000-0000-0000FB2C0000}"/>
    <cellStyle name="Berechnung 3 3 6 2 3" xfId="3620" xr:uid="{00000000-0005-0000-0000-0000FC2C0000}"/>
    <cellStyle name="Berechnung 3 3 6 2 3 2" xfId="7525" xr:uid="{00000000-0005-0000-0000-0000FD2C0000}"/>
    <cellStyle name="Berechnung 3 3 6 2 3 2 2" xfId="19253" xr:uid="{00000000-0005-0000-0000-0000FE2C0000}"/>
    <cellStyle name="Berechnung 3 3 6 2 3 2 3" xfId="30980" xr:uid="{00000000-0005-0000-0000-0000FF2C0000}"/>
    <cellStyle name="Berechnung 3 3 6 2 3 3" xfId="11430" xr:uid="{00000000-0005-0000-0000-0000002D0000}"/>
    <cellStyle name="Berechnung 3 3 6 2 3 3 2" xfId="23158" xr:uid="{00000000-0005-0000-0000-0000012D0000}"/>
    <cellStyle name="Berechnung 3 3 6 2 3 3 3" xfId="34885" xr:uid="{00000000-0005-0000-0000-0000022D0000}"/>
    <cellStyle name="Berechnung 3 3 6 2 3 4" xfId="15348" xr:uid="{00000000-0005-0000-0000-0000032D0000}"/>
    <cellStyle name="Berechnung 3 3 6 2 3 5" xfId="27075" xr:uid="{00000000-0005-0000-0000-0000042D0000}"/>
    <cellStyle name="Berechnung 3 3 6 2 4" xfId="4929" xr:uid="{00000000-0005-0000-0000-0000052D0000}"/>
    <cellStyle name="Berechnung 3 3 6 2 4 2" xfId="16657" xr:uid="{00000000-0005-0000-0000-0000062D0000}"/>
    <cellStyle name="Berechnung 3 3 6 2 4 3" xfId="28384" xr:uid="{00000000-0005-0000-0000-0000072D0000}"/>
    <cellStyle name="Berechnung 3 3 6 2 5" xfId="8834" xr:uid="{00000000-0005-0000-0000-0000082D0000}"/>
    <cellStyle name="Berechnung 3 3 6 2 5 2" xfId="20562" xr:uid="{00000000-0005-0000-0000-0000092D0000}"/>
    <cellStyle name="Berechnung 3 3 6 2 5 3" xfId="32289" xr:uid="{00000000-0005-0000-0000-00000A2D0000}"/>
    <cellStyle name="Berechnung 3 3 6 2 6" xfId="12752" xr:uid="{00000000-0005-0000-0000-00000B2D0000}"/>
    <cellStyle name="Berechnung 3 3 6 2 7" xfId="24479" xr:uid="{00000000-0005-0000-0000-00000C2D0000}"/>
    <cellStyle name="Berechnung 3 3 6 3" xfId="1453" xr:uid="{00000000-0005-0000-0000-00000D2D0000}"/>
    <cellStyle name="Berechnung 3 3 6 3 2" xfId="2751" xr:uid="{00000000-0005-0000-0000-00000E2D0000}"/>
    <cellStyle name="Berechnung 3 3 6 3 2 2" xfId="6656" xr:uid="{00000000-0005-0000-0000-00000F2D0000}"/>
    <cellStyle name="Berechnung 3 3 6 3 2 2 2" xfId="18384" xr:uid="{00000000-0005-0000-0000-0000102D0000}"/>
    <cellStyle name="Berechnung 3 3 6 3 2 2 3" xfId="30111" xr:uid="{00000000-0005-0000-0000-0000112D0000}"/>
    <cellStyle name="Berechnung 3 3 6 3 2 3" xfId="10561" xr:uid="{00000000-0005-0000-0000-0000122D0000}"/>
    <cellStyle name="Berechnung 3 3 6 3 2 3 2" xfId="22289" xr:uid="{00000000-0005-0000-0000-0000132D0000}"/>
    <cellStyle name="Berechnung 3 3 6 3 2 3 3" xfId="34016" xr:uid="{00000000-0005-0000-0000-0000142D0000}"/>
    <cellStyle name="Berechnung 3 3 6 3 2 4" xfId="14479" xr:uid="{00000000-0005-0000-0000-0000152D0000}"/>
    <cellStyle name="Berechnung 3 3 6 3 2 5" xfId="26206" xr:uid="{00000000-0005-0000-0000-0000162D0000}"/>
    <cellStyle name="Berechnung 3 3 6 3 3" xfId="4049" xr:uid="{00000000-0005-0000-0000-0000172D0000}"/>
    <cellStyle name="Berechnung 3 3 6 3 3 2" xfId="7954" xr:uid="{00000000-0005-0000-0000-0000182D0000}"/>
    <cellStyle name="Berechnung 3 3 6 3 3 2 2" xfId="19682" xr:uid="{00000000-0005-0000-0000-0000192D0000}"/>
    <cellStyle name="Berechnung 3 3 6 3 3 2 3" xfId="31409" xr:uid="{00000000-0005-0000-0000-00001A2D0000}"/>
    <cellStyle name="Berechnung 3 3 6 3 3 3" xfId="11859" xr:uid="{00000000-0005-0000-0000-00001B2D0000}"/>
    <cellStyle name="Berechnung 3 3 6 3 3 3 2" xfId="23587" xr:uid="{00000000-0005-0000-0000-00001C2D0000}"/>
    <cellStyle name="Berechnung 3 3 6 3 3 3 3" xfId="35314" xr:uid="{00000000-0005-0000-0000-00001D2D0000}"/>
    <cellStyle name="Berechnung 3 3 6 3 3 4" xfId="15777" xr:uid="{00000000-0005-0000-0000-00001E2D0000}"/>
    <cellStyle name="Berechnung 3 3 6 3 3 5" xfId="27504" xr:uid="{00000000-0005-0000-0000-00001F2D0000}"/>
    <cellStyle name="Berechnung 3 3 6 3 4" xfId="5358" xr:uid="{00000000-0005-0000-0000-0000202D0000}"/>
    <cellStyle name="Berechnung 3 3 6 3 4 2" xfId="17086" xr:uid="{00000000-0005-0000-0000-0000212D0000}"/>
    <cellStyle name="Berechnung 3 3 6 3 4 3" xfId="28813" xr:uid="{00000000-0005-0000-0000-0000222D0000}"/>
    <cellStyle name="Berechnung 3 3 6 3 5" xfId="9263" xr:uid="{00000000-0005-0000-0000-0000232D0000}"/>
    <cellStyle name="Berechnung 3 3 6 3 5 2" xfId="20991" xr:uid="{00000000-0005-0000-0000-0000242D0000}"/>
    <cellStyle name="Berechnung 3 3 6 3 5 3" xfId="32718" xr:uid="{00000000-0005-0000-0000-0000252D0000}"/>
    <cellStyle name="Berechnung 3 3 6 3 6" xfId="13181" xr:uid="{00000000-0005-0000-0000-0000262D0000}"/>
    <cellStyle name="Berechnung 3 3 6 3 7" xfId="24908" xr:uid="{00000000-0005-0000-0000-0000272D0000}"/>
    <cellStyle name="Berechnung 3 3 6 4" xfId="1893" xr:uid="{00000000-0005-0000-0000-0000282D0000}"/>
    <cellStyle name="Berechnung 3 3 6 4 2" xfId="5798" xr:uid="{00000000-0005-0000-0000-0000292D0000}"/>
    <cellStyle name="Berechnung 3 3 6 4 2 2" xfId="17526" xr:uid="{00000000-0005-0000-0000-00002A2D0000}"/>
    <cellStyle name="Berechnung 3 3 6 4 2 3" xfId="29253" xr:uid="{00000000-0005-0000-0000-00002B2D0000}"/>
    <cellStyle name="Berechnung 3 3 6 4 3" xfId="9703" xr:uid="{00000000-0005-0000-0000-00002C2D0000}"/>
    <cellStyle name="Berechnung 3 3 6 4 3 2" xfId="21431" xr:uid="{00000000-0005-0000-0000-00002D2D0000}"/>
    <cellStyle name="Berechnung 3 3 6 4 3 3" xfId="33158" xr:uid="{00000000-0005-0000-0000-00002E2D0000}"/>
    <cellStyle name="Berechnung 3 3 6 4 4" xfId="13621" xr:uid="{00000000-0005-0000-0000-00002F2D0000}"/>
    <cellStyle name="Berechnung 3 3 6 4 5" xfId="25348" xr:uid="{00000000-0005-0000-0000-0000302D0000}"/>
    <cellStyle name="Berechnung 3 3 6 5" xfId="3191" xr:uid="{00000000-0005-0000-0000-0000312D0000}"/>
    <cellStyle name="Berechnung 3 3 6 5 2" xfId="7096" xr:uid="{00000000-0005-0000-0000-0000322D0000}"/>
    <cellStyle name="Berechnung 3 3 6 5 2 2" xfId="18824" xr:uid="{00000000-0005-0000-0000-0000332D0000}"/>
    <cellStyle name="Berechnung 3 3 6 5 2 3" xfId="30551" xr:uid="{00000000-0005-0000-0000-0000342D0000}"/>
    <cellStyle name="Berechnung 3 3 6 5 3" xfId="11001" xr:uid="{00000000-0005-0000-0000-0000352D0000}"/>
    <cellStyle name="Berechnung 3 3 6 5 3 2" xfId="22729" xr:uid="{00000000-0005-0000-0000-0000362D0000}"/>
    <cellStyle name="Berechnung 3 3 6 5 3 3" xfId="34456" xr:uid="{00000000-0005-0000-0000-0000372D0000}"/>
    <cellStyle name="Berechnung 3 3 6 5 4" xfId="14919" xr:uid="{00000000-0005-0000-0000-0000382D0000}"/>
    <cellStyle name="Berechnung 3 3 6 5 5" xfId="26646" xr:uid="{00000000-0005-0000-0000-0000392D0000}"/>
    <cellStyle name="Berechnung 3 3 6 6" xfId="4500" xr:uid="{00000000-0005-0000-0000-00003A2D0000}"/>
    <cellStyle name="Berechnung 3 3 6 6 2" xfId="16228" xr:uid="{00000000-0005-0000-0000-00003B2D0000}"/>
    <cellStyle name="Berechnung 3 3 6 6 3" xfId="27955" xr:uid="{00000000-0005-0000-0000-00003C2D0000}"/>
    <cellStyle name="Berechnung 3 3 6 7" xfId="8405" xr:uid="{00000000-0005-0000-0000-00003D2D0000}"/>
    <cellStyle name="Berechnung 3 3 6 7 2" xfId="20133" xr:uid="{00000000-0005-0000-0000-00003E2D0000}"/>
    <cellStyle name="Berechnung 3 3 6 7 3" xfId="31860" xr:uid="{00000000-0005-0000-0000-00003F2D0000}"/>
    <cellStyle name="Berechnung 3 3 6 8" xfId="12323" xr:uid="{00000000-0005-0000-0000-0000402D0000}"/>
    <cellStyle name="Berechnung 3 3 6 9" xfId="24050" xr:uid="{00000000-0005-0000-0000-0000412D0000}"/>
    <cellStyle name="Berechnung 3 3 7" xfId="697" xr:uid="{00000000-0005-0000-0000-0000422D0000}"/>
    <cellStyle name="Berechnung 3 3 7 2" xfId="1995" xr:uid="{00000000-0005-0000-0000-0000432D0000}"/>
    <cellStyle name="Berechnung 3 3 7 2 2" xfId="5900" xr:uid="{00000000-0005-0000-0000-0000442D0000}"/>
    <cellStyle name="Berechnung 3 3 7 2 2 2" xfId="17628" xr:uid="{00000000-0005-0000-0000-0000452D0000}"/>
    <cellStyle name="Berechnung 3 3 7 2 2 3" xfId="29355" xr:uid="{00000000-0005-0000-0000-0000462D0000}"/>
    <cellStyle name="Berechnung 3 3 7 2 3" xfId="9805" xr:uid="{00000000-0005-0000-0000-0000472D0000}"/>
    <cellStyle name="Berechnung 3 3 7 2 3 2" xfId="21533" xr:uid="{00000000-0005-0000-0000-0000482D0000}"/>
    <cellStyle name="Berechnung 3 3 7 2 3 3" xfId="33260" xr:uid="{00000000-0005-0000-0000-0000492D0000}"/>
    <cellStyle name="Berechnung 3 3 7 2 4" xfId="13723" xr:uid="{00000000-0005-0000-0000-00004A2D0000}"/>
    <cellStyle name="Berechnung 3 3 7 2 5" xfId="25450" xr:uid="{00000000-0005-0000-0000-00004B2D0000}"/>
    <cellStyle name="Berechnung 3 3 7 3" xfId="3293" xr:uid="{00000000-0005-0000-0000-00004C2D0000}"/>
    <cellStyle name="Berechnung 3 3 7 3 2" xfId="7198" xr:uid="{00000000-0005-0000-0000-00004D2D0000}"/>
    <cellStyle name="Berechnung 3 3 7 3 2 2" xfId="18926" xr:uid="{00000000-0005-0000-0000-00004E2D0000}"/>
    <cellStyle name="Berechnung 3 3 7 3 2 3" xfId="30653" xr:uid="{00000000-0005-0000-0000-00004F2D0000}"/>
    <cellStyle name="Berechnung 3 3 7 3 3" xfId="11103" xr:uid="{00000000-0005-0000-0000-0000502D0000}"/>
    <cellStyle name="Berechnung 3 3 7 3 3 2" xfId="22831" xr:uid="{00000000-0005-0000-0000-0000512D0000}"/>
    <cellStyle name="Berechnung 3 3 7 3 3 3" xfId="34558" xr:uid="{00000000-0005-0000-0000-0000522D0000}"/>
    <cellStyle name="Berechnung 3 3 7 3 4" xfId="15021" xr:uid="{00000000-0005-0000-0000-0000532D0000}"/>
    <cellStyle name="Berechnung 3 3 7 3 5" xfId="26748" xr:uid="{00000000-0005-0000-0000-0000542D0000}"/>
    <cellStyle name="Berechnung 3 3 7 4" xfId="4602" xr:uid="{00000000-0005-0000-0000-0000552D0000}"/>
    <cellStyle name="Berechnung 3 3 7 4 2" xfId="16330" xr:uid="{00000000-0005-0000-0000-0000562D0000}"/>
    <cellStyle name="Berechnung 3 3 7 4 3" xfId="28057" xr:uid="{00000000-0005-0000-0000-0000572D0000}"/>
    <cellStyle name="Berechnung 3 3 7 5" xfId="8507" xr:uid="{00000000-0005-0000-0000-0000582D0000}"/>
    <cellStyle name="Berechnung 3 3 7 5 2" xfId="20235" xr:uid="{00000000-0005-0000-0000-0000592D0000}"/>
    <cellStyle name="Berechnung 3 3 7 5 3" xfId="31962" xr:uid="{00000000-0005-0000-0000-00005A2D0000}"/>
    <cellStyle name="Berechnung 3 3 7 6" xfId="12425" xr:uid="{00000000-0005-0000-0000-00005B2D0000}"/>
    <cellStyle name="Berechnung 3 3 7 7" xfId="24152" xr:uid="{00000000-0005-0000-0000-00005C2D0000}"/>
    <cellStyle name="Berechnung 3 3 8" xfId="1126" xr:uid="{00000000-0005-0000-0000-00005D2D0000}"/>
    <cellStyle name="Berechnung 3 3 8 2" xfId="2424" xr:uid="{00000000-0005-0000-0000-00005E2D0000}"/>
    <cellStyle name="Berechnung 3 3 8 2 2" xfId="6329" xr:uid="{00000000-0005-0000-0000-00005F2D0000}"/>
    <cellStyle name="Berechnung 3 3 8 2 2 2" xfId="18057" xr:uid="{00000000-0005-0000-0000-0000602D0000}"/>
    <cellStyle name="Berechnung 3 3 8 2 2 3" xfId="29784" xr:uid="{00000000-0005-0000-0000-0000612D0000}"/>
    <cellStyle name="Berechnung 3 3 8 2 3" xfId="10234" xr:uid="{00000000-0005-0000-0000-0000622D0000}"/>
    <cellStyle name="Berechnung 3 3 8 2 3 2" xfId="21962" xr:uid="{00000000-0005-0000-0000-0000632D0000}"/>
    <cellStyle name="Berechnung 3 3 8 2 3 3" xfId="33689" xr:uid="{00000000-0005-0000-0000-0000642D0000}"/>
    <cellStyle name="Berechnung 3 3 8 2 4" xfId="14152" xr:uid="{00000000-0005-0000-0000-0000652D0000}"/>
    <cellStyle name="Berechnung 3 3 8 2 5" xfId="25879" xr:uid="{00000000-0005-0000-0000-0000662D0000}"/>
    <cellStyle name="Berechnung 3 3 8 3" xfId="3722" xr:uid="{00000000-0005-0000-0000-0000672D0000}"/>
    <cellStyle name="Berechnung 3 3 8 3 2" xfId="7627" xr:uid="{00000000-0005-0000-0000-0000682D0000}"/>
    <cellStyle name="Berechnung 3 3 8 3 2 2" xfId="19355" xr:uid="{00000000-0005-0000-0000-0000692D0000}"/>
    <cellStyle name="Berechnung 3 3 8 3 2 3" xfId="31082" xr:uid="{00000000-0005-0000-0000-00006A2D0000}"/>
    <cellStyle name="Berechnung 3 3 8 3 3" xfId="11532" xr:uid="{00000000-0005-0000-0000-00006B2D0000}"/>
    <cellStyle name="Berechnung 3 3 8 3 3 2" xfId="23260" xr:uid="{00000000-0005-0000-0000-00006C2D0000}"/>
    <cellStyle name="Berechnung 3 3 8 3 3 3" xfId="34987" xr:uid="{00000000-0005-0000-0000-00006D2D0000}"/>
    <cellStyle name="Berechnung 3 3 8 3 4" xfId="15450" xr:uid="{00000000-0005-0000-0000-00006E2D0000}"/>
    <cellStyle name="Berechnung 3 3 8 3 5" xfId="27177" xr:uid="{00000000-0005-0000-0000-00006F2D0000}"/>
    <cellStyle name="Berechnung 3 3 8 4" xfId="5031" xr:uid="{00000000-0005-0000-0000-0000702D0000}"/>
    <cellStyle name="Berechnung 3 3 8 4 2" xfId="16759" xr:uid="{00000000-0005-0000-0000-0000712D0000}"/>
    <cellStyle name="Berechnung 3 3 8 4 3" xfId="28486" xr:uid="{00000000-0005-0000-0000-0000722D0000}"/>
    <cellStyle name="Berechnung 3 3 8 5" xfId="8936" xr:uid="{00000000-0005-0000-0000-0000732D0000}"/>
    <cellStyle name="Berechnung 3 3 8 5 2" xfId="20664" xr:uid="{00000000-0005-0000-0000-0000742D0000}"/>
    <cellStyle name="Berechnung 3 3 8 5 3" xfId="32391" xr:uid="{00000000-0005-0000-0000-0000752D0000}"/>
    <cellStyle name="Berechnung 3 3 8 6" xfId="12854" xr:uid="{00000000-0005-0000-0000-0000762D0000}"/>
    <cellStyle name="Berechnung 3 3 8 7" xfId="24581" xr:uid="{00000000-0005-0000-0000-0000772D0000}"/>
    <cellStyle name="Berechnung 3 3 9" xfId="1566" xr:uid="{00000000-0005-0000-0000-0000782D0000}"/>
    <cellStyle name="Berechnung 3 3 9 2" xfId="5471" xr:uid="{00000000-0005-0000-0000-0000792D0000}"/>
    <cellStyle name="Berechnung 3 3 9 2 2" xfId="17199" xr:uid="{00000000-0005-0000-0000-00007A2D0000}"/>
    <cellStyle name="Berechnung 3 3 9 2 3" xfId="28926" xr:uid="{00000000-0005-0000-0000-00007B2D0000}"/>
    <cellStyle name="Berechnung 3 3 9 3" xfId="9376" xr:uid="{00000000-0005-0000-0000-00007C2D0000}"/>
    <cellStyle name="Berechnung 3 3 9 3 2" xfId="21104" xr:uid="{00000000-0005-0000-0000-00007D2D0000}"/>
    <cellStyle name="Berechnung 3 3 9 3 3" xfId="32831" xr:uid="{00000000-0005-0000-0000-00007E2D0000}"/>
    <cellStyle name="Berechnung 3 3 9 4" xfId="13294" xr:uid="{00000000-0005-0000-0000-00007F2D0000}"/>
    <cellStyle name="Berechnung 3 3 9 5" xfId="25021" xr:uid="{00000000-0005-0000-0000-0000802D0000}"/>
    <cellStyle name="Berechnung 3 4" xfId="247" xr:uid="{00000000-0005-0000-0000-0000812D0000}"/>
    <cellStyle name="Berechnung 3 4 10" xfId="8057" xr:uid="{00000000-0005-0000-0000-0000822D0000}"/>
    <cellStyle name="Berechnung 3 4 10 2" xfId="19785" xr:uid="{00000000-0005-0000-0000-0000832D0000}"/>
    <cellStyle name="Berechnung 3 4 10 3" xfId="31512" xr:uid="{00000000-0005-0000-0000-0000842D0000}"/>
    <cellStyle name="Berechnung 3 4 11" xfId="11975" xr:uid="{00000000-0005-0000-0000-0000852D0000}"/>
    <cellStyle name="Berechnung 3 4 12" xfId="23702" xr:uid="{00000000-0005-0000-0000-0000862D0000}"/>
    <cellStyle name="Berechnung 3 4 2" xfId="381" xr:uid="{00000000-0005-0000-0000-0000872D0000}"/>
    <cellStyle name="Berechnung 3 4 2 2" xfId="810" xr:uid="{00000000-0005-0000-0000-0000882D0000}"/>
    <cellStyle name="Berechnung 3 4 2 2 2" xfId="2108" xr:uid="{00000000-0005-0000-0000-0000892D0000}"/>
    <cellStyle name="Berechnung 3 4 2 2 2 2" xfId="6013" xr:uid="{00000000-0005-0000-0000-00008A2D0000}"/>
    <cellStyle name="Berechnung 3 4 2 2 2 2 2" xfId="17741" xr:uid="{00000000-0005-0000-0000-00008B2D0000}"/>
    <cellStyle name="Berechnung 3 4 2 2 2 2 3" xfId="29468" xr:uid="{00000000-0005-0000-0000-00008C2D0000}"/>
    <cellStyle name="Berechnung 3 4 2 2 2 3" xfId="9918" xr:uid="{00000000-0005-0000-0000-00008D2D0000}"/>
    <cellStyle name="Berechnung 3 4 2 2 2 3 2" xfId="21646" xr:uid="{00000000-0005-0000-0000-00008E2D0000}"/>
    <cellStyle name="Berechnung 3 4 2 2 2 3 3" xfId="33373" xr:uid="{00000000-0005-0000-0000-00008F2D0000}"/>
    <cellStyle name="Berechnung 3 4 2 2 2 4" xfId="13836" xr:uid="{00000000-0005-0000-0000-0000902D0000}"/>
    <cellStyle name="Berechnung 3 4 2 2 2 5" xfId="25563" xr:uid="{00000000-0005-0000-0000-0000912D0000}"/>
    <cellStyle name="Berechnung 3 4 2 2 3" xfId="3406" xr:uid="{00000000-0005-0000-0000-0000922D0000}"/>
    <cellStyle name="Berechnung 3 4 2 2 3 2" xfId="7311" xr:uid="{00000000-0005-0000-0000-0000932D0000}"/>
    <cellStyle name="Berechnung 3 4 2 2 3 2 2" xfId="19039" xr:uid="{00000000-0005-0000-0000-0000942D0000}"/>
    <cellStyle name="Berechnung 3 4 2 2 3 2 3" xfId="30766" xr:uid="{00000000-0005-0000-0000-0000952D0000}"/>
    <cellStyle name="Berechnung 3 4 2 2 3 3" xfId="11216" xr:uid="{00000000-0005-0000-0000-0000962D0000}"/>
    <cellStyle name="Berechnung 3 4 2 2 3 3 2" xfId="22944" xr:uid="{00000000-0005-0000-0000-0000972D0000}"/>
    <cellStyle name="Berechnung 3 4 2 2 3 3 3" xfId="34671" xr:uid="{00000000-0005-0000-0000-0000982D0000}"/>
    <cellStyle name="Berechnung 3 4 2 2 3 4" xfId="15134" xr:uid="{00000000-0005-0000-0000-0000992D0000}"/>
    <cellStyle name="Berechnung 3 4 2 2 3 5" xfId="26861" xr:uid="{00000000-0005-0000-0000-00009A2D0000}"/>
    <cellStyle name="Berechnung 3 4 2 2 4" xfId="4715" xr:uid="{00000000-0005-0000-0000-00009B2D0000}"/>
    <cellStyle name="Berechnung 3 4 2 2 4 2" xfId="16443" xr:uid="{00000000-0005-0000-0000-00009C2D0000}"/>
    <cellStyle name="Berechnung 3 4 2 2 4 3" xfId="28170" xr:uid="{00000000-0005-0000-0000-00009D2D0000}"/>
    <cellStyle name="Berechnung 3 4 2 2 5" xfId="8620" xr:uid="{00000000-0005-0000-0000-00009E2D0000}"/>
    <cellStyle name="Berechnung 3 4 2 2 5 2" xfId="20348" xr:uid="{00000000-0005-0000-0000-00009F2D0000}"/>
    <cellStyle name="Berechnung 3 4 2 2 5 3" xfId="32075" xr:uid="{00000000-0005-0000-0000-0000A02D0000}"/>
    <cellStyle name="Berechnung 3 4 2 2 6" xfId="12538" xr:uid="{00000000-0005-0000-0000-0000A12D0000}"/>
    <cellStyle name="Berechnung 3 4 2 2 7" xfId="24265" xr:uid="{00000000-0005-0000-0000-0000A22D0000}"/>
    <cellStyle name="Berechnung 3 4 2 3" xfId="1239" xr:uid="{00000000-0005-0000-0000-0000A32D0000}"/>
    <cellStyle name="Berechnung 3 4 2 3 2" xfId="2537" xr:uid="{00000000-0005-0000-0000-0000A42D0000}"/>
    <cellStyle name="Berechnung 3 4 2 3 2 2" xfId="6442" xr:uid="{00000000-0005-0000-0000-0000A52D0000}"/>
    <cellStyle name="Berechnung 3 4 2 3 2 2 2" xfId="18170" xr:uid="{00000000-0005-0000-0000-0000A62D0000}"/>
    <cellStyle name="Berechnung 3 4 2 3 2 2 3" xfId="29897" xr:uid="{00000000-0005-0000-0000-0000A72D0000}"/>
    <cellStyle name="Berechnung 3 4 2 3 2 3" xfId="10347" xr:uid="{00000000-0005-0000-0000-0000A82D0000}"/>
    <cellStyle name="Berechnung 3 4 2 3 2 3 2" xfId="22075" xr:uid="{00000000-0005-0000-0000-0000A92D0000}"/>
    <cellStyle name="Berechnung 3 4 2 3 2 3 3" xfId="33802" xr:uid="{00000000-0005-0000-0000-0000AA2D0000}"/>
    <cellStyle name="Berechnung 3 4 2 3 2 4" xfId="14265" xr:uid="{00000000-0005-0000-0000-0000AB2D0000}"/>
    <cellStyle name="Berechnung 3 4 2 3 2 5" xfId="25992" xr:uid="{00000000-0005-0000-0000-0000AC2D0000}"/>
    <cellStyle name="Berechnung 3 4 2 3 3" xfId="3835" xr:uid="{00000000-0005-0000-0000-0000AD2D0000}"/>
    <cellStyle name="Berechnung 3 4 2 3 3 2" xfId="7740" xr:uid="{00000000-0005-0000-0000-0000AE2D0000}"/>
    <cellStyle name="Berechnung 3 4 2 3 3 2 2" xfId="19468" xr:uid="{00000000-0005-0000-0000-0000AF2D0000}"/>
    <cellStyle name="Berechnung 3 4 2 3 3 2 3" xfId="31195" xr:uid="{00000000-0005-0000-0000-0000B02D0000}"/>
    <cellStyle name="Berechnung 3 4 2 3 3 3" xfId="11645" xr:uid="{00000000-0005-0000-0000-0000B12D0000}"/>
    <cellStyle name="Berechnung 3 4 2 3 3 3 2" xfId="23373" xr:uid="{00000000-0005-0000-0000-0000B22D0000}"/>
    <cellStyle name="Berechnung 3 4 2 3 3 3 3" xfId="35100" xr:uid="{00000000-0005-0000-0000-0000B32D0000}"/>
    <cellStyle name="Berechnung 3 4 2 3 3 4" xfId="15563" xr:uid="{00000000-0005-0000-0000-0000B42D0000}"/>
    <cellStyle name="Berechnung 3 4 2 3 3 5" xfId="27290" xr:uid="{00000000-0005-0000-0000-0000B52D0000}"/>
    <cellStyle name="Berechnung 3 4 2 3 4" xfId="5144" xr:uid="{00000000-0005-0000-0000-0000B62D0000}"/>
    <cellStyle name="Berechnung 3 4 2 3 4 2" xfId="16872" xr:uid="{00000000-0005-0000-0000-0000B72D0000}"/>
    <cellStyle name="Berechnung 3 4 2 3 4 3" xfId="28599" xr:uid="{00000000-0005-0000-0000-0000B82D0000}"/>
    <cellStyle name="Berechnung 3 4 2 3 5" xfId="9049" xr:uid="{00000000-0005-0000-0000-0000B92D0000}"/>
    <cellStyle name="Berechnung 3 4 2 3 5 2" xfId="20777" xr:uid="{00000000-0005-0000-0000-0000BA2D0000}"/>
    <cellStyle name="Berechnung 3 4 2 3 5 3" xfId="32504" xr:uid="{00000000-0005-0000-0000-0000BB2D0000}"/>
    <cellStyle name="Berechnung 3 4 2 3 6" xfId="12967" xr:uid="{00000000-0005-0000-0000-0000BC2D0000}"/>
    <cellStyle name="Berechnung 3 4 2 3 7" xfId="24694" xr:uid="{00000000-0005-0000-0000-0000BD2D0000}"/>
    <cellStyle name="Berechnung 3 4 2 4" xfId="1679" xr:uid="{00000000-0005-0000-0000-0000BE2D0000}"/>
    <cellStyle name="Berechnung 3 4 2 4 2" xfId="5584" xr:uid="{00000000-0005-0000-0000-0000BF2D0000}"/>
    <cellStyle name="Berechnung 3 4 2 4 2 2" xfId="17312" xr:uid="{00000000-0005-0000-0000-0000C02D0000}"/>
    <cellStyle name="Berechnung 3 4 2 4 2 3" xfId="29039" xr:uid="{00000000-0005-0000-0000-0000C12D0000}"/>
    <cellStyle name="Berechnung 3 4 2 4 3" xfId="9489" xr:uid="{00000000-0005-0000-0000-0000C22D0000}"/>
    <cellStyle name="Berechnung 3 4 2 4 3 2" xfId="21217" xr:uid="{00000000-0005-0000-0000-0000C32D0000}"/>
    <cellStyle name="Berechnung 3 4 2 4 3 3" xfId="32944" xr:uid="{00000000-0005-0000-0000-0000C42D0000}"/>
    <cellStyle name="Berechnung 3 4 2 4 4" xfId="13407" xr:uid="{00000000-0005-0000-0000-0000C52D0000}"/>
    <cellStyle name="Berechnung 3 4 2 4 5" xfId="25134" xr:uid="{00000000-0005-0000-0000-0000C62D0000}"/>
    <cellStyle name="Berechnung 3 4 2 5" xfId="2977" xr:uid="{00000000-0005-0000-0000-0000C72D0000}"/>
    <cellStyle name="Berechnung 3 4 2 5 2" xfId="6882" xr:uid="{00000000-0005-0000-0000-0000C82D0000}"/>
    <cellStyle name="Berechnung 3 4 2 5 2 2" xfId="18610" xr:uid="{00000000-0005-0000-0000-0000C92D0000}"/>
    <cellStyle name="Berechnung 3 4 2 5 2 3" xfId="30337" xr:uid="{00000000-0005-0000-0000-0000CA2D0000}"/>
    <cellStyle name="Berechnung 3 4 2 5 3" xfId="10787" xr:uid="{00000000-0005-0000-0000-0000CB2D0000}"/>
    <cellStyle name="Berechnung 3 4 2 5 3 2" xfId="22515" xr:uid="{00000000-0005-0000-0000-0000CC2D0000}"/>
    <cellStyle name="Berechnung 3 4 2 5 3 3" xfId="34242" xr:uid="{00000000-0005-0000-0000-0000CD2D0000}"/>
    <cellStyle name="Berechnung 3 4 2 5 4" xfId="14705" xr:uid="{00000000-0005-0000-0000-0000CE2D0000}"/>
    <cellStyle name="Berechnung 3 4 2 5 5" xfId="26432" xr:uid="{00000000-0005-0000-0000-0000CF2D0000}"/>
    <cellStyle name="Berechnung 3 4 2 6" xfId="4286" xr:uid="{00000000-0005-0000-0000-0000D02D0000}"/>
    <cellStyle name="Berechnung 3 4 2 6 2" xfId="16014" xr:uid="{00000000-0005-0000-0000-0000D12D0000}"/>
    <cellStyle name="Berechnung 3 4 2 6 3" xfId="27741" xr:uid="{00000000-0005-0000-0000-0000D22D0000}"/>
    <cellStyle name="Berechnung 3 4 2 7" xfId="8191" xr:uid="{00000000-0005-0000-0000-0000D32D0000}"/>
    <cellStyle name="Berechnung 3 4 2 7 2" xfId="19919" xr:uid="{00000000-0005-0000-0000-0000D42D0000}"/>
    <cellStyle name="Berechnung 3 4 2 7 3" xfId="31646" xr:uid="{00000000-0005-0000-0000-0000D52D0000}"/>
    <cellStyle name="Berechnung 3 4 2 8" xfId="12109" xr:uid="{00000000-0005-0000-0000-0000D62D0000}"/>
    <cellStyle name="Berechnung 3 4 2 9" xfId="23836" xr:uid="{00000000-0005-0000-0000-0000D72D0000}"/>
    <cellStyle name="Berechnung 3 4 3" xfId="480" xr:uid="{00000000-0005-0000-0000-0000D82D0000}"/>
    <cellStyle name="Berechnung 3 4 3 2" xfId="909" xr:uid="{00000000-0005-0000-0000-0000D92D0000}"/>
    <cellStyle name="Berechnung 3 4 3 2 2" xfId="2207" xr:uid="{00000000-0005-0000-0000-0000DA2D0000}"/>
    <cellStyle name="Berechnung 3 4 3 2 2 2" xfId="6112" xr:uid="{00000000-0005-0000-0000-0000DB2D0000}"/>
    <cellStyle name="Berechnung 3 4 3 2 2 2 2" xfId="17840" xr:uid="{00000000-0005-0000-0000-0000DC2D0000}"/>
    <cellStyle name="Berechnung 3 4 3 2 2 2 3" xfId="29567" xr:uid="{00000000-0005-0000-0000-0000DD2D0000}"/>
    <cellStyle name="Berechnung 3 4 3 2 2 3" xfId="10017" xr:uid="{00000000-0005-0000-0000-0000DE2D0000}"/>
    <cellStyle name="Berechnung 3 4 3 2 2 3 2" xfId="21745" xr:uid="{00000000-0005-0000-0000-0000DF2D0000}"/>
    <cellStyle name="Berechnung 3 4 3 2 2 3 3" xfId="33472" xr:uid="{00000000-0005-0000-0000-0000E02D0000}"/>
    <cellStyle name="Berechnung 3 4 3 2 2 4" xfId="13935" xr:uid="{00000000-0005-0000-0000-0000E12D0000}"/>
    <cellStyle name="Berechnung 3 4 3 2 2 5" xfId="25662" xr:uid="{00000000-0005-0000-0000-0000E22D0000}"/>
    <cellStyle name="Berechnung 3 4 3 2 3" xfId="3505" xr:uid="{00000000-0005-0000-0000-0000E32D0000}"/>
    <cellStyle name="Berechnung 3 4 3 2 3 2" xfId="7410" xr:uid="{00000000-0005-0000-0000-0000E42D0000}"/>
    <cellStyle name="Berechnung 3 4 3 2 3 2 2" xfId="19138" xr:uid="{00000000-0005-0000-0000-0000E52D0000}"/>
    <cellStyle name="Berechnung 3 4 3 2 3 2 3" xfId="30865" xr:uid="{00000000-0005-0000-0000-0000E62D0000}"/>
    <cellStyle name="Berechnung 3 4 3 2 3 3" xfId="11315" xr:uid="{00000000-0005-0000-0000-0000E72D0000}"/>
    <cellStyle name="Berechnung 3 4 3 2 3 3 2" xfId="23043" xr:uid="{00000000-0005-0000-0000-0000E82D0000}"/>
    <cellStyle name="Berechnung 3 4 3 2 3 3 3" xfId="34770" xr:uid="{00000000-0005-0000-0000-0000E92D0000}"/>
    <cellStyle name="Berechnung 3 4 3 2 3 4" xfId="15233" xr:uid="{00000000-0005-0000-0000-0000EA2D0000}"/>
    <cellStyle name="Berechnung 3 4 3 2 3 5" xfId="26960" xr:uid="{00000000-0005-0000-0000-0000EB2D0000}"/>
    <cellStyle name="Berechnung 3 4 3 2 4" xfId="4814" xr:uid="{00000000-0005-0000-0000-0000EC2D0000}"/>
    <cellStyle name="Berechnung 3 4 3 2 4 2" xfId="16542" xr:uid="{00000000-0005-0000-0000-0000ED2D0000}"/>
    <cellStyle name="Berechnung 3 4 3 2 4 3" xfId="28269" xr:uid="{00000000-0005-0000-0000-0000EE2D0000}"/>
    <cellStyle name="Berechnung 3 4 3 2 5" xfId="8719" xr:uid="{00000000-0005-0000-0000-0000EF2D0000}"/>
    <cellStyle name="Berechnung 3 4 3 2 5 2" xfId="20447" xr:uid="{00000000-0005-0000-0000-0000F02D0000}"/>
    <cellStyle name="Berechnung 3 4 3 2 5 3" xfId="32174" xr:uid="{00000000-0005-0000-0000-0000F12D0000}"/>
    <cellStyle name="Berechnung 3 4 3 2 6" xfId="12637" xr:uid="{00000000-0005-0000-0000-0000F22D0000}"/>
    <cellStyle name="Berechnung 3 4 3 2 7" xfId="24364" xr:uid="{00000000-0005-0000-0000-0000F32D0000}"/>
    <cellStyle name="Berechnung 3 4 3 3" xfId="1338" xr:uid="{00000000-0005-0000-0000-0000F42D0000}"/>
    <cellStyle name="Berechnung 3 4 3 3 2" xfId="2636" xr:uid="{00000000-0005-0000-0000-0000F52D0000}"/>
    <cellStyle name="Berechnung 3 4 3 3 2 2" xfId="6541" xr:uid="{00000000-0005-0000-0000-0000F62D0000}"/>
    <cellStyle name="Berechnung 3 4 3 3 2 2 2" xfId="18269" xr:uid="{00000000-0005-0000-0000-0000F72D0000}"/>
    <cellStyle name="Berechnung 3 4 3 3 2 2 3" xfId="29996" xr:uid="{00000000-0005-0000-0000-0000F82D0000}"/>
    <cellStyle name="Berechnung 3 4 3 3 2 3" xfId="10446" xr:uid="{00000000-0005-0000-0000-0000F92D0000}"/>
    <cellStyle name="Berechnung 3 4 3 3 2 3 2" xfId="22174" xr:uid="{00000000-0005-0000-0000-0000FA2D0000}"/>
    <cellStyle name="Berechnung 3 4 3 3 2 3 3" xfId="33901" xr:uid="{00000000-0005-0000-0000-0000FB2D0000}"/>
    <cellStyle name="Berechnung 3 4 3 3 2 4" xfId="14364" xr:uid="{00000000-0005-0000-0000-0000FC2D0000}"/>
    <cellStyle name="Berechnung 3 4 3 3 2 5" xfId="26091" xr:uid="{00000000-0005-0000-0000-0000FD2D0000}"/>
    <cellStyle name="Berechnung 3 4 3 3 3" xfId="3934" xr:uid="{00000000-0005-0000-0000-0000FE2D0000}"/>
    <cellStyle name="Berechnung 3 4 3 3 3 2" xfId="7839" xr:uid="{00000000-0005-0000-0000-0000FF2D0000}"/>
    <cellStyle name="Berechnung 3 4 3 3 3 2 2" xfId="19567" xr:uid="{00000000-0005-0000-0000-0000002E0000}"/>
    <cellStyle name="Berechnung 3 4 3 3 3 2 3" xfId="31294" xr:uid="{00000000-0005-0000-0000-0000012E0000}"/>
    <cellStyle name="Berechnung 3 4 3 3 3 3" xfId="11744" xr:uid="{00000000-0005-0000-0000-0000022E0000}"/>
    <cellStyle name="Berechnung 3 4 3 3 3 3 2" xfId="23472" xr:uid="{00000000-0005-0000-0000-0000032E0000}"/>
    <cellStyle name="Berechnung 3 4 3 3 3 3 3" xfId="35199" xr:uid="{00000000-0005-0000-0000-0000042E0000}"/>
    <cellStyle name="Berechnung 3 4 3 3 3 4" xfId="15662" xr:uid="{00000000-0005-0000-0000-0000052E0000}"/>
    <cellStyle name="Berechnung 3 4 3 3 3 5" xfId="27389" xr:uid="{00000000-0005-0000-0000-0000062E0000}"/>
    <cellStyle name="Berechnung 3 4 3 3 4" xfId="5243" xr:uid="{00000000-0005-0000-0000-0000072E0000}"/>
    <cellStyle name="Berechnung 3 4 3 3 4 2" xfId="16971" xr:uid="{00000000-0005-0000-0000-0000082E0000}"/>
    <cellStyle name="Berechnung 3 4 3 3 4 3" xfId="28698" xr:uid="{00000000-0005-0000-0000-0000092E0000}"/>
    <cellStyle name="Berechnung 3 4 3 3 5" xfId="9148" xr:uid="{00000000-0005-0000-0000-00000A2E0000}"/>
    <cellStyle name="Berechnung 3 4 3 3 5 2" xfId="20876" xr:uid="{00000000-0005-0000-0000-00000B2E0000}"/>
    <cellStyle name="Berechnung 3 4 3 3 5 3" xfId="32603" xr:uid="{00000000-0005-0000-0000-00000C2E0000}"/>
    <cellStyle name="Berechnung 3 4 3 3 6" xfId="13066" xr:uid="{00000000-0005-0000-0000-00000D2E0000}"/>
    <cellStyle name="Berechnung 3 4 3 3 7" xfId="24793" xr:uid="{00000000-0005-0000-0000-00000E2E0000}"/>
    <cellStyle name="Berechnung 3 4 3 4" xfId="1778" xr:uid="{00000000-0005-0000-0000-00000F2E0000}"/>
    <cellStyle name="Berechnung 3 4 3 4 2" xfId="5683" xr:uid="{00000000-0005-0000-0000-0000102E0000}"/>
    <cellStyle name="Berechnung 3 4 3 4 2 2" xfId="17411" xr:uid="{00000000-0005-0000-0000-0000112E0000}"/>
    <cellStyle name="Berechnung 3 4 3 4 2 3" xfId="29138" xr:uid="{00000000-0005-0000-0000-0000122E0000}"/>
    <cellStyle name="Berechnung 3 4 3 4 3" xfId="9588" xr:uid="{00000000-0005-0000-0000-0000132E0000}"/>
    <cellStyle name="Berechnung 3 4 3 4 3 2" xfId="21316" xr:uid="{00000000-0005-0000-0000-0000142E0000}"/>
    <cellStyle name="Berechnung 3 4 3 4 3 3" xfId="33043" xr:uid="{00000000-0005-0000-0000-0000152E0000}"/>
    <cellStyle name="Berechnung 3 4 3 4 4" xfId="13506" xr:uid="{00000000-0005-0000-0000-0000162E0000}"/>
    <cellStyle name="Berechnung 3 4 3 4 5" xfId="25233" xr:uid="{00000000-0005-0000-0000-0000172E0000}"/>
    <cellStyle name="Berechnung 3 4 3 5" xfId="3076" xr:uid="{00000000-0005-0000-0000-0000182E0000}"/>
    <cellStyle name="Berechnung 3 4 3 5 2" xfId="6981" xr:uid="{00000000-0005-0000-0000-0000192E0000}"/>
    <cellStyle name="Berechnung 3 4 3 5 2 2" xfId="18709" xr:uid="{00000000-0005-0000-0000-00001A2E0000}"/>
    <cellStyle name="Berechnung 3 4 3 5 2 3" xfId="30436" xr:uid="{00000000-0005-0000-0000-00001B2E0000}"/>
    <cellStyle name="Berechnung 3 4 3 5 3" xfId="10886" xr:uid="{00000000-0005-0000-0000-00001C2E0000}"/>
    <cellStyle name="Berechnung 3 4 3 5 3 2" xfId="22614" xr:uid="{00000000-0005-0000-0000-00001D2E0000}"/>
    <cellStyle name="Berechnung 3 4 3 5 3 3" xfId="34341" xr:uid="{00000000-0005-0000-0000-00001E2E0000}"/>
    <cellStyle name="Berechnung 3 4 3 5 4" xfId="14804" xr:uid="{00000000-0005-0000-0000-00001F2E0000}"/>
    <cellStyle name="Berechnung 3 4 3 5 5" xfId="26531" xr:uid="{00000000-0005-0000-0000-0000202E0000}"/>
    <cellStyle name="Berechnung 3 4 3 6" xfId="4385" xr:uid="{00000000-0005-0000-0000-0000212E0000}"/>
    <cellStyle name="Berechnung 3 4 3 6 2" xfId="16113" xr:uid="{00000000-0005-0000-0000-0000222E0000}"/>
    <cellStyle name="Berechnung 3 4 3 6 3" xfId="27840" xr:uid="{00000000-0005-0000-0000-0000232E0000}"/>
    <cellStyle name="Berechnung 3 4 3 7" xfId="8290" xr:uid="{00000000-0005-0000-0000-0000242E0000}"/>
    <cellStyle name="Berechnung 3 4 3 7 2" xfId="20018" xr:uid="{00000000-0005-0000-0000-0000252E0000}"/>
    <cellStyle name="Berechnung 3 4 3 7 3" xfId="31745" xr:uid="{00000000-0005-0000-0000-0000262E0000}"/>
    <cellStyle name="Berechnung 3 4 3 8" xfId="12208" xr:uid="{00000000-0005-0000-0000-0000272E0000}"/>
    <cellStyle name="Berechnung 3 4 3 9" xfId="23935" xr:uid="{00000000-0005-0000-0000-0000282E0000}"/>
    <cellStyle name="Berechnung 3 4 4" xfId="579" xr:uid="{00000000-0005-0000-0000-0000292E0000}"/>
    <cellStyle name="Berechnung 3 4 4 2" xfId="1008" xr:uid="{00000000-0005-0000-0000-00002A2E0000}"/>
    <cellStyle name="Berechnung 3 4 4 2 2" xfId="2306" xr:uid="{00000000-0005-0000-0000-00002B2E0000}"/>
    <cellStyle name="Berechnung 3 4 4 2 2 2" xfId="6211" xr:uid="{00000000-0005-0000-0000-00002C2E0000}"/>
    <cellStyle name="Berechnung 3 4 4 2 2 2 2" xfId="17939" xr:uid="{00000000-0005-0000-0000-00002D2E0000}"/>
    <cellStyle name="Berechnung 3 4 4 2 2 2 3" xfId="29666" xr:uid="{00000000-0005-0000-0000-00002E2E0000}"/>
    <cellStyle name="Berechnung 3 4 4 2 2 3" xfId="10116" xr:uid="{00000000-0005-0000-0000-00002F2E0000}"/>
    <cellStyle name="Berechnung 3 4 4 2 2 3 2" xfId="21844" xr:uid="{00000000-0005-0000-0000-0000302E0000}"/>
    <cellStyle name="Berechnung 3 4 4 2 2 3 3" xfId="33571" xr:uid="{00000000-0005-0000-0000-0000312E0000}"/>
    <cellStyle name="Berechnung 3 4 4 2 2 4" xfId="14034" xr:uid="{00000000-0005-0000-0000-0000322E0000}"/>
    <cellStyle name="Berechnung 3 4 4 2 2 5" xfId="25761" xr:uid="{00000000-0005-0000-0000-0000332E0000}"/>
    <cellStyle name="Berechnung 3 4 4 2 3" xfId="3604" xr:uid="{00000000-0005-0000-0000-0000342E0000}"/>
    <cellStyle name="Berechnung 3 4 4 2 3 2" xfId="7509" xr:uid="{00000000-0005-0000-0000-0000352E0000}"/>
    <cellStyle name="Berechnung 3 4 4 2 3 2 2" xfId="19237" xr:uid="{00000000-0005-0000-0000-0000362E0000}"/>
    <cellStyle name="Berechnung 3 4 4 2 3 2 3" xfId="30964" xr:uid="{00000000-0005-0000-0000-0000372E0000}"/>
    <cellStyle name="Berechnung 3 4 4 2 3 3" xfId="11414" xr:uid="{00000000-0005-0000-0000-0000382E0000}"/>
    <cellStyle name="Berechnung 3 4 4 2 3 3 2" xfId="23142" xr:uid="{00000000-0005-0000-0000-0000392E0000}"/>
    <cellStyle name="Berechnung 3 4 4 2 3 3 3" xfId="34869" xr:uid="{00000000-0005-0000-0000-00003A2E0000}"/>
    <cellStyle name="Berechnung 3 4 4 2 3 4" xfId="15332" xr:uid="{00000000-0005-0000-0000-00003B2E0000}"/>
    <cellStyle name="Berechnung 3 4 4 2 3 5" xfId="27059" xr:uid="{00000000-0005-0000-0000-00003C2E0000}"/>
    <cellStyle name="Berechnung 3 4 4 2 4" xfId="4913" xr:uid="{00000000-0005-0000-0000-00003D2E0000}"/>
    <cellStyle name="Berechnung 3 4 4 2 4 2" xfId="16641" xr:uid="{00000000-0005-0000-0000-00003E2E0000}"/>
    <cellStyle name="Berechnung 3 4 4 2 4 3" xfId="28368" xr:uid="{00000000-0005-0000-0000-00003F2E0000}"/>
    <cellStyle name="Berechnung 3 4 4 2 5" xfId="8818" xr:uid="{00000000-0005-0000-0000-0000402E0000}"/>
    <cellStyle name="Berechnung 3 4 4 2 5 2" xfId="20546" xr:uid="{00000000-0005-0000-0000-0000412E0000}"/>
    <cellStyle name="Berechnung 3 4 4 2 5 3" xfId="32273" xr:uid="{00000000-0005-0000-0000-0000422E0000}"/>
    <cellStyle name="Berechnung 3 4 4 2 6" xfId="12736" xr:uid="{00000000-0005-0000-0000-0000432E0000}"/>
    <cellStyle name="Berechnung 3 4 4 2 7" xfId="24463" xr:uid="{00000000-0005-0000-0000-0000442E0000}"/>
    <cellStyle name="Berechnung 3 4 4 3" xfId="1437" xr:uid="{00000000-0005-0000-0000-0000452E0000}"/>
    <cellStyle name="Berechnung 3 4 4 3 2" xfId="2735" xr:uid="{00000000-0005-0000-0000-0000462E0000}"/>
    <cellStyle name="Berechnung 3 4 4 3 2 2" xfId="6640" xr:uid="{00000000-0005-0000-0000-0000472E0000}"/>
    <cellStyle name="Berechnung 3 4 4 3 2 2 2" xfId="18368" xr:uid="{00000000-0005-0000-0000-0000482E0000}"/>
    <cellStyle name="Berechnung 3 4 4 3 2 2 3" xfId="30095" xr:uid="{00000000-0005-0000-0000-0000492E0000}"/>
    <cellStyle name="Berechnung 3 4 4 3 2 3" xfId="10545" xr:uid="{00000000-0005-0000-0000-00004A2E0000}"/>
    <cellStyle name="Berechnung 3 4 4 3 2 3 2" xfId="22273" xr:uid="{00000000-0005-0000-0000-00004B2E0000}"/>
    <cellStyle name="Berechnung 3 4 4 3 2 3 3" xfId="34000" xr:uid="{00000000-0005-0000-0000-00004C2E0000}"/>
    <cellStyle name="Berechnung 3 4 4 3 2 4" xfId="14463" xr:uid="{00000000-0005-0000-0000-00004D2E0000}"/>
    <cellStyle name="Berechnung 3 4 4 3 2 5" xfId="26190" xr:uid="{00000000-0005-0000-0000-00004E2E0000}"/>
    <cellStyle name="Berechnung 3 4 4 3 3" xfId="4033" xr:uid="{00000000-0005-0000-0000-00004F2E0000}"/>
    <cellStyle name="Berechnung 3 4 4 3 3 2" xfId="7938" xr:uid="{00000000-0005-0000-0000-0000502E0000}"/>
    <cellStyle name="Berechnung 3 4 4 3 3 2 2" xfId="19666" xr:uid="{00000000-0005-0000-0000-0000512E0000}"/>
    <cellStyle name="Berechnung 3 4 4 3 3 2 3" xfId="31393" xr:uid="{00000000-0005-0000-0000-0000522E0000}"/>
    <cellStyle name="Berechnung 3 4 4 3 3 3" xfId="11843" xr:uid="{00000000-0005-0000-0000-0000532E0000}"/>
    <cellStyle name="Berechnung 3 4 4 3 3 3 2" xfId="23571" xr:uid="{00000000-0005-0000-0000-0000542E0000}"/>
    <cellStyle name="Berechnung 3 4 4 3 3 3 3" xfId="35298" xr:uid="{00000000-0005-0000-0000-0000552E0000}"/>
    <cellStyle name="Berechnung 3 4 4 3 3 4" xfId="15761" xr:uid="{00000000-0005-0000-0000-0000562E0000}"/>
    <cellStyle name="Berechnung 3 4 4 3 3 5" xfId="27488" xr:uid="{00000000-0005-0000-0000-0000572E0000}"/>
    <cellStyle name="Berechnung 3 4 4 3 4" xfId="5342" xr:uid="{00000000-0005-0000-0000-0000582E0000}"/>
    <cellStyle name="Berechnung 3 4 4 3 4 2" xfId="17070" xr:uid="{00000000-0005-0000-0000-0000592E0000}"/>
    <cellStyle name="Berechnung 3 4 4 3 4 3" xfId="28797" xr:uid="{00000000-0005-0000-0000-00005A2E0000}"/>
    <cellStyle name="Berechnung 3 4 4 3 5" xfId="9247" xr:uid="{00000000-0005-0000-0000-00005B2E0000}"/>
    <cellStyle name="Berechnung 3 4 4 3 5 2" xfId="20975" xr:uid="{00000000-0005-0000-0000-00005C2E0000}"/>
    <cellStyle name="Berechnung 3 4 4 3 5 3" xfId="32702" xr:uid="{00000000-0005-0000-0000-00005D2E0000}"/>
    <cellStyle name="Berechnung 3 4 4 3 6" xfId="13165" xr:uid="{00000000-0005-0000-0000-00005E2E0000}"/>
    <cellStyle name="Berechnung 3 4 4 3 7" xfId="24892" xr:uid="{00000000-0005-0000-0000-00005F2E0000}"/>
    <cellStyle name="Berechnung 3 4 4 4" xfId="1877" xr:uid="{00000000-0005-0000-0000-0000602E0000}"/>
    <cellStyle name="Berechnung 3 4 4 4 2" xfId="5782" xr:uid="{00000000-0005-0000-0000-0000612E0000}"/>
    <cellStyle name="Berechnung 3 4 4 4 2 2" xfId="17510" xr:uid="{00000000-0005-0000-0000-0000622E0000}"/>
    <cellStyle name="Berechnung 3 4 4 4 2 3" xfId="29237" xr:uid="{00000000-0005-0000-0000-0000632E0000}"/>
    <cellStyle name="Berechnung 3 4 4 4 3" xfId="9687" xr:uid="{00000000-0005-0000-0000-0000642E0000}"/>
    <cellStyle name="Berechnung 3 4 4 4 3 2" xfId="21415" xr:uid="{00000000-0005-0000-0000-0000652E0000}"/>
    <cellStyle name="Berechnung 3 4 4 4 3 3" xfId="33142" xr:uid="{00000000-0005-0000-0000-0000662E0000}"/>
    <cellStyle name="Berechnung 3 4 4 4 4" xfId="13605" xr:uid="{00000000-0005-0000-0000-0000672E0000}"/>
    <cellStyle name="Berechnung 3 4 4 4 5" xfId="25332" xr:uid="{00000000-0005-0000-0000-0000682E0000}"/>
    <cellStyle name="Berechnung 3 4 4 5" xfId="3175" xr:uid="{00000000-0005-0000-0000-0000692E0000}"/>
    <cellStyle name="Berechnung 3 4 4 5 2" xfId="7080" xr:uid="{00000000-0005-0000-0000-00006A2E0000}"/>
    <cellStyle name="Berechnung 3 4 4 5 2 2" xfId="18808" xr:uid="{00000000-0005-0000-0000-00006B2E0000}"/>
    <cellStyle name="Berechnung 3 4 4 5 2 3" xfId="30535" xr:uid="{00000000-0005-0000-0000-00006C2E0000}"/>
    <cellStyle name="Berechnung 3 4 4 5 3" xfId="10985" xr:uid="{00000000-0005-0000-0000-00006D2E0000}"/>
    <cellStyle name="Berechnung 3 4 4 5 3 2" xfId="22713" xr:uid="{00000000-0005-0000-0000-00006E2E0000}"/>
    <cellStyle name="Berechnung 3 4 4 5 3 3" xfId="34440" xr:uid="{00000000-0005-0000-0000-00006F2E0000}"/>
    <cellStyle name="Berechnung 3 4 4 5 4" xfId="14903" xr:uid="{00000000-0005-0000-0000-0000702E0000}"/>
    <cellStyle name="Berechnung 3 4 4 5 5" xfId="26630" xr:uid="{00000000-0005-0000-0000-0000712E0000}"/>
    <cellStyle name="Berechnung 3 4 4 6" xfId="4484" xr:uid="{00000000-0005-0000-0000-0000722E0000}"/>
    <cellStyle name="Berechnung 3 4 4 6 2" xfId="16212" xr:uid="{00000000-0005-0000-0000-0000732E0000}"/>
    <cellStyle name="Berechnung 3 4 4 6 3" xfId="27939" xr:uid="{00000000-0005-0000-0000-0000742E0000}"/>
    <cellStyle name="Berechnung 3 4 4 7" xfId="8389" xr:uid="{00000000-0005-0000-0000-0000752E0000}"/>
    <cellStyle name="Berechnung 3 4 4 7 2" xfId="20117" xr:uid="{00000000-0005-0000-0000-0000762E0000}"/>
    <cellStyle name="Berechnung 3 4 4 7 3" xfId="31844" xr:uid="{00000000-0005-0000-0000-0000772E0000}"/>
    <cellStyle name="Berechnung 3 4 4 8" xfId="12307" xr:uid="{00000000-0005-0000-0000-0000782E0000}"/>
    <cellStyle name="Berechnung 3 4 4 9" xfId="24034" xr:uid="{00000000-0005-0000-0000-0000792E0000}"/>
    <cellStyle name="Berechnung 3 4 5" xfId="676" xr:uid="{00000000-0005-0000-0000-00007A2E0000}"/>
    <cellStyle name="Berechnung 3 4 5 2" xfId="1974" xr:uid="{00000000-0005-0000-0000-00007B2E0000}"/>
    <cellStyle name="Berechnung 3 4 5 2 2" xfId="5879" xr:uid="{00000000-0005-0000-0000-00007C2E0000}"/>
    <cellStyle name="Berechnung 3 4 5 2 2 2" xfId="17607" xr:uid="{00000000-0005-0000-0000-00007D2E0000}"/>
    <cellStyle name="Berechnung 3 4 5 2 2 3" xfId="29334" xr:uid="{00000000-0005-0000-0000-00007E2E0000}"/>
    <cellStyle name="Berechnung 3 4 5 2 3" xfId="9784" xr:uid="{00000000-0005-0000-0000-00007F2E0000}"/>
    <cellStyle name="Berechnung 3 4 5 2 3 2" xfId="21512" xr:uid="{00000000-0005-0000-0000-0000802E0000}"/>
    <cellStyle name="Berechnung 3 4 5 2 3 3" xfId="33239" xr:uid="{00000000-0005-0000-0000-0000812E0000}"/>
    <cellStyle name="Berechnung 3 4 5 2 4" xfId="13702" xr:uid="{00000000-0005-0000-0000-0000822E0000}"/>
    <cellStyle name="Berechnung 3 4 5 2 5" xfId="25429" xr:uid="{00000000-0005-0000-0000-0000832E0000}"/>
    <cellStyle name="Berechnung 3 4 5 3" xfId="3272" xr:uid="{00000000-0005-0000-0000-0000842E0000}"/>
    <cellStyle name="Berechnung 3 4 5 3 2" xfId="7177" xr:uid="{00000000-0005-0000-0000-0000852E0000}"/>
    <cellStyle name="Berechnung 3 4 5 3 2 2" xfId="18905" xr:uid="{00000000-0005-0000-0000-0000862E0000}"/>
    <cellStyle name="Berechnung 3 4 5 3 2 3" xfId="30632" xr:uid="{00000000-0005-0000-0000-0000872E0000}"/>
    <cellStyle name="Berechnung 3 4 5 3 3" xfId="11082" xr:uid="{00000000-0005-0000-0000-0000882E0000}"/>
    <cellStyle name="Berechnung 3 4 5 3 3 2" xfId="22810" xr:uid="{00000000-0005-0000-0000-0000892E0000}"/>
    <cellStyle name="Berechnung 3 4 5 3 3 3" xfId="34537" xr:uid="{00000000-0005-0000-0000-00008A2E0000}"/>
    <cellStyle name="Berechnung 3 4 5 3 4" xfId="15000" xr:uid="{00000000-0005-0000-0000-00008B2E0000}"/>
    <cellStyle name="Berechnung 3 4 5 3 5" xfId="26727" xr:uid="{00000000-0005-0000-0000-00008C2E0000}"/>
    <cellStyle name="Berechnung 3 4 5 4" xfId="4581" xr:uid="{00000000-0005-0000-0000-00008D2E0000}"/>
    <cellStyle name="Berechnung 3 4 5 4 2" xfId="16309" xr:uid="{00000000-0005-0000-0000-00008E2E0000}"/>
    <cellStyle name="Berechnung 3 4 5 4 3" xfId="28036" xr:uid="{00000000-0005-0000-0000-00008F2E0000}"/>
    <cellStyle name="Berechnung 3 4 5 5" xfId="8486" xr:uid="{00000000-0005-0000-0000-0000902E0000}"/>
    <cellStyle name="Berechnung 3 4 5 5 2" xfId="20214" xr:uid="{00000000-0005-0000-0000-0000912E0000}"/>
    <cellStyle name="Berechnung 3 4 5 5 3" xfId="31941" xr:uid="{00000000-0005-0000-0000-0000922E0000}"/>
    <cellStyle name="Berechnung 3 4 5 6" xfId="12404" xr:uid="{00000000-0005-0000-0000-0000932E0000}"/>
    <cellStyle name="Berechnung 3 4 5 7" xfId="24131" xr:uid="{00000000-0005-0000-0000-0000942E0000}"/>
    <cellStyle name="Berechnung 3 4 6" xfId="1105" xr:uid="{00000000-0005-0000-0000-0000952E0000}"/>
    <cellStyle name="Berechnung 3 4 6 2" xfId="2403" xr:uid="{00000000-0005-0000-0000-0000962E0000}"/>
    <cellStyle name="Berechnung 3 4 6 2 2" xfId="6308" xr:uid="{00000000-0005-0000-0000-0000972E0000}"/>
    <cellStyle name="Berechnung 3 4 6 2 2 2" xfId="18036" xr:uid="{00000000-0005-0000-0000-0000982E0000}"/>
    <cellStyle name="Berechnung 3 4 6 2 2 3" xfId="29763" xr:uid="{00000000-0005-0000-0000-0000992E0000}"/>
    <cellStyle name="Berechnung 3 4 6 2 3" xfId="10213" xr:uid="{00000000-0005-0000-0000-00009A2E0000}"/>
    <cellStyle name="Berechnung 3 4 6 2 3 2" xfId="21941" xr:uid="{00000000-0005-0000-0000-00009B2E0000}"/>
    <cellStyle name="Berechnung 3 4 6 2 3 3" xfId="33668" xr:uid="{00000000-0005-0000-0000-00009C2E0000}"/>
    <cellStyle name="Berechnung 3 4 6 2 4" xfId="14131" xr:uid="{00000000-0005-0000-0000-00009D2E0000}"/>
    <cellStyle name="Berechnung 3 4 6 2 5" xfId="25858" xr:uid="{00000000-0005-0000-0000-00009E2E0000}"/>
    <cellStyle name="Berechnung 3 4 6 3" xfId="3701" xr:uid="{00000000-0005-0000-0000-00009F2E0000}"/>
    <cellStyle name="Berechnung 3 4 6 3 2" xfId="7606" xr:uid="{00000000-0005-0000-0000-0000A02E0000}"/>
    <cellStyle name="Berechnung 3 4 6 3 2 2" xfId="19334" xr:uid="{00000000-0005-0000-0000-0000A12E0000}"/>
    <cellStyle name="Berechnung 3 4 6 3 2 3" xfId="31061" xr:uid="{00000000-0005-0000-0000-0000A22E0000}"/>
    <cellStyle name="Berechnung 3 4 6 3 3" xfId="11511" xr:uid="{00000000-0005-0000-0000-0000A32E0000}"/>
    <cellStyle name="Berechnung 3 4 6 3 3 2" xfId="23239" xr:uid="{00000000-0005-0000-0000-0000A42E0000}"/>
    <cellStyle name="Berechnung 3 4 6 3 3 3" xfId="34966" xr:uid="{00000000-0005-0000-0000-0000A52E0000}"/>
    <cellStyle name="Berechnung 3 4 6 3 4" xfId="15429" xr:uid="{00000000-0005-0000-0000-0000A62E0000}"/>
    <cellStyle name="Berechnung 3 4 6 3 5" xfId="27156" xr:uid="{00000000-0005-0000-0000-0000A72E0000}"/>
    <cellStyle name="Berechnung 3 4 6 4" xfId="5010" xr:uid="{00000000-0005-0000-0000-0000A82E0000}"/>
    <cellStyle name="Berechnung 3 4 6 4 2" xfId="16738" xr:uid="{00000000-0005-0000-0000-0000A92E0000}"/>
    <cellStyle name="Berechnung 3 4 6 4 3" xfId="28465" xr:uid="{00000000-0005-0000-0000-0000AA2E0000}"/>
    <cellStyle name="Berechnung 3 4 6 5" xfId="8915" xr:uid="{00000000-0005-0000-0000-0000AB2E0000}"/>
    <cellStyle name="Berechnung 3 4 6 5 2" xfId="20643" xr:uid="{00000000-0005-0000-0000-0000AC2E0000}"/>
    <cellStyle name="Berechnung 3 4 6 5 3" xfId="32370" xr:uid="{00000000-0005-0000-0000-0000AD2E0000}"/>
    <cellStyle name="Berechnung 3 4 6 6" xfId="12833" xr:uid="{00000000-0005-0000-0000-0000AE2E0000}"/>
    <cellStyle name="Berechnung 3 4 6 7" xfId="24560" xr:uid="{00000000-0005-0000-0000-0000AF2E0000}"/>
    <cellStyle name="Berechnung 3 4 7" xfId="1545" xr:uid="{00000000-0005-0000-0000-0000B02E0000}"/>
    <cellStyle name="Berechnung 3 4 7 2" xfId="5450" xr:uid="{00000000-0005-0000-0000-0000B12E0000}"/>
    <cellStyle name="Berechnung 3 4 7 2 2" xfId="17178" xr:uid="{00000000-0005-0000-0000-0000B22E0000}"/>
    <cellStyle name="Berechnung 3 4 7 2 3" xfId="28905" xr:uid="{00000000-0005-0000-0000-0000B32E0000}"/>
    <cellStyle name="Berechnung 3 4 7 3" xfId="9355" xr:uid="{00000000-0005-0000-0000-0000B42E0000}"/>
    <cellStyle name="Berechnung 3 4 7 3 2" xfId="21083" xr:uid="{00000000-0005-0000-0000-0000B52E0000}"/>
    <cellStyle name="Berechnung 3 4 7 3 3" xfId="32810" xr:uid="{00000000-0005-0000-0000-0000B62E0000}"/>
    <cellStyle name="Berechnung 3 4 7 4" xfId="13273" xr:uid="{00000000-0005-0000-0000-0000B72E0000}"/>
    <cellStyle name="Berechnung 3 4 7 5" xfId="25000" xr:uid="{00000000-0005-0000-0000-0000B82E0000}"/>
    <cellStyle name="Berechnung 3 4 8" xfId="2843" xr:uid="{00000000-0005-0000-0000-0000B92E0000}"/>
    <cellStyle name="Berechnung 3 4 8 2" xfId="6748" xr:uid="{00000000-0005-0000-0000-0000BA2E0000}"/>
    <cellStyle name="Berechnung 3 4 8 2 2" xfId="18476" xr:uid="{00000000-0005-0000-0000-0000BB2E0000}"/>
    <cellStyle name="Berechnung 3 4 8 2 3" xfId="30203" xr:uid="{00000000-0005-0000-0000-0000BC2E0000}"/>
    <cellStyle name="Berechnung 3 4 8 3" xfId="10653" xr:uid="{00000000-0005-0000-0000-0000BD2E0000}"/>
    <cellStyle name="Berechnung 3 4 8 3 2" xfId="22381" xr:uid="{00000000-0005-0000-0000-0000BE2E0000}"/>
    <cellStyle name="Berechnung 3 4 8 3 3" xfId="34108" xr:uid="{00000000-0005-0000-0000-0000BF2E0000}"/>
    <cellStyle name="Berechnung 3 4 8 4" xfId="14571" xr:uid="{00000000-0005-0000-0000-0000C02E0000}"/>
    <cellStyle name="Berechnung 3 4 8 5" xfId="26298" xr:uid="{00000000-0005-0000-0000-0000C12E0000}"/>
    <cellStyle name="Berechnung 3 4 9" xfId="4152" xr:uid="{00000000-0005-0000-0000-0000C22E0000}"/>
    <cellStyle name="Berechnung 3 4 9 2" xfId="15880" xr:uid="{00000000-0005-0000-0000-0000C32E0000}"/>
    <cellStyle name="Berechnung 3 4 9 3" xfId="27607" xr:uid="{00000000-0005-0000-0000-0000C42E0000}"/>
    <cellStyle name="Berechnung 3 5" xfId="284" xr:uid="{00000000-0005-0000-0000-0000C52E0000}"/>
    <cellStyle name="Berechnung 3 5 10" xfId="8094" xr:uid="{00000000-0005-0000-0000-0000C62E0000}"/>
    <cellStyle name="Berechnung 3 5 10 2" xfId="19822" xr:uid="{00000000-0005-0000-0000-0000C72E0000}"/>
    <cellStyle name="Berechnung 3 5 10 3" xfId="31549" xr:uid="{00000000-0005-0000-0000-0000C82E0000}"/>
    <cellStyle name="Berechnung 3 5 11" xfId="12012" xr:uid="{00000000-0005-0000-0000-0000C92E0000}"/>
    <cellStyle name="Berechnung 3 5 12" xfId="23739" xr:uid="{00000000-0005-0000-0000-0000CA2E0000}"/>
    <cellStyle name="Berechnung 3 5 2" xfId="378" xr:uid="{00000000-0005-0000-0000-0000CB2E0000}"/>
    <cellStyle name="Berechnung 3 5 2 2" xfId="807" xr:uid="{00000000-0005-0000-0000-0000CC2E0000}"/>
    <cellStyle name="Berechnung 3 5 2 2 2" xfId="2105" xr:uid="{00000000-0005-0000-0000-0000CD2E0000}"/>
    <cellStyle name="Berechnung 3 5 2 2 2 2" xfId="6010" xr:uid="{00000000-0005-0000-0000-0000CE2E0000}"/>
    <cellStyle name="Berechnung 3 5 2 2 2 2 2" xfId="17738" xr:uid="{00000000-0005-0000-0000-0000CF2E0000}"/>
    <cellStyle name="Berechnung 3 5 2 2 2 2 3" xfId="29465" xr:uid="{00000000-0005-0000-0000-0000D02E0000}"/>
    <cellStyle name="Berechnung 3 5 2 2 2 3" xfId="9915" xr:uid="{00000000-0005-0000-0000-0000D12E0000}"/>
    <cellStyle name="Berechnung 3 5 2 2 2 3 2" xfId="21643" xr:uid="{00000000-0005-0000-0000-0000D22E0000}"/>
    <cellStyle name="Berechnung 3 5 2 2 2 3 3" xfId="33370" xr:uid="{00000000-0005-0000-0000-0000D32E0000}"/>
    <cellStyle name="Berechnung 3 5 2 2 2 4" xfId="13833" xr:uid="{00000000-0005-0000-0000-0000D42E0000}"/>
    <cellStyle name="Berechnung 3 5 2 2 2 5" xfId="25560" xr:uid="{00000000-0005-0000-0000-0000D52E0000}"/>
    <cellStyle name="Berechnung 3 5 2 2 3" xfId="3403" xr:uid="{00000000-0005-0000-0000-0000D62E0000}"/>
    <cellStyle name="Berechnung 3 5 2 2 3 2" xfId="7308" xr:uid="{00000000-0005-0000-0000-0000D72E0000}"/>
    <cellStyle name="Berechnung 3 5 2 2 3 2 2" xfId="19036" xr:uid="{00000000-0005-0000-0000-0000D82E0000}"/>
    <cellStyle name="Berechnung 3 5 2 2 3 2 3" xfId="30763" xr:uid="{00000000-0005-0000-0000-0000D92E0000}"/>
    <cellStyle name="Berechnung 3 5 2 2 3 3" xfId="11213" xr:uid="{00000000-0005-0000-0000-0000DA2E0000}"/>
    <cellStyle name="Berechnung 3 5 2 2 3 3 2" xfId="22941" xr:uid="{00000000-0005-0000-0000-0000DB2E0000}"/>
    <cellStyle name="Berechnung 3 5 2 2 3 3 3" xfId="34668" xr:uid="{00000000-0005-0000-0000-0000DC2E0000}"/>
    <cellStyle name="Berechnung 3 5 2 2 3 4" xfId="15131" xr:uid="{00000000-0005-0000-0000-0000DD2E0000}"/>
    <cellStyle name="Berechnung 3 5 2 2 3 5" xfId="26858" xr:uid="{00000000-0005-0000-0000-0000DE2E0000}"/>
    <cellStyle name="Berechnung 3 5 2 2 4" xfId="4712" xr:uid="{00000000-0005-0000-0000-0000DF2E0000}"/>
    <cellStyle name="Berechnung 3 5 2 2 4 2" xfId="16440" xr:uid="{00000000-0005-0000-0000-0000E02E0000}"/>
    <cellStyle name="Berechnung 3 5 2 2 4 3" xfId="28167" xr:uid="{00000000-0005-0000-0000-0000E12E0000}"/>
    <cellStyle name="Berechnung 3 5 2 2 5" xfId="8617" xr:uid="{00000000-0005-0000-0000-0000E22E0000}"/>
    <cellStyle name="Berechnung 3 5 2 2 5 2" xfId="20345" xr:uid="{00000000-0005-0000-0000-0000E32E0000}"/>
    <cellStyle name="Berechnung 3 5 2 2 5 3" xfId="32072" xr:uid="{00000000-0005-0000-0000-0000E42E0000}"/>
    <cellStyle name="Berechnung 3 5 2 2 6" xfId="12535" xr:uid="{00000000-0005-0000-0000-0000E52E0000}"/>
    <cellStyle name="Berechnung 3 5 2 2 7" xfId="24262" xr:uid="{00000000-0005-0000-0000-0000E62E0000}"/>
    <cellStyle name="Berechnung 3 5 2 3" xfId="1236" xr:uid="{00000000-0005-0000-0000-0000E72E0000}"/>
    <cellStyle name="Berechnung 3 5 2 3 2" xfId="2534" xr:uid="{00000000-0005-0000-0000-0000E82E0000}"/>
    <cellStyle name="Berechnung 3 5 2 3 2 2" xfId="6439" xr:uid="{00000000-0005-0000-0000-0000E92E0000}"/>
    <cellStyle name="Berechnung 3 5 2 3 2 2 2" xfId="18167" xr:uid="{00000000-0005-0000-0000-0000EA2E0000}"/>
    <cellStyle name="Berechnung 3 5 2 3 2 2 3" xfId="29894" xr:uid="{00000000-0005-0000-0000-0000EB2E0000}"/>
    <cellStyle name="Berechnung 3 5 2 3 2 3" xfId="10344" xr:uid="{00000000-0005-0000-0000-0000EC2E0000}"/>
    <cellStyle name="Berechnung 3 5 2 3 2 3 2" xfId="22072" xr:uid="{00000000-0005-0000-0000-0000ED2E0000}"/>
    <cellStyle name="Berechnung 3 5 2 3 2 3 3" xfId="33799" xr:uid="{00000000-0005-0000-0000-0000EE2E0000}"/>
    <cellStyle name="Berechnung 3 5 2 3 2 4" xfId="14262" xr:uid="{00000000-0005-0000-0000-0000EF2E0000}"/>
    <cellStyle name="Berechnung 3 5 2 3 2 5" xfId="25989" xr:uid="{00000000-0005-0000-0000-0000F02E0000}"/>
    <cellStyle name="Berechnung 3 5 2 3 3" xfId="3832" xr:uid="{00000000-0005-0000-0000-0000F12E0000}"/>
    <cellStyle name="Berechnung 3 5 2 3 3 2" xfId="7737" xr:uid="{00000000-0005-0000-0000-0000F22E0000}"/>
    <cellStyle name="Berechnung 3 5 2 3 3 2 2" xfId="19465" xr:uid="{00000000-0005-0000-0000-0000F32E0000}"/>
    <cellStyle name="Berechnung 3 5 2 3 3 2 3" xfId="31192" xr:uid="{00000000-0005-0000-0000-0000F42E0000}"/>
    <cellStyle name="Berechnung 3 5 2 3 3 3" xfId="11642" xr:uid="{00000000-0005-0000-0000-0000F52E0000}"/>
    <cellStyle name="Berechnung 3 5 2 3 3 3 2" xfId="23370" xr:uid="{00000000-0005-0000-0000-0000F62E0000}"/>
    <cellStyle name="Berechnung 3 5 2 3 3 3 3" xfId="35097" xr:uid="{00000000-0005-0000-0000-0000F72E0000}"/>
    <cellStyle name="Berechnung 3 5 2 3 3 4" xfId="15560" xr:uid="{00000000-0005-0000-0000-0000F82E0000}"/>
    <cellStyle name="Berechnung 3 5 2 3 3 5" xfId="27287" xr:uid="{00000000-0005-0000-0000-0000F92E0000}"/>
    <cellStyle name="Berechnung 3 5 2 3 4" xfId="5141" xr:uid="{00000000-0005-0000-0000-0000FA2E0000}"/>
    <cellStyle name="Berechnung 3 5 2 3 4 2" xfId="16869" xr:uid="{00000000-0005-0000-0000-0000FB2E0000}"/>
    <cellStyle name="Berechnung 3 5 2 3 4 3" xfId="28596" xr:uid="{00000000-0005-0000-0000-0000FC2E0000}"/>
    <cellStyle name="Berechnung 3 5 2 3 5" xfId="9046" xr:uid="{00000000-0005-0000-0000-0000FD2E0000}"/>
    <cellStyle name="Berechnung 3 5 2 3 5 2" xfId="20774" xr:uid="{00000000-0005-0000-0000-0000FE2E0000}"/>
    <cellStyle name="Berechnung 3 5 2 3 5 3" xfId="32501" xr:uid="{00000000-0005-0000-0000-0000FF2E0000}"/>
    <cellStyle name="Berechnung 3 5 2 3 6" xfId="12964" xr:uid="{00000000-0005-0000-0000-0000002F0000}"/>
    <cellStyle name="Berechnung 3 5 2 3 7" xfId="24691" xr:uid="{00000000-0005-0000-0000-0000012F0000}"/>
    <cellStyle name="Berechnung 3 5 2 4" xfId="1676" xr:uid="{00000000-0005-0000-0000-0000022F0000}"/>
    <cellStyle name="Berechnung 3 5 2 4 2" xfId="5581" xr:uid="{00000000-0005-0000-0000-0000032F0000}"/>
    <cellStyle name="Berechnung 3 5 2 4 2 2" xfId="17309" xr:uid="{00000000-0005-0000-0000-0000042F0000}"/>
    <cellStyle name="Berechnung 3 5 2 4 2 3" xfId="29036" xr:uid="{00000000-0005-0000-0000-0000052F0000}"/>
    <cellStyle name="Berechnung 3 5 2 4 3" xfId="9486" xr:uid="{00000000-0005-0000-0000-0000062F0000}"/>
    <cellStyle name="Berechnung 3 5 2 4 3 2" xfId="21214" xr:uid="{00000000-0005-0000-0000-0000072F0000}"/>
    <cellStyle name="Berechnung 3 5 2 4 3 3" xfId="32941" xr:uid="{00000000-0005-0000-0000-0000082F0000}"/>
    <cellStyle name="Berechnung 3 5 2 4 4" xfId="13404" xr:uid="{00000000-0005-0000-0000-0000092F0000}"/>
    <cellStyle name="Berechnung 3 5 2 4 5" xfId="25131" xr:uid="{00000000-0005-0000-0000-00000A2F0000}"/>
    <cellStyle name="Berechnung 3 5 2 5" xfId="2974" xr:uid="{00000000-0005-0000-0000-00000B2F0000}"/>
    <cellStyle name="Berechnung 3 5 2 5 2" xfId="6879" xr:uid="{00000000-0005-0000-0000-00000C2F0000}"/>
    <cellStyle name="Berechnung 3 5 2 5 2 2" xfId="18607" xr:uid="{00000000-0005-0000-0000-00000D2F0000}"/>
    <cellStyle name="Berechnung 3 5 2 5 2 3" xfId="30334" xr:uid="{00000000-0005-0000-0000-00000E2F0000}"/>
    <cellStyle name="Berechnung 3 5 2 5 3" xfId="10784" xr:uid="{00000000-0005-0000-0000-00000F2F0000}"/>
    <cellStyle name="Berechnung 3 5 2 5 3 2" xfId="22512" xr:uid="{00000000-0005-0000-0000-0000102F0000}"/>
    <cellStyle name="Berechnung 3 5 2 5 3 3" xfId="34239" xr:uid="{00000000-0005-0000-0000-0000112F0000}"/>
    <cellStyle name="Berechnung 3 5 2 5 4" xfId="14702" xr:uid="{00000000-0005-0000-0000-0000122F0000}"/>
    <cellStyle name="Berechnung 3 5 2 5 5" xfId="26429" xr:uid="{00000000-0005-0000-0000-0000132F0000}"/>
    <cellStyle name="Berechnung 3 5 2 6" xfId="4283" xr:uid="{00000000-0005-0000-0000-0000142F0000}"/>
    <cellStyle name="Berechnung 3 5 2 6 2" xfId="16011" xr:uid="{00000000-0005-0000-0000-0000152F0000}"/>
    <cellStyle name="Berechnung 3 5 2 6 3" xfId="27738" xr:uid="{00000000-0005-0000-0000-0000162F0000}"/>
    <cellStyle name="Berechnung 3 5 2 7" xfId="8188" xr:uid="{00000000-0005-0000-0000-0000172F0000}"/>
    <cellStyle name="Berechnung 3 5 2 7 2" xfId="19916" xr:uid="{00000000-0005-0000-0000-0000182F0000}"/>
    <cellStyle name="Berechnung 3 5 2 7 3" xfId="31643" xr:uid="{00000000-0005-0000-0000-0000192F0000}"/>
    <cellStyle name="Berechnung 3 5 2 8" xfId="12106" xr:uid="{00000000-0005-0000-0000-00001A2F0000}"/>
    <cellStyle name="Berechnung 3 5 2 9" xfId="23833" xr:uid="{00000000-0005-0000-0000-00001B2F0000}"/>
    <cellStyle name="Berechnung 3 5 3" xfId="477" xr:uid="{00000000-0005-0000-0000-00001C2F0000}"/>
    <cellStyle name="Berechnung 3 5 3 2" xfId="906" xr:uid="{00000000-0005-0000-0000-00001D2F0000}"/>
    <cellStyle name="Berechnung 3 5 3 2 2" xfId="2204" xr:uid="{00000000-0005-0000-0000-00001E2F0000}"/>
    <cellStyle name="Berechnung 3 5 3 2 2 2" xfId="6109" xr:uid="{00000000-0005-0000-0000-00001F2F0000}"/>
    <cellStyle name="Berechnung 3 5 3 2 2 2 2" xfId="17837" xr:uid="{00000000-0005-0000-0000-0000202F0000}"/>
    <cellStyle name="Berechnung 3 5 3 2 2 2 3" xfId="29564" xr:uid="{00000000-0005-0000-0000-0000212F0000}"/>
    <cellStyle name="Berechnung 3 5 3 2 2 3" xfId="10014" xr:uid="{00000000-0005-0000-0000-0000222F0000}"/>
    <cellStyle name="Berechnung 3 5 3 2 2 3 2" xfId="21742" xr:uid="{00000000-0005-0000-0000-0000232F0000}"/>
    <cellStyle name="Berechnung 3 5 3 2 2 3 3" xfId="33469" xr:uid="{00000000-0005-0000-0000-0000242F0000}"/>
    <cellStyle name="Berechnung 3 5 3 2 2 4" xfId="13932" xr:uid="{00000000-0005-0000-0000-0000252F0000}"/>
    <cellStyle name="Berechnung 3 5 3 2 2 5" xfId="25659" xr:uid="{00000000-0005-0000-0000-0000262F0000}"/>
    <cellStyle name="Berechnung 3 5 3 2 3" xfId="3502" xr:uid="{00000000-0005-0000-0000-0000272F0000}"/>
    <cellStyle name="Berechnung 3 5 3 2 3 2" xfId="7407" xr:uid="{00000000-0005-0000-0000-0000282F0000}"/>
    <cellStyle name="Berechnung 3 5 3 2 3 2 2" xfId="19135" xr:uid="{00000000-0005-0000-0000-0000292F0000}"/>
    <cellStyle name="Berechnung 3 5 3 2 3 2 3" xfId="30862" xr:uid="{00000000-0005-0000-0000-00002A2F0000}"/>
    <cellStyle name="Berechnung 3 5 3 2 3 3" xfId="11312" xr:uid="{00000000-0005-0000-0000-00002B2F0000}"/>
    <cellStyle name="Berechnung 3 5 3 2 3 3 2" xfId="23040" xr:uid="{00000000-0005-0000-0000-00002C2F0000}"/>
    <cellStyle name="Berechnung 3 5 3 2 3 3 3" xfId="34767" xr:uid="{00000000-0005-0000-0000-00002D2F0000}"/>
    <cellStyle name="Berechnung 3 5 3 2 3 4" xfId="15230" xr:uid="{00000000-0005-0000-0000-00002E2F0000}"/>
    <cellStyle name="Berechnung 3 5 3 2 3 5" xfId="26957" xr:uid="{00000000-0005-0000-0000-00002F2F0000}"/>
    <cellStyle name="Berechnung 3 5 3 2 4" xfId="4811" xr:uid="{00000000-0005-0000-0000-0000302F0000}"/>
    <cellStyle name="Berechnung 3 5 3 2 4 2" xfId="16539" xr:uid="{00000000-0005-0000-0000-0000312F0000}"/>
    <cellStyle name="Berechnung 3 5 3 2 4 3" xfId="28266" xr:uid="{00000000-0005-0000-0000-0000322F0000}"/>
    <cellStyle name="Berechnung 3 5 3 2 5" xfId="8716" xr:uid="{00000000-0005-0000-0000-0000332F0000}"/>
    <cellStyle name="Berechnung 3 5 3 2 5 2" xfId="20444" xr:uid="{00000000-0005-0000-0000-0000342F0000}"/>
    <cellStyle name="Berechnung 3 5 3 2 5 3" xfId="32171" xr:uid="{00000000-0005-0000-0000-0000352F0000}"/>
    <cellStyle name="Berechnung 3 5 3 2 6" xfId="12634" xr:uid="{00000000-0005-0000-0000-0000362F0000}"/>
    <cellStyle name="Berechnung 3 5 3 2 7" xfId="24361" xr:uid="{00000000-0005-0000-0000-0000372F0000}"/>
    <cellStyle name="Berechnung 3 5 3 3" xfId="1335" xr:uid="{00000000-0005-0000-0000-0000382F0000}"/>
    <cellStyle name="Berechnung 3 5 3 3 2" xfId="2633" xr:uid="{00000000-0005-0000-0000-0000392F0000}"/>
    <cellStyle name="Berechnung 3 5 3 3 2 2" xfId="6538" xr:uid="{00000000-0005-0000-0000-00003A2F0000}"/>
    <cellStyle name="Berechnung 3 5 3 3 2 2 2" xfId="18266" xr:uid="{00000000-0005-0000-0000-00003B2F0000}"/>
    <cellStyle name="Berechnung 3 5 3 3 2 2 3" xfId="29993" xr:uid="{00000000-0005-0000-0000-00003C2F0000}"/>
    <cellStyle name="Berechnung 3 5 3 3 2 3" xfId="10443" xr:uid="{00000000-0005-0000-0000-00003D2F0000}"/>
    <cellStyle name="Berechnung 3 5 3 3 2 3 2" xfId="22171" xr:uid="{00000000-0005-0000-0000-00003E2F0000}"/>
    <cellStyle name="Berechnung 3 5 3 3 2 3 3" xfId="33898" xr:uid="{00000000-0005-0000-0000-00003F2F0000}"/>
    <cellStyle name="Berechnung 3 5 3 3 2 4" xfId="14361" xr:uid="{00000000-0005-0000-0000-0000402F0000}"/>
    <cellStyle name="Berechnung 3 5 3 3 2 5" xfId="26088" xr:uid="{00000000-0005-0000-0000-0000412F0000}"/>
    <cellStyle name="Berechnung 3 5 3 3 3" xfId="3931" xr:uid="{00000000-0005-0000-0000-0000422F0000}"/>
    <cellStyle name="Berechnung 3 5 3 3 3 2" xfId="7836" xr:uid="{00000000-0005-0000-0000-0000432F0000}"/>
    <cellStyle name="Berechnung 3 5 3 3 3 2 2" xfId="19564" xr:uid="{00000000-0005-0000-0000-0000442F0000}"/>
    <cellStyle name="Berechnung 3 5 3 3 3 2 3" xfId="31291" xr:uid="{00000000-0005-0000-0000-0000452F0000}"/>
    <cellStyle name="Berechnung 3 5 3 3 3 3" xfId="11741" xr:uid="{00000000-0005-0000-0000-0000462F0000}"/>
    <cellStyle name="Berechnung 3 5 3 3 3 3 2" xfId="23469" xr:uid="{00000000-0005-0000-0000-0000472F0000}"/>
    <cellStyle name="Berechnung 3 5 3 3 3 3 3" xfId="35196" xr:uid="{00000000-0005-0000-0000-0000482F0000}"/>
    <cellStyle name="Berechnung 3 5 3 3 3 4" xfId="15659" xr:uid="{00000000-0005-0000-0000-0000492F0000}"/>
    <cellStyle name="Berechnung 3 5 3 3 3 5" xfId="27386" xr:uid="{00000000-0005-0000-0000-00004A2F0000}"/>
    <cellStyle name="Berechnung 3 5 3 3 4" xfId="5240" xr:uid="{00000000-0005-0000-0000-00004B2F0000}"/>
    <cellStyle name="Berechnung 3 5 3 3 4 2" xfId="16968" xr:uid="{00000000-0005-0000-0000-00004C2F0000}"/>
    <cellStyle name="Berechnung 3 5 3 3 4 3" xfId="28695" xr:uid="{00000000-0005-0000-0000-00004D2F0000}"/>
    <cellStyle name="Berechnung 3 5 3 3 5" xfId="9145" xr:uid="{00000000-0005-0000-0000-00004E2F0000}"/>
    <cellStyle name="Berechnung 3 5 3 3 5 2" xfId="20873" xr:uid="{00000000-0005-0000-0000-00004F2F0000}"/>
    <cellStyle name="Berechnung 3 5 3 3 5 3" xfId="32600" xr:uid="{00000000-0005-0000-0000-0000502F0000}"/>
    <cellStyle name="Berechnung 3 5 3 3 6" xfId="13063" xr:uid="{00000000-0005-0000-0000-0000512F0000}"/>
    <cellStyle name="Berechnung 3 5 3 3 7" xfId="24790" xr:uid="{00000000-0005-0000-0000-0000522F0000}"/>
    <cellStyle name="Berechnung 3 5 3 4" xfId="1775" xr:uid="{00000000-0005-0000-0000-0000532F0000}"/>
    <cellStyle name="Berechnung 3 5 3 4 2" xfId="5680" xr:uid="{00000000-0005-0000-0000-0000542F0000}"/>
    <cellStyle name="Berechnung 3 5 3 4 2 2" xfId="17408" xr:uid="{00000000-0005-0000-0000-0000552F0000}"/>
    <cellStyle name="Berechnung 3 5 3 4 2 3" xfId="29135" xr:uid="{00000000-0005-0000-0000-0000562F0000}"/>
    <cellStyle name="Berechnung 3 5 3 4 3" xfId="9585" xr:uid="{00000000-0005-0000-0000-0000572F0000}"/>
    <cellStyle name="Berechnung 3 5 3 4 3 2" xfId="21313" xr:uid="{00000000-0005-0000-0000-0000582F0000}"/>
    <cellStyle name="Berechnung 3 5 3 4 3 3" xfId="33040" xr:uid="{00000000-0005-0000-0000-0000592F0000}"/>
    <cellStyle name="Berechnung 3 5 3 4 4" xfId="13503" xr:uid="{00000000-0005-0000-0000-00005A2F0000}"/>
    <cellStyle name="Berechnung 3 5 3 4 5" xfId="25230" xr:uid="{00000000-0005-0000-0000-00005B2F0000}"/>
    <cellStyle name="Berechnung 3 5 3 5" xfId="3073" xr:uid="{00000000-0005-0000-0000-00005C2F0000}"/>
    <cellStyle name="Berechnung 3 5 3 5 2" xfId="6978" xr:uid="{00000000-0005-0000-0000-00005D2F0000}"/>
    <cellStyle name="Berechnung 3 5 3 5 2 2" xfId="18706" xr:uid="{00000000-0005-0000-0000-00005E2F0000}"/>
    <cellStyle name="Berechnung 3 5 3 5 2 3" xfId="30433" xr:uid="{00000000-0005-0000-0000-00005F2F0000}"/>
    <cellStyle name="Berechnung 3 5 3 5 3" xfId="10883" xr:uid="{00000000-0005-0000-0000-0000602F0000}"/>
    <cellStyle name="Berechnung 3 5 3 5 3 2" xfId="22611" xr:uid="{00000000-0005-0000-0000-0000612F0000}"/>
    <cellStyle name="Berechnung 3 5 3 5 3 3" xfId="34338" xr:uid="{00000000-0005-0000-0000-0000622F0000}"/>
    <cellStyle name="Berechnung 3 5 3 5 4" xfId="14801" xr:uid="{00000000-0005-0000-0000-0000632F0000}"/>
    <cellStyle name="Berechnung 3 5 3 5 5" xfId="26528" xr:uid="{00000000-0005-0000-0000-0000642F0000}"/>
    <cellStyle name="Berechnung 3 5 3 6" xfId="4382" xr:uid="{00000000-0005-0000-0000-0000652F0000}"/>
    <cellStyle name="Berechnung 3 5 3 6 2" xfId="16110" xr:uid="{00000000-0005-0000-0000-0000662F0000}"/>
    <cellStyle name="Berechnung 3 5 3 6 3" xfId="27837" xr:uid="{00000000-0005-0000-0000-0000672F0000}"/>
    <cellStyle name="Berechnung 3 5 3 7" xfId="8287" xr:uid="{00000000-0005-0000-0000-0000682F0000}"/>
    <cellStyle name="Berechnung 3 5 3 7 2" xfId="20015" xr:uid="{00000000-0005-0000-0000-0000692F0000}"/>
    <cellStyle name="Berechnung 3 5 3 7 3" xfId="31742" xr:uid="{00000000-0005-0000-0000-00006A2F0000}"/>
    <cellStyle name="Berechnung 3 5 3 8" xfId="12205" xr:uid="{00000000-0005-0000-0000-00006B2F0000}"/>
    <cellStyle name="Berechnung 3 5 3 9" xfId="23932" xr:uid="{00000000-0005-0000-0000-00006C2F0000}"/>
    <cellStyle name="Berechnung 3 5 4" xfId="576" xr:uid="{00000000-0005-0000-0000-00006D2F0000}"/>
    <cellStyle name="Berechnung 3 5 4 2" xfId="1005" xr:uid="{00000000-0005-0000-0000-00006E2F0000}"/>
    <cellStyle name="Berechnung 3 5 4 2 2" xfId="2303" xr:uid="{00000000-0005-0000-0000-00006F2F0000}"/>
    <cellStyle name="Berechnung 3 5 4 2 2 2" xfId="6208" xr:uid="{00000000-0005-0000-0000-0000702F0000}"/>
    <cellStyle name="Berechnung 3 5 4 2 2 2 2" xfId="17936" xr:uid="{00000000-0005-0000-0000-0000712F0000}"/>
    <cellStyle name="Berechnung 3 5 4 2 2 2 3" xfId="29663" xr:uid="{00000000-0005-0000-0000-0000722F0000}"/>
    <cellStyle name="Berechnung 3 5 4 2 2 3" xfId="10113" xr:uid="{00000000-0005-0000-0000-0000732F0000}"/>
    <cellStyle name="Berechnung 3 5 4 2 2 3 2" xfId="21841" xr:uid="{00000000-0005-0000-0000-0000742F0000}"/>
    <cellStyle name="Berechnung 3 5 4 2 2 3 3" xfId="33568" xr:uid="{00000000-0005-0000-0000-0000752F0000}"/>
    <cellStyle name="Berechnung 3 5 4 2 2 4" xfId="14031" xr:uid="{00000000-0005-0000-0000-0000762F0000}"/>
    <cellStyle name="Berechnung 3 5 4 2 2 5" xfId="25758" xr:uid="{00000000-0005-0000-0000-0000772F0000}"/>
    <cellStyle name="Berechnung 3 5 4 2 3" xfId="3601" xr:uid="{00000000-0005-0000-0000-0000782F0000}"/>
    <cellStyle name="Berechnung 3 5 4 2 3 2" xfId="7506" xr:uid="{00000000-0005-0000-0000-0000792F0000}"/>
    <cellStyle name="Berechnung 3 5 4 2 3 2 2" xfId="19234" xr:uid="{00000000-0005-0000-0000-00007A2F0000}"/>
    <cellStyle name="Berechnung 3 5 4 2 3 2 3" xfId="30961" xr:uid="{00000000-0005-0000-0000-00007B2F0000}"/>
    <cellStyle name="Berechnung 3 5 4 2 3 3" xfId="11411" xr:uid="{00000000-0005-0000-0000-00007C2F0000}"/>
    <cellStyle name="Berechnung 3 5 4 2 3 3 2" xfId="23139" xr:uid="{00000000-0005-0000-0000-00007D2F0000}"/>
    <cellStyle name="Berechnung 3 5 4 2 3 3 3" xfId="34866" xr:uid="{00000000-0005-0000-0000-00007E2F0000}"/>
    <cellStyle name="Berechnung 3 5 4 2 3 4" xfId="15329" xr:uid="{00000000-0005-0000-0000-00007F2F0000}"/>
    <cellStyle name="Berechnung 3 5 4 2 3 5" xfId="27056" xr:uid="{00000000-0005-0000-0000-0000802F0000}"/>
    <cellStyle name="Berechnung 3 5 4 2 4" xfId="4910" xr:uid="{00000000-0005-0000-0000-0000812F0000}"/>
    <cellStyle name="Berechnung 3 5 4 2 4 2" xfId="16638" xr:uid="{00000000-0005-0000-0000-0000822F0000}"/>
    <cellStyle name="Berechnung 3 5 4 2 4 3" xfId="28365" xr:uid="{00000000-0005-0000-0000-0000832F0000}"/>
    <cellStyle name="Berechnung 3 5 4 2 5" xfId="8815" xr:uid="{00000000-0005-0000-0000-0000842F0000}"/>
    <cellStyle name="Berechnung 3 5 4 2 5 2" xfId="20543" xr:uid="{00000000-0005-0000-0000-0000852F0000}"/>
    <cellStyle name="Berechnung 3 5 4 2 5 3" xfId="32270" xr:uid="{00000000-0005-0000-0000-0000862F0000}"/>
    <cellStyle name="Berechnung 3 5 4 2 6" xfId="12733" xr:uid="{00000000-0005-0000-0000-0000872F0000}"/>
    <cellStyle name="Berechnung 3 5 4 2 7" xfId="24460" xr:uid="{00000000-0005-0000-0000-0000882F0000}"/>
    <cellStyle name="Berechnung 3 5 4 3" xfId="1434" xr:uid="{00000000-0005-0000-0000-0000892F0000}"/>
    <cellStyle name="Berechnung 3 5 4 3 2" xfId="2732" xr:uid="{00000000-0005-0000-0000-00008A2F0000}"/>
    <cellStyle name="Berechnung 3 5 4 3 2 2" xfId="6637" xr:uid="{00000000-0005-0000-0000-00008B2F0000}"/>
    <cellStyle name="Berechnung 3 5 4 3 2 2 2" xfId="18365" xr:uid="{00000000-0005-0000-0000-00008C2F0000}"/>
    <cellStyle name="Berechnung 3 5 4 3 2 2 3" xfId="30092" xr:uid="{00000000-0005-0000-0000-00008D2F0000}"/>
    <cellStyle name="Berechnung 3 5 4 3 2 3" xfId="10542" xr:uid="{00000000-0005-0000-0000-00008E2F0000}"/>
    <cellStyle name="Berechnung 3 5 4 3 2 3 2" xfId="22270" xr:uid="{00000000-0005-0000-0000-00008F2F0000}"/>
    <cellStyle name="Berechnung 3 5 4 3 2 3 3" xfId="33997" xr:uid="{00000000-0005-0000-0000-0000902F0000}"/>
    <cellStyle name="Berechnung 3 5 4 3 2 4" xfId="14460" xr:uid="{00000000-0005-0000-0000-0000912F0000}"/>
    <cellStyle name="Berechnung 3 5 4 3 2 5" xfId="26187" xr:uid="{00000000-0005-0000-0000-0000922F0000}"/>
    <cellStyle name="Berechnung 3 5 4 3 3" xfId="4030" xr:uid="{00000000-0005-0000-0000-0000932F0000}"/>
    <cellStyle name="Berechnung 3 5 4 3 3 2" xfId="7935" xr:uid="{00000000-0005-0000-0000-0000942F0000}"/>
    <cellStyle name="Berechnung 3 5 4 3 3 2 2" xfId="19663" xr:uid="{00000000-0005-0000-0000-0000952F0000}"/>
    <cellStyle name="Berechnung 3 5 4 3 3 2 3" xfId="31390" xr:uid="{00000000-0005-0000-0000-0000962F0000}"/>
    <cellStyle name="Berechnung 3 5 4 3 3 3" xfId="11840" xr:uid="{00000000-0005-0000-0000-0000972F0000}"/>
    <cellStyle name="Berechnung 3 5 4 3 3 3 2" xfId="23568" xr:uid="{00000000-0005-0000-0000-0000982F0000}"/>
    <cellStyle name="Berechnung 3 5 4 3 3 3 3" xfId="35295" xr:uid="{00000000-0005-0000-0000-0000992F0000}"/>
    <cellStyle name="Berechnung 3 5 4 3 3 4" xfId="15758" xr:uid="{00000000-0005-0000-0000-00009A2F0000}"/>
    <cellStyle name="Berechnung 3 5 4 3 3 5" xfId="27485" xr:uid="{00000000-0005-0000-0000-00009B2F0000}"/>
    <cellStyle name="Berechnung 3 5 4 3 4" xfId="5339" xr:uid="{00000000-0005-0000-0000-00009C2F0000}"/>
    <cellStyle name="Berechnung 3 5 4 3 4 2" xfId="17067" xr:uid="{00000000-0005-0000-0000-00009D2F0000}"/>
    <cellStyle name="Berechnung 3 5 4 3 4 3" xfId="28794" xr:uid="{00000000-0005-0000-0000-00009E2F0000}"/>
    <cellStyle name="Berechnung 3 5 4 3 5" xfId="9244" xr:uid="{00000000-0005-0000-0000-00009F2F0000}"/>
    <cellStyle name="Berechnung 3 5 4 3 5 2" xfId="20972" xr:uid="{00000000-0005-0000-0000-0000A02F0000}"/>
    <cellStyle name="Berechnung 3 5 4 3 5 3" xfId="32699" xr:uid="{00000000-0005-0000-0000-0000A12F0000}"/>
    <cellStyle name="Berechnung 3 5 4 3 6" xfId="13162" xr:uid="{00000000-0005-0000-0000-0000A22F0000}"/>
    <cellStyle name="Berechnung 3 5 4 3 7" xfId="24889" xr:uid="{00000000-0005-0000-0000-0000A32F0000}"/>
    <cellStyle name="Berechnung 3 5 4 4" xfId="1874" xr:uid="{00000000-0005-0000-0000-0000A42F0000}"/>
    <cellStyle name="Berechnung 3 5 4 4 2" xfId="5779" xr:uid="{00000000-0005-0000-0000-0000A52F0000}"/>
    <cellStyle name="Berechnung 3 5 4 4 2 2" xfId="17507" xr:uid="{00000000-0005-0000-0000-0000A62F0000}"/>
    <cellStyle name="Berechnung 3 5 4 4 2 3" xfId="29234" xr:uid="{00000000-0005-0000-0000-0000A72F0000}"/>
    <cellStyle name="Berechnung 3 5 4 4 3" xfId="9684" xr:uid="{00000000-0005-0000-0000-0000A82F0000}"/>
    <cellStyle name="Berechnung 3 5 4 4 3 2" xfId="21412" xr:uid="{00000000-0005-0000-0000-0000A92F0000}"/>
    <cellStyle name="Berechnung 3 5 4 4 3 3" xfId="33139" xr:uid="{00000000-0005-0000-0000-0000AA2F0000}"/>
    <cellStyle name="Berechnung 3 5 4 4 4" xfId="13602" xr:uid="{00000000-0005-0000-0000-0000AB2F0000}"/>
    <cellStyle name="Berechnung 3 5 4 4 5" xfId="25329" xr:uid="{00000000-0005-0000-0000-0000AC2F0000}"/>
    <cellStyle name="Berechnung 3 5 4 5" xfId="3172" xr:uid="{00000000-0005-0000-0000-0000AD2F0000}"/>
    <cellStyle name="Berechnung 3 5 4 5 2" xfId="7077" xr:uid="{00000000-0005-0000-0000-0000AE2F0000}"/>
    <cellStyle name="Berechnung 3 5 4 5 2 2" xfId="18805" xr:uid="{00000000-0005-0000-0000-0000AF2F0000}"/>
    <cellStyle name="Berechnung 3 5 4 5 2 3" xfId="30532" xr:uid="{00000000-0005-0000-0000-0000B02F0000}"/>
    <cellStyle name="Berechnung 3 5 4 5 3" xfId="10982" xr:uid="{00000000-0005-0000-0000-0000B12F0000}"/>
    <cellStyle name="Berechnung 3 5 4 5 3 2" xfId="22710" xr:uid="{00000000-0005-0000-0000-0000B22F0000}"/>
    <cellStyle name="Berechnung 3 5 4 5 3 3" xfId="34437" xr:uid="{00000000-0005-0000-0000-0000B32F0000}"/>
    <cellStyle name="Berechnung 3 5 4 5 4" xfId="14900" xr:uid="{00000000-0005-0000-0000-0000B42F0000}"/>
    <cellStyle name="Berechnung 3 5 4 5 5" xfId="26627" xr:uid="{00000000-0005-0000-0000-0000B52F0000}"/>
    <cellStyle name="Berechnung 3 5 4 6" xfId="4481" xr:uid="{00000000-0005-0000-0000-0000B62F0000}"/>
    <cellStyle name="Berechnung 3 5 4 6 2" xfId="16209" xr:uid="{00000000-0005-0000-0000-0000B72F0000}"/>
    <cellStyle name="Berechnung 3 5 4 6 3" xfId="27936" xr:uid="{00000000-0005-0000-0000-0000B82F0000}"/>
    <cellStyle name="Berechnung 3 5 4 7" xfId="8386" xr:uid="{00000000-0005-0000-0000-0000B92F0000}"/>
    <cellStyle name="Berechnung 3 5 4 7 2" xfId="20114" xr:uid="{00000000-0005-0000-0000-0000BA2F0000}"/>
    <cellStyle name="Berechnung 3 5 4 7 3" xfId="31841" xr:uid="{00000000-0005-0000-0000-0000BB2F0000}"/>
    <cellStyle name="Berechnung 3 5 4 8" xfId="12304" xr:uid="{00000000-0005-0000-0000-0000BC2F0000}"/>
    <cellStyle name="Berechnung 3 5 4 9" xfId="24031" xr:uid="{00000000-0005-0000-0000-0000BD2F0000}"/>
    <cellStyle name="Berechnung 3 5 5" xfId="713" xr:uid="{00000000-0005-0000-0000-0000BE2F0000}"/>
    <cellStyle name="Berechnung 3 5 5 2" xfId="2011" xr:uid="{00000000-0005-0000-0000-0000BF2F0000}"/>
    <cellStyle name="Berechnung 3 5 5 2 2" xfId="5916" xr:uid="{00000000-0005-0000-0000-0000C02F0000}"/>
    <cellStyle name="Berechnung 3 5 5 2 2 2" xfId="17644" xr:uid="{00000000-0005-0000-0000-0000C12F0000}"/>
    <cellStyle name="Berechnung 3 5 5 2 2 3" xfId="29371" xr:uid="{00000000-0005-0000-0000-0000C22F0000}"/>
    <cellStyle name="Berechnung 3 5 5 2 3" xfId="9821" xr:uid="{00000000-0005-0000-0000-0000C32F0000}"/>
    <cellStyle name="Berechnung 3 5 5 2 3 2" xfId="21549" xr:uid="{00000000-0005-0000-0000-0000C42F0000}"/>
    <cellStyle name="Berechnung 3 5 5 2 3 3" xfId="33276" xr:uid="{00000000-0005-0000-0000-0000C52F0000}"/>
    <cellStyle name="Berechnung 3 5 5 2 4" xfId="13739" xr:uid="{00000000-0005-0000-0000-0000C62F0000}"/>
    <cellStyle name="Berechnung 3 5 5 2 5" xfId="25466" xr:uid="{00000000-0005-0000-0000-0000C72F0000}"/>
    <cellStyle name="Berechnung 3 5 5 3" xfId="3309" xr:uid="{00000000-0005-0000-0000-0000C82F0000}"/>
    <cellStyle name="Berechnung 3 5 5 3 2" xfId="7214" xr:uid="{00000000-0005-0000-0000-0000C92F0000}"/>
    <cellStyle name="Berechnung 3 5 5 3 2 2" xfId="18942" xr:uid="{00000000-0005-0000-0000-0000CA2F0000}"/>
    <cellStyle name="Berechnung 3 5 5 3 2 3" xfId="30669" xr:uid="{00000000-0005-0000-0000-0000CB2F0000}"/>
    <cellStyle name="Berechnung 3 5 5 3 3" xfId="11119" xr:uid="{00000000-0005-0000-0000-0000CC2F0000}"/>
    <cellStyle name="Berechnung 3 5 5 3 3 2" xfId="22847" xr:uid="{00000000-0005-0000-0000-0000CD2F0000}"/>
    <cellStyle name="Berechnung 3 5 5 3 3 3" xfId="34574" xr:uid="{00000000-0005-0000-0000-0000CE2F0000}"/>
    <cellStyle name="Berechnung 3 5 5 3 4" xfId="15037" xr:uid="{00000000-0005-0000-0000-0000CF2F0000}"/>
    <cellStyle name="Berechnung 3 5 5 3 5" xfId="26764" xr:uid="{00000000-0005-0000-0000-0000D02F0000}"/>
    <cellStyle name="Berechnung 3 5 5 4" xfId="4618" xr:uid="{00000000-0005-0000-0000-0000D12F0000}"/>
    <cellStyle name="Berechnung 3 5 5 4 2" xfId="16346" xr:uid="{00000000-0005-0000-0000-0000D22F0000}"/>
    <cellStyle name="Berechnung 3 5 5 4 3" xfId="28073" xr:uid="{00000000-0005-0000-0000-0000D32F0000}"/>
    <cellStyle name="Berechnung 3 5 5 5" xfId="8523" xr:uid="{00000000-0005-0000-0000-0000D42F0000}"/>
    <cellStyle name="Berechnung 3 5 5 5 2" xfId="20251" xr:uid="{00000000-0005-0000-0000-0000D52F0000}"/>
    <cellStyle name="Berechnung 3 5 5 5 3" xfId="31978" xr:uid="{00000000-0005-0000-0000-0000D62F0000}"/>
    <cellStyle name="Berechnung 3 5 5 6" xfId="12441" xr:uid="{00000000-0005-0000-0000-0000D72F0000}"/>
    <cellStyle name="Berechnung 3 5 5 7" xfId="24168" xr:uid="{00000000-0005-0000-0000-0000D82F0000}"/>
    <cellStyle name="Berechnung 3 5 6" xfId="1142" xr:uid="{00000000-0005-0000-0000-0000D92F0000}"/>
    <cellStyle name="Berechnung 3 5 6 2" xfId="2440" xr:uid="{00000000-0005-0000-0000-0000DA2F0000}"/>
    <cellStyle name="Berechnung 3 5 6 2 2" xfId="6345" xr:uid="{00000000-0005-0000-0000-0000DB2F0000}"/>
    <cellStyle name="Berechnung 3 5 6 2 2 2" xfId="18073" xr:uid="{00000000-0005-0000-0000-0000DC2F0000}"/>
    <cellStyle name="Berechnung 3 5 6 2 2 3" xfId="29800" xr:uid="{00000000-0005-0000-0000-0000DD2F0000}"/>
    <cellStyle name="Berechnung 3 5 6 2 3" xfId="10250" xr:uid="{00000000-0005-0000-0000-0000DE2F0000}"/>
    <cellStyle name="Berechnung 3 5 6 2 3 2" xfId="21978" xr:uid="{00000000-0005-0000-0000-0000DF2F0000}"/>
    <cellStyle name="Berechnung 3 5 6 2 3 3" xfId="33705" xr:uid="{00000000-0005-0000-0000-0000E02F0000}"/>
    <cellStyle name="Berechnung 3 5 6 2 4" xfId="14168" xr:uid="{00000000-0005-0000-0000-0000E12F0000}"/>
    <cellStyle name="Berechnung 3 5 6 2 5" xfId="25895" xr:uid="{00000000-0005-0000-0000-0000E22F0000}"/>
    <cellStyle name="Berechnung 3 5 6 3" xfId="3738" xr:uid="{00000000-0005-0000-0000-0000E32F0000}"/>
    <cellStyle name="Berechnung 3 5 6 3 2" xfId="7643" xr:uid="{00000000-0005-0000-0000-0000E42F0000}"/>
    <cellStyle name="Berechnung 3 5 6 3 2 2" xfId="19371" xr:uid="{00000000-0005-0000-0000-0000E52F0000}"/>
    <cellStyle name="Berechnung 3 5 6 3 2 3" xfId="31098" xr:uid="{00000000-0005-0000-0000-0000E62F0000}"/>
    <cellStyle name="Berechnung 3 5 6 3 3" xfId="11548" xr:uid="{00000000-0005-0000-0000-0000E72F0000}"/>
    <cellStyle name="Berechnung 3 5 6 3 3 2" xfId="23276" xr:uid="{00000000-0005-0000-0000-0000E82F0000}"/>
    <cellStyle name="Berechnung 3 5 6 3 3 3" xfId="35003" xr:uid="{00000000-0005-0000-0000-0000E92F0000}"/>
    <cellStyle name="Berechnung 3 5 6 3 4" xfId="15466" xr:uid="{00000000-0005-0000-0000-0000EA2F0000}"/>
    <cellStyle name="Berechnung 3 5 6 3 5" xfId="27193" xr:uid="{00000000-0005-0000-0000-0000EB2F0000}"/>
    <cellStyle name="Berechnung 3 5 6 4" xfId="5047" xr:uid="{00000000-0005-0000-0000-0000EC2F0000}"/>
    <cellStyle name="Berechnung 3 5 6 4 2" xfId="16775" xr:uid="{00000000-0005-0000-0000-0000ED2F0000}"/>
    <cellStyle name="Berechnung 3 5 6 4 3" xfId="28502" xr:uid="{00000000-0005-0000-0000-0000EE2F0000}"/>
    <cellStyle name="Berechnung 3 5 6 5" xfId="8952" xr:uid="{00000000-0005-0000-0000-0000EF2F0000}"/>
    <cellStyle name="Berechnung 3 5 6 5 2" xfId="20680" xr:uid="{00000000-0005-0000-0000-0000F02F0000}"/>
    <cellStyle name="Berechnung 3 5 6 5 3" xfId="32407" xr:uid="{00000000-0005-0000-0000-0000F12F0000}"/>
    <cellStyle name="Berechnung 3 5 6 6" xfId="12870" xr:uid="{00000000-0005-0000-0000-0000F22F0000}"/>
    <cellStyle name="Berechnung 3 5 6 7" xfId="24597" xr:uid="{00000000-0005-0000-0000-0000F32F0000}"/>
    <cellStyle name="Berechnung 3 5 7" xfId="1582" xr:uid="{00000000-0005-0000-0000-0000F42F0000}"/>
    <cellStyle name="Berechnung 3 5 7 2" xfId="5487" xr:uid="{00000000-0005-0000-0000-0000F52F0000}"/>
    <cellStyle name="Berechnung 3 5 7 2 2" xfId="17215" xr:uid="{00000000-0005-0000-0000-0000F62F0000}"/>
    <cellStyle name="Berechnung 3 5 7 2 3" xfId="28942" xr:uid="{00000000-0005-0000-0000-0000F72F0000}"/>
    <cellStyle name="Berechnung 3 5 7 3" xfId="9392" xr:uid="{00000000-0005-0000-0000-0000F82F0000}"/>
    <cellStyle name="Berechnung 3 5 7 3 2" xfId="21120" xr:uid="{00000000-0005-0000-0000-0000F92F0000}"/>
    <cellStyle name="Berechnung 3 5 7 3 3" xfId="32847" xr:uid="{00000000-0005-0000-0000-0000FA2F0000}"/>
    <cellStyle name="Berechnung 3 5 7 4" xfId="13310" xr:uid="{00000000-0005-0000-0000-0000FB2F0000}"/>
    <cellStyle name="Berechnung 3 5 7 5" xfId="25037" xr:uid="{00000000-0005-0000-0000-0000FC2F0000}"/>
    <cellStyle name="Berechnung 3 5 8" xfId="2880" xr:uid="{00000000-0005-0000-0000-0000FD2F0000}"/>
    <cellStyle name="Berechnung 3 5 8 2" xfId="6785" xr:uid="{00000000-0005-0000-0000-0000FE2F0000}"/>
    <cellStyle name="Berechnung 3 5 8 2 2" xfId="18513" xr:uid="{00000000-0005-0000-0000-0000FF2F0000}"/>
    <cellStyle name="Berechnung 3 5 8 2 3" xfId="30240" xr:uid="{00000000-0005-0000-0000-000000300000}"/>
    <cellStyle name="Berechnung 3 5 8 3" xfId="10690" xr:uid="{00000000-0005-0000-0000-000001300000}"/>
    <cellStyle name="Berechnung 3 5 8 3 2" xfId="22418" xr:uid="{00000000-0005-0000-0000-000002300000}"/>
    <cellStyle name="Berechnung 3 5 8 3 3" xfId="34145" xr:uid="{00000000-0005-0000-0000-000003300000}"/>
    <cellStyle name="Berechnung 3 5 8 4" xfId="14608" xr:uid="{00000000-0005-0000-0000-000004300000}"/>
    <cellStyle name="Berechnung 3 5 8 5" xfId="26335" xr:uid="{00000000-0005-0000-0000-000005300000}"/>
    <cellStyle name="Berechnung 3 5 9" xfId="4189" xr:uid="{00000000-0005-0000-0000-000006300000}"/>
    <cellStyle name="Berechnung 3 5 9 2" xfId="15917" xr:uid="{00000000-0005-0000-0000-000007300000}"/>
    <cellStyle name="Berechnung 3 5 9 3" xfId="27644" xr:uid="{00000000-0005-0000-0000-000008300000}"/>
    <cellStyle name="Berechnung 3 6" xfId="231" xr:uid="{00000000-0005-0000-0000-000009300000}"/>
    <cellStyle name="Berechnung 3 6 10" xfId="8041" xr:uid="{00000000-0005-0000-0000-00000A300000}"/>
    <cellStyle name="Berechnung 3 6 10 2" xfId="19769" xr:uid="{00000000-0005-0000-0000-00000B300000}"/>
    <cellStyle name="Berechnung 3 6 10 3" xfId="31496" xr:uid="{00000000-0005-0000-0000-00000C300000}"/>
    <cellStyle name="Berechnung 3 6 11" xfId="11959" xr:uid="{00000000-0005-0000-0000-00000D300000}"/>
    <cellStyle name="Berechnung 3 6 12" xfId="23686" xr:uid="{00000000-0005-0000-0000-00000E300000}"/>
    <cellStyle name="Berechnung 3 6 2" xfId="367" xr:uid="{00000000-0005-0000-0000-00000F300000}"/>
    <cellStyle name="Berechnung 3 6 2 2" xfId="796" xr:uid="{00000000-0005-0000-0000-000010300000}"/>
    <cellStyle name="Berechnung 3 6 2 2 2" xfId="2094" xr:uid="{00000000-0005-0000-0000-000011300000}"/>
    <cellStyle name="Berechnung 3 6 2 2 2 2" xfId="5999" xr:uid="{00000000-0005-0000-0000-000012300000}"/>
    <cellStyle name="Berechnung 3 6 2 2 2 2 2" xfId="17727" xr:uid="{00000000-0005-0000-0000-000013300000}"/>
    <cellStyle name="Berechnung 3 6 2 2 2 2 3" xfId="29454" xr:uid="{00000000-0005-0000-0000-000014300000}"/>
    <cellStyle name="Berechnung 3 6 2 2 2 3" xfId="9904" xr:uid="{00000000-0005-0000-0000-000015300000}"/>
    <cellStyle name="Berechnung 3 6 2 2 2 3 2" xfId="21632" xr:uid="{00000000-0005-0000-0000-000016300000}"/>
    <cellStyle name="Berechnung 3 6 2 2 2 3 3" xfId="33359" xr:uid="{00000000-0005-0000-0000-000017300000}"/>
    <cellStyle name="Berechnung 3 6 2 2 2 4" xfId="13822" xr:uid="{00000000-0005-0000-0000-000018300000}"/>
    <cellStyle name="Berechnung 3 6 2 2 2 5" xfId="25549" xr:uid="{00000000-0005-0000-0000-000019300000}"/>
    <cellStyle name="Berechnung 3 6 2 2 3" xfId="3392" xr:uid="{00000000-0005-0000-0000-00001A300000}"/>
    <cellStyle name="Berechnung 3 6 2 2 3 2" xfId="7297" xr:uid="{00000000-0005-0000-0000-00001B300000}"/>
    <cellStyle name="Berechnung 3 6 2 2 3 2 2" xfId="19025" xr:uid="{00000000-0005-0000-0000-00001C300000}"/>
    <cellStyle name="Berechnung 3 6 2 2 3 2 3" xfId="30752" xr:uid="{00000000-0005-0000-0000-00001D300000}"/>
    <cellStyle name="Berechnung 3 6 2 2 3 3" xfId="11202" xr:uid="{00000000-0005-0000-0000-00001E300000}"/>
    <cellStyle name="Berechnung 3 6 2 2 3 3 2" xfId="22930" xr:uid="{00000000-0005-0000-0000-00001F300000}"/>
    <cellStyle name="Berechnung 3 6 2 2 3 3 3" xfId="34657" xr:uid="{00000000-0005-0000-0000-000020300000}"/>
    <cellStyle name="Berechnung 3 6 2 2 3 4" xfId="15120" xr:uid="{00000000-0005-0000-0000-000021300000}"/>
    <cellStyle name="Berechnung 3 6 2 2 3 5" xfId="26847" xr:uid="{00000000-0005-0000-0000-000022300000}"/>
    <cellStyle name="Berechnung 3 6 2 2 4" xfId="4701" xr:uid="{00000000-0005-0000-0000-000023300000}"/>
    <cellStyle name="Berechnung 3 6 2 2 4 2" xfId="16429" xr:uid="{00000000-0005-0000-0000-000024300000}"/>
    <cellStyle name="Berechnung 3 6 2 2 4 3" xfId="28156" xr:uid="{00000000-0005-0000-0000-000025300000}"/>
    <cellStyle name="Berechnung 3 6 2 2 5" xfId="8606" xr:uid="{00000000-0005-0000-0000-000026300000}"/>
    <cellStyle name="Berechnung 3 6 2 2 5 2" xfId="20334" xr:uid="{00000000-0005-0000-0000-000027300000}"/>
    <cellStyle name="Berechnung 3 6 2 2 5 3" xfId="32061" xr:uid="{00000000-0005-0000-0000-000028300000}"/>
    <cellStyle name="Berechnung 3 6 2 2 6" xfId="12524" xr:uid="{00000000-0005-0000-0000-000029300000}"/>
    <cellStyle name="Berechnung 3 6 2 2 7" xfId="24251" xr:uid="{00000000-0005-0000-0000-00002A300000}"/>
    <cellStyle name="Berechnung 3 6 2 3" xfId="1225" xr:uid="{00000000-0005-0000-0000-00002B300000}"/>
    <cellStyle name="Berechnung 3 6 2 3 2" xfId="2523" xr:uid="{00000000-0005-0000-0000-00002C300000}"/>
    <cellStyle name="Berechnung 3 6 2 3 2 2" xfId="6428" xr:uid="{00000000-0005-0000-0000-00002D300000}"/>
    <cellStyle name="Berechnung 3 6 2 3 2 2 2" xfId="18156" xr:uid="{00000000-0005-0000-0000-00002E300000}"/>
    <cellStyle name="Berechnung 3 6 2 3 2 2 3" xfId="29883" xr:uid="{00000000-0005-0000-0000-00002F300000}"/>
    <cellStyle name="Berechnung 3 6 2 3 2 3" xfId="10333" xr:uid="{00000000-0005-0000-0000-000030300000}"/>
    <cellStyle name="Berechnung 3 6 2 3 2 3 2" xfId="22061" xr:uid="{00000000-0005-0000-0000-000031300000}"/>
    <cellStyle name="Berechnung 3 6 2 3 2 3 3" xfId="33788" xr:uid="{00000000-0005-0000-0000-000032300000}"/>
    <cellStyle name="Berechnung 3 6 2 3 2 4" xfId="14251" xr:uid="{00000000-0005-0000-0000-000033300000}"/>
    <cellStyle name="Berechnung 3 6 2 3 2 5" xfId="25978" xr:uid="{00000000-0005-0000-0000-000034300000}"/>
    <cellStyle name="Berechnung 3 6 2 3 3" xfId="3821" xr:uid="{00000000-0005-0000-0000-000035300000}"/>
    <cellStyle name="Berechnung 3 6 2 3 3 2" xfId="7726" xr:uid="{00000000-0005-0000-0000-000036300000}"/>
    <cellStyle name="Berechnung 3 6 2 3 3 2 2" xfId="19454" xr:uid="{00000000-0005-0000-0000-000037300000}"/>
    <cellStyle name="Berechnung 3 6 2 3 3 2 3" xfId="31181" xr:uid="{00000000-0005-0000-0000-000038300000}"/>
    <cellStyle name="Berechnung 3 6 2 3 3 3" xfId="11631" xr:uid="{00000000-0005-0000-0000-000039300000}"/>
    <cellStyle name="Berechnung 3 6 2 3 3 3 2" xfId="23359" xr:uid="{00000000-0005-0000-0000-00003A300000}"/>
    <cellStyle name="Berechnung 3 6 2 3 3 3 3" xfId="35086" xr:uid="{00000000-0005-0000-0000-00003B300000}"/>
    <cellStyle name="Berechnung 3 6 2 3 3 4" xfId="15549" xr:uid="{00000000-0005-0000-0000-00003C300000}"/>
    <cellStyle name="Berechnung 3 6 2 3 3 5" xfId="27276" xr:uid="{00000000-0005-0000-0000-00003D300000}"/>
    <cellStyle name="Berechnung 3 6 2 3 4" xfId="5130" xr:uid="{00000000-0005-0000-0000-00003E300000}"/>
    <cellStyle name="Berechnung 3 6 2 3 4 2" xfId="16858" xr:uid="{00000000-0005-0000-0000-00003F300000}"/>
    <cellStyle name="Berechnung 3 6 2 3 4 3" xfId="28585" xr:uid="{00000000-0005-0000-0000-000040300000}"/>
    <cellStyle name="Berechnung 3 6 2 3 5" xfId="9035" xr:uid="{00000000-0005-0000-0000-000041300000}"/>
    <cellStyle name="Berechnung 3 6 2 3 5 2" xfId="20763" xr:uid="{00000000-0005-0000-0000-000042300000}"/>
    <cellStyle name="Berechnung 3 6 2 3 5 3" xfId="32490" xr:uid="{00000000-0005-0000-0000-000043300000}"/>
    <cellStyle name="Berechnung 3 6 2 3 6" xfId="12953" xr:uid="{00000000-0005-0000-0000-000044300000}"/>
    <cellStyle name="Berechnung 3 6 2 3 7" xfId="24680" xr:uid="{00000000-0005-0000-0000-000045300000}"/>
    <cellStyle name="Berechnung 3 6 2 4" xfId="1665" xr:uid="{00000000-0005-0000-0000-000046300000}"/>
    <cellStyle name="Berechnung 3 6 2 4 2" xfId="5570" xr:uid="{00000000-0005-0000-0000-000047300000}"/>
    <cellStyle name="Berechnung 3 6 2 4 2 2" xfId="17298" xr:uid="{00000000-0005-0000-0000-000048300000}"/>
    <cellStyle name="Berechnung 3 6 2 4 2 3" xfId="29025" xr:uid="{00000000-0005-0000-0000-000049300000}"/>
    <cellStyle name="Berechnung 3 6 2 4 3" xfId="9475" xr:uid="{00000000-0005-0000-0000-00004A300000}"/>
    <cellStyle name="Berechnung 3 6 2 4 3 2" xfId="21203" xr:uid="{00000000-0005-0000-0000-00004B300000}"/>
    <cellStyle name="Berechnung 3 6 2 4 3 3" xfId="32930" xr:uid="{00000000-0005-0000-0000-00004C300000}"/>
    <cellStyle name="Berechnung 3 6 2 4 4" xfId="13393" xr:uid="{00000000-0005-0000-0000-00004D300000}"/>
    <cellStyle name="Berechnung 3 6 2 4 5" xfId="25120" xr:uid="{00000000-0005-0000-0000-00004E300000}"/>
    <cellStyle name="Berechnung 3 6 2 5" xfId="2963" xr:uid="{00000000-0005-0000-0000-00004F300000}"/>
    <cellStyle name="Berechnung 3 6 2 5 2" xfId="6868" xr:uid="{00000000-0005-0000-0000-000050300000}"/>
    <cellStyle name="Berechnung 3 6 2 5 2 2" xfId="18596" xr:uid="{00000000-0005-0000-0000-000051300000}"/>
    <cellStyle name="Berechnung 3 6 2 5 2 3" xfId="30323" xr:uid="{00000000-0005-0000-0000-000052300000}"/>
    <cellStyle name="Berechnung 3 6 2 5 3" xfId="10773" xr:uid="{00000000-0005-0000-0000-000053300000}"/>
    <cellStyle name="Berechnung 3 6 2 5 3 2" xfId="22501" xr:uid="{00000000-0005-0000-0000-000054300000}"/>
    <cellStyle name="Berechnung 3 6 2 5 3 3" xfId="34228" xr:uid="{00000000-0005-0000-0000-000055300000}"/>
    <cellStyle name="Berechnung 3 6 2 5 4" xfId="14691" xr:uid="{00000000-0005-0000-0000-000056300000}"/>
    <cellStyle name="Berechnung 3 6 2 5 5" xfId="26418" xr:uid="{00000000-0005-0000-0000-000057300000}"/>
    <cellStyle name="Berechnung 3 6 2 6" xfId="4272" xr:uid="{00000000-0005-0000-0000-000058300000}"/>
    <cellStyle name="Berechnung 3 6 2 6 2" xfId="16000" xr:uid="{00000000-0005-0000-0000-000059300000}"/>
    <cellStyle name="Berechnung 3 6 2 6 3" xfId="27727" xr:uid="{00000000-0005-0000-0000-00005A300000}"/>
    <cellStyle name="Berechnung 3 6 2 7" xfId="8177" xr:uid="{00000000-0005-0000-0000-00005B300000}"/>
    <cellStyle name="Berechnung 3 6 2 7 2" xfId="19905" xr:uid="{00000000-0005-0000-0000-00005C300000}"/>
    <cellStyle name="Berechnung 3 6 2 7 3" xfId="31632" xr:uid="{00000000-0005-0000-0000-00005D300000}"/>
    <cellStyle name="Berechnung 3 6 2 8" xfId="12095" xr:uid="{00000000-0005-0000-0000-00005E300000}"/>
    <cellStyle name="Berechnung 3 6 2 9" xfId="23822" xr:uid="{00000000-0005-0000-0000-00005F300000}"/>
    <cellStyle name="Berechnung 3 6 3" xfId="466" xr:uid="{00000000-0005-0000-0000-000060300000}"/>
    <cellStyle name="Berechnung 3 6 3 2" xfId="895" xr:uid="{00000000-0005-0000-0000-000061300000}"/>
    <cellStyle name="Berechnung 3 6 3 2 2" xfId="2193" xr:uid="{00000000-0005-0000-0000-000062300000}"/>
    <cellStyle name="Berechnung 3 6 3 2 2 2" xfId="6098" xr:uid="{00000000-0005-0000-0000-000063300000}"/>
    <cellStyle name="Berechnung 3 6 3 2 2 2 2" xfId="17826" xr:uid="{00000000-0005-0000-0000-000064300000}"/>
    <cellStyle name="Berechnung 3 6 3 2 2 2 3" xfId="29553" xr:uid="{00000000-0005-0000-0000-000065300000}"/>
    <cellStyle name="Berechnung 3 6 3 2 2 3" xfId="10003" xr:uid="{00000000-0005-0000-0000-000066300000}"/>
    <cellStyle name="Berechnung 3 6 3 2 2 3 2" xfId="21731" xr:uid="{00000000-0005-0000-0000-000067300000}"/>
    <cellStyle name="Berechnung 3 6 3 2 2 3 3" xfId="33458" xr:uid="{00000000-0005-0000-0000-000068300000}"/>
    <cellStyle name="Berechnung 3 6 3 2 2 4" xfId="13921" xr:uid="{00000000-0005-0000-0000-000069300000}"/>
    <cellStyle name="Berechnung 3 6 3 2 2 5" xfId="25648" xr:uid="{00000000-0005-0000-0000-00006A300000}"/>
    <cellStyle name="Berechnung 3 6 3 2 3" xfId="3491" xr:uid="{00000000-0005-0000-0000-00006B300000}"/>
    <cellStyle name="Berechnung 3 6 3 2 3 2" xfId="7396" xr:uid="{00000000-0005-0000-0000-00006C300000}"/>
    <cellStyle name="Berechnung 3 6 3 2 3 2 2" xfId="19124" xr:uid="{00000000-0005-0000-0000-00006D300000}"/>
    <cellStyle name="Berechnung 3 6 3 2 3 2 3" xfId="30851" xr:uid="{00000000-0005-0000-0000-00006E300000}"/>
    <cellStyle name="Berechnung 3 6 3 2 3 3" xfId="11301" xr:uid="{00000000-0005-0000-0000-00006F300000}"/>
    <cellStyle name="Berechnung 3 6 3 2 3 3 2" xfId="23029" xr:uid="{00000000-0005-0000-0000-000070300000}"/>
    <cellStyle name="Berechnung 3 6 3 2 3 3 3" xfId="34756" xr:uid="{00000000-0005-0000-0000-000071300000}"/>
    <cellStyle name="Berechnung 3 6 3 2 3 4" xfId="15219" xr:uid="{00000000-0005-0000-0000-000072300000}"/>
    <cellStyle name="Berechnung 3 6 3 2 3 5" xfId="26946" xr:uid="{00000000-0005-0000-0000-000073300000}"/>
    <cellStyle name="Berechnung 3 6 3 2 4" xfId="4800" xr:uid="{00000000-0005-0000-0000-000074300000}"/>
    <cellStyle name="Berechnung 3 6 3 2 4 2" xfId="16528" xr:uid="{00000000-0005-0000-0000-000075300000}"/>
    <cellStyle name="Berechnung 3 6 3 2 4 3" xfId="28255" xr:uid="{00000000-0005-0000-0000-000076300000}"/>
    <cellStyle name="Berechnung 3 6 3 2 5" xfId="8705" xr:uid="{00000000-0005-0000-0000-000077300000}"/>
    <cellStyle name="Berechnung 3 6 3 2 5 2" xfId="20433" xr:uid="{00000000-0005-0000-0000-000078300000}"/>
    <cellStyle name="Berechnung 3 6 3 2 5 3" xfId="32160" xr:uid="{00000000-0005-0000-0000-000079300000}"/>
    <cellStyle name="Berechnung 3 6 3 2 6" xfId="12623" xr:uid="{00000000-0005-0000-0000-00007A300000}"/>
    <cellStyle name="Berechnung 3 6 3 2 7" xfId="24350" xr:uid="{00000000-0005-0000-0000-00007B300000}"/>
    <cellStyle name="Berechnung 3 6 3 3" xfId="1324" xr:uid="{00000000-0005-0000-0000-00007C300000}"/>
    <cellStyle name="Berechnung 3 6 3 3 2" xfId="2622" xr:uid="{00000000-0005-0000-0000-00007D300000}"/>
    <cellStyle name="Berechnung 3 6 3 3 2 2" xfId="6527" xr:uid="{00000000-0005-0000-0000-00007E300000}"/>
    <cellStyle name="Berechnung 3 6 3 3 2 2 2" xfId="18255" xr:uid="{00000000-0005-0000-0000-00007F300000}"/>
    <cellStyle name="Berechnung 3 6 3 3 2 2 3" xfId="29982" xr:uid="{00000000-0005-0000-0000-000080300000}"/>
    <cellStyle name="Berechnung 3 6 3 3 2 3" xfId="10432" xr:uid="{00000000-0005-0000-0000-000081300000}"/>
    <cellStyle name="Berechnung 3 6 3 3 2 3 2" xfId="22160" xr:uid="{00000000-0005-0000-0000-000082300000}"/>
    <cellStyle name="Berechnung 3 6 3 3 2 3 3" xfId="33887" xr:uid="{00000000-0005-0000-0000-000083300000}"/>
    <cellStyle name="Berechnung 3 6 3 3 2 4" xfId="14350" xr:uid="{00000000-0005-0000-0000-000084300000}"/>
    <cellStyle name="Berechnung 3 6 3 3 2 5" xfId="26077" xr:uid="{00000000-0005-0000-0000-000085300000}"/>
    <cellStyle name="Berechnung 3 6 3 3 3" xfId="3920" xr:uid="{00000000-0005-0000-0000-000086300000}"/>
    <cellStyle name="Berechnung 3 6 3 3 3 2" xfId="7825" xr:uid="{00000000-0005-0000-0000-000087300000}"/>
    <cellStyle name="Berechnung 3 6 3 3 3 2 2" xfId="19553" xr:uid="{00000000-0005-0000-0000-000088300000}"/>
    <cellStyle name="Berechnung 3 6 3 3 3 2 3" xfId="31280" xr:uid="{00000000-0005-0000-0000-000089300000}"/>
    <cellStyle name="Berechnung 3 6 3 3 3 3" xfId="11730" xr:uid="{00000000-0005-0000-0000-00008A300000}"/>
    <cellStyle name="Berechnung 3 6 3 3 3 3 2" xfId="23458" xr:uid="{00000000-0005-0000-0000-00008B300000}"/>
    <cellStyle name="Berechnung 3 6 3 3 3 3 3" xfId="35185" xr:uid="{00000000-0005-0000-0000-00008C300000}"/>
    <cellStyle name="Berechnung 3 6 3 3 3 4" xfId="15648" xr:uid="{00000000-0005-0000-0000-00008D300000}"/>
    <cellStyle name="Berechnung 3 6 3 3 3 5" xfId="27375" xr:uid="{00000000-0005-0000-0000-00008E300000}"/>
    <cellStyle name="Berechnung 3 6 3 3 4" xfId="5229" xr:uid="{00000000-0005-0000-0000-00008F300000}"/>
    <cellStyle name="Berechnung 3 6 3 3 4 2" xfId="16957" xr:uid="{00000000-0005-0000-0000-000090300000}"/>
    <cellStyle name="Berechnung 3 6 3 3 4 3" xfId="28684" xr:uid="{00000000-0005-0000-0000-000091300000}"/>
    <cellStyle name="Berechnung 3 6 3 3 5" xfId="9134" xr:uid="{00000000-0005-0000-0000-000092300000}"/>
    <cellStyle name="Berechnung 3 6 3 3 5 2" xfId="20862" xr:uid="{00000000-0005-0000-0000-000093300000}"/>
    <cellStyle name="Berechnung 3 6 3 3 5 3" xfId="32589" xr:uid="{00000000-0005-0000-0000-000094300000}"/>
    <cellStyle name="Berechnung 3 6 3 3 6" xfId="13052" xr:uid="{00000000-0005-0000-0000-000095300000}"/>
    <cellStyle name="Berechnung 3 6 3 3 7" xfId="24779" xr:uid="{00000000-0005-0000-0000-000096300000}"/>
    <cellStyle name="Berechnung 3 6 3 4" xfId="1764" xr:uid="{00000000-0005-0000-0000-000097300000}"/>
    <cellStyle name="Berechnung 3 6 3 4 2" xfId="5669" xr:uid="{00000000-0005-0000-0000-000098300000}"/>
    <cellStyle name="Berechnung 3 6 3 4 2 2" xfId="17397" xr:uid="{00000000-0005-0000-0000-000099300000}"/>
    <cellStyle name="Berechnung 3 6 3 4 2 3" xfId="29124" xr:uid="{00000000-0005-0000-0000-00009A300000}"/>
    <cellStyle name="Berechnung 3 6 3 4 3" xfId="9574" xr:uid="{00000000-0005-0000-0000-00009B300000}"/>
    <cellStyle name="Berechnung 3 6 3 4 3 2" xfId="21302" xr:uid="{00000000-0005-0000-0000-00009C300000}"/>
    <cellStyle name="Berechnung 3 6 3 4 3 3" xfId="33029" xr:uid="{00000000-0005-0000-0000-00009D300000}"/>
    <cellStyle name="Berechnung 3 6 3 4 4" xfId="13492" xr:uid="{00000000-0005-0000-0000-00009E300000}"/>
    <cellStyle name="Berechnung 3 6 3 4 5" xfId="25219" xr:uid="{00000000-0005-0000-0000-00009F300000}"/>
    <cellStyle name="Berechnung 3 6 3 5" xfId="3062" xr:uid="{00000000-0005-0000-0000-0000A0300000}"/>
    <cellStyle name="Berechnung 3 6 3 5 2" xfId="6967" xr:uid="{00000000-0005-0000-0000-0000A1300000}"/>
    <cellStyle name="Berechnung 3 6 3 5 2 2" xfId="18695" xr:uid="{00000000-0005-0000-0000-0000A2300000}"/>
    <cellStyle name="Berechnung 3 6 3 5 2 3" xfId="30422" xr:uid="{00000000-0005-0000-0000-0000A3300000}"/>
    <cellStyle name="Berechnung 3 6 3 5 3" xfId="10872" xr:uid="{00000000-0005-0000-0000-0000A4300000}"/>
    <cellStyle name="Berechnung 3 6 3 5 3 2" xfId="22600" xr:uid="{00000000-0005-0000-0000-0000A5300000}"/>
    <cellStyle name="Berechnung 3 6 3 5 3 3" xfId="34327" xr:uid="{00000000-0005-0000-0000-0000A6300000}"/>
    <cellStyle name="Berechnung 3 6 3 5 4" xfId="14790" xr:uid="{00000000-0005-0000-0000-0000A7300000}"/>
    <cellStyle name="Berechnung 3 6 3 5 5" xfId="26517" xr:uid="{00000000-0005-0000-0000-0000A8300000}"/>
    <cellStyle name="Berechnung 3 6 3 6" xfId="4371" xr:uid="{00000000-0005-0000-0000-0000A9300000}"/>
    <cellStyle name="Berechnung 3 6 3 6 2" xfId="16099" xr:uid="{00000000-0005-0000-0000-0000AA300000}"/>
    <cellStyle name="Berechnung 3 6 3 6 3" xfId="27826" xr:uid="{00000000-0005-0000-0000-0000AB300000}"/>
    <cellStyle name="Berechnung 3 6 3 7" xfId="8276" xr:uid="{00000000-0005-0000-0000-0000AC300000}"/>
    <cellStyle name="Berechnung 3 6 3 7 2" xfId="20004" xr:uid="{00000000-0005-0000-0000-0000AD300000}"/>
    <cellStyle name="Berechnung 3 6 3 7 3" xfId="31731" xr:uid="{00000000-0005-0000-0000-0000AE300000}"/>
    <cellStyle name="Berechnung 3 6 3 8" xfId="12194" xr:uid="{00000000-0005-0000-0000-0000AF300000}"/>
    <cellStyle name="Berechnung 3 6 3 9" xfId="23921" xr:uid="{00000000-0005-0000-0000-0000B0300000}"/>
    <cellStyle name="Berechnung 3 6 4" xfId="565" xr:uid="{00000000-0005-0000-0000-0000B1300000}"/>
    <cellStyle name="Berechnung 3 6 4 2" xfId="994" xr:uid="{00000000-0005-0000-0000-0000B2300000}"/>
    <cellStyle name="Berechnung 3 6 4 2 2" xfId="2292" xr:uid="{00000000-0005-0000-0000-0000B3300000}"/>
    <cellStyle name="Berechnung 3 6 4 2 2 2" xfId="6197" xr:uid="{00000000-0005-0000-0000-0000B4300000}"/>
    <cellStyle name="Berechnung 3 6 4 2 2 2 2" xfId="17925" xr:uid="{00000000-0005-0000-0000-0000B5300000}"/>
    <cellStyle name="Berechnung 3 6 4 2 2 2 3" xfId="29652" xr:uid="{00000000-0005-0000-0000-0000B6300000}"/>
    <cellStyle name="Berechnung 3 6 4 2 2 3" xfId="10102" xr:uid="{00000000-0005-0000-0000-0000B7300000}"/>
    <cellStyle name="Berechnung 3 6 4 2 2 3 2" xfId="21830" xr:uid="{00000000-0005-0000-0000-0000B8300000}"/>
    <cellStyle name="Berechnung 3 6 4 2 2 3 3" xfId="33557" xr:uid="{00000000-0005-0000-0000-0000B9300000}"/>
    <cellStyle name="Berechnung 3 6 4 2 2 4" xfId="14020" xr:uid="{00000000-0005-0000-0000-0000BA300000}"/>
    <cellStyle name="Berechnung 3 6 4 2 2 5" xfId="25747" xr:uid="{00000000-0005-0000-0000-0000BB300000}"/>
    <cellStyle name="Berechnung 3 6 4 2 3" xfId="3590" xr:uid="{00000000-0005-0000-0000-0000BC300000}"/>
    <cellStyle name="Berechnung 3 6 4 2 3 2" xfId="7495" xr:uid="{00000000-0005-0000-0000-0000BD300000}"/>
    <cellStyle name="Berechnung 3 6 4 2 3 2 2" xfId="19223" xr:uid="{00000000-0005-0000-0000-0000BE300000}"/>
    <cellStyle name="Berechnung 3 6 4 2 3 2 3" xfId="30950" xr:uid="{00000000-0005-0000-0000-0000BF300000}"/>
    <cellStyle name="Berechnung 3 6 4 2 3 3" xfId="11400" xr:uid="{00000000-0005-0000-0000-0000C0300000}"/>
    <cellStyle name="Berechnung 3 6 4 2 3 3 2" xfId="23128" xr:uid="{00000000-0005-0000-0000-0000C1300000}"/>
    <cellStyle name="Berechnung 3 6 4 2 3 3 3" xfId="34855" xr:uid="{00000000-0005-0000-0000-0000C2300000}"/>
    <cellStyle name="Berechnung 3 6 4 2 3 4" xfId="15318" xr:uid="{00000000-0005-0000-0000-0000C3300000}"/>
    <cellStyle name="Berechnung 3 6 4 2 3 5" xfId="27045" xr:uid="{00000000-0005-0000-0000-0000C4300000}"/>
    <cellStyle name="Berechnung 3 6 4 2 4" xfId="4899" xr:uid="{00000000-0005-0000-0000-0000C5300000}"/>
    <cellStyle name="Berechnung 3 6 4 2 4 2" xfId="16627" xr:uid="{00000000-0005-0000-0000-0000C6300000}"/>
    <cellStyle name="Berechnung 3 6 4 2 4 3" xfId="28354" xr:uid="{00000000-0005-0000-0000-0000C7300000}"/>
    <cellStyle name="Berechnung 3 6 4 2 5" xfId="8804" xr:uid="{00000000-0005-0000-0000-0000C8300000}"/>
    <cellStyle name="Berechnung 3 6 4 2 5 2" xfId="20532" xr:uid="{00000000-0005-0000-0000-0000C9300000}"/>
    <cellStyle name="Berechnung 3 6 4 2 5 3" xfId="32259" xr:uid="{00000000-0005-0000-0000-0000CA300000}"/>
    <cellStyle name="Berechnung 3 6 4 2 6" xfId="12722" xr:uid="{00000000-0005-0000-0000-0000CB300000}"/>
    <cellStyle name="Berechnung 3 6 4 2 7" xfId="24449" xr:uid="{00000000-0005-0000-0000-0000CC300000}"/>
    <cellStyle name="Berechnung 3 6 4 3" xfId="1423" xr:uid="{00000000-0005-0000-0000-0000CD300000}"/>
    <cellStyle name="Berechnung 3 6 4 3 2" xfId="2721" xr:uid="{00000000-0005-0000-0000-0000CE300000}"/>
    <cellStyle name="Berechnung 3 6 4 3 2 2" xfId="6626" xr:uid="{00000000-0005-0000-0000-0000CF300000}"/>
    <cellStyle name="Berechnung 3 6 4 3 2 2 2" xfId="18354" xr:uid="{00000000-0005-0000-0000-0000D0300000}"/>
    <cellStyle name="Berechnung 3 6 4 3 2 2 3" xfId="30081" xr:uid="{00000000-0005-0000-0000-0000D1300000}"/>
    <cellStyle name="Berechnung 3 6 4 3 2 3" xfId="10531" xr:uid="{00000000-0005-0000-0000-0000D2300000}"/>
    <cellStyle name="Berechnung 3 6 4 3 2 3 2" xfId="22259" xr:uid="{00000000-0005-0000-0000-0000D3300000}"/>
    <cellStyle name="Berechnung 3 6 4 3 2 3 3" xfId="33986" xr:uid="{00000000-0005-0000-0000-0000D4300000}"/>
    <cellStyle name="Berechnung 3 6 4 3 2 4" xfId="14449" xr:uid="{00000000-0005-0000-0000-0000D5300000}"/>
    <cellStyle name="Berechnung 3 6 4 3 2 5" xfId="26176" xr:uid="{00000000-0005-0000-0000-0000D6300000}"/>
    <cellStyle name="Berechnung 3 6 4 3 3" xfId="4019" xr:uid="{00000000-0005-0000-0000-0000D7300000}"/>
    <cellStyle name="Berechnung 3 6 4 3 3 2" xfId="7924" xr:uid="{00000000-0005-0000-0000-0000D8300000}"/>
    <cellStyle name="Berechnung 3 6 4 3 3 2 2" xfId="19652" xr:uid="{00000000-0005-0000-0000-0000D9300000}"/>
    <cellStyle name="Berechnung 3 6 4 3 3 2 3" xfId="31379" xr:uid="{00000000-0005-0000-0000-0000DA300000}"/>
    <cellStyle name="Berechnung 3 6 4 3 3 3" xfId="11829" xr:uid="{00000000-0005-0000-0000-0000DB300000}"/>
    <cellStyle name="Berechnung 3 6 4 3 3 3 2" xfId="23557" xr:uid="{00000000-0005-0000-0000-0000DC300000}"/>
    <cellStyle name="Berechnung 3 6 4 3 3 3 3" xfId="35284" xr:uid="{00000000-0005-0000-0000-0000DD300000}"/>
    <cellStyle name="Berechnung 3 6 4 3 3 4" xfId="15747" xr:uid="{00000000-0005-0000-0000-0000DE300000}"/>
    <cellStyle name="Berechnung 3 6 4 3 3 5" xfId="27474" xr:uid="{00000000-0005-0000-0000-0000DF300000}"/>
    <cellStyle name="Berechnung 3 6 4 3 4" xfId="5328" xr:uid="{00000000-0005-0000-0000-0000E0300000}"/>
    <cellStyle name="Berechnung 3 6 4 3 4 2" xfId="17056" xr:uid="{00000000-0005-0000-0000-0000E1300000}"/>
    <cellStyle name="Berechnung 3 6 4 3 4 3" xfId="28783" xr:uid="{00000000-0005-0000-0000-0000E2300000}"/>
    <cellStyle name="Berechnung 3 6 4 3 5" xfId="9233" xr:uid="{00000000-0005-0000-0000-0000E3300000}"/>
    <cellStyle name="Berechnung 3 6 4 3 5 2" xfId="20961" xr:uid="{00000000-0005-0000-0000-0000E4300000}"/>
    <cellStyle name="Berechnung 3 6 4 3 5 3" xfId="32688" xr:uid="{00000000-0005-0000-0000-0000E5300000}"/>
    <cellStyle name="Berechnung 3 6 4 3 6" xfId="13151" xr:uid="{00000000-0005-0000-0000-0000E6300000}"/>
    <cellStyle name="Berechnung 3 6 4 3 7" xfId="24878" xr:uid="{00000000-0005-0000-0000-0000E7300000}"/>
    <cellStyle name="Berechnung 3 6 4 4" xfId="1863" xr:uid="{00000000-0005-0000-0000-0000E8300000}"/>
    <cellStyle name="Berechnung 3 6 4 4 2" xfId="5768" xr:uid="{00000000-0005-0000-0000-0000E9300000}"/>
    <cellStyle name="Berechnung 3 6 4 4 2 2" xfId="17496" xr:uid="{00000000-0005-0000-0000-0000EA300000}"/>
    <cellStyle name="Berechnung 3 6 4 4 2 3" xfId="29223" xr:uid="{00000000-0005-0000-0000-0000EB300000}"/>
    <cellStyle name="Berechnung 3 6 4 4 3" xfId="9673" xr:uid="{00000000-0005-0000-0000-0000EC300000}"/>
    <cellStyle name="Berechnung 3 6 4 4 3 2" xfId="21401" xr:uid="{00000000-0005-0000-0000-0000ED300000}"/>
    <cellStyle name="Berechnung 3 6 4 4 3 3" xfId="33128" xr:uid="{00000000-0005-0000-0000-0000EE300000}"/>
    <cellStyle name="Berechnung 3 6 4 4 4" xfId="13591" xr:uid="{00000000-0005-0000-0000-0000EF300000}"/>
    <cellStyle name="Berechnung 3 6 4 4 5" xfId="25318" xr:uid="{00000000-0005-0000-0000-0000F0300000}"/>
    <cellStyle name="Berechnung 3 6 4 5" xfId="3161" xr:uid="{00000000-0005-0000-0000-0000F1300000}"/>
    <cellStyle name="Berechnung 3 6 4 5 2" xfId="7066" xr:uid="{00000000-0005-0000-0000-0000F2300000}"/>
    <cellStyle name="Berechnung 3 6 4 5 2 2" xfId="18794" xr:uid="{00000000-0005-0000-0000-0000F3300000}"/>
    <cellStyle name="Berechnung 3 6 4 5 2 3" xfId="30521" xr:uid="{00000000-0005-0000-0000-0000F4300000}"/>
    <cellStyle name="Berechnung 3 6 4 5 3" xfId="10971" xr:uid="{00000000-0005-0000-0000-0000F5300000}"/>
    <cellStyle name="Berechnung 3 6 4 5 3 2" xfId="22699" xr:uid="{00000000-0005-0000-0000-0000F6300000}"/>
    <cellStyle name="Berechnung 3 6 4 5 3 3" xfId="34426" xr:uid="{00000000-0005-0000-0000-0000F7300000}"/>
    <cellStyle name="Berechnung 3 6 4 5 4" xfId="14889" xr:uid="{00000000-0005-0000-0000-0000F8300000}"/>
    <cellStyle name="Berechnung 3 6 4 5 5" xfId="26616" xr:uid="{00000000-0005-0000-0000-0000F9300000}"/>
    <cellStyle name="Berechnung 3 6 4 6" xfId="4470" xr:uid="{00000000-0005-0000-0000-0000FA300000}"/>
    <cellStyle name="Berechnung 3 6 4 6 2" xfId="16198" xr:uid="{00000000-0005-0000-0000-0000FB300000}"/>
    <cellStyle name="Berechnung 3 6 4 6 3" xfId="27925" xr:uid="{00000000-0005-0000-0000-0000FC300000}"/>
    <cellStyle name="Berechnung 3 6 4 7" xfId="8375" xr:uid="{00000000-0005-0000-0000-0000FD300000}"/>
    <cellStyle name="Berechnung 3 6 4 7 2" xfId="20103" xr:uid="{00000000-0005-0000-0000-0000FE300000}"/>
    <cellStyle name="Berechnung 3 6 4 7 3" xfId="31830" xr:uid="{00000000-0005-0000-0000-0000FF300000}"/>
    <cellStyle name="Berechnung 3 6 4 8" xfId="12293" xr:uid="{00000000-0005-0000-0000-000000310000}"/>
    <cellStyle name="Berechnung 3 6 4 9" xfId="24020" xr:uid="{00000000-0005-0000-0000-000001310000}"/>
    <cellStyle name="Berechnung 3 6 5" xfId="660" xr:uid="{00000000-0005-0000-0000-000002310000}"/>
    <cellStyle name="Berechnung 3 6 5 2" xfId="1958" xr:uid="{00000000-0005-0000-0000-000003310000}"/>
    <cellStyle name="Berechnung 3 6 5 2 2" xfId="5863" xr:uid="{00000000-0005-0000-0000-000004310000}"/>
    <cellStyle name="Berechnung 3 6 5 2 2 2" xfId="17591" xr:uid="{00000000-0005-0000-0000-000005310000}"/>
    <cellStyle name="Berechnung 3 6 5 2 2 3" xfId="29318" xr:uid="{00000000-0005-0000-0000-000006310000}"/>
    <cellStyle name="Berechnung 3 6 5 2 3" xfId="9768" xr:uid="{00000000-0005-0000-0000-000007310000}"/>
    <cellStyle name="Berechnung 3 6 5 2 3 2" xfId="21496" xr:uid="{00000000-0005-0000-0000-000008310000}"/>
    <cellStyle name="Berechnung 3 6 5 2 3 3" xfId="33223" xr:uid="{00000000-0005-0000-0000-000009310000}"/>
    <cellStyle name="Berechnung 3 6 5 2 4" xfId="13686" xr:uid="{00000000-0005-0000-0000-00000A310000}"/>
    <cellStyle name="Berechnung 3 6 5 2 5" xfId="25413" xr:uid="{00000000-0005-0000-0000-00000B310000}"/>
    <cellStyle name="Berechnung 3 6 5 3" xfId="3256" xr:uid="{00000000-0005-0000-0000-00000C310000}"/>
    <cellStyle name="Berechnung 3 6 5 3 2" xfId="7161" xr:uid="{00000000-0005-0000-0000-00000D310000}"/>
    <cellStyle name="Berechnung 3 6 5 3 2 2" xfId="18889" xr:uid="{00000000-0005-0000-0000-00000E310000}"/>
    <cellStyle name="Berechnung 3 6 5 3 2 3" xfId="30616" xr:uid="{00000000-0005-0000-0000-00000F310000}"/>
    <cellStyle name="Berechnung 3 6 5 3 3" xfId="11066" xr:uid="{00000000-0005-0000-0000-000010310000}"/>
    <cellStyle name="Berechnung 3 6 5 3 3 2" xfId="22794" xr:uid="{00000000-0005-0000-0000-000011310000}"/>
    <cellStyle name="Berechnung 3 6 5 3 3 3" xfId="34521" xr:uid="{00000000-0005-0000-0000-000012310000}"/>
    <cellStyle name="Berechnung 3 6 5 3 4" xfId="14984" xr:uid="{00000000-0005-0000-0000-000013310000}"/>
    <cellStyle name="Berechnung 3 6 5 3 5" xfId="26711" xr:uid="{00000000-0005-0000-0000-000014310000}"/>
    <cellStyle name="Berechnung 3 6 5 4" xfId="4565" xr:uid="{00000000-0005-0000-0000-000015310000}"/>
    <cellStyle name="Berechnung 3 6 5 4 2" xfId="16293" xr:uid="{00000000-0005-0000-0000-000016310000}"/>
    <cellStyle name="Berechnung 3 6 5 4 3" xfId="28020" xr:uid="{00000000-0005-0000-0000-000017310000}"/>
    <cellStyle name="Berechnung 3 6 5 5" xfId="8470" xr:uid="{00000000-0005-0000-0000-000018310000}"/>
    <cellStyle name="Berechnung 3 6 5 5 2" xfId="20198" xr:uid="{00000000-0005-0000-0000-000019310000}"/>
    <cellStyle name="Berechnung 3 6 5 5 3" xfId="31925" xr:uid="{00000000-0005-0000-0000-00001A310000}"/>
    <cellStyle name="Berechnung 3 6 5 6" xfId="12388" xr:uid="{00000000-0005-0000-0000-00001B310000}"/>
    <cellStyle name="Berechnung 3 6 5 7" xfId="24115" xr:uid="{00000000-0005-0000-0000-00001C310000}"/>
    <cellStyle name="Berechnung 3 6 6" xfId="1089" xr:uid="{00000000-0005-0000-0000-00001D310000}"/>
    <cellStyle name="Berechnung 3 6 6 2" xfId="2387" xr:uid="{00000000-0005-0000-0000-00001E310000}"/>
    <cellStyle name="Berechnung 3 6 6 2 2" xfId="6292" xr:uid="{00000000-0005-0000-0000-00001F310000}"/>
    <cellStyle name="Berechnung 3 6 6 2 2 2" xfId="18020" xr:uid="{00000000-0005-0000-0000-000020310000}"/>
    <cellStyle name="Berechnung 3 6 6 2 2 3" xfId="29747" xr:uid="{00000000-0005-0000-0000-000021310000}"/>
    <cellStyle name="Berechnung 3 6 6 2 3" xfId="10197" xr:uid="{00000000-0005-0000-0000-000022310000}"/>
    <cellStyle name="Berechnung 3 6 6 2 3 2" xfId="21925" xr:uid="{00000000-0005-0000-0000-000023310000}"/>
    <cellStyle name="Berechnung 3 6 6 2 3 3" xfId="33652" xr:uid="{00000000-0005-0000-0000-000024310000}"/>
    <cellStyle name="Berechnung 3 6 6 2 4" xfId="14115" xr:uid="{00000000-0005-0000-0000-000025310000}"/>
    <cellStyle name="Berechnung 3 6 6 2 5" xfId="25842" xr:uid="{00000000-0005-0000-0000-000026310000}"/>
    <cellStyle name="Berechnung 3 6 6 3" xfId="3685" xr:uid="{00000000-0005-0000-0000-000027310000}"/>
    <cellStyle name="Berechnung 3 6 6 3 2" xfId="7590" xr:uid="{00000000-0005-0000-0000-000028310000}"/>
    <cellStyle name="Berechnung 3 6 6 3 2 2" xfId="19318" xr:uid="{00000000-0005-0000-0000-000029310000}"/>
    <cellStyle name="Berechnung 3 6 6 3 2 3" xfId="31045" xr:uid="{00000000-0005-0000-0000-00002A310000}"/>
    <cellStyle name="Berechnung 3 6 6 3 3" xfId="11495" xr:uid="{00000000-0005-0000-0000-00002B310000}"/>
    <cellStyle name="Berechnung 3 6 6 3 3 2" xfId="23223" xr:uid="{00000000-0005-0000-0000-00002C310000}"/>
    <cellStyle name="Berechnung 3 6 6 3 3 3" xfId="34950" xr:uid="{00000000-0005-0000-0000-00002D310000}"/>
    <cellStyle name="Berechnung 3 6 6 3 4" xfId="15413" xr:uid="{00000000-0005-0000-0000-00002E310000}"/>
    <cellStyle name="Berechnung 3 6 6 3 5" xfId="27140" xr:uid="{00000000-0005-0000-0000-00002F310000}"/>
    <cellStyle name="Berechnung 3 6 6 4" xfId="4994" xr:uid="{00000000-0005-0000-0000-000030310000}"/>
    <cellStyle name="Berechnung 3 6 6 4 2" xfId="16722" xr:uid="{00000000-0005-0000-0000-000031310000}"/>
    <cellStyle name="Berechnung 3 6 6 4 3" xfId="28449" xr:uid="{00000000-0005-0000-0000-000032310000}"/>
    <cellStyle name="Berechnung 3 6 6 5" xfId="8899" xr:uid="{00000000-0005-0000-0000-000033310000}"/>
    <cellStyle name="Berechnung 3 6 6 5 2" xfId="20627" xr:uid="{00000000-0005-0000-0000-000034310000}"/>
    <cellStyle name="Berechnung 3 6 6 5 3" xfId="32354" xr:uid="{00000000-0005-0000-0000-000035310000}"/>
    <cellStyle name="Berechnung 3 6 6 6" xfId="12817" xr:uid="{00000000-0005-0000-0000-000036310000}"/>
    <cellStyle name="Berechnung 3 6 6 7" xfId="24544" xr:uid="{00000000-0005-0000-0000-000037310000}"/>
    <cellStyle name="Berechnung 3 6 7" xfId="1529" xr:uid="{00000000-0005-0000-0000-000038310000}"/>
    <cellStyle name="Berechnung 3 6 7 2" xfId="5434" xr:uid="{00000000-0005-0000-0000-000039310000}"/>
    <cellStyle name="Berechnung 3 6 7 2 2" xfId="17162" xr:uid="{00000000-0005-0000-0000-00003A310000}"/>
    <cellStyle name="Berechnung 3 6 7 2 3" xfId="28889" xr:uid="{00000000-0005-0000-0000-00003B310000}"/>
    <cellStyle name="Berechnung 3 6 7 3" xfId="9339" xr:uid="{00000000-0005-0000-0000-00003C310000}"/>
    <cellStyle name="Berechnung 3 6 7 3 2" xfId="21067" xr:uid="{00000000-0005-0000-0000-00003D310000}"/>
    <cellStyle name="Berechnung 3 6 7 3 3" xfId="32794" xr:uid="{00000000-0005-0000-0000-00003E310000}"/>
    <cellStyle name="Berechnung 3 6 7 4" xfId="13257" xr:uid="{00000000-0005-0000-0000-00003F310000}"/>
    <cellStyle name="Berechnung 3 6 7 5" xfId="24984" xr:uid="{00000000-0005-0000-0000-000040310000}"/>
    <cellStyle name="Berechnung 3 6 8" xfId="2827" xr:uid="{00000000-0005-0000-0000-000041310000}"/>
    <cellStyle name="Berechnung 3 6 8 2" xfId="6732" xr:uid="{00000000-0005-0000-0000-000042310000}"/>
    <cellStyle name="Berechnung 3 6 8 2 2" xfId="18460" xr:uid="{00000000-0005-0000-0000-000043310000}"/>
    <cellStyle name="Berechnung 3 6 8 2 3" xfId="30187" xr:uid="{00000000-0005-0000-0000-000044310000}"/>
    <cellStyle name="Berechnung 3 6 8 3" xfId="10637" xr:uid="{00000000-0005-0000-0000-000045310000}"/>
    <cellStyle name="Berechnung 3 6 8 3 2" xfId="22365" xr:uid="{00000000-0005-0000-0000-000046310000}"/>
    <cellStyle name="Berechnung 3 6 8 3 3" xfId="34092" xr:uid="{00000000-0005-0000-0000-000047310000}"/>
    <cellStyle name="Berechnung 3 6 8 4" xfId="14555" xr:uid="{00000000-0005-0000-0000-000048310000}"/>
    <cellStyle name="Berechnung 3 6 8 5" xfId="26282" xr:uid="{00000000-0005-0000-0000-000049310000}"/>
    <cellStyle name="Berechnung 3 6 9" xfId="4136" xr:uid="{00000000-0005-0000-0000-00004A310000}"/>
    <cellStyle name="Berechnung 3 6 9 2" xfId="15864" xr:uid="{00000000-0005-0000-0000-00004B310000}"/>
    <cellStyle name="Berechnung 3 6 9 3" xfId="27591" xr:uid="{00000000-0005-0000-0000-00004C310000}"/>
    <cellStyle name="Berechnung 3 7" xfId="304" xr:uid="{00000000-0005-0000-0000-00004D310000}"/>
    <cellStyle name="Berechnung 3 7 2" xfId="733" xr:uid="{00000000-0005-0000-0000-00004E310000}"/>
    <cellStyle name="Berechnung 3 7 2 2" xfId="2031" xr:uid="{00000000-0005-0000-0000-00004F310000}"/>
    <cellStyle name="Berechnung 3 7 2 2 2" xfId="5936" xr:uid="{00000000-0005-0000-0000-000050310000}"/>
    <cellStyle name="Berechnung 3 7 2 2 2 2" xfId="17664" xr:uid="{00000000-0005-0000-0000-000051310000}"/>
    <cellStyle name="Berechnung 3 7 2 2 2 3" xfId="29391" xr:uid="{00000000-0005-0000-0000-000052310000}"/>
    <cellStyle name="Berechnung 3 7 2 2 3" xfId="9841" xr:uid="{00000000-0005-0000-0000-000053310000}"/>
    <cellStyle name="Berechnung 3 7 2 2 3 2" xfId="21569" xr:uid="{00000000-0005-0000-0000-000054310000}"/>
    <cellStyle name="Berechnung 3 7 2 2 3 3" xfId="33296" xr:uid="{00000000-0005-0000-0000-000055310000}"/>
    <cellStyle name="Berechnung 3 7 2 2 4" xfId="13759" xr:uid="{00000000-0005-0000-0000-000056310000}"/>
    <cellStyle name="Berechnung 3 7 2 2 5" xfId="25486" xr:uid="{00000000-0005-0000-0000-000057310000}"/>
    <cellStyle name="Berechnung 3 7 2 3" xfId="3329" xr:uid="{00000000-0005-0000-0000-000058310000}"/>
    <cellStyle name="Berechnung 3 7 2 3 2" xfId="7234" xr:uid="{00000000-0005-0000-0000-000059310000}"/>
    <cellStyle name="Berechnung 3 7 2 3 2 2" xfId="18962" xr:uid="{00000000-0005-0000-0000-00005A310000}"/>
    <cellStyle name="Berechnung 3 7 2 3 2 3" xfId="30689" xr:uid="{00000000-0005-0000-0000-00005B310000}"/>
    <cellStyle name="Berechnung 3 7 2 3 3" xfId="11139" xr:uid="{00000000-0005-0000-0000-00005C310000}"/>
    <cellStyle name="Berechnung 3 7 2 3 3 2" xfId="22867" xr:uid="{00000000-0005-0000-0000-00005D310000}"/>
    <cellStyle name="Berechnung 3 7 2 3 3 3" xfId="34594" xr:uid="{00000000-0005-0000-0000-00005E310000}"/>
    <cellStyle name="Berechnung 3 7 2 3 4" xfId="15057" xr:uid="{00000000-0005-0000-0000-00005F310000}"/>
    <cellStyle name="Berechnung 3 7 2 3 5" xfId="26784" xr:uid="{00000000-0005-0000-0000-000060310000}"/>
    <cellStyle name="Berechnung 3 7 2 4" xfId="4638" xr:uid="{00000000-0005-0000-0000-000061310000}"/>
    <cellStyle name="Berechnung 3 7 2 4 2" xfId="16366" xr:uid="{00000000-0005-0000-0000-000062310000}"/>
    <cellStyle name="Berechnung 3 7 2 4 3" xfId="28093" xr:uid="{00000000-0005-0000-0000-000063310000}"/>
    <cellStyle name="Berechnung 3 7 2 5" xfId="8543" xr:uid="{00000000-0005-0000-0000-000064310000}"/>
    <cellStyle name="Berechnung 3 7 2 5 2" xfId="20271" xr:uid="{00000000-0005-0000-0000-000065310000}"/>
    <cellStyle name="Berechnung 3 7 2 5 3" xfId="31998" xr:uid="{00000000-0005-0000-0000-000066310000}"/>
    <cellStyle name="Berechnung 3 7 2 6" xfId="12461" xr:uid="{00000000-0005-0000-0000-000067310000}"/>
    <cellStyle name="Berechnung 3 7 2 7" xfId="24188" xr:uid="{00000000-0005-0000-0000-000068310000}"/>
    <cellStyle name="Berechnung 3 7 3" xfId="1162" xr:uid="{00000000-0005-0000-0000-000069310000}"/>
    <cellStyle name="Berechnung 3 7 3 2" xfId="2460" xr:uid="{00000000-0005-0000-0000-00006A310000}"/>
    <cellStyle name="Berechnung 3 7 3 2 2" xfId="6365" xr:uid="{00000000-0005-0000-0000-00006B310000}"/>
    <cellStyle name="Berechnung 3 7 3 2 2 2" xfId="18093" xr:uid="{00000000-0005-0000-0000-00006C310000}"/>
    <cellStyle name="Berechnung 3 7 3 2 2 3" xfId="29820" xr:uid="{00000000-0005-0000-0000-00006D310000}"/>
    <cellStyle name="Berechnung 3 7 3 2 3" xfId="10270" xr:uid="{00000000-0005-0000-0000-00006E310000}"/>
    <cellStyle name="Berechnung 3 7 3 2 3 2" xfId="21998" xr:uid="{00000000-0005-0000-0000-00006F310000}"/>
    <cellStyle name="Berechnung 3 7 3 2 3 3" xfId="33725" xr:uid="{00000000-0005-0000-0000-000070310000}"/>
    <cellStyle name="Berechnung 3 7 3 2 4" xfId="14188" xr:uid="{00000000-0005-0000-0000-000071310000}"/>
    <cellStyle name="Berechnung 3 7 3 2 5" xfId="25915" xr:uid="{00000000-0005-0000-0000-000072310000}"/>
    <cellStyle name="Berechnung 3 7 3 3" xfId="3758" xr:uid="{00000000-0005-0000-0000-000073310000}"/>
    <cellStyle name="Berechnung 3 7 3 3 2" xfId="7663" xr:uid="{00000000-0005-0000-0000-000074310000}"/>
    <cellStyle name="Berechnung 3 7 3 3 2 2" xfId="19391" xr:uid="{00000000-0005-0000-0000-000075310000}"/>
    <cellStyle name="Berechnung 3 7 3 3 2 3" xfId="31118" xr:uid="{00000000-0005-0000-0000-000076310000}"/>
    <cellStyle name="Berechnung 3 7 3 3 3" xfId="11568" xr:uid="{00000000-0005-0000-0000-000077310000}"/>
    <cellStyle name="Berechnung 3 7 3 3 3 2" xfId="23296" xr:uid="{00000000-0005-0000-0000-000078310000}"/>
    <cellStyle name="Berechnung 3 7 3 3 3 3" xfId="35023" xr:uid="{00000000-0005-0000-0000-000079310000}"/>
    <cellStyle name="Berechnung 3 7 3 3 4" xfId="15486" xr:uid="{00000000-0005-0000-0000-00007A310000}"/>
    <cellStyle name="Berechnung 3 7 3 3 5" xfId="27213" xr:uid="{00000000-0005-0000-0000-00007B310000}"/>
    <cellStyle name="Berechnung 3 7 3 4" xfId="5067" xr:uid="{00000000-0005-0000-0000-00007C310000}"/>
    <cellStyle name="Berechnung 3 7 3 4 2" xfId="16795" xr:uid="{00000000-0005-0000-0000-00007D310000}"/>
    <cellStyle name="Berechnung 3 7 3 4 3" xfId="28522" xr:uid="{00000000-0005-0000-0000-00007E310000}"/>
    <cellStyle name="Berechnung 3 7 3 5" xfId="8972" xr:uid="{00000000-0005-0000-0000-00007F310000}"/>
    <cellStyle name="Berechnung 3 7 3 5 2" xfId="20700" xr:uid="{00000000-0005-0000-0000-000080310000}"/>
    <cellStyle name="Berechnung 3 7 3 5 3" xfId="32427" xr:uid="{00000000-0005-0000-0000-000081310000}"/>
    <cellStyle name="Berechnung 3 7 3 6" xfId="12890" xr:uid="{00000000-0005-0000-0000-000082310000}"/>
    <cellStyle name="Berechnung 3 7 3 7" xfId="24617" xr:uid="{00000000-0005-0000-0000-000083310000}"/>
    <cellStyle name="Berechnung 3 7 4" xfId="1602" xr:uid="{00000000-0005-0000-0000-000084310000}"/>
    <cellStyle name="Berechnung 3 7 4 2" xfId="5507" xr:uid="{00000000-0005-0000-0000-000085310000}"/>
    <cellStyle name="Berechnung 3 7 4 2 2" xfId="17235" xr:uid="{00000000-0005-0000-0000-000086310000}"/>
    <cellStyle name="Berechnung 3 7 4 2 3" xfId="28962" xr:uid="{00000000-0005-0000-0000-000087310000}"/>
    <cellStyle name="Berechnung 3 7 4 3" xfId="9412" xr:uid="{00000000-0005-0000-0000-000088310000}"/>
    <cellStyle name="Berechnung 3 7 4 3 2" xfId="21140" xr:uid="{00000000-0005-0000-0000-000089310000}"/>
    <cellStyle name="Berechnung 3 7 4 3 3" xfId="32867" xr:uid="{00000000-0005-0000-0000-00008A310000}"/>
    <cellStyle name="Berechnung 3 7 4 4" xfId="13330" xr:uid="{00000000-0005-0000-0000-00008B310000}"/>
    <cellStyle name="Berechnung 3 7 4 5" xfId="25057" xr:uid="{00000000-0005-0000-0000-00008C310000}"/>
    <cellStyle name="Berechnung 3 7 5" xfId="2900" xr:uid="{00000000-0005-0000-0000-00008D310000}"/>
    <cellStyle name="Berechnung 3 7 5 2" xfId="6805" xr:uid="{00000000-0005-0000-0000-00008E310000}"/>
    <cellStyle name="Berechnung 3 7 5 2 2" xfId="18533" xr:uid="{00000000-0005-0000-0000-00008F310000}"/>
    <cellStyle name="Berechnung 3 7 5 2 3" xfId="30260" xr:uid="{00000000-0005-0000-0000-000090310000}"/>
    <cellStyle name="Berechnung 3 7 5 3" xfId="10710" xr:uid="{00000000-0005-0000-0000-000091310000}"/>
    <cellStyle name="Berechnung 3 7 5 3 2" xfId="22438" xr:uid="{00000000-0005-0000-0000-000092310000}"/>
    <cellStyle name="Berechnung 3 7 5 3 3" xfId="34165" xr:uid="{00000000-0005-0000-0000-000093310000}"/>
    <cellStyle name="Berechnung 3 7 5 4" xfId="14628" xr:uid="{00000000-0005-0000-0000-000094310000}"/>
    <cellStyle name="Berechnung 3 7 5 5" xfId="26355" xr:uid="{00000000-0005-0000-0000-000095310000}"/>
    <cellStyle name="Berechnung 3 7 6" xfId="4209" xr:uid="{00000000-0005-0000-0000-000096310000}"/>
    <cellStyle name="Berechnung 3 7 6 2" xfId="15937" xr:uid="{00000000-0005-0000-0000-000097310000}"/>
    <cellStyle name="Berechnung 3 7 6 3" xfId="27664" xr:uid="{00000000-0005-0000-0000-000098310000}"/>
    <cellStyle name="Berechnung 3 7 7" xfId="8114" xr:uid="{00000000-0005-0000-0000-000099310000}"/>
    <cellStyle name="Berechnung 3 7 7 2" xfId="19842" xr:uid="{00000000-0005-0000-0000-00009A310000}"/>
    <cellStyle name="Berechnung 3 7 7 3" xfId="31569" xr:uid="{00000000-0005-0000-0000-00009B310000}"/>
    <cellStyle name="Berechnung 3 7 8" xfId="12032" xr:uid="{00000000-0005-0000-0000-00009C310000}"/>
    <cellStyle name="Berechnung 3 7 9" xfId="23759" xr:uid="{00000000-0005-0000-0000-00009D310000}"/>
    <cellStyle name="Berechnung 3 8" xfId="308" xr:uid="{00000000-0005-0000-0000-00009E310000}"/>
    <cellStyle name="Berechnung 3 8 2" xfId="737" xr:uid="{00000000-0005-0000-0000-00009F310000}"/>
    <cellStyle name="Berechnung 3 8 2 2" xfId="2035" xr:uid="{00000000-0005-0000-0000-0000A0310000}"/>
    <cellStyle name="Berechnung 3 8 2 2 2" xfId="5940" xr:uid="{00000000-0005-0000-0000-0000A1310000}"/>
    <cellStyle name="Berechnung 3 8 2 2 2 2" xfId="17668" xr:uid="{00000000-0005-0000-0000-0000A2310000}"/>
    <cellStyle name="Berechnung 3 8 2 2 2 3" xfId="29395" xr:uid="{00000000-0005-0000-0000-0000A3310000}"/>
    <cellStyle name="Berechnung 3 8 2 2 3" xfId="9845" xr:uid="{00000000-0005-0000-0000-0000A4310000}"/>
    <cellStyle name="Berechnung 3 8 2 2 3 2" xfId="21573" xr:uid="{00000000-0005-0000-0000-0000A5310000}"/>
    <cellStyle name="Berechnung 3 8 2 2 3 3" xfId="33300" xr:uid="{00000000-0005-0000-0000-0000A6310000}"/>
    <cellStyle name="Berechnung 3 8 2 2 4" xfId="13763" xr:uid="{00000000-0005-0000-0000-0000A7310000}"/>
    <cellStyle name="Berechnung 3 8 2 2 5" xfId="25490" xr:uid="{00000000-0005-0000-0000-0000A8310000}"/>
    <cellStyle name="Berechnung 3 8 2 3" xfId="3333" xr:uid="{00000000-0005-0000-0000-0000A9310000}"/>
    <cellStyle name="Berechnung 3 8 2 3 2" xfId="7238" xr:uid="{00000000-0005-0000-0000-0000AA310000}"/>
    <cellStyle name="Berechnung 3 8 2 3 2 2" xfId="18966" xr:uid="{00000000-0005-0000-0000-0000AB310000}"/>
    <cellStyle name="Berechnung 3 8 2 3 2 3" xfId="30693" xr:uid="{00000000-0005-0000-0000-0000AC310000}"/>
    <cellStyle name="Berechnung 3 8 2 3 3" xfId="11143" xr:uid="{00000000-0005-0000-0000-0000AD310000}"/>
    <cellStyle name="Berechnung 3 8 2 3 3 2" xfId="22871" xr:uid="{00000000-0005-0000-0000-0000AE310000}"/>
    <cellStyle name="Berechnung 3 8 2 3 3 3" xfId="34598" xr:uid="{00000000-0005-0000-0000-0000AF310000}"/>
    <cellStyle name="Berechnung 3 8 2 3 4" xfId="15061" xr:uid="{00000000-0005-0000-0000-0000B0310000}"/>
    <cellStyle name="Berechnung 3 8 2 3 5" xfId="26788" xr:uid="{00000000-0005-0000-0000-0000B1310000}"/>
    <cellStyle name="Berechnung 3 8 2 4" xfId="4642" xr:uid="{00000000-0005-0000-0000-0000B2310000}"/>
    <cellStyle name="Berechnung 3 8 2 4 2" xfId="16370" xr:uid="{00000000-0005-0000-0000-0000B3310000}"/>
    <cellStyle name="Berechnung 3 8 2 4 3" xfId="28097" xr:uid="{00000000-0005-0000-0000-0000B4310000}"/>
    <cellStyle name="Berechnung 3 8 2 5" xfId="8547" xr:uid="{00000000-0005-0000-0000-0000B5310000}"/>
    <cellStyle name="Berechnung 3 8 2 5 2" xfId="20275" xr:uid="{00000000-0005-0000-0000-0000B6310000}"/>
    <cellStyle name="Berechnung 3 8 2 5 3" xfId="32002" xr:uid="{00000000-0005-0000-0000-0000B7310000}"/>
    <cellStyle name="Berechnung 3 8 2 6" xfId="12465" xr:uid="{00000000-0005-0000-0000-0000B8310000}"/>
    <cellStyle name="Berechnung 3 8 2 7" xfId="24192" xr:uid="{00000000-0005-0000-0000-0000B9310000}"/>
    <cellStyle name="Berechnung 3 8 3" xfId="1166" xr:uid="{00000000-0005-0000-0000-0000BA310000}"/>
    <cellStyle name="Berechnung 3 8 3 2" xfId="2464" xr:uid="{00000000-0005-0000-0000-0000BB310000}"/>
    <cellStyle name="Berechnung 3 8 3 2 2" xfId="6369" xr:uid="{00000000-0005-0000-0000-0000BC310000}"/>
    <cellStyle name="Berechnung 3 8 3 2 2 2" xfId="18097" xr:uid="{00000000-0005-0000-0000-0000BD310000}"/>
    <cellStyle name="Berechnung 3 8 3 2 2 3" xfId="29824" xr:uid="{00000000-0005-0000-0000-0000BE310000}"/>
    <cellStyle name="Berechnung 3 8 3 2 3" xfId="10274" xr:uid="{00000000-0005-0000-0000-0000BF310000}"/>
    <cellStyle name="Berechnung 3 8 3 2 3 2" xfId="22002" xr:uid="{00000000-0005-0000-0000-0000C0310000}"/>
    <cellStyle name="Berechnung 3 8 3 2 3 3" xfId="33729" xr:uid="{00000000-0005-0000-0000-0000C1310000}"/>
    <cellStyle name="Berechnung 3 8 3 2 4" xfId="14192" xr:uid="{00000000-0005-0000-0000-0000C2310000}"/>
    <cellStyle name="Berechnung 3 8 3 2 5" xfId="25919" xr:uid="{00000000-0005-0000-0000-0000C3310000}"/>
    <cellStyle name="Berechnung 3 8 3 3" xfId="3762" xr:uid="{00000000-0005-0000-0000-0000C4310000}"/>
    <cellStyle name="Berechnung 3 8 3 3 2" xfId="7667" xr:uid="{00000000-0005-0000-0000-0000C5310000}"/>
    <cellStyle name="Berechnung 3 8 3 3 2 2" xfId="19395" xr:uid="{00000000-0005-0000-0000-0000C6310000}"/>
    <cellStyle name="Berechnung 3 8 3 3 2 3" xfId="31122" xr:uid="{00000000-0005-0000-0000-0000C7310000}"/>
    <cellStyle name="Berechnung 3 8 3 3 3" xfId="11572" xr:uid="{00000000-0005-0000-0000-0000C8310000}"/>
    <cellStyle name="Berechnung 3 8 3 3 3 2" xfId="23300" xr:uid="{00000000-0005-0000-0000-0000C9310000}"/>
    <cellStyle name="Berechnung 3 8 3 3 3 3" xfId="35027" xr:uid="{00000000-0005-0000-0000-0000CA310000}"/>
    <cellStyle name="Berechnung 3 8 3 3 4" xfId="15490" xr:uid="{00000000-0005-0000-0000-0000CB310000}"/>
    <cellStyle name="Berechnung 3 8 3 3 5" xfId="27217" xr:uid="{00000000-0005-0000-0000-0000CC310000}"/>
    <cellStyle name="Berechnung 3 8 3 4" xfId="5071" xr:uid="{00000000-0005-0000-0000-0000CD310000}"/>
    <cellStyle name="Berechnung 3 8 3 4 2" xfId="16799" xr:uid="{00000000-0005-0000-0000-0000CE310000}"/>
    <cellStyle name="Berechnung 3 8 3 4 3" xfId="28526" xr:uid="{00000000-0005-0000-0000-0000CF310000}"/>
    <cellStyle name="Berechnung 3 8 3 5" xfId="8976" xr:uid="{00000000-0005-0000-0000-0000D0310000}"/>
    <cellStyle name="Berechnung 3 8 3 5 2" xfId="20704" xr:uid="{00000000-0005-0000-0000-0000D1310000}"/>
    <cellStyle name="Berechnung 3 8 3 5 3" xfId="32431" xr:uid="{00000000-0005-0000-0000-0000D2310000}"/>
    <cellStyle name="Berechnung 3 8 3 6" xfId="12894" xr:uid="{00000000-0005-0000-0000-0000D3310000}"/>
    <cellStyle name="Berechnung 3 8 3 7" xfId="24621" xr:uid="{00000000-0005-0000-0000-0000D4310000}"/>
    <cellStyle name="Berechnung 3 8 4" xfId="1606" xr:uid="{00000000-0005-0000-0000-0000D5310000}"/>
    <cellStyle name="Berechnung 3 8 4 2" xfId="5511" xr:uid="{00000000-0005-0000-0000-0000D6310000}"/>
    <cellStyle name="Berechnung 3 8 4 2 2" xfId="17239" xr:uid="{00000000-0005-0000-0000-0000D7310000}"/>
    <cellStyle name="Berechnung 3 8 4 2 3" xfId="28966" xr:uid="{00000000-0005-0000-0000-0000D8310000}"/>
    <cellStyle name="Berechnung 3 8 4 3" xfId="9416" xr:uid="{00000000-0005-0000-0000-0000D9310000}"/>
    <cellStyle name="Berechnung 3 8 4 3 2" xfId="21144" xr:uid="{00000000-0005-0000-0000-0000DA310000}"/>
    <cellStyle name="Berechnung 3 8 4 3 3" xfId="32871" xr:uid="{00000000-0005-0000-0000-0000DB310000}"/>
    <cellStyle name="Berechnung 3 8 4 4" xfId="13334" xr:uid="{00000000-0005-0000-0000-0000DC310000}"/>
    <cellStyle name="Berechnung 3 8 4 5" xfId="25061" xr:uid="{00000000-0005-0000-0000-0000DD310000}"/>
    <cellStyle name="Berechnung 3 8 5" xfId="2904" xr:uid="{00000000-0005-0000-0000-0000DE310000}"/>
    <cellStyle name="Berechnung 3 8 5 2" xfId="6809" xr:uid="{00000000-0005-0000-0000-0000DF310000}"/>
    <cellStyle name="Berechnung 3 8 5 2 2" xfId="18537" xr:uid="{00000000-0005-0000-0000-0000E0310000}"/>
    <cellStyle name="Berechnung 3 8 5 2 3" xfId="30264" xr:uid="{00000000-0005-0000-0000-0000E1310000}"/>
    <cellStyle name="Berechnung 3 8 5 3" xfId="10714" xr:uid="{00000000-0005-0000-0000-0000E2310000}"/>
    <cellStyle name="Berechnung 3 8 5 3 2" xfId="22442" xr:uid="{00000000-0005-0000-0000-0000E3310000}"/>
    <cellStyle name="Berechnung 3 8 5 3 3" xfId="34169" xr:uid="{00000000-0005-0000-0000-0000E4310000}"/>
    <cellStyle name="Berechnung 3 8 5 4" xfId="14632" xr:uid="{00000000-0005-0000-0000-0000E5310000}"/>
    <cellStyle name="Berechnung 3 8 5 5" xfId="26359" xr:uid="{00000000-0005-0000-0000-0000E6310000}"/>
    <cellStyle name="Berechnung 3 8 6" xfId="4213" xr:uid="{00000000-0005-0000-0000-0000E7310000}"/>
    <cellStyle name="Berechnung 3 8 6 2" xfId="15941" xr:uid="{00000000-0005-0000-0000-0000E8310000}"/>
    <cellStyle name="Berechnung 3 8 6 3" xfId="27668" xr:uid="{00000000-0005-0000-0000-0000E9310000}"/>
    <cellStyle name="Berechnung 3 8 7" xfId="8118" xr:uid="{00000000-0005-0000-0000-0000EA310000}"/>
    <cellStyle name="Berechnung 3 8 7 2" xfId="19846" xr:uid="{00000000-0005-0000-0000-0000EB310000}"/>
    <cellStyle name="Berechnung 3 8 7 3" xfId="31573" xr:uid="{00000000-0005-0000-0000-0000EC310000}"/>
    <cellStyle name="Berechnung 3 8 8" xfId="12036" xr:uid="{00000000-0005-0000-0000-0000ED310000}"/>
    <cellStyle name="Berechnung 3 8 9" xfId="23763" xr:uid="{00000000-0005-0000-0000-0000EE310000}"/>
    <cellStyle name="Berechnung 3 9" xfId="323" xr:uid="{00000000-0005-0000-0000-0000EF310000}"/>
    <cellStyle name="Berechnung 3 9 2" xfId="752" xr:uid="{00000000-0005-0000-0000-0000F0310000}"/>
    <cellStyle name="Berechnung 3 9 2 2" xfId="2050" xr:uid="{00000000-0005-0000-0000-0000F1310000}"/>
    <cellStyle name="Berechnung 3 9 2 2 2" xfId="5955" xr:uid="{00000000-0005-0000-0000-0000F2310000}"/>
    <cellStyle name="Berechnung 3 9 2 2 2 2" xfId="17683" xr:uid="{00000000-0005-0000-0000-0000F3310000}"/>
    <cellStyle name="Berechnung 3 9 2 2 2 3" xfId="29410" xr:uid="{00000000-0005-0000-0000-0000F4310000}"/>
    <cellStyle name="Berechnung 3 9 2 2 3" xfId="9860" xr:uid="{00000000-0005-0000-0000-0000F5310000}"/>
    <cellStyle name="Berechnung 3 9 2 2 3 2" xfId="21588" xr:uid="{00000000-0005-0000-0000-0000F6310000}"/>
    <cellStyle name="Berechnung 3 9 2 2 3 3" xfId="33315" xr:uid="{00000000-0005-0000-0000-0000F7310000}"/>
    <cellStyle name="Berechnung 3 9 2 2 4" xfId="13778" xr:uid="{00000000-0005-0000-0000-0000F8310000}"/>
    <cellStyle name="Berechnung 3 9 2 2 5" xfId="25505" xr:uid="{00000000-0005-0000-0000-0000F9310000}"/>
    <cellStyle name="Berechnung 3 9 2 3" xfId="3348" xr:uid="{00000000-0005-0000-0000-0000FA310000}"/>
    <cellStyle name="Berechnung 3 9 2 3 2" xfId="7253" xr:uid="{00000000-0005-0000-0000-0000FB310000}"/>
    <cellStyle name="Berechnung 3 9 2 3 2 2" xfId="18981" xr:uid="{00000000-0005-0000-0000-0000FC310000}"/>
    <cellStyle name="Berechnung 3 9 2 3 2 3" xfId="30708" xr:uid="{00000000-0005-0000-0000-0000FD310000}"/>
    <cellStyle name="Berechnung 3 9 2 3 3" xfId="11158" xr:uid="{00000000-0005-0000-0000-0000FE310000}"/>
    <cellStyle name="Berechnung 3 9 2 3 3 2" xfId="22886" xr:uid="{00000000-0005-0000-0000-0000FF310000}"/>
    <cellStyle name="Berechnung 3 9 2 3 3 3" xfId="34613" xr:uid="{00000000-0005-0000-0000-000000320000}"/>
    <cellStyle name="Berechnung 3 9 2 3 4" xfId="15076" xr:uid="{00000000-0005-0000-0000-000001320000}"/>
    <cellStyle name="Berechnung 3 9 2 3 5" xfId="26803" xr:uid="{00000000-0005-0000-0000-000002320000}"/>
    <cellStyle name="Berechnung 3 9 2 4" xfId="4657" xr:uid="{00000000-0005-0000-0000-000003320000}"/>
    <cellStyle name="Berechnung 3 9 2 4 2" xfId="16385" xr:uid="{00000000-0005-0000-0000-000004320000}"/>
    <cellStyle name="Berechnung 3 9 2 4 3" xfId="28112" xr:uid="{00000000-0005-0000-0000-000005320000}"/>
    <cellStyle name="Berechnung 3 9 2 5" xfId="8562" xr:uid="{00000000-0005-0000-0000-000006320000}"/>
    <cellStyle name="Berechnung 3 9 2 5 2" xfId="20290" xr:uid="{00000000-0005-0000-0000-000007320000}"/>
    <cellStyle name="Berechnung 3 9 2 5 3" xfId="32017" xr:uid="{00000000-0005-0000-0000-000008320000}"/>
    <cellStyle name="Berechnung 3 9 2 6" xfId="12480" xr:uid="{00000000-0005-0000-0000-000009320000}"/>
    <cellStyle name="Berechnung 3 9 2 7" xfId="24207" xr:uid="{00000000-0005-0000-0000-00000A320000}"/>
    <cellStyle name="Berechnung 3 9 3" xfId="1181" xr:uid="{00000000-0005-0000-0000-00000B320000}"/>
    <cellStyle name="Berechnung 3 9 3 2" xfId="2479" xr:uid="{00000000-0005-0000-0000-00000C320000}"/>
    <cellStyle name="Berechnung 3 9 3 2 2" xfId="6384" xr:uid="{00000000-0005-0000-0000-00000D320000}"/>
    <cellStyle name="Berechnung 3 9 3 2 2 2" xfId="18112" xr:uid="{00000000-0005-0000-0000-00000E320000}"/>
    <cellStyle name="Berechnung 3 9 3 2 2 3" xfId="29839" xr:uid="{00000000-0005-0000-0000-00000F320000}"/>
    <cellStyle name="Berechnung 3 9 3 2 3" xfId="10289" xr:uid="{00000000-0005-0000-0000-000010320000}"/>
    <cellStyle name="Berechnung 3 9 3 2 3 2" xfId="22017" xr:uid="{00000000-0005-0000-0000-000011320000}"/>
    <cellStyle name="Berechnung 3 9 3 2 3 3" xfId="33744" xr:uid="{00000000-0005-0000-0000-000012320000}"/>
    <cellStyle name="Berechnung 3 9 3 2 4" xfId="14207" xr:uid="{00000000-0005-0000-0000-000013320000}"/>
    <cellStyle name="Berechnung 3 9 3 2 5" xfId="25934" xr:uid="{00000000-0005-0000-0000-000014320000}"/>
    <cellStyle name="Berechnung 3 9 3 3" xfId="3777" xr:uid="{00000000-0005-0000-0000-000015320000}"/>
    <cellStyle name="Berechnung 3 9 3 3 2" xfId="7682" xr:uid="{00000000-0005-0000-0000-000016320000}"/>
    <cellStyle name="Berechnung 3 9 3 3 2 2" xfId="19410" xr:uid="{00000000-0005-0000-0000-000017320000}"/>
    <cellStyle name="Berechnung 3 9 3 3 2 3" xfId="31137" xr:uid="{00000000-0005-0000-0000-000018320000}"/>
    <cellStyle name="Berechnung 3 9 3 3 3" xfId="11587" xr:uid="{00000000-0005-0000-0000-000019320000}"/>
    <cellStyle name="Berechnung 3 9 3 3 3 2" xfId="23315" xr:uid="{00000000-0005-0000-0000-00001A320000}"/>
    <cellStyle name="Berechnung 3 9 3 3 3 3" xfId="35042" xr:uid="{00000000-0005-0000-0000-00001B320000}"/>
    <cellStyle name="Berechnung 3 9 3 3 4" xfId="15505" xr:uid="{00000000-0005-0000-0000-00001C320000}"/>
    <cellStyle name="Berechnung 3 9 3 3 5" xfId="27232" xr:uid="{00000000-0005-0000-0000-00001D320000}"/>
    <cellStyle name="Berechnung 3 9 3 4" xfId="5086" xr:uid="{00000000-0005-0000-0000-00001E320000}"/>
    <cellStyle name="Berechnung 3 9 3 4 2" xfId="16814" xr:uid="{00000000-0005-0000-0000-00001F320000}"/>
    <cellStyle name="Berechnung 3 9 3 4 3" xfId="28541" xr:uid="{00000000-0005-0000-0000-000020320000}"/>
    <cellStyle name="Berechnung 3 9 3 5" xfId="8991" xr:uid="{00000000-0005-0000-0000-000021320000}"/>
    <cellStyle name="Berechnung 3 9 3 5 2" xfId="20719" xr:uid="{00000000-0005-0000-0000-000022320000}"/>
    <cellStyle name="Berechnung 3 9 3 5 3" xfId="32446" xr:uid="{00000000-0005-0000-0000-000023320000}"/>
    <cellStyle name="Berechnung 3 9 3 6" xfId="12909" xr:uid="{00000000-0005-0000-0000-000024320000}"/>
    <cellStyle name="Berechnung 3 9 3 7" xfId="24636" xr:uid="{00000000-0005-0000-0000-000025320000}"/>
    <cellStyle name="Berechnung 3 9 4" xfId="1621" xr:uid="{00000000-0005-0000-0000-000026320000}"/>
    <cellStyle name="Berechnung 3 9 4 2" xfId="5526" xr:uid="{00000000-0005-0000-0000-000027320000}"/>
    <cellStyle name="Berechnung 3 9 4 2 2" xfId="17254" xr:uid="{00000000-0005-0000-0000-000028320000}"/>
    <cellStyle name="Berechnung 3 9 4 2 3" xfId="28981" xr:uid="{00000000-0005-0000-0000-000029320000}"/>
    <cellStyle name="Berechnung 3 9 4 3" xfId="9431" xr:uid="{00000000-0005-0000-0000-00002A320000}"/>
    <cellStyle name="Berechnung 3 9 4 3 2" xfId="21159" xr:uid="{00000000-0005-0000-0000-00002B320000}"/>
    <cellStyle name="Berechnung 3 9 4 3 3" xfId="32886" xr:uid="{00000000-0005-0000-0000-00002C320000}"/>
    <cellStyle name="Berechnung 3 9 4 4" xfId="13349" xr:uid="{00000000-0005-0000-0000-00002D320000}"/>
    <cellStyle name="Berechnung 3 9 4 5" xfId="25076" xr:uid="{00000000-0005-0000-0000-00002E320000}"/>
    <cellStyle name="Berechnung 3 9 5" xfId="2919" xr:uid="{00000000-0005-0000-0000-00002F320000}"/>
    <cellStyle name="Berechnung 3 9 5 2" xfId="6824" xr:uid="{00000000-0005-0000-0000-000030320000}"/>
    <cellStyle name="Berechnung 3 9 5 2 2" xfId="18552" xr:uid="{00000000-0005-0000-0000-000031320000}"/>
    <cellStyle name="Berechnung 3 9 5 2 3" xfId="30279" xr:uid="{00000000-0005-0000-0000-000032320000}"/>
    <cellStyle name="Berechnung 3 9 5 3" xfId="10729" xr:uid="{00000000-0005-0000-0000-000033320000}"/>
    <cellStyle name="Berechnung 3 9 5 3 2" xfId="22457" xr:uid="{00000000-0005-0000-0000-000034320000}"/>
    <cellStyle name="Berechnung 3 9 5 3 3" xfId="34184" xr:uid="{00000000-0005-0000-0000-000035320000}"/>
    <cellStyle name="Berechnung 3 9 5 4" xfId="14647" xr:uid="{00000000-0005-0000-0000-000036320000}"/>
    <cellStyle name="Berechnung 3 9 5 5" xfId="26374" xr:uid="{00000000-0005-0000-0000-000037320000}"/>
    <cellStyle name="Berechnung 3 9 6" xfId="4228" xr:uid="{00000000-0005-0000-0000-000038320000}"/>
    <cellStyle name="Berechnung 3 9 6 2" xfId="15956" xr:uid="{00000000-0005-0000-0000-000039320000}"/>
    <cellStyle name="Berechnung 3 9 6 3" xfId="27683" xr:uid="{00000000-0005-0000-0000-00003A320000}"/>
    <cellStyle name="Berechnung 3 9 7" xfId="8133" xr:uid="{00000000-0005-0000-0000-00003B320000}"/>
    <cellStyle name="Berechnung 3 9 7 2" xfId="19861" xr:uid="{00000000-0005-0000-0000-00003C320000}"/>
    <cellStyle name="Berechnung 3 9 7 3" xfId="31588" xr:uid="{00000000-0005-0000-0000-00003D320000}"/>
    <cellStyle name="Berechnung 3 9 8" xfId="12051" xr:uid="{00000000-0005-0000-0000-00003E320000}"/>
    <cellStyle name="Berechnung 3 9 9" xfId="23778" xr:uid="{00000000-0005-0000-0000-00003F320000}"/>
    <cellStyle name="Besuchter Hyperlink" xfId="35450" builtinId="9" hidden="1"/>
    <cellStyle name="Besuchter Hyperlink" xfId="35452" builtinId="9" hidden="1"/>
    <cellStyle name="Besuchter Hyperlink" xfId="35454" builtinId="9" hidden="1"/>
    <cellStyle name="Besuchter Hyperlink" xfId="35456" builtinId="9" hidden="1"/>
    <cellStyle name="Besuchter Hyperlink" xfId="35458" builtinId="9" hidden="1"/>
    <cellStyle name="Besuchter Hyperlink" xfId="35460" builtinId="9" hidden="1"/>
    <cellStyle name="Besuchter Hyperlink" xfId="135" builtinId="9" hidden="1"/>
    <cellStyle name="Besuchter Hyperlink" xfId="138" builtinId="9" hidden="1"/>
    <cellStyle name="Besuchter Hyperlink" xfId="140" builtinId="9" hidden="1"/>
    <cellStyle name="Besuchter Hyperlink" xfId="142" builtinId="9" hidden="1"/>
    <cellStyle name="Besuchter Hyperlink" xfId="144" builtinId="9" hidden="1"/>
    <cellStyle name="Besuchter Hyperlink" xfId="146" builtinId="9" hidden="1"/>
    <cellStyle name="Besuchter Hyperlink" xfId="148" builtinId="9" hidden="1"/>
    <cellStyle name="Besuchter Hyperlink" xfId="150" builtinId="9" hidden="1"/>
    <cellStyle name="Besuchter Hyperlink" xfId="35440" builtinId="9" hidden="1"/>
    <cellStyle name="Besuchter Hyperlink" xfId="35442" builtinId="9" hidden="1"/>
    <cellStyle name="Besuchter Hyperlink" xfId="35444" builtinId="9" hidden="1"/>
    <cellStyle name="Besuchter Hyperlink" xfId="35446" builtinId="9" hidden="1"/>
    <cellStyle name="Besuchter Hyperlink" xfId="35448" builtinId="9" hidden="1"/>
    <cellStyle name="Besuchter Hyperlink" xfId="123" builtinId="9" hidden="1"/>
    <cellStyle name="Besuchter Hyperlink" xfId="125" builtinId="9" hidden="1"/>
    <cellStyle name="Besuchter Hyperlink" xfId="127" builtinId="9" hidden="1"/>
    <cellStyle name="Besuchter Hyperlink" xfId="129" builtinId="9" hidden="1"/>
    <cellStyle name="Besuchter Hyperlink" xfId="131" builtinId="9" hidden="1"/>
    <cellStyle name="Besuchter Hyperlink" xfId="133" builtinId="9" hidden="1"/>
    <cellStyle name="Besuchter Hyperlink" xfId="117" builtinId="9" hidden="1"/>
    <cellStyle name="Besuchter Hyperlink" xfId="119" builtinId="9" hidden="1"/>
    <cellStyle name="Besuchter Hyperlink" xfId="121" builtinId="9" hidden="1"/>
    <cellStyle name="Besuchter Hyperlink" xfId="113" builtinId="9" hidden="1"/>
    <cellStyle name="Besuchter Hyperlink" xfId="115" builtinId="9" hidden="1"/>
    <cellStyle name="Besuchter Hyperlink" xfId="111" builtinId="9" hidden="1"/>
    <cellStyle name="Eingabe 2" xfId="44" xr:uid="{00000000-0005-0000-0000-00005F320000}"/>
    <cellStyle name="Eingabe 2 10" xfId="310" xr:uid="{00000000-0005-0000-0000-000060320000}"/>
    <cellStyle name="Eingabe 2 10 2" xfId="739" xr:uid="{00000000-0005-0000-0000-000061320000}"/>
    <cellStyle name="Eingabe 2 10 2 2" xfId="2037" xr:uid="{00000000-0005-0000-0000-000062320000}"/>
    <cellStyle name="Eingabe 2 10 2 2 2" xfId="5942" xr:uid="{00000000-0005-0000-0000-000063320000}"/>
    <cellStyle name="Eingabe 2 10 2 2 2 2" xfId="17670" xr:uid="{00000000-0005-0000-0000-000064320000}"/>
    <cellStyle name="Eingabe 2 10 2 2 2 3" xfId="29397" xr:uid="{00000000-0005-0000-0000-000065320000}"/>
    <cellStyle name="Eingabe 2 10 2 2 3" xfId="9847" xr:uid="{00000000-0005-0000-0000-000066320000}"/>
    <cellStyle name="Eingabe 2 10 2 2 3 2" xfId="21575" xr:uid="{00000000-0005-0000-0000-000067320000}"/>
    <cellStyle name="Eingabe 2 10 2 2 3 3" xfId="33302" xr:uid="{00000000-0005-0000-0000-000068320000}"/>
    <cellStyle name="Eingabe 2 10 2 2 4" xfId="13765" xr:uid="{00000000-0005-0000-0000-000069320000}"/>
    <cellStyle name="Eingabe 2 10 2 2 5" xfId="25492" xr:uid="{00000000-0005-0000-0000-00006A320000}"/>
    <cellStyle name="Eingabe 2 10 2 3" xfId="3335" xr:uid="{00000000-0005-0000-0000-00006B320000}"/>
    <cellStyle name="Eingabe 2 10 2 3 2" xfId="7240" xr:uid="{00000000-0005-0000-0000-00006C320000}"/>
    <cellStyle name="Eingabe 2 10 2 3 2 2" xfId="18968" xr:uid="{00000000-0005-0000-0000-00006D320000}"/>
    <cellStyle name="Eingabe 2 10 2 3 2 3" xfId="30695" xr:uid="{00000000-0005-0000-0000-00006E320000}"/>
    <cellStyle name="Eingabe 2 10 2 3 3" xfId="11145" xr:uid="{00000000-0005-0000-0000-00006F320000}"/>
    <cellStyle name="Eingabe 2 10 2 3 3 2" xfId="22873" xr:uid="{00000000-0005-0000-0000-000070320000}"/>
    <cellStyle name="Eingabe 2 10 2 3 3 3" xfId="34600" xr:uid="{00000000-0005-0000-0000-000071320000}"/>
    <cellStyle name="Eingabe 2 10 2 3 4" xfId="15063" xr:uid="{00000000-0005-0000-0000-000072320000}"/>
    <cellStyle name="Eingabe 2 10 2 3 5" xfId="26790" xr:uid="{00000000-0005-0000-0000-000073320000}"/>
    <cellStyle name="Eingabe 2 10 2 4" xfId="4644" xr:uid="{00000000-0005-0000-0000-000074320000}"/>
    <cellStyle name="Eingabe 2 10 2 4 2" xfId="16372" xr:uid="{00000000-0005-0000-0000-000075320000}"/>
    <cellStyle name="Eingabe 2 10 2 4 3" xfId="28099" xr:uid="{00000000-0005-0000-0000-000076320000}"/>
    <cellStyle name="Eingabe 2 10 2 5" xfId="8549" xr:uid="{00000000-0005-0000-0000-000077320000}"/>
    <cellStyle name="Eingabe 2 10 2 5 2" xfId="20277" xr:uid="{00000000-0005-0000-0000-000078320000}"/>
    <cellStyle name="Eingabe 2 10 2 5 3" xfId="32004" xr:uid="{00000000-0005-0000-0000-000079320000}"/>
    <cellStyle name="Eingabe 2 10 2 6" xfId="12467" xr:uid="{00000000-0005-0000-0000-00007A320000}"/>
    <cellStyle name="Eingabe 2 10 2 7" xfId="24194" xr:uid="{00000000-0005-0000-0000-00007B320000}"/>
    <cellStyle name="Eingabe 2 10 3" xfId="1168" xr:uid="{00000000-0005-0000-0000-00007C320000}"/>
    <cellStyle name="Eingabe 2 10 3 2" xfId="2466" xr:uid="{00000000-0005-0000-0000-00007D320000}"/>
    <cellStyle name="Eingabe 2 10 3 2 2" xfId="6371" xr:uid="{00000000-0005-0000-0000-00007E320000}"/>
    <cellStyle name="Eingabe 2 10 3 2 2 2" xfId="18099" xr:uid="{00000000-0005-0000-0000-00007F320000}"/>
    <cellStyle name="Eingabe 2 10 3 2 2 3" xfId="29826" xr:uid="{00000000-0005-0000-0000-000080320000}"/>
    <cellStyle name="Eingabe 2 10 3 2 3" xfId="10276" xr:uid="{00000000-0005-0000-0000-000081320000}"/>
    <cellStyle name="Eingabe 2 10 3 2 3 2" xfId="22004" xr:uid="{00000000-0005-0000-0000-000082320000}"/>
    <cellStyle name="Eingabe 2 10 3 2 3 3" xfId="33731" xr:uid="{00000000-0005-0000-0000-000083320000}"/>
    <cellStyle name="Eingabe 2 10 3 2 4" xfId="14194" xr:uid="{00000000-0005-0000-0000-000084320000}"/>
    <cellStyle name="Eingabe 2 10 3 2 5" xfId="25921" xr:uid="{00000000-0005-0000-0000-000085320000}"/>
    <cellStyle name="Eingabe 2 10 3 3" xfId="3764" xr:uid="{00000000-0005-0000-0000-000086320000}"/>
    <cellStyle name="Eingabe 2 10 3 3 2" xfId="7669" xr:uid="{00000000-0005-0000-0000-000087320000}"/>
    <cellStyle name="Eingabe 2 10 3 3 2 2" xfId="19397" xr:uid="{00000000-0005-0000-0000-000088320000}"/>
    <cellStyle name="Eingabe 2 10 3 3 2 3" xfId="31124" xr:uid="{00000000-0005-0000-0000-000089320000}"/>
    <cellStyle name="Eingabe 2 10 3 3 3" xfId="11574" xr:uid="{00000000-0005-0000-0000-00008A320000}"/>
    <cellStyle name="Eingabe 2 10 3 3 3 2" xfId="23302" xr:uid="{00000000-0005-0000-0000-00008B320000}"/>
    <cellStyle name="Eingabe 2 10 3 3 3 3" xfId="35029" xr:uid="{00000000-0005-0000-0000-00008C320000}"/>
    <cellStyle name="Eingabe 2 10 3 3 4" xfId="15492" xr:uid="{00000000-0005-0000-0000-00008D320000}"/>
    <cellStyle name="Eingabe 2 10 3 3 5" xfId="27219" xr:uid="{00000000-0005-0000-0000-00008E320000}"/>
    <cellStyle name="Eingabe 2 10 3 4" xfId="5073" xr:uid="{00000000-0005-0000-0000-00008F320000}"/>
    <cellStyle name="Eingabe 2 10 3 4 2" xfId="16801" xr:uid="{00000000-0005-0000-0000-000090320000}"/>
    <cellStyle name="Eingabe 2 10 3 4 3" xfId="28528" xr:uid="{00000000-0005-0000-0000-000091320000}"/>
    <cellStyle name="Eingabe 2 10 3 5" xfId="8978" xr:uid="{00000000-0005-0000-0000-000092320000}"/>
    <cellStyle name="Eingabe 2 10 3 5 2" xfId="20706" xr:uid="{00000000-0005-0000-0000-000093320000}"/>
    <cellStyle name="Eingabe 2 10 3 5 3" xfId="32433" xr:uid="{00000000-0005-0000-0000-000094320000}"/>
    <cellStyle name="Eingabe 2 10 3 6" xfId="12896" xr:uid="{00000000-0005-0000-0000-000095320000}"/>
    <cellStyle name="Eingabe 2 10 3 7" xfId="24623" xr:uid="{00000000-0005-0000-0000-000096320000}"/>
    <cellStyle name="Eingabe 2 10 4" xfId="1608" xr:uid="{00000000-0005-0000-0000-000097320000}"/>
    <cellStyle name="Eingabe 2 10 4 2" xfId="5513" xr:uid="{00000000-0005-0000-0000-000098320000}"/>
    <cellStyle name="Eingabe 2 10 4 2 2" xfId="17241" xr:uid="{00000000-0005-0000-0000-000099320000}"/>
    <cellStyle name="Eingabe 2 10 4 2 3" xfId="28968" xr:uid="{00000000-0005-0000-0000-00009A320000}"/>
    <cellStyle name="Eingabe 2 10 4 3" xfId="9418" xr:uid="{00000000-0005-0000-0000-00009B320000}"/>
    <cellStyle name="Eingabe 2 10 4 3 2" xfId="21146" xr:uid="{00000000-0005-0000-0000-00009C320000}"/>
    <cellStyle name="Eingabe 2 10 4 3 3" xfId="32873" xr:uid="{00000000-0005-0000-0000-00009D320000}"/>
    <cellStyle name="Eingabe 2 10 4 4" xfId="13336" xr:uid="{00000000-0005-0000-0000-00009E320000}"/>
    <cellStyle name="Eingabe 2 10 4 5" xfId="25063" xr:uid="{00000000-0005-0000-0000-00009F320000}"/>
    <cellStyle name="Eingabe 2 10 5" xfId="2906" xr:uid="{00000000-0005-0000-0000-0000A0320000}"/>
    <cellStyle name="Eingabe 2 10 5 2" xfId="6811" xr:uid="{00000000-0005-0000-0000-0000A1320000}"/>
    <cellStyle name="Eingabe 2 10 5 2 2" xfId="18539" xr:uid="{00000000-0005-0000-0000-0000A2320000}"/>
    <cellStyle name="Eingabe 2 10 5 2 3" xfId="30266" xr:uid="{00000000-0005-0000-0000-0000A3320000}"/>
    <cellStyle name="Eingabe 2 10 5 3" xfId="10716" xr:uid="{00000000-0005-0000-0000-0000A4320000}"/>
    <cellStyle name="Eingabe 2 10 5 3 2" xfId="22444" xr:uid="{00000000-0005-0000-0000-0000A5320000}"/>
    <cellStyle name="Eingabe 2 10 5 3 3" xfId="34171" xr:uid="{00000000-0005-0000-0000-0000A6320000}"/>
    <cellStyle name="Eingabe 2 10 5 4" xfId="14634" xr:uid="{00000000-0005-0000-0000-0000A7320000}"/>
    <cellStyle name="Eingabe 2 10 5 5" xfId="26361" xr:uid="{00000000-0005-0000-0000-0000A8320000}"/>
    <cellStyle name="Eingabe 2 10 6" xfId="4215" xr:uid="{00000000-0005-0000-0000-0000A9320000}"/>
    <cellStyle name="Eingabe 2 10 6 2" xfId="15943" xr:uid="{00000000-0005-0000-0000-0000AA320000}"/>
    <cellStyle name="Eingabe 2 10 6 3" xfId="27670" xr:uid="{00000000-0005-0000-0000-0000AB320000}"/>
    <cellStyle name="Eingabe 2 10 7" xfId="8120" xr:uid="{00000000-0005-0000-0000-0000AC320000}"/>
    <cellStyle name="Eingabe 2 10 7 2" xfId="19848" xr:uid="{00000000-0005-0000-0000-0000AD320000}"/>
    <cellStyle name="Eingabe 2 10 7 3" xfId="31575" xr:uid="{00000000-0005-0000-0000-0000AE320000}"/>
    <cellStyle name="Eingabe 2 10 8" xfId="12038" xr:uid="{00000000-0005-0000-0000-0000AF320000}"/>
    <cellStyle name="Eingabe 2 10 9" xfId="23765" xr:uid="{00000000-0005-0000-0000-0000B0320000}"/>
    <cellStyle name="Eingabe 2 11" xfId="341" xr:uid="{00000000-0005-0000-0000-0000B1320000}"/>
    <cellStyle name="Eingabe 2 11 2" xfId="770" xr:uid="{00000000-0005-0000-0000-0000B2320000}"/>
    <cellStyle name="Eingabe 2 11 2 2" xfId="2068" xr:uid="{00000000-0005-0000-0000-0000B3320000}"/>
    <cellStyle name="Eingabe 2 11 2 2 2" xfId="5973" xr:uid="{00000000-0005-0000-0000-0000B4320000}"/>
    <cellStyle name="Eingabe 2 11 2 2 2 2" xfId="17701" xr:uid="{00000000-0005-0000-0000-0000B5320000}"/>
    <cellStyle name="Eingabe 2 11 2 2 2 3" xfId="29428" xr:uid="{00000000-0005-0000-0000-0000B6320000}"/>
    <cellStyle name="Eingabe 2 11 2 2 3" xfId="9878" xr:uid="{00000000-0005-0000-0000-0000B7320000}"/>
    <cellStyle name="Eingabe 2 11 2 2 3 2" xfId="21606" xr:uid="{00000000-0005-0000-0000-0000B8320000}"/>
    <cellStyle name="Eingabe 2 11 2 2 3 3" xfId="33333" xr:uid="{00000000-0005-0000-0000-0000B9320000}"/>
    <cellStyle name="Eingabe 2 11 2 2 4" xfId="13796" xr:uid="{00000000-0005-0000-0000-0000BA320000}"/>
    <cellStyle name="Eingabe 2 11 2 2 5" xfId="25523" xr:uid="{00000000-0005-0000-0000-0000BB320000}"/>
    <cellStyle name="Eingabe 2 11 2 3" xfId="3366" xr:uid="{00000000-0005-0000-0000-0000BC320000}"/>
    <cellStyle name="Eingabe 2 11 2 3 2" xfId="7271" xr:uid="{00000000-0005-0000-0000-0000BD320000}"/>
    <cellStyle name="Eingabe 2 11 2 3 2 2" xfId="18999" xr:uid="{00000000-0005-0000-0000-0000BE320000}"/>
    <cellStyle name="Eingabe 2 11 2 3 2 3" xfId="30726" xr:uid="{00000000-0005-0000-0000-0000BF320000}"/>
    <cellStyle name="Eingabe 2 11 2 3 3" xfId="11176" xr:uid="{00000000-0005-0000-0000-0000C0320000}"/>
    <cellStyle name="Eingabe 2 11 2 3 3 2" xfId="22904" xr:uid="{00000000-0005-0000-0000-0000C1320000}"/>
    <cellStyle name="Eingabe 2 11 2 3 3 3" xfId="34631" xr:uid="{00000000-0005-0000-0000-0000C2320000}"/>
    <cellStyle name="Eingabe 2 11 2 3 4" xfId="15094" xr:uid="{00000000-0005-0000-0000-0000C3320000}"/>
    <cellStyle name="Eingabe 2 11 2 3 5" xfId="26821" xr:uid="{00000000-0005-0000-0000-0000C4320000}"/>
    <cellStyle name="Eingabe 2 11 2 4" xfId="4675" xr:uid="{00000000-0005-0000-0000-0000C5320000}"/>
    <cellStyle name="Eingabe 2 11 2 4 2" xfId="16403" xr:uid="{00000000-0005-0000-0000-0000C6320000}"/>
    <cellStyle name="Eingabe 2 11 2 4 3" xfId="28130" xr:uid="{00000000-0005-0000-0000-0000C7320000}"/>
    <cellStyle name="Eingabe 2 11 2 5" xfId="8580" xr:uid="{00000000-0005-0000-0000-0000C8320000}"/>
    <cellStyle name="Eingabe 2 11 2 5 2" xfId="20308" xr:uid="{00000000-0005-0000-0000-0000C9320000}"/>
    <cellStyle name="Eingabe 2 11 2 5 3" xfId="32035" xr:uid="{00000000-0005-0000-0000-0000CA320000}"/>
    <cellStyle name="Eingabe 2 11 2 6" xfId="12498" xr:uid="{00000000-0005-0000-0000-0000CB320000}"/>
    <cellStyle name="Eingabe 2 11 2 7" xfId="24225" xr:uid="{00000000-0005-0000-0000-0000CC320000}"/>
    <cellStyle name="Eingabe 2 11 3" xfId="1199" xr:uid="{00000000-0005-0000-0000-0000CD320000}"/>
    <cellStyle name="Eingabe 2 11 3 2" xfId="2497" xr:uid="{00000000-0005-0000-0000-0000CE320000}"/>
    <cellStyle name="Eingabe 2 11 3 2 2" xfId="6402" xr:uid="{00000000-0005-0000-0000-0000CF320000}"/>
    <cellStyle name="Eingabe 2 11 3 2 2 2" xfId="18130" xr:uid="{00000000-0005-0000-0000-0000D0320000}"/>
    <cellStyle name="Eingabe 2 11 3 2 2 3" xfId="29857" xr:uid="{00000000-0005-0000-0000-0000D1320000}"/>
    <cellStyle name="Eingabe 2 11 3 2 3" xfId="10307" xr:uid="{00000000-0005-0000-0000-0000D2320000}"/>
    <cellStyle name="Eingabe 2 11 3 2 3 2" xfId="22035" xr:uid="{00000000-0005-0000-0000-0000D3320000}"/>
    <cellStyle name="Eingabe 2 11 3 2 3 3" xfId="33762" xr:uid="{00000000-0005-0000-0000-0000D4320000}"/>
    <cellStyle name="Eingabe 2 11 3 2 4" xfId="14225" xr:uid="{00000000-0005-0000-0000-0000D5320000}"/>
    <cellStyle name="Eingabe 2 11 3 2 5" xfId="25952" xr:uid="{00000000-0005-0000-0000-0000D6320000}"/>
    <cellStyle name="Eingabe 2 11 3 3" xfId="3795" xr:uid="{00000000-0005-0000-0000-0000D7320000}"/>
    <cellStyle name="Eingabe 2 11 3 3 2" xfId="7700" xr:uid="{00000000-0005-0000-0000-0000D8320000}"/>
    <cellStyle name="Eingabe 2 11 3 3 2 2" xfId="19428" xr:uid="{00000000-0005-0000-0000-0000D9320000}"/>
    <cellStyle name="Eingabe 2 11 3 3 2 3" xfId="31155" xr:uid="{00000000-0005-0000-0000-0000DA320000}"/>
    <cellStyle name="Eingabe 2 11 3 3 3" xfId="11605" xr:uid="{00000000-0005-0000-0000-0000DB320000}"/>
    <cellStyle name="Eingabe 2 11 3 3 3 2" xfId="23333" xr:uid="{00000000-0005-0000-0000-0000DC320000}"/>
    <cellStyle name="Eingabe 2 11 3 3 3 3" xfId="35060" xr:uid="{00000000-0005-0000-0000-0000DD320000}"/>
    <cellStyle name="Eingabe 2 11 3 3 4" xfId="15523" xr:uid="{00000000-0005-0000-0000-0000DE320000}"/>
    <cellStyle name="Eingabe 2 11 3 3 5" xfId="27250" xr:uid="{00000000-0005-0000-0000-0000DF320000}"/>
    <cellStyle name="Eingabe 2 11 3 4" xfId="5104" xr:uid="{00000000-0005-0000-0000-0000E0320000}"/>
    <cellStyle name="Eingabe 2 11 3 4 2" xfId="16832" xr:uid="{00000000-0005-0000-0000-0000E1320000}"/>
    <cellStyle name="Eingabe 2 11 3 4 3" xfId="28559" xr:uid="{00000000-0005-0000-0000-0000E2320000}"/>
    <cellStyle name="Eingabe 2 11 3 5" xfId="9009" xr:uid="{00000000-0005-0000-0000-0000E3320000}"/>
    <cellStyle name="Eingabe 2 11 3 5 2" xfId="20737" xr:uid="{00000000-0005-0000-0000-0000E4320000}"/>
    <cellStyle name="Eingabe 2 11 3 5 3" xfId="32464" xr:uid="{00000000-0005-0000-0000-0000E5320000}"/>
    <cellStyle name="Eingabe 2 11 3 6" xfId="12927" xr:uid="{00000000-0005-0000-0000-0000E6320000}"/>
    <cellStyle name="Eingabe 2 11 3 7" xfId="24654" xr:uid="{00000000-0005-0000-0000-0000E7320000}"/>
    <cellStyle name="Eingabe 2 11 4" xfId="1639" xr:uid="{00000000-0005-0000-0000-0000E8320000}"/>
    <cellStyle name="Eingabe 2 11 4 2" xfId="5544" xr:uid="{00000000-0005-0000-0000-0000E9320000}"/>
    <cellStyle name="Eingabe 2 11 4 2 2" xfId="17272" xr:uid="{00000000-0005-0000-0000-0000EA320000}"/>
    <cellStyle name="Eingabe 2 11 4 2 3" xfId="28999" xr:uid="{00000000-0005-0000-0000-0000EB320000}"/>
    <cellStyle name="Eingabe 2 11 4 3" xfId="9449" xr:uid="{00000000-0005-0000-0000-0000EC320000}"/>
    <cellStyle name="Eingabe 2 11 4 3 2" xfId="21177" xr:uid="{00000000-0005-0000-0000-0000ED320000}"/>
    <cellStyle name="Eingabe 2 11 4 3 3" xfId="32904" xr:uid="{00000000-0005-0000-0000-0000EE320000}"/>
    <cellStyle name="Eingabe 2 11 4 4" xfId="13367" xr:uid="{00000000-0005-0000-0000-0000EF320000}"/>
    <cellStyle name="Eingabe 2 11 4 5" xfId="25094" xr:uid="{00000000-0005-0000-0000-0000F0320000}"/>
    <cellStyle name="Eingabe 2 11 5" xfId="2937" xr:uid="{00000000-0005-0000-0000-0000F1320000}"/>
    <cellStyle name="Eingabe 2 11 5 2" xfId="6842" xr:uid="{00000000-0005-0000-0000-0000F2320000}"/>
    <cellStyle name="Eingabe 2 11 5 2 2" xfId="18570" xr:uid="{00000000-0005-0000-0000-0000F3320000}"/>
    <cellStyle name="Eingabe 2 11 5 2 3" xfId="30297" xr:uid="{00000000-0005-0000-0000-0000F4320000}"/>
    <cellStyle name="Eingabe 2 11 5 3" xfId="10747" xr:uid="{00000000-0005-0000-0000-0000F5320000}"/>
    <cellStyle name="Eingabe 2 11 5 3 2" xfId="22475" xr:uid="{00000000-0005-0000-0000-0000F6320000}"/>
    <cellStyle name="Eingabe 2 11 5 3 3" xfId="34202" xr:uid="{00000000-0005-0000-0000-0000F7320000}"/>
    <cellStyle name="Eingabe 2 11 5 4" xfId="14665" xr:uid="{00000000-0005-0000-0000-0000F8320000}"/>
    <cellStyle name="Eingabe 2 11 5 5" xfId="26392" xr:uid="{00000000-0005-0000-0000-0000F9320000}"/>
    <cellStyle name="Eingabe 2 11 6" xfId="4246" xr:uid="{00000000-0005-0000-0000-0000FA320000}"/>
    <cellStyle name="Eingabe 2 11 6 2" xfId="15974" xr:uid="{00000000-0005-0000-0000-0000FB320000}"/>
    <cellStyle name="Eingabe 2 11 6 3" xfId="27701" xr:uid="{00000000-0005-0000-0000-0000FC320000}"/>
    <cellStyle name="Eingabe 2 11 7" xfId="8151" xr:uid="{00000000-0005-0000-0000-0000FD320000}"/>
    <cellStyle name="Eingabe 2 11 7 2" xfId="19879" xr:uid="{00000000-0005-0000-0000-0000FE320000}"/>
    <cellStyle name="Eingabe 2 11 7 3" xfId="31606" xr:uid="{00000000-0005-0000-0000-0000FF320000}"/>
    <cellStyle name="Eingabe 2 11 8" xfId="12069" xr:uid="{00000000-0005-0000-0000-000000330000}"/>
    <cellStyle name="Eingabe 2 11 9" xfId="23796" xr:uid="{00000000-0005-0000-0000-000001330000}"/>
    <cellStyle name="Eingabe 2 12" xfId="333" xr:uid="{00000000-0005-0000-0000-000002330000}"/>
    <cellStyle name="Eingabe 2 12 2" xfId="762" xr:uid="{00000000-0005-0000-0000-000003330000}"/>
    <cellStyle name="Eingabe 2 12 2 2" xfId="2060" xr:uid="{00000000-0005-0000-0000-000004330000}"/>
    <cellStyle name="Eingabe 2 12 2 2 2" xfId="5965" xr:uid="{00000000-0005-0000-0000-000005330000}"/>
    <cellStyle name="Eingabe 2 12 2 2 2 2" xfId="17693" xr:uid="{00000000-0005-0000-0000-000006330000}"/>
    <cellStyle name="Eingabe 2 12 2 2 2 3" xfId="29420" xr:uid="{00000000-0005-0000-0000-000007330000}"/>
    <cellStyle name="Eingabe 2 12 2 2 3" xfId="9870" xr:uid="{00000000-0005-0000-0000-000008330000}"/>
    <cellStyle name="Eingabe 2 12 2 2 3 2" xfId="21598" xr:uid="{00000000-0005-0000-0000-000009330000}"/>
    <cellStyle name="Eingabe 2 12 2 2 3 3" xfId="33325" xr:uid="{00000000-0005-0000-0000-00000A330000}"/>
    <cellStyle name="Eingabe 2 12 2 2 4" xfId="13788" xr:uid="{00000000-0005-0000-0000-00000B330000}"/>
    <cellStyle name="Eingabe 2 12 2 2 5" xfId="25515" xr:uid="{00000000-0005-0000-0000-00000C330000}"/>
    <cellStyle name="Eingabe 2 12 2 3" xfId="3358" xr:uid="{00000000-0005-0000-0000-00000D330000}"/>
    <cellStyle name="Eingabe 2 12 2 3 2" xfId="7263" xr:uid="{00000000-0005-0000-0000-00000E330000}"/>
    <cellStyle name="Eingabe 2 12 2 3 2 2" xfId="18991" xr:uid="{00000000-0005-0000-0000-00000F330000}"/>
    <cellStyle name="Eingabe 2 12 2 3 2 3" xfId="30718" xr:uid="{00000000-0005-0000-0000-000010330000}"/>
    <cellStyle name="Eingabe 2 12 2 3 3" xfId="11168" xr:uid="{00000000-0005-0000-0000-000011330000}"/>
    <cellStyle name="Eingabe 2 12 2 3 3 2" xfId="22896" xr:uid="{00000000-0005-0000-0000-000012330000}"/>
    <cellStyle name="Eingabe 2 12 2 3 3 3" xfId="34623" xr:uid="{00000000-0005-0000-0000-000013330000}"/>
    <cellStyle name="Eingabe 2 12 2 3 4" xfId="15086" xr:uid="{00000000-0005-0000-0000-000014330000}"/>
    <cellStyle name="Eingabe 2 12 2 3 5" xfId="26813" xr:uid="{00000000-0005-0000-0000-000015330000}"/>
    <cellStyle name="Eingabe 2 12 2 4" xfId="4667" xr:uid="{00000000-0005-0000-0000-000016330000}"/>
    <cellStyle name="Eingabe 2 12 2 4 2" xfId="16395" xr:uid="{00000000-0005-0000-0000-000017330000}"/>
    <cellStyle name="Eingabe 2 12 2 4 3" xfId="28122" xr:uid="{00000000-0005-0000-0000-000018330000}"/>
    <cellStyle name="Eingabe 2 12 2 5" xfId="8572" xr:uid="{00000000-0005-0000-0000-000019330000}"/>
    <cellStyle name="Eingabe 2 12 2 5 2" xfId="20300" xr:uid="{00000000-0005-0000-0000-00001A330000}"/>
    <cellStyle name="Eingabe 2 12 2 5 3" xfId="32027" xr:uid="{00000000-0005-0000-0000-00001B330000}"/>
    <cellStyle name="Eingabe 2 12 2 6" xfId="12490" xr:uid="{00000000-0005-0000-0000-00001C330000}"/>
    <cellStyle name="Eingabe 2 12 2 7" xfId="24217" xr:uid="{00000000-0005-0000-0000-00001D330000}"/>
    <cellStyle name="Eingabe 2 12 3" xfId="1191" xr:uid="{00000000-0005-0000-0000-00001E330000}"/>
    <cellStyle name="Eingabe 2 12 3 2" xfId="2489" xr:uid="{00000000-0005-0000-0000-00001F330000}"/>
    <cellStyle name="Eingabe 2 12 3 2 2" xfId="6394" xr:uid="{00000000-0005-0000-0000-000020330000}"/>
    <cellStyle name="Eingabe 2 12 3 2 2 2" xfId="18122" xr:uid="{00000000-0005-0000-0000-000021330000}"/>
    <cellStyle name="Eingabe 2 12 3 2 2 3" xfId="29849" xr:uid="{00000000-0005-0000-0000-000022330000}"/>
    <cellStyle name="Eingabe 2 12 3 2 3" xfId="10299" xr:uid="{00000000-0005-0000-0000-000023330000}"/>
    <cellStyle name="Eingabe 2 12 3 2 3 2" xfId="22027" xr:uid="{00000000-0005-0000-0000-000024330000}"/>
    <cellStyle name="Eingabe 2 12 3 2 3 3" xfId="33754" xr:uid="{00000000-0005-0000-0000-000025330000}"/>
    <cellStyle name="Eingabe 2 12 3 2 4" xfId="14217" xr:uid="{00000000-0005-0000-0000-000026330000}"/>
    <cellStyle name="Eingabe 2 12 3 2 5" xfId="25944" xr:uid="{00000000-0005-0000-0000-000027330000}"/>
    <cellStyle name="Eingabe 2 12 3 3" xfId="3787" xr:uid="{00000000-0005-0000-0000-000028330000}"/>
    <cellStyle name="Eingabe 2 12 3 3 2" xfId="7692" xr:uid="{00000000-0005-0000-0000-000029330000}"/>
    <cellStyle name="Eingabe 2 12 3 3 2 2" xfId="19420" xr:uid="{00000000-0005-0000-0000-00002A330000}"/>
    <cellStyle name="Eingabe 2 12 3 3 2 3" xfId="31147" xr:uid="{00000000-0005-0000-0000-00002B330000}"/>
    <cellStyle name="Eingabe 2 12 3 3 3" xfId="11597" xr:uid="{00000000-0005-0000-0000-00002C330000}"/>
    <cellStyle name="Eingabe 2 12 3 3 3 2" xfId="23325" xr:uid="{00000000-0005-0000-0000-00002D330000}"/>
    <cellStyle name="Eingabe 2 12 3 3 3 3" xfId="35052" xr:uid="{00000000-0005-0000-0000-00002E330000}"/>
    <cellStyle name="Eingabe 2 12 3 3 4" xfId="15515" xr:uid="{00000000-0005-0000-0000-00002F330000}"/>
    <cellStyle name="Eingabe 2 12 3 3 5" xfId="27242" xr:uid="{00000000-0005-0000-0000-000030330000}"/>
    <cellStyle name="Eingabe 2 12 3 4" xfId="5096" xr:uid="{00000000-0005-0000-0000-000031330000}"/>
    <cellStyle name="Eingabe 2 12 3 4 2" xfId="16824" xr:uid="{00000000-0005-0000-0000-000032330000}"/>
    <cellStyle name="Eingabe 2 12 3 4 3" xfId="28551" xr:uid="{00000000-0005-0000-0000-000033330000}"/>
    <cellStyle name="Eingabe 2 12 3 5" xfId="9001" xr:uid="{00000000-0005-0000-0000-000034330000}"/>
    <cellStyle name="Eingabe 2 12 3 5 2" xfId="20729" xr:uid="{00000000-0005-0000-0000-000035330000}"/>
    <cellStyle name="Eingabe 2 12 3 5 3" xfId="32456" xr:uid="{00000000-0005-0000-0000-000036330000}"/>
    <cellStyle name="Eingabe 2 12 3 6" xfId="12919" xr:uid="{00000000-0005-0000-0000-000037330000}"/>
    <cellStyle name="Eingabe 2 12 3 7" xfId="24646" xr:uid="{00000000-0005-0000-0000-000038330000}"/>
    <cellStyle name="Eingabe 2 12 4" xfId="1631" xr:uid="{00000000-0005-0000-0000-000039330000}"/>
    <cellStyle name="Eingabe 2 12 4 2" xfId="5536" xr:uid="{00000000-0005-0000-0000-00003A330000}"/>
    <cellStyle name="Eingabe 2 12 4 2 2" xfId="17264" xr:uid="{00000000-0005-0000-0000-00003B330000}"/>
    <cellStyle name="Eingabe 2 12 4 2 3" xfId="28991" xr:uid="{00000000-0005-0000-0000-00003C330000}"/>
    <cellStyle name="Eingabe 2 12 4 3" xfId="9441" xr:uid="{00000000-0005-0000-0000-00003D330000}"/>
    <cellStyle name="Eingabe 2 12 4 3 2" xfId="21169" xr:uid="{00000000-0005-0000-0000-00003E330000}"/>
    <cellStyle name="Eingabe 2 12 4 3 3" xfId="32896" xr:uid="{00000000-0005-0000-0000-00003F330000}"/>
    <cellStyle name="Eingabe 2 12 4 4" xfId="13359" xr:uid="{00000000-0005-0000-0000-000040330000}"/>
    <cellStyle name="Eingabe 2 12 4 5" xfId="25086" xr:uid="{00000000-0005-0000-0000-000041330000}"/>
    <cellStyle name="Eingabe 2 12 5" xfId="2929" xr:uid="{00000000-0005-0000-0000-000042330000}"/>
    <cellStyle name="Eingabe 2 12 5 2" xfId="6834" xr:uid="{00000000-0005-0000-0000-000043330000}"/>
    <cellStyle name="Eingabe 2 12 5 2 2" xfId="18562" xr:uid="{00000000-0005-0000-0000-000044330000}"/>
    <cellStyle name="Eingabe 2 12 5 2 3" xfId="30289" xr:uid="{00000000-0005-0000-0000-000045330000}"/>
    <cellStyle name="Eingabe 2 12 5 3" xfId="10739" xr:uid="{00000000-0005-0000-0000-000046330000}"/>
    <cellStyle name="Eingabe 2 12 5 3 2" xfId="22467" xr:uid="{00000000-0005-0000-0000-000047330000}"/>
    <cellStyle name="Eingabe 2 12 5 3 3" xfId="34194" xr:uid="{00000000-0005-0000-0000-000048330000}"/>
    <cellStyle name="Eingabe 2 12 5 4" xfId="14657" xr:uid="{00000000-0005-0000-0000-000049330000}"/>
    <cellStyle name="Eingabe 2 12 5 5" xfId="26384" xr:uid="{00000000-0005-0000-0000-00004A330000}"/>
    <cellStyle name="Eingabe 2 12 6" xfId="4238" xr:uid="{00000000-0005-0000-0000-00004B330000}"/>
    <cellStyle name="Eingabe 2 12 6 2" xfId="15966" xr:uid="{00000000-0005-0000-0000-00004C330000}"/>
    <cellStyle name="Eingabe 2 12 6 3" xfId="27693" xr:uid="{00000000-0005-0000-0000-00004D330000}"/>
    <cellStyle name="Eingabe 2 12 7" xfId="8143" xr:uid="{00000000-0005-0000-0000-00004E330000}"/>
    <cellStyle name="Eingabe 2 12 7 2" xfId="19871" xr:uid="{00000000-0005-0000-0000-00004F330000}"/>
    <cellStyle name="Eingabe 2 12 7 3" xfId="31598" xr:uid="{00000000-0005-0000-0000-000050330000}"/>
    <cellStyle name="Eingabe 2 12 8" xfId="12061" xr:uid="{00000000-0005-0000-0000-000051330000}"/>
    <cellStyle name="Eingabe 2 12 9" xfId="23788" xr:uid="{00000000-0005-0000-0000-000052330000}"/>
    <cellStyle name="Eingabe 2 13" xfId="352" xr:uid="{00000000-0005-0000-0000-000053330000}"/>
    <cellStyle name="Eingabe 2 13 2" xfId="781" xr:uid="{00000000-0005-0000-0000-000054330000}"/>
    <cellStyle name="Eingabe 2 13 2 2" xfId="2079" xr:uid="{00000000-0005-0000-0000-000055330000}"/>
    <cellStyle name="Eingabe 2 13 2 2 2" xfId="5984" xr:uid="{00000000-0005-0000-0000-000056330000}"/>
    <cellStyle name="Eingabe 2 13 2 2 2 2" xfId="17712" xr:uid="{00000000-0005-0000-0000-000057330000}"/>
    <cellStyle name="Eingabe 2 13 2 2 2 3" xfId="29439" xr:uid="{00000000-0005-0000-0000-000058330000}"/>
    <cellStyle name="Eingabe 2 13 2 2 3" xfId="9889" xr:uid="{00000000-0005-0000-0000-000059330000}"/>
    <cellStyle name="Eingabe 2 13 2 2 3 2" xfId="21617" xr:uid="{00000000-0005-0000-0000-00005A330000}"/>
    <cellStyle name="Eingabe 2 13 2 2 3 3" xfId="33344" xr:uid="{00000000-0005-0000-0000-00005B330000}"/>
    <cellStyle name="Eingabe 2 13 2 2 4" xfId="13807" xr:uid="{00000000-0005-0000-0000-00005C330000}"/>
    <cellStyle name="Eingabe 2 13 2 2 5" xfId="25534" xr:uid="{00000000-0005-0000-0000-00005D330000}"/>
    <cellStyle name="Eingabe 2 13 2 3" xfId="3377" xr:uid="{00000000-0005-0000-0000-00005E330000}"/>
    <cellStyle name="Eingabe 2 13 2 3 2" xfId="7282" xr:uid="{00000000-0005-0000-0000-00005F330000}"/>
    <cellStyle name="Eingabe 2 13 2 3 2 2" xfId="19010" xr:uid="{00000000-0005-0000-0000-000060330000}"/>
    <cellStyle name="Eingabe 2 13 2 3 2 3" xfId="30737" xr:uid="{00000000-0005-0000-0000-000061330000}"/>
    <cellStyle name="Eingabe 2 13 2 3 3" xfId="11187" xr:uid="{00000000-0005-0000-0000-000062330000}"/>
    <cellStyle name="Eingabe 2 13 2 3 3 2" xfId="22915" xr:uid="{00000000-0005-0000-0000-000063330000}"/>
    <cellStyle name="Eingabe 2 13 2 3 3 3" xfId="34642" xr:uid="{00000000-0005-0000-0000-000064330000}"/>
    <cellStyle name="Eingabe 2 13 2 3 4" xfId="15105" xr:uid="{00000000-0005-0000-0000-000065330000}"/>
    <cellStyle name="Eingabe 2 13 2 3 5" xfId="26832" xr:uid="{00000000-0005-0000-0000-000066330000}"/>
    <cellStyle name="Eingabe 2 13 2 4" xfId="4686" xr:uid="{00000000-0005-0000-0000-000067330000}"/>
    <cellStyle name="Eingabe 2 13 2 4 2" xfId="16414" xr:uid="{00000000-0005-0000-0000-000068330000}"/>
    <cellStyle name="Eingabe 2 13 2 4 3" xfId="28141" xr:uid="{00000000-0005-0000-0000-000069330000}"/>
    <cellStyle name="Eingabe 2 13 2 5" xfId="8591" xr:uid="{00000000-0005-0000-0000-00006A330000}"/>
    <cellStyle name="Eingabe 2 13 2 5 2" xfId="20319" xr:uid="{00000000-0005-0000-0000-00006B330000}"/>
    <cellStyle name="Eingabe 2 13 2 5 3" xfId="32046" xr:uid="{00000000-0005-0000-0000-00006C330000}"/>
    <cellStyle name="Eingabe 2 13 2 6" xfId="12509" xr:uid="{00000000-0005-0000-0000-00006D330000}"/>
    <cellStyle name="Eingabe 2 13 2 7" xfId="24236" xr:uid="{00000000-0005-0000-0000-00006E330000}"/>
    <cellStyle name="Eingabe 2 13 3" xfId="1210" xr:uid="{00000000-0005-0000-0000-00006F330000}"/>
    <cellStyle name="Eingabe 2 13 3 2" xfId="2508" xr:uid="{00000000-0005-0000-0000-000070330000}"/>
    <cellStyle name="Eingabe 2 13 3 2 2" xfId="6413" xr:uid="{00000000-0005-0000-0000-000071330000}"/>
    <cellStyle name="Eingabe 2 13 3 2 2 2" xfId="18141" xr:uid="{00000000-0005-0000-0000-000072330000}"/>
    <cellStyle name="Eingabe 2 13 3 2 2 3" xfId="29868" xr:uid="{00000000-0005-0000-0000-000073330000}"/>
    <cellStyle name="Eingabe 2 13 3 2 3" xfId="10318" xr:uid="{00000000-0005-0000-0000-000074330000}"/>
    <cellStyle name="Eingabe 2 13 3 2 3 2" xfId="22046" xr:uid="{00000000-0005-0000-0000-000075330000}"/>
    <cellStyle name="Eingabe 2 13 3 2 3 3" xfId="33773" xr:uid="{00000000-0005-0000-0000-000076330000}"/>
    <cellStyle name="Eingabe 2 13 3 2 4" xfId="14236" xr:uid="{00000000-0005-0000-0000-000077330000}"/>
    <cellStyle name="Eingabe 2 13 3 2 5" xfId="25963" xr:uid="{00000000-0005-0000-0000-000078330000}"/>
    <cellStyle name="Eingabe 2 13 3 3" xfId="3806" xr:uid="{00000000-0005-0000-0000-000079330000}"/>
    <cellStyle name="Eingabe 2 13 3 3 2" xfId="7711" xr:uid="{00000000-0005-0000-0000-00007A330000}"/>
    <cellStyle name="Eingabe 2 13 3 3 2 2" xfId="19439" xr:uid="{00000000-0005-0000-0000-00007B330000}"/>
    <cellStyle name="Eingabe 2 13 3 3 2 3" xfId="31166" xr:uid="{00000000-0005-0000-0000-00007C330000}"/>
    <cellStyle name="Eingabe 2 13 3 3 3" xfId="11616" xr:uid="{00000000-0005-0000-0000-00007D330000}"/>
    <cellStyle name="Eingabe 2 13 3 3 3 2" xfId="23344" xr:uid="{00000000-0005-0000-0000-00007E330000}"/>
    <cellStyle name="Eingabe 2 13 3 3 3 3" xfId="35071" xr:uid="{00000000-0005-0000-0000-00007F330000}"/>
    <cellStyle name="Eingabe 2 13 3 3 4" xfId="15534" xr:uid="{00000000-0005-0000-0000-000080330000}"/>
    <cellStyle name="Eingabe 2 13 3 3 5" xfId="27261" xr:uid="{00000000-0005-0000-0000-000081330000}"/>
    <cellStyle name="Eingabe 2 13 3 4" xfId="5115" xr:uid="{00000000-0005-0000-0000-000082330000}"/>
    <cellStyle name="Eingabe 2 13 3 4 2" xfId="16843" xr:uid="{00000000-0005-0000-0000-000083330000}"/>
    <cellStyle name="Eingabe 2 13 3 4 3" xfId="28570" xr:uid="{00000000-0005-0000-0000-000084330000}"/>
    <cellStyle name="Eingabe 2 13 3 5" xfId="9020" xr:uid="{00000000-0005-0000-0000-000085330000}"/>
    <cellStyle name="Eingabe 2 13 3 5 2" xfId="20748" xr:uid="{00000000-0005-0000-0000-000086330000}"/>
    <cellStyle name="Eingabe 2 13 3 5 3" xfId="32475" xr:uid="{00000000-0005-0000-0000-000087330000}"/>
    <cellStyle name="Eingabe 2 13 3 6" xfId="12938" xr:uid="{00000000-0005-0000-0000-000088330000}"/>
    <cellStyle name="Eingabe 2 13 3 7" xfId="24665" xr:uid="{00000000-0005-0000-0000-000089330000}"/>
    <cellStyle name="Eingabe 2 13 4" xfId="1650" xr:uid="{00000000-0005-0000-0000-00008A330000}"/>
    <cellStyle name="Eingabe 2 13 4 2" xfId="5555" xr:uid="{00000000-0005-0000-0000-00008B330000}"/>
    <cellStyle name="Eingabe 2 13 4 2 2" xfId="17283" xr:uid="{00000000-0005-0000-0000-00008C330000}"/>
    <cellStyle name="Eingabe 2 13 4 2 3" xfId="29010" xr:uid="{00000000-0005-0000-0000-00008D330000}"/>
    <cellStyle name="Eingabe 2 13 4 3" xfId="9460" xr:uid="{00000000-0005-0000-0000-00008E330000}"/>
    <cellStyle name="Eingabe 2 13 4 3 2" xfId="21188" xr:uid="{00000000-0005-0000-0000-00008F330000}"/>
    <cellStyle name="Eingabe 2 13 4 3 3" xfId="32915" xr:uid="{00000000-0005-0000-0000-000090330000}"/>
    <cellStyle name="Eingabe 2 13 4 4" xfId="13378" xr:uid="{00000000-0005-0000-0000-000091330000}"/>
    <cellStyle name="Eingabe 2 13 4 5" xfId="25105" xr:uid="{00000000-0005-0000-0000-000092330000}"/>
    <cellStyle name="Eingabe 2 13 5" xfId="2948" xr:uid="{00000000-0005-0000-0000-000093330000}"/>
    <cellStyle name="Eingabe 2 13 5 2" xfId="6853" xr:uid="{00000000-0005-0000-0000-000094330000}"/>
    <cellStyle name="Eingabe 2 13 5 2 2" xfId="18581" xr:uid="{00000000-0005-0000-0000-000095330000}"/>
    <cellStyle name="Eingabe 2 13 5 2 3" xfId="30308" xr:uid="{00000000-0005-0000-0000-000096330000}"/>
    <cellStyle name="Eingabe 2 13 5 3" xfId="10758" xr:uid="{00000000-0005-0000-0000-000097330000}"/>
    <cellStyle name="Eingabe 2 13 5 3 2" xfId="22486" xr:uid="{00000000-0005-0000-0000-000098330000}"/>
    <cellStyle name="Eingabe 2 13 5 3 3" xfId="34213" xr:uid="{00000000-0005-0000-0000-000099330000}"/>
    <cellStyle name="Eingabe 2 13 5 4" xfId="14676" xr:uid="{00000000-0005-0000-0000-00009A330000}"/>
    <cellStyle name="Eingabe 2 13 5 5" xfId="26403" xr:uid="{00000000-0005-0000-0000-00009B330000}"/>
    <cellStyle name="Eingabe 2 13 6" xfId="4257" xr:uid="{00000000-0005-0000-0000-00009C330000}"/>
    <cellStyle name="Eingabe 2 13 6 2" xfId="15985" xr:uid="{00000000-0005-0000-0000-00009D330000}"/>
    <cellStyle name="Eingabe 2 13 6 3" xfId="27712" xr:uid="{00000000-0005-0000-0000-00009E330000}"/>
    <cellStyle name="Eingabe 2 13 7" xfId="8162" xr:uid="{00000000-0005-0000-0000-00009F330000}"/>
    <cellStyle name="Eingabe 2 13 7 2" xfId="19890" xr:uid="{00000000-0005-0000-0000-0000A0330000}"/>
    <cellStyle name="Eingabe 2 13 7 3" xfId="31617" xr:uid="{00000000-0005-0000-0000-0000A1330000}"/>
    <cellStyle name="Eingabe 2 13 8" xfId="12080" xr:uid="{00000000-0005-0000-0000-0000A2330000}"/>
    <cellStyle name="Eingabe 2 13 9" xfId="23807" xr:uid="{00000000-0005-0000-0000-0000A3330000}"/>
    <cellStyle name="Eingabe 2 14" xfId="220" xr:uid="{00000000-0005-0000-0000-0000A4330000}"/>
    <cellStyle name="Eingabe 2 14 2" xfId="1518" xr:uid="{00000000-0005-0000-0000-0000A5330000}"/>
    <cellStyle name="Eingabe 2 14 2 2" xfId="5423" xr:uid="{00000000-0005-0000-0000-0000A6330000}"/>
    <cellStyle name="Eingabe 2 14 2 2 2" xfId="17151" xr:uid="{00000000-0005-0000-0000-0000A7330000}"/>
    <cellStyle name="Eingabe 2 14 2 2 3" xfId="28878" xr:uid="{00000000-0005-0000-0000-0000A8330000}"/>
    <cellStyle name="Eingabe 2 14 2 3" xfId="9328" xr:uid="{00000000-0005-0000-0000-0000A9330000}"/>
    <cellStyle name="Eingabe 2 14 2 3 2" xfId="21056" xr:uid="{00000000-0005-0000-0000-0000AA330000}"/>
    <cellStyle name="Eingabe 2 14 2 3 3" xfId="32783" xr:uid="{00000000-0005-0000-0000-0000AB330000}"/>
    <cellStyle name="Eingabe 2 14 2 4" xfId="13246" xr:uid="{00000000-0005-0000-0000-0000AC330000}"/>
    <cellStyle name="Eingabe 2 14 2 5" xfId="24973" xr:uid="{00000000-0005-0000-0000-0000AD330000}"/>
    <cellStyle name="Eingabe 2 14 3" xfId="2816" xr:uid="{00000000-0005-0000-0000-0000AE330000}"/>
    <cellStyle name="Eingabe 2 14 3 2" xfId="6721" xr:uid="{00000000-0005-0000-0000-0000AF330000}"/>
    <cellStyle name="Eingabe 2 14 3 2 2" xfId="18449" xr:uid="{00000000-0005-0000-0000-0000B0330000}"/>
    <cellStyle name="Eingabe 2 14 3 2 3" xfId="30176" xr:uid="{00000000-0005-0000-0000-0000B1330000}"/>
    <cellStyle name="Eingabe 2 14 3 3" xfId="10626" xr:uid="{00000000-0005-0000-0000-0000B2330000}"/>
    <cellStyle name="Eingabe 2 14 3 3 2" xfId="22354" xr:uid="{00000000-0005-0000-0000-0000B3330000}"/>
    <cellStyle name="Eingabe 2 14 3 3 3" xfId="34081" xr:uid="{00000000-0005-0000-0000-0000B4330000}"/>
    <cellStyle name="Eingabe 2 14 3 4" xfId="14544" xr:uid="{00000000-0005-0000-0000-0000B5330000}"/>
    <cellStyle name="Eingabe 2 14 3 5" xfId="26271" xr:uid="{00000000-0005-0000-0000-0000B6330000}"/>
    <cellStyle name="Eingabe 2 14 4" xfId="4125" xr:uid="{00000000-0005-0000-0000-0000B7330000}"/>
    <cellStyle name="Eingabe 2 14 4 2" xfId="15853" xr:uid="{00000000-0005-0000-0000-0000B8330000}"/>
    <cellStyle name="Eingabe 2 14 4 3" xfId="27580" xr:uid="{00000000-0005-0000-0000-0000B9330000}"/>
    <cellStyle name="Eingabe 2 14 5" xfId="8030" xr:uid="{00000000-0005-0000-0000-0000BA330000}"/>
    <cellStyle name="Eingabe 2 14 5 2" xfId="19758" xr:uid="{00000000-0005-0000-0000-0000BB330000}"/>
    <cellStyle name="Eingabe 2 14 5 3" xfId="31485" xr:uid="{00000000-0005-0000-0000-0000BC330000}"/>
    <cellStyle name="Eingabe 2 14 6" xfId="11948" xr:uid="{00000000-0005-0000-0000-0000BD330000}"/>
    <cellStyle name="Eingabe 2 14 7" xfId="23675" xr:uid="{00000000-0005-0000-0000-0000BE330000}"/>
    <cellStyle name="Eingabe 2 15" xfId="209" xr:uid="{00000000-0005-0000-0000-0000BF330000}"/>
    <cellStyle name="Eingabe 2 15 2" xfId="4114" xr:uid="{00000000-0005-0000-0000-0000C0330000}"/>
    <cellStyle name="Eingabe 2 15 2 2" xfId="15842" xr:uid="{00000000-0005-0000-0000-0000C1330000}"/>
    <cellStyle name="Eingabe 2 15 2 3" xfId="27569" xr:uid="{00000000-0005-0000-0000-0000C2330000}"/>
    <cellStyle name="Eingabe 2 15 3" xfId="8019" xr:uid="{00000000-0005-0000-0000-0000C3330000}"/>
    <cellStyle name="Eingabe 2 15 3 2" xfId="19747" xr:uid="{00000000-0005-0000-0000-0000C4330000}"/>
    <cellStyle name="Eingabe 2 15 3 3" xfId="31474" xr:uid="{00000000-0005-0000-0000-0000C5330000}"/>
    <cellStyle name="Eingabe 2 15 4" xfId="11937" xr:uid="{00000000-0005-0000-0000-0000C6330000}"/>
    <cellStyle name="Eingabe 2 15 5" xfId="23664" xr:uid="{00000000-0005-0000-0000-0000C7330000}"/>
    <cellStyle name="Eingabe 2 16" xfId="198" xr:uid="{00000000-0005-0000-0000-0000C8330000}"/>
    <cellStyle name="Eingabe 2 16 2" xfId="11926" xr:uid="{00000000-0005-0000-0000-0000C9330000}"/>
    <cellStyle name="Eingabe 2 16 3" xfId="23653" xr:uid="{00000000-0005-0000-0000-0000CA330000}"/>
    <cellStyle name="Eingabe 2 17" xfId="176" xr:uid="{00000000-0005-0000-0000-0000CB330000}"/>
    <cellStyle name="Eingabe 2 18" xfId="11922" xr:uid="{00000000-0005-0000-0000-0000CC330000}"/>
    <cellStyle name="Eingabe 2 19" xfId="35390" xr:uid="{00000000-0005-0000-0000-0000CD330000}"/>
    <cellStyle name="Eingabe 2 2" xfId="97" xr:uid="{00000000-0005-0000-0000-0000CE330000}"/>
    <cellStyle name="Eingabe 2 2 10" xfId="2846" xr:uid="{00000000-0005-0000-0000-0000CF330000}"/>
    <cellStyle name="Eingabe 2 2 10 2" xfId="6751" xr:uid="{00000000-0005-0000-0000-0000D0330000}"/>
    <cellStyle name="Eingabe 2 2 10 2 2" xfId="18479" xr:uid="{00000000-0005-0000-0000-0000D1330000}"/>
    <cellStyle name="Eingabe 2 2 10 2 3" xfId="30206" xr:uid="{00000000-0005-0000-0000-0000D2330000}"/>
    <cellStyle name="Eingabe 2 2 10 3" xfId="10656" xr:uid="{00000000-0005-0000-0000-0000D3330000}"/>
    <cellStyle name="Eingabe 2 2 10 3 2" xfId="22384" xr:uid="{00000000-0005-0000-0000-0000D4330000}"/>
    <cellStyle name="Eingabe 2 2 10 3 3" xfId="34111" xr:uid="{00000000-0005-0000-0000-0000D5330000}"/>
    <cellStyle name="Eingabe 2 2 10 4" xfId="14574" xr:uid="{00000000-0005-0000-0000-0000D6330000}"/>
    <cellStyle name="Eingabe 2 2 10 5" xfId="26301" xr:uid="{00000000-0005-0000-0000-0000D7330000}"/>
    <cellStyle name="Eingabe 2 2 11" xfId="4155" xr:uid="{00000000-0005-0000-0000-0000D8330000}"/>
    <cellStyle name="Eingabe 2 2 11 2" xfId="15883" xr:uid="{00000000-0005-0000-0000-0000D9330000}"/>
    <cellStyle name="Eingabe 2 2 11 3" xfId="27610" xr:uid="{00000000-0005-0000-0000-0000DA330000}"/>
    <cellStyle name="Eingabe 2 2 12" xfId="8060" xr:uid="{00000000-0005-0000-0000-0000DB330000}"/>
    <cellStyle name="Eingabe 2 2 12 2" xfId="19788" xr:uid="{00000000-0005-0000-0000-0000DC330000}"/>
    <cellStyle name="Eingabe 2 2 12 3" xfId="31515" xr:uid="{00000000-0005-0000-0000-0000DD330000}"/>
    <cellStyle name="Eingabe 2 2 13" xfId="11978" xr:uid="{00000000-0005-0000-0000-0000DE330000}"/>
    <cellStyle name="Eingabe 2 2 14" xfId="23705" xr:uid="{00000000-0005-0000-0000-0000DF330000}"/>
    <cellStyle name="Eingabe 2 2 15" xfId="35385" xr:uid="{00000000-0005-0000-0000-0000E0330000}"/>
    <cellStyle name="Eingabe 2 2 16" xfId="35399" xr:uid="{00000000-0005-0000-0000-0000E1330000}"/>
    <cellStyle name="Eingabe 2 2 17" xfId="35410" xr:uid="{00000000-0005-0000-0000-0000E2330000}"/>
    <cellStyle name="Eingabe 2 2 18" xfId="250" xr:uid="{00000000-0005-0000-0000-0000E3330000}"/>
    <cellStyle name="Eingabe 2 2 2" xfId="423" xr:uid="{00000000-0005-0000-0000-0000E4330000}"/>
    <cellStyle name="Eingabe 2 2 2 10" xfId="12151" xr:uid="{00000000-0005-0000-0000-0000E5330000}"/>
    <cellStyle name="Eingabe 2 2 2 11" xfId="23878" xr:uid="{00000000-0005-0000-0000-0000E6330000}"/>
    <cellStyle name="Eingabe 2 2 2 2" xfId="522" xr:uid="{00000000-0005-0000-0000-0000E7330000}"/>
    <cellStyle name="Eingabe 2 2 2 2 2" xfId="951" xr:uid="{00000000-0005-0000-0000-0000E8330000}"/>
    <cellStyle name="Eingabe 2 2 2 2 2 2" xfId="2249" xr:uid="{00000000-0005-0000-0000-0000E9330000}"/>
    <cellStyle name="Eingabe 2 2 2 2 2 2 2" xfId="6154" xr:uid="{00000000-0005-0000-0000-0000EA330000}"/>
    <cellStyle name="Eingabe 2 2 2 2 2 2 2 2" xfId="17882" xr:uid="{00000000-0005-0000-0000-0000EB330000}"/>
    <cellStyle name="Eingabe 2 2 2 2 2 2 2 3" xfId="29609" xr:uid="{00000000-0005-0000-0000-0000EC330000}"/>
    <cellStyle name="Eingabe 2 2 2 2 2 2 3" xfId="10059" xr:uid="{00000000-0005-0000-0000-0000ED330000}"/>
    <cellStyle name="Eingabe 2 2 2 2 2 2 3 2" xfId="21787" xr:uid="{00000000-0005-0000-0000-0000EE330000}"/>
    <cellStyle name="Eingabe 2 2 2 2 2 2 3 3" xfId="33514" xr:uid="{00000000-0005-0000-0000-0000EF330000}"/>
    <cellStyle name="Eingabe 2 2 2 2 2 2 4" xfId="13977" xr:uid="{00000000-0005-0000-0000-0000F0330000}"/>
    <cellStyle name="Eingabe 2 2 2 2 2 2 5" xfId="25704" xr:uid="{00000000-0005-0000-0000-0000F1330000}"/>
    <cellStyle name="Eingabe 2 2 2 2 2 3" xfId="3547" xr:uid="{00000000-0005-0000-0000-0000F2330000}"/>
    <cellStyle name="Eingabe 2 2 2 2 2 3 2" xfId="7452" xr:uid="{00000000-0005-0000-0000-0000F3330000}"/>
    <cellStyle name="Eingabe 2 2 2 2 2 3 2 2" xfId="19180" xr:uid="{00000000-0005-0000-0000-0000F4330000}"/>
    <cellStyle name="Eingabe 2 2 2 2 2 3 2 3" xfId="30907" xr:uid="{00000000-0005-0000-0000-0000F5330000}"/>
    <cellStyle name="Eingabe 2 2 2 2 2 3 3" xfId="11357" xr:uid="{00000000-0005-0000-0000-0000F6330000}"/>
    <cellStyle name="Eingabe 2 2 2 2 2 3 3 2" xfId="23085" xr:uid="{00000000-0005-0000-0000-0000F7330000}"/>
    <cellStyle name="Eingabe 2 2 2 2 2 3 3 3" xfId="34812" xr:uid="{00000000-0005-0000-0000-0000F8330000}"/>
    <cellStyle name="Eingabe 2 2 2 2 2 3 4" xfId="15275" xr:uid="{00000000-0005-0000-0000-0000F9330000}"/>
    <cellStyle name="Eingabe 2 2 2 2 2 3 5" xfId="27002" xr:uid="{00000000-0005-0000-0000-0000FA330000}"/>
    <cellStyle name="Eingabe 2 2 2 2 2 4" xfId="4856" xr:uid="{00000000-0005-0000-0000-0000FB330000}"/>
    <cellStyle name="Eingabe 2 2 2 2 2 4 2" xfId="16584" xr:uid="{00000000-0005-0000-0000-0000FC330000}"/>
    <cellStyle name="Eingabe 2 2 2 2 2 4 3" xfId="28311" xr:uid="{00000000-0005-0000-0000-0000FD330000}"/>
    <cellStyle name="Eingabe 2 2 2 2 2 5" xfId="8761" xr:uid="{00000000-0005-0000-0000-0000FE330000}"/>
    <cellStyle name="Eingabe 2 2 2 2 2 5 2" xfId="20489" xr:uid="{00000000-0005-0000-0000-0000FF330000}"/>
    <cellStyle name="Eingabe 2 2 2 2 2 5 3" xfId="32216" xr:uid="{00000000-0005-0000-0000-000000340000}"/>
    <cellStyle name="Eingabe 2 2 2 2 2 6" xfId="12679" xr:uid="{00000000-0005-0000-0000-000001340000}"/>
    <cellStyle name="Eingabe 2 2 2 2 2 7" xfId="24406" xr:uid="{00000000-0005-0000-0000-000002340000}"/>
    <cellStyle name="Eingabe 2 2 2 2 3" xfId="1380" xr:uid="{00000000-0005-0000-0000-000003340000}"/>
    <cellStyle name="Eingabe 2 2 2 2 3 2" xfId="2678" xr:uid="{00000000-0005-0000-0000-000004340000}"/>
    <cellStyle name="Eingabe 2 2 2 2 3 2 2" xfId="6583" xr:uid="{00000000-0005-0000-0000-000005340000}"/>
    <cellStyle name="Eingabe 2 2 2 2 3 2 2 2" xfId="18311" xr:uid="{00000000-0005-0000-0000-000006340000}"/>
    <cellStyle name="Eingabe 2 2 2 2 3 2 2 3" xfId="30038" xr:uid="{00000000-0005-0000-0000-000007340000}"/>
    <cellStyle name="Eingabe 2 2 2 2 3 2 3" xfId="10488" xr:uid="{00000000-0005-0000-0000-000008340000}"/>
    <cellStyle name="Eingabe 2 2 2 2 3 2 3 2" xfId="22216" xr:uid="{00000000-0005-0000-0000-000009340000}"/>
    <cellStyle name="Eingabe 2 2 2 2 3 2 3 3" xfId="33943" xr:uid="{00000000-0005-0000-0000-00000A340000}"/>
    <cellStyle name="Eingabe 2 2 2 2 3 2 4" xfId="14406" xr:uid="{00000000-0005-0000-0000-00000B340000}"/>
    <cellStyle name="Eingabe 2 2 2 2 3 2 5" xfId="26133" xr:uid="{00000000-0005-0000-0000-00000C340000}"/>
    <cellStyle name="Eingabe 2 2 2 2 3 3" xfId="3976" xr:uid="{00000000-0005-0000-0000-00000D340000}"/>
    <cellStyle name="Eingabe 2 2 2 2 3 3 2" xfId="7881" xr:uid="{00000000-0005-0000-0000-00000E340000}"/>
    <cellStyle name="Eingabe 2 2 2 2 3 3 2 2" xfId="19609" xr:uid="{00000000-0005-0000-0000-00000F340000}"/>
    <cellStyle name="Eingabe 2 2 2 2 3 3 2 3" xfId="31336" xr:uid="{00000000-0005-0000-0000-000010340000}"/>
    <cellStyle name="Eingabe 2 2 2 2 3 3 3" xfId="11786" xr:uid="{00000000-0005-0000-0000-000011340000}"/>
    <cellStyle name="Eingabe 2 2 2 2 3 3 3 2" xfId="23514" xr:uid="{00000000-0005-0000-0000-000012340000}"/>
    <cellStyle name="Eingabe 2 2 2 2 3 3 3 3" xfId="35241" xr:uid="{00000000-0005-0000-0000-000013340000}"/>
    <cellStyle name="Eingabe 2 2 2 2 3 3 4" xfId="15704" xr:uid="{00000000-0005-0000-0000-000014340000}"/>
    <cellStyle name="Eingabe 2 2 2 2 3 3 5" xfId="27431" xr:uid="{00000000-0005-0000-0000-000015340000}"/>
    <cellStyle name="Eingabe 2 2 2 2 3 4" xfId="5285" xr:uid="{00000000-0005-0000-0000-000016340000}"/>
    <cellStyle name="Eingabe 2 2 2 2 3 4 2" xfId="17013" xr:uid="{00000000-0005-0000-0000-000017340000}"/>
    <cellStyle name="Eingabe 2 2 2 2 3 4 3" xfId="28740" xr:uid="{00000000-0005-0000-0000-000018340000}"/>
    <cellStyle name="Eingabe 2 2 2 2 3 5" xfId="9190" xr:uid="{00000000-0005-0000-0000-000019340000}"/>
    <cellStyle name="Eingabe 2 2 2 2 3 5 2" xfId="20918" xr:uid="{00000000-0005-0000-0000-00001A340000}"/>
    <cellStyle name="Eingabe 2 2 2 2 3 5 3" xfId="32645" xr:uid="{00000000-0005-0000-0000-00001B340000}"/>
    <cellStyle name="Eingabe 2 2 2 2 3 6" xfId="13108" xr:uid="{00000000-0005-0000-0000-00001C340000}"/>
    <cellStyle name="Eingabe 2 2 2 2 3 7" xfId="24835" xr:uid="{00000000-0005-0000-0000-00001D340000}"/>
    <cellStyle name="Eingabe 2 2 2 2 4" xfId="1820" xr:uid="{00000000-0005-0000-0000-00001E340000}"/>
    <cellStyle name="Eingabe 2 2 2 2 4 2" xfId="5725" xr:uid="{00000000-0005-0000-0000-00001F340000}"/>
    <cellStyle name="Eingabe 2 2 2 2 4 2 2" xfId="17453" xr:uid="{00000000-0005-0000-0000-000020340000}"/>
    <cellStyle name="Eingabe 2 2 2 2 4 2 3" xfId="29180" xr:uid="{00000000-0005-0000-0000-000021340000}"/>
    <cellStyle name="Eingabe 2 2 2 2 4 3" xfId="9630" xr:uid="{00000000-0005-0000-0000-000022340000}"/>
    <cellStyle name="Eingabe 2 2 2 2 4 3 2" xfId="21358" xr:uid="{00000000-0005-0000-0000-000023340000}"/>
    <cellStyle name="Eingabe 2 2 2 2 4 3 3" xfId="33085" xr:uid="{00000000-0005-0000-0000-000024340000}"/>
    <cellStyle name="Eingabe 2 2 2 2 4 4" xfId="13548" xr:uid="{00000000-0005-0000-0000-000025340000}"/>
    <cellStyle name="Eingabe 2 2 2 2 4 5" xfId="25275" xr:uid="{00000000-0005-0000-0000-000026340000}"/>
    <cellStyle name="Eingabe 2 2 2 2 5" xfId="3118" xr:uid="{00000000-0005-0000-0000-000027340000}"/>
    <cellStyle name="Eingabe 2 2 2 2 5 2" xfId="7023" xr:uid="{00000000-0005-0000-0000-000028340000}"/>
    <cellStyle name="Eingabe 2 2 2 2 5 2 2" xfId="18751" xr:uid="{00000000-0005-0000-0000-000029340000}"/>
    <cellStyle name="Eingabe 2 2 2 2 5 2 3" xfId="30478" xr:uid="{00000000-0005-0000-0000-00002A340000}"/>
    <cellStyle name="Eingabe 2 2 2 2 5 3" xfId="10928" xr:uid="{00000000-0005-0000-0000-00002B340000}"/>
    <cellStyle name="Eingabe 2 2 2 2 5 3 2" xfId="22656" xr:uid="{00000000-0005-0000-0000-00002C340000}"/>
    <cellStyle name="Eingabe 2 2 2 2 5 3 3" xfId="34383" xr:uid="{00000000-0005-0000-0000-00002D340000}"/>
    <cellStyle name="Eingabe 2 2 2 2 5 4" xfId="14846" xr:uid="{00000000-0005-0000-0000-00002E340000}"/>
    <cellStyle name="Eingabe 2 2 2 2 5 5" xfId="26573" xr:uid="{00000000-0005-0000-0000-00002F340000}"/>
    <cellStyle name="Eingabe 2 2 2 2 6" xfId="4427" xr:uid="{00000000-0005-0000-0000-000030340000}"/>
    <cellStyle name="Eingabe 2 2 2 2 6 2" xfId="16155" xr:uid="{00000000-0005-0000-0000-000031340000}"/>
    <cellStyle name="Eingabe 2 2 2 2 6 3" xfId="27882" xr:uid="{00000000-0005-0000-0000-000032340000}"/>
    <cellStyle name="Eingabe 2 2 2 2 7" xfId="8332" xr:uid="{00000000-0005-0000-0000-000033340000}"/>
    <cellStyle name="Eingabe 2 2 2 2 7 2" xfId="20060" xr:uid="{00000000-0005-0000-0000-000034340000}"/>
    <cellStyle name="Eingabe 2 2 2 2 7 3" xfId="31787" xr:uid="{00000000-0005-0000-0000-000035340000}"/>
    <cellStyle name="Eingabe 2 2 2 2 8" xfId="12250" xr:uid="{00000000-0005-0000-0000-000036340000}"/>
    <cellStyle name="Eingabe 2 2 2 2 9" xfId="23977" xr:uid="{00000000-0005-0000-0000-000037340000}"/>
    <cellStyle name="Eingabe 2 2 2 3" xfId="621" xr:uid="{00000000-0005-0000-0000-000038340000}"/>
    <cellStyle name="Eingabe 2 2 2 3 2" xfId="1050" xr:uid="{00000000-0005-0000-0000-000039340000}"/>
    <cellStyle name="Eingabe 2 2 2 3 2 2" xfId="2348" xr:uid="{00000000-0005-0000-0000-00003A340000}"/>
    <cellStyle name="Eingabe 2 2 2 3 2 2 2" xfId="6253" xr:uid="{00000000-0005-0000-0000-00003B340000}"/>
    <cellStyle name="Eingabe 2 2 2 3 2 2 2 2" xfId="17981" xr:uid="{00000000-0005-0000-0000-00003C340000}"/>
    <cellStyle name="Eingabe 2 2 2 3 2 2 2 3" xfId="29708" xr:uid="{00000000-0005-0000-0000-00003D340000}"/>
    <cellStyle name="Eingabe 2 2 2 3 2 2 3" xfId="10158" xr:uid="{00000000-0005-0000-0000-00003E340000}"/>
    <cellStyle name="Eingabe 2 2 2 3 2 2 3 2" xfId="21886" xr:uid="{00000000-0005-0000-0000-00003F340000}"/>
    <cellStyle name="Eingabe 2 2 2 3 2 2 3 3" xfId="33613" xr:uid="{00000000-0005-0000-0000-000040340000}"/>
    <cellStyle name="Eingabe 2 2 2 3 2 2 4" xfId="14076" xr:uid="{00000000-0005-0000-0000-000041340000}"/>
    <cellStyle name="Eingabe 2 2 2 3 2 2 5" xfId="25803" xr:uid="{00000000-0005-0000-0000-000042340000}"/>
    <cellStyle name="Eingabe 2 2 2 3 2 3" xfId="3646" xr:uid="{00000000-0005-0000-0000-000043340000}"/>
    <cellStyle name="Eingabe 2 2 2 3 2 3 2" xfId="7551" xr:uid="{00000000-0005-0000-0000-000044340000}"/>
    <cellStyle name="Eingabe 2 2 2 3 2 3 2 2" xfId="19279" xr:uid="{00000000-0005-0000-0000-000045340000}"/>
    <cellStyle name="Eingabe 2 2 2 3 2 3 2 3" xfId="31006" xr:uid="{00000000-0005-0000-0000-000046340000}"/>
    <cellStyle name="Eingabe 2 2 2 3 2 3 3" xfId="11456" xr:uid="{00000000-0005-0000-0000-000047340000}"/>
    <cellStyle name="Eingabe 2 2 2 3 2 3 3 2" xfId="23184" xr:uid="{00000000-0005-0000-0000-000048340000}"/>
    <cellStyle name="Eingabe 2 2 2 3 2 3 3 3" xfId="34911" xr:uid="{00000000-0005-0000-0000-000049340000}"/>
    <cellStyle name="Eingabe 2 2 2 3 2 3 4" xfId="15374" xr:uid="{00000000-0005-0000-0000-00004A340000}"/>
    <cellStyle name="Eingabe 2 2 2 3 2 3 5" xfId="27101" xr:uid="{00000000-0005-0000-0000-00004B340000}"/>
    <cellStyle name="Eingabe 2 2 2 3 2 4" xfId="4955" xr:uid="{00000000-0005-0000-0000-00004C340000}"/>
    <cellStyle name="Eingabe 2 2 2 3 2 4 2" xfId="16683" xr:uid="{00000000-0005-0000-0000-00004D340000}"/>
    <cellStyle name="Eingabe 2 2 2 3 2 4 3" xfId="28410" xr:uid="{00000000-0005-0000-0000-00004E340000}"/>
    <cellStyle name="Eingabe 2 2 2 3 2 5" xfId="8860" xr:uid="{00000000-0005-0000-0000-00004F340000}"/>
    <cellStyle name="Eingabe 2 2 2 3 2 5 2" xfId="20588" xr:uid="{00000000-0005-0000-0000-000050340000}"/>
    <cellStyle name="Eingabe 2 2 2 3 2 5 3" xfId="32315" xr:uid="{00000000-0005-0000-0000-000051340000}"/>
    <cellStyle name="Eingabe 2 2 2 3 2 6" xfId="12778" xr:uid="{00000000-0005-0000-0000-000052340000}"/>
    <cellStyle name="Eingabe 2 2 2 3 2 7" xfId="24505" xr:uid="{00000000-0005-0000-0000-000053340000}"/>
    <cellStyle name="Eingabe 2 2 2 3 3" xfId="1479" xr:uid="{00000000-0005-0000-0000-000054340000}"/>
    <cellStyle name="Eingabe 2 2 2 3 3 2" xfId="2777" xr:uid="{00000000-0005-0000-0000-000055340000}"/>
    <cellStyle name="Eingabe 2 2 2 3 3 2 2" xfId="6682" xr:uid="{00000000-0005-0000-0000-000056340000}"/>
    <cellStyle name="Eingabe 2 2 2 3 3 2 2 2" xfId="18410" xr:uid="{00000000-0005-0000-0000-000057340000}"/>
    <cellStyle name="Eingabe 2 2 2 3 3 2 2 3" xfId="30137" xr:uid="{00000000-0005-0000-0000-000058340000}"/>
    <cellStyle name="Eingabe 2 2 2 3 3 2 3" xfId="10587" xr:uid="{00000000-0005-0000-0000-000059340000}"/>
    <cellStyle name="Eingabe 2 2 2 3 3 2 3 2" xfId="22315" xr:uid="{00000000-0005-0000-0000-00005A340000}"/>
    <cellStyle name="Eingabe 2 2 2 3 3 2 3 3" xfId="34042" xr:uid="{00000000-0005-0000-0000-00005B340000}"/>
    <cellStyle name="Eingabe 2 2 2 3 3 2 4" xfId="14505" xr:uid="{00000000-0005-0000-0000-00005C340000}"/>
    <cellStyle name="Eingabe 2 2 2 3 3 2 5" xfId="26232" xr:uid="{00000000-0005-0000-0000-00005D340000}"/>
    <cellStyle name="Eingabe 2 2 2 3 3 3" xfId="4075" xr:uid="{00000000-0005-0000-0000-00005E340000}"/>
    <cellStyle name="Eingabe 2 2 2 3 3 3 2" xfId="7980" xr:uid="{00000000-0005-0000-0000-00005F340000}"/>
    <cellStyle name="Eingabe 2 2 2 3 3 3 2 2" xfId="19708" xr:uid="{00000000-0005-0000-0000-000060340000}"/>
    <cellStyle name="Eingabe 2 2 2 3 3 3 2 3" xfId="31435" xr:uid="{00000000-0005-0000-0000-000061340000}"/>
    <cellStyle name="Eingabe 2 2 2 3 3 3 3" xfId="11885" xr:uid="{00000000-0005-0000-0000-000062340000}"/>
    <cellStyle name="Eingabe 2 2 2 3 3 3 3 2" xfId="23613" xr:uid="{00000000-0005-0000-0000-000063340000}"/>
    <cellStyle name="Eingabe 2 2 2 3 3 3 3 3" xfId="35340" xr:uid="{00000000-0005-0000-0000-000064340000}"/>
    <cellStyle name="Eingabe 2 2 2 3 3 3 4" xfId="15803" xr:uid="{00000000-0005-0000-0000-000065340000}"/>
    <cellStyle name="Eingabe 2 2 2 3 3 3 5" xfId="27530" xr:uid="{00000000-0005-0000-0000-000066340000}"/>
    <cellStyle name="Eingabe 2 2 2 3 3 4" xfId="5384" xr:uid="{00000000-0005-0000-0000-000067340000}"/>
    <cellStyle name="Eingabe 2 2 2 3 3 4 2" xfId="17112" xr:uid="{00000000-0005-0000-0000-000068340000}"/>
    <cellStyle name="Eingabe 2 2 2 3 3 4 3" xfId="28839" xr:uid="{00000000-0005-0000-0000-000069340000}"/>
    <cellStyle name="Eingabe 2 2 2 3 3 5" xfId="9289" xr:uid="{00000000-0005-0000-0000-00006A340000}"/>
    <cellStyle name="Eingabe 2 2 2 3 3 5 2" xfId="21017" xr:uid="{00000000-0005-0000-0000-00006B340000}"/>
    <cellStyle name="Eingabe 2 2 2 3 3 5 3" xfId="32744" xr:uid="{00000000-0005-0000-0000-00006C340000}"/>
    <cellStyle name="Eingabe 2 2 2 3 3 6" xfId="13207" xr:uid="{00000000-0005-0000-0000-00006D340000}"/>
    <cellStyle name="Eingabe 2 2 2 3 3 7" xfId="24934" xr:uid="{00000000-0005-0000-0000-00006E340000}"/>
    <cellStyle name="Eingabe 2 2 2 3 4" xfId="1919" xr:uid="{00000000-0005-0000-0000-00006F340000}"/>
    <cellStyle name="Eingabe 2 2 2 3 4 2" xfId="5824" xr:uid="{00000000-0005-0000-0000-000070340000}"/>
    <cellStyle name="Eingabe 2 2 2 3 4 2 2" xfId="17552" xr:uid="{00000000-0005-0000-0000-000071340000}"/>
    <cellStyle name="Eingabe 2 2 2 3 4 2 3" xfId="29279" xr:uid="{00000000-0005-0000-0000-000072340000}"/>
    <cellStyle name="Eingabe 2 2 2 3 4 3" xfId="9729" xr:uid="{00000000-0005-0000-0000-000073340000}"/>
    <cellStyle name="Eingabe 2 2 2 3 4 3 2" xfId="21457" xr:uid="{00000000-0005-0000-0000-000074340000}"/>
    <cellStyle name="Eingabe 2 2 2 3 4 3 3" xfId="33184" xr:uid="{00000000-0005-0000-0000-000075340000}"/>
    <cellStyle name="Eingabe 2 2 2 3 4 4" xfId="13647" xr:uid="{00000000-0005-0000-0000-000076340000}"/>
    <cellStyle name="Eingabe 2 2 2 3 4 5" xfId="25374" xr:uid="{00000000-0005-0000-0000-000077340000}"/>
    <cellStyle name="Eingabe 2 2 2 3 5" xfId="3217" xr:uid="{00000000-0005-0000-0000-000078340000}"/>
    <cellStyle name="Eingabe 2 2 2 3 5 2" xfId="7122" xr:uid="{00000000-0005-0000-0000-000079340000}"/>
    <cellStyle name="Eingabe 2 2 2 3 5 2 2" xfId="18850" xr:uid="{00000000-0005-0000-0000-00007A340000}"/>
    <cellStyle name="Eingabe 2 2 2 3 5 2 3" xfId="30577" xr:uid="{00000000-0005-0000-0000-00007B340000}"/>
    <cellStyle name="Eingabe 2 2 2 3 5 3" xfId="11027" xr:uid="{00000000-0005-0000-0000-00007C340000}"/>
    <cellStyle name="Eingabe 2 2 2 3 5 3 2" xfId="22755" xr:uid="{00000000-0005-0000-0000-00007D340000}"/>
    <cellStyle name="Eingabe 2 2 2 3 5 3 3" xfId="34482" xr:uid="{00000000-0005-0000-0000-00007E340000}"/>
    <cellStyle name="Eingabe 2 2 2 3 5 4" xfId="14945" xr:uid="{00000000-0005-0000-0000-00007F340000}"/>
    <cellStyle name="Eingabe 2 2 2 3 5 5" xfId="26672" xr:uid="{00000000-0005-0000-0000-000080340000}"/>
    <cellStyle name="Eingabe 2 2 2 3 6" xfId="4526" xr:uid="{00000000-0005-0000-0000-000081340000}"/>
    <cellStyle name="Eingabe 2 2 2 3 6 2" xfId="16254" xr:uid="{00000000-0005-0000-0000-000082340000}"/>
    <cellStyle name="Eingabe 2 2 2 3 6 3" xfId="27981" xr:uid="{00000000-0005-0000-0000-000083340000}"/>
    <cellStyle name="Eingabe 2 2 2 3 7" xfId="8431" xr:uid="{00000000-0005-0000-0000-000084340000}"/>
    <cellStyle name="Eingabe 2 2 2 3 7 2" xfId="20159" xr:uid="{00000000-0005-0000-0000-000085340000}"/>
    <cellStyle name="Eingabe 2 2 2 3 7 3" xfId="31886" xr:uid="{00000000-0005-0000-0000-000086340000}"/>
    <cellStyle name="Eingabe 2 2 2 3 8" xfId="12349" xr:uid="{00000000-0005-0000-0000-000087340000}"/>
    <cellStyle name="Eingabe 2 2 2 3 9" xfId="24076" xr:uid="{00000000-0005-0000-0000-000088340000}"/>
    <cellStyle name="Eingabe 2 2 2 4" xfId="852" xr:uid="{00000000-0005-0000-0000-000089340000}"/>
    <cellStyle name="Eingabe 2 2 2 4 2" xfId="2150" xr:uid="{00000000-0005-0000-0000-00008A340000}"/>
    <cellStyle name="Eingabe 2 2 2 4 2 2" xfId="6055" xr:uid="{00000000-0005-0000-0000-00008B340000}"/>
    <cellStyle name="Eingabe 2 2 2 4 2 2 2" xfId="17783" xr:uid="{00000000-0005-0000-0000-00008C340000}"/>
    <cellStyle name="Eingabe 2 2 2 4 2 2 3" xfId="29510" xr:uid="{00000000-0005-0000-0000-00008D340000}"/>
    <cellStyle name="Eingabe 2 2 2 4 2 3" xfId="9960" xr:uid="{00000000-0005-0000-0000-00008E340000}"/>
    <cellStyle name="Eingabe 2 2 2 4 2 3 2" xfId="21688" xr:uid="{00000000-0005-0000-0000-00008F340000}"/>
    <cellStyle name="Eingabe 2 2 2 4 2 3 3" xfId="33415" xr:uid="{00000000-0005-0000-0000-000090340000}"/>
    <cellStyle name="Eingabe 2 2 2 4 2 4" xfId="13878" xr:uid="{00000000-0005-0000-0000-000091340000}"/>
    <cellStyle name="Eingabe 2 2 2 4 2 5" xfId="25605" xr:uid="{00000000-0005-0000-0000-000092340000}"/>
    <cellStyle name="Eingabe 2 2 2 4 3" xfId="3448" xr:uid="{00000000-0005-0000-0000-000093340000}"/>
    <cellStyle name="Eingabe 2 2 2 4 3 2" xfId="7353" xr:uid="{00000000-0005-0000-0000-000094340000}"/>
    <cellStyle name="Eingabe 2 2 2 4 3 2 2" xfId="19081" xr:uid="{00000000-0005-0000-0000-000095340000}"/>
    <cellStyle name="Eingabe 2 2 2 4 3 2 3" xfId="30808" xr:uid="{00000000-0005-0000-0000-000096340000}"/>
    <cellStyle name="Eingabe 2 2 2 4 3 3" xfId="11258" xr:uid="{00000000-0005-0000-0000-000097340000}"/>
    <cellStyle name="Eingabe 2 2 2 4 3 3 2" xfId="22986" xr:uid="{00000000-0005-0000-0000-000098340000}"/>
    <cellStyle name="Eingabe 2 2 2 4 3 3 3" xfId="34713" xr:uid="{00000000-0005-0000-0000-000099340000}"/>
    <cellStyle name="Eingabe 2 2 2 4 3 4" xfId="15176" xr:uid="{00000000-0005-0000-0000-00009A340000}"/>
    <cellStyle name="Eingabe 2 2 2 4 3 5" xfId="26903" xr:uid="{00000000-0005-0000-0000-00009B340000}"/>
    <cellStyle name="Eingabe 2 2 2 4 4" xfId="4757" xr:uid="{00000000-0005-0000-0000-00009C340000}"/>
    <cellStyle name="Eingabe 2 2 2 4 4 2" xfId="16485" xr:uid="{00000000-0005-0000-0000-00009D340000}"/>
    <cellStyle name="Eingabe 2 2 2 4 4 3" xfId="28212" xr:uid="{00000000-0005-0000-0000-00009E340000}"/>
    <cellStyle name="Eingabe 2 2 2 4 5" xfId="8662" xr:uid="{00000000-0005-0000-0000-00009F340000}"/>
    <cellStyle name="Eingabe 2 2 2 4 5 2" xfId="20390" xr:uid="{00000000-0005-0000-0000-0000A0340000}"/>
    <cellStyle name="Eingabe 2 2 2 4 5 3" xfId="32117" xr:uid="{00000000-0005-0000-0000-0000A1340000}"/>
    <cellStyle name="Eingabe 2 2 2 4 6" xfId="12580" xr:uid="{00000000-0005-0000-0000-0000A2340000}"/>
    <cellStyle name="Eingabe 2 2 2 4 7" xfId="24307" xr:uid="{00000000-0005-0000-0000-0000A3340000}"/>
    <cellStyle name="Eingabe 2 2 2 5" xfId="1281" xr:uid="{00000000-0005-0000-0000-0000A4340000}"/>
    <cellStyle name="Eingabe 2 2 2 5 2" xfId="2579" xr:uid="{00000000-0005-0000-0000-0000A5340000}"/>
    <cellStyle name="Eingabe 2 2 2 5 2 2" xfId="6484" xr:uid="{00000000-0005-0000-0000-0000A6340000}"/>
    <cellStyle name="Eingabe 2 2 2 5 2 2 2" xfId="18212" xr:uid="{00000000-0005-0000-0000-0000A7340000}"/>
    <cellStyle name="Eingabe 2 2 2 5 2 2 3" xfId="29939" xr:uid="{00000000-0005-0000-0000-0000A8340000}"/>
    <cellStyle name="Eingabe 2 2 2 5 2 3" xfId="10389" xr:uid="{00000000-0005-0000-0000-0000A9340000}"/>
    <cellStyle name="Eingabe 2 2 2 5 2 3 2" xfId="22117" xr:uid="{00000000-0005-0000-0000-0000AA340000}"/>
    <cellStyle name="Eingabe 2 2 2 5 2 3 3" xfId="33844" xr:uid="{00000000-0005-0000-0000-0000AB340000}"/>
    <cellStyle name="Eingabe 2 2 2 5 2 4" xfId="14307" xr:uid="{00000000-0005-0000-0000-0000AC340000}"/>
    <cellStyle name="Eingabe 2 2 2 5 2 5" xfId="26034" xr:uid="{00000000-0005-0000-0000-0000AD340000}"/>
    <cellStyle name="Eingabe 2 2 2 5 3" xfId="3877" xr:uid="{00000000-0005-0000-0000-0000AE340000}"/>
    <cellStyle name="Eingabe 2 2 2 5 3 2" xfId="7782" xr:uid="{00000000-0005-0000-0000-0000AF340000}"/>
    <cellStyle name="Eingabe 2 2 2 5 3 2 2" xfId="19510" xr:uid="{00000000-0005-0000-0000-0000B0340000}"/>
    <cellStyle name="Eingabe 2 2 2 5 3 2 3" xfId="31237" xr:uid="{00000000-0005-0000-0000-0000B1340000}"/>
    <cellStyle name="Eingabe 2 2 2 5 3 3" xfId="11687" xr:uid="{00000000-0005-0000-0000-0000B2340000}"/>
    <cellStyle name="Eingabe 2 2 2 5 3 3 2" xfId="23415" xr:uid="{00000000-0005-0000-0000-0000B3340000}"/>
    <cellStyle name="Eingabe 2 2 2 5 3 3 3" xfId="35142" xr:uid="{00000000-0005-0000-0000-0000B4340000}"/>
    <cellStyle name="Eingabe 2 2 2 5 3 4" xfId="15605" xr:uid="{00000000-0005-0000-0000-0000B5340000}"/>
    <cellStyle name="Eingabe 2 2 2 5 3 5" xfId="27332" xr:uid="{00000000-0005-0000-0000-0000B6340000}"/>
    <cellStyle name="Eingabe 2 2 2 5 4" xfId="5186" xr:uid="{00000000-0005-0000-0000-0000B7340000}"/>
    <cellStyle name="Eingabe 2 2 2 5 4 2" xfId="16914" xr:uid="{00000000-0005-0000-0000-0000B8340000}"/>
    <cellStyle name="Eingabe 2 2 2 5 4 3" xfId="28641" xr:uid="{00000000-0005-0000-0000-0000B9340000}"/>
    <cellStyle name="Eingabe 2 2 2 5 5" xfId="9091" xr:uid="{00000000-0005-0000-0000-0000BA340000}"/>
    <cellStyle name="Eingabe 2 2 2 5 5 2" xfId="20819" xr:uid="{00000000-0005-0000-0000-0000BB340000}"/>
    <cellStyle name="Eingabe 2 2 2 5 5 3" xfId="32546" xr:uid="{00000000-0005-0000-0000-0000BC340000}"/>
    <cellStyle name="Eingabe 2 2 2 5 6" xfId="13009" xr:uid="{00000000-0005-0000-0000-0000BD340000}"/>
    <cellStyle name="Eingabe 2 2 2 5 7" xfId="24736" xr:uid="{00000000-0005-0000-0000-0000BE340000}"/>
    <cellStyle name="Eingabe 2 2 2 6" xfId="1721" xr:uid="{00000000-0005-0000-0000-0000BF340000}"/>
    <cellStyle name="Eingabe 2 2 2 6 2" xfId="5626" xr:uid="{00000000-0005-0000-0000-0000C0340000}"/>
    <cellStyle name="Eingabe 2 2 2 6 2 2" xfId="17354" xr:uid="{00000000-0005-0000-0000-0000C1340000}"/>
    <cellStyle name="Eingabe 2 2 2 6 2 3" xfId="29081" xr:uid="{00000000-0005-0000-0000-0000C2340000}"/>
    <cellStyle name="Eingabe 2 2 2 6 3" xfId="9531" xr:uid="{00000000-0005-0000-0000-0000C3340000}"/>
    <cellStyle name="Eingabe 2 2 2 6 3 2" xfId="21259" xr:uid="{00000000-0005-0000-0000-0000C4340000}"/>
    <cellStyle name="Eingabe 2 2 2 6 3 3" xfId="32986" xr:uid="{00000000-0005-0000-0000-0000C5340000}"/>
    <cellStyle name="Eingabe 2 2 2 6 4" xfId="13449" xr:uid="{00000000-0005-0000-0000-0000C6340000}"/>
    <cellStyle name="Eingabe 2 2 2 6 5" xfId="25176" xr:uid="{00000000-0005-0000-0000-0000C7340000}"/>
    <cellStyle name="Eingabe 2 2 2 7" xfId="3019" xr:uid="{00000000-0005-0000-0000-0000C8340000}"/>
    <cellStyle name="Eingabe 2 2 2 7 2" xfId="6924" xr:uid="{00000000-0005-0000-0000-0000C9340000}"/>
    <cellStyle name="Eingabe 2 2 2 7 2 2" xfId="18652" xr:uid="{00000000-0005-0000-0000-0000CA340000}"/>
    <cellStyle name="Eingabe 2 2 2 7 2 3" xfId="30379" xr:uid="{00000000-0005-0000-0000-0000CB340000}"/>
    <cellStyle name="Eingabe 2 2 2 7 3" xfId="10829" xr:uid="{00000000-0005-0000-0000-0000CC340000}"/>
    <cellStyle name="Eingabe 2 2 2 7 3 2" xfId="22557" xr:uid="{00000000-0005-0000-0000-0000CD340000}"/>
    <cellStyle name="Eingabe 2 2 2 7 3 3" xfId="34284" xr:uid="{00000000-0005-0000-0000-0000CE340000}"/>
    <cellStyle name="Eingabe 2 2 2 7 4" xfId="14747" xr:uid="{00000000-0005-0000-0000-0000CF340000}"/>
    <cellStyle name="Eingabe 2 2 2 7 5" xfId="26474" xr:uid="{00000000-0005-0000-0000-0000D0340000}"/>
    <cellStyle name="Eingabe 2 2 2 8" xfId="4328" xr:uid="{00000000-0005-0000-0000-0000D1340000}"/>
    <cellStyle name="Eingabe 2 2 2 8 2" xfId="16056" xr:uid="{00000000-0005-0000-0000-0000D2340000}"/>
    <cellStyle name="Eingabe 2 2 2 8 3" xfId="27783" xr:uid="{00000000-0005-0000-0000-0000D3340000}"/>
    <cellStyle name="Eingabe 2 2 2 9" xfId="8233" xr:uid="{00000000-0005-0000-0000-0000D4340000}"/>
    <cellStyle name="Eingabe 2 2 2 9 2" xfId="19961" xr:uid="{00000000-0005-0000-0000-0000D5340000}"/>
    <cellStyle name="Eingabe 2 2 2 9 3" xfId="31688" xr:uid="{00000000-0005-0000-0000-0000D6340000}"/>
    <cellStyle name="Eingabe 2 2 3" xfId="445" xr:uid="{00000000-0005-0000-0000-0000D7340000}"/>
    <cellStyle name="Eingabe 2 2 3 10" xfId="12173" xr:uid="{00000000-0005-0000-0000-0000D8340000}"/>
    <cellStyle name="Eingabe 2 2 3 11" xfId="23900" xr:uid="{00000000-0005-0000-0000-0000D9340000}"/>
    <cellStyle name="Eingabe 2 2 3 2" xfId="544" xr:uid="{00000000-0005-0000-0000-0000DA340000}"/>
    <cellStyle name="Eingabe 2 2 3 2 2" xfId="973" xr:uid="{00000000-0005-0000-0000-0000DB340000}"/>
    <cellStyle name="Eingabe 2 2 3 2 2 2" xfId="2271" xr:uid="{00000000-0005-0000-0000-0000DC340000}"/>
    <cellStyle name="Eingabe 2 2 3 2 2 2 2" xfId="6176" xr:uid="{00000000-0005-0000-0000-0000DD340000}"/>
    <cellStyle name="Eingabe 2 2 3 2 2 2 2 2" xfId="17904" xr:uid="{00000000-0005-0000-0000-0000DE340000}"/>
    <cellStyle name="Eingabe 2 2 3 2 2 2 2 3" xfId="29631" xr:uid="{00000000-0005-0000-0000-0000DF340000}"/>
    <cellStyle name="Eingabe 2 2 3 2 2 2 3" xfId="10081" xr:uid="{00000000-0005-0000-0000-0000E0340000}"/>
    <cellStyle name="Eingabe 2 2 3 2 2 2 3 2" xfId="21809" xr:uid="{00000000-0005-0000-0000-0000E1340000}"/>
    <cellStyle name="Eingabe 2 2 3 2 2 2 3 3" xfId="33536" xr:uid="{00000000-0005-0000-0000-0000E2340000}"/>
    <cellStyle name="Eingabe 2 2 3 2 2 2 4" xfId="13999" xr:uid="{00000000-0005-0000-0000-0000E3340000}"/>
    <cellStyle name="Eingabe 2 2 3 2 2 2 5" xfId="25726" xr:uid="{00000000-0005-0000-0000-0000E4340000}"/>
    <cellStyle name="Eingabe 2 2 3 2 2 3" xfId="3569" xr:uid="{00000000-0005-0000-0000-0000E5340000}"/>
    <cellStyle name="Eingabe 2 2 3 2 2 3 2" xfId="7474" xr:uid="{00000000-0005-0000-0000-0000E6340000}"/>
    <cellStyle name="Eingabe 2 2 3 2 2 3 2 2" xfId="19202" xr:uid="{00000000-0005-0000-0000-0000E7340000}"/>
    <cellStyle name="Eingabe 2 2 3 2 2 3 2 3" xfId="30929" xr:uid="{00000000-0005-0000-0000-0000E8340000}"/>
    <cellStyle name="Eingabe 2 2 3 2 2 3 3" xfId="11379" xr:uid="{00000000-0005-0000-0000-0000E9340000}"/>
    <cellStyle name="Eingabe 2 2 3 2 2 3 3 2" xfId="23107" xr:uid="{00000000-0005-0000-0000-0000EA340000}"/>
    <cellStyle name="Eingabe 2 2 3 2 2 3 3 3" xfId="34834" xr:uid="{00000000-0005-0000-0000-0000EB340000}"/>
    <cellStyle name="Eingabe 2 2 3 2 2 3 4" xfId="15297" xr:uid="{00000000-0005-0000-0000-0000EC340000}"/>
    <cellStyle name="Eingabe 2 2 3 2 2 3 5" xfId="27024" xr:uid="{00000000-0005-0000-0000-0000ED340000}"/>
    <cellStyle name="Eingabe 2 2 3 2 2 4" xfId="4878" xr:uid="{00000000-0005-0000-0000-0000EE340000}"/>
    <cellStyle name="Eingabe 2 2 3 2 2 4 2" xfId="16606" xr:uid="{00000000-0005-0000-0000-0000EF340000}"/>
    <cellStyle name="Eingabe 2 2 3 2 2 4 3" xfId="28333" xr:uid="{00000000-0005-0000-0000-0000F0340000}"/>
    <cellStyle name="Eingabe 2 2 3 2 2 5" xfId="8783" xr:uid="{00000000-0005-0000-0000-0000F1340000}"/>
    <cellStyle name="Eingabe 2 2 3 2 2 5 2" xfId="20511" xr:uid="{00000000-0005-0000-0000-0000F2340000}"/>
    <cellStyle name="Eingabe 2 2 3 2 2 5 3" xfId="32238" xr:uid="{00000000-0005-0000-0000-0000F3340000}"/>
    <cellStyle name="Eingabe 2 2 3 2 2 6" xfId="12701" xr:uid="{00000000-0005-0000-0000-0000F4340000}"/>
    <cellStyle name="Eingabe 2 2 3 2 2 7" xfId="24428" xr:uid="{00000000-0005-0000-0000-0000F5340000}"/>
    <cellStyle name="Eingabe 2 2 3 2 3" xfId="1402" xr:uid="{00000000-0005-0000-0000-0000F6340000}"/>
    <cellStyle name="Eingabe 2 2 3 2 3 2" xfId="2700" xr:uid="{00000000-0005-0000-0000-0000F7340000}"/>
    <cellStyle name="Eingabe 2 2 3 2 3 2 2" xfId="6605" xr:uid="{00000000-0005-0000-0000-0000F8340000}"/>
    <cellStyle name="Eingabe 2 2 3 2 3 2 2 2" xfId="18333" xr:uid="{00000000-0005-0000-0000-0000F9340000}"/>
    <cellStyle name="Eingabe 2 2 3 2 3 2 2 3" xfId="30060" xr:uid="{00000000-0005-0000-0000-0000FA340000}"/>
    <cellStyle name="Eingabe 2 2 3 2 3 2 3" xfId="10510" xr:uid="{00000000-0005-0000-0000-0000FB340000}"/>
    <cellStyle name="Eingabe 2 2 3 2 3 2 3 2" xfId="22238" xr:uid="{00000000-0005-0000-0000-0000FC340000}"/>
    <cellStyle name="Eingabe 2 2 3 2 3 2 3 3" xfId="33965" xr:uid="{00000000-0005-0000-0000-0000FD340000}"/>
    <cellStyle name="Eingabe 2 2 3 2 3 2 4" xfId="14428" xr:uid="{00000000-0005-0000-0000-0000FE340000}"/>
    <cellStyle name="Eingabe 2 2 3 2 3 2 5" xfId="26155" xr:uid="{00000000-0005-0000-0000-0000FF340000}"/>
    <cellStyle name="Eingabe 2 2 3 2 3 3" xfId="3998" xr:uid="{00000000-0005-0000-0000-000000350000}"/>
    <cellStyle name="Eingabe 2 2 3 2 3 3 2" xfId="7903" xr:uid="{00000000-0005-0000-0000-000001350000}"/>
    <cellStyle name="Eingabe 2 2 3 2 3 3 2 2" xfId="19631" xr:uid="{00000000-0005-0000-0000-000002350000}"/>
    <cellStyle name="Eingabe 2 2 3 2 3 3 2 3" xfId="31358" xr:uid="{00000000-0005-0000-0000-000003350000}"/>
    <cellStyle name="Eingabe 2 2 3 2 3 3 3" xfId="11808" xr:uid="{00000000-0005-0000-0000-000004350000}"/>
    <cellStyle name="Eingabe 2 2 3 2 3 3 3 2" xfId="23536" xr:uid="{00000000-0005-0000-0000-000005350000}"/>
    <cellStyle name="Eingabe 2 2 3 2 3 3 3 3" xfId="35263" xr:uid="{00000000-0005-0000-0000-000006350000}"/>
    <cellStyle name="Eingabe 2 2 3 2 3 3 4" xfId="15726" xr:uid="{00000000-0005-0000-0000-000007350000}"/>
    <cellStyle name="Eingabe 2 2 3 2 3 3 5" xfId="27453" xr:uid="{00000000-0005-0000-0000-000008350000}"/>
    <cellStyle name="Eingabe 2 2 3 2 3 4" xfId="5307" xr:uid="{00000000-0005-0000-0000-000009350000}"/>
    <cellStyle name="Eingabe 2 2 3 2 3 4 2" xfId="17035" xr:uid="{00000000-0005-0000-0000-00000A350000}"/>
    <cellStyle name="Eingabe 2 2 3 2 3 4 3" xfId="28762" xr:uid="{00000000-0005-0000-0000-00000B350000}"/>
    <cellStyle name="Eingabe 2 2 3 2 3 5" xfId="9212" xr:uid="{00000000-0005-0000-0000-00000C350000}"/>
    <cellStyle name="Eingabe 2 2 3 2 3 5 2" xfId="20940" xr:uid="{00000000-0005-0000-0000-00000D350000}"/>
    <cellStyle name="Eingabe 2 2 3 2 3 5 3" xfId="32667" xr:uid="{00000000-0005-0000-0000-00000E350000}"/>
    <cellStyle name="Eingabe 2 2 3 2 3 6" xfId="13130" xr:uid="{00000000-0005-0000-0000-00000F350000}"/>
    <cellStyle name="Eingabe 2 2 3 2 3 7" xfId="24857" xr:uid="{00000000-0005-0000-0000-000010350000}"/>
    <cellStyle name="Eingabe 2 2 3 2 4" xfId="1842" xr:uid="{00000000-0005-0000-0000-000011350000}"/>
    <cellStyle name="Eingabe 2 2 3 2 4 2" xfId="5747" xr:uid="{00000000-0005-0000-0000-000012350000}"/>
    <cellStyle name="Eingabe 2 2 3 2 4 2 2" xfId="17475" xr:uid="{00000000-0005-0000-0000-000013350000}"/>
    <cellStyle name="Eingabe 2 2 3 2 4 2 3" xfId="29202" xr:uid="{00000000-0005-0000-0000-000014350000}"/>
    <cellStyle name="Eingabe 2 2 3 2 4 3" xfId="9652" xr:uid="{00000000-0005-0000-0000-000015350000}"/>
    <cellStyle name="Eingabe 2 2 3 2 4 3 2" xfId="21380" xr:uid="{00000000-0005-0000-0000-000016350000}"/>
    <cellStyle name="Eingabe 2 2 3 2 4 3 3" xfId="33107" xr:uid="{00000000-0005-0000-0000-000017350000}"/>
    <cellStyle name="Eingabe 2 2 3 2 4 4" xfId="13570" xr:uid="{00000000-0005-0000-0000-000018350000}"/>
    <cellStyle name="Eingabe 2 2 3 2 4 5" xfId="25297" xr:uid="{00000000-0005-0000-0000-000019350000}"/>
    <cellStyle name="Eingabe 2 2 3 2 5" xfId="3140" xr:uid="{00000000-0005-0000-0000-00001A350000}"/>
    <cellStyle name="Eingabe 2 2 3 2 5 2" xfId="7045" xr:uid="{00000000-0005-0000-0000-00001B350000}"/>
    <cellStyle name="Eingabe 2 2 3 2 5 2 2" xfId="18773" xr:uid="{00000000-0005-0000-0000-00001C350000}"/>
    <cellStyle name="Eingabe 2 2 3 2 5 2 3" xfId="30500" xr:uid="{00000000-0005-0000-0000-00001D350000}"/>
    <cellStyle name="Eingabe 2 2 3 2 5 3" xfId="10950" xr:uid="{00000000-0005-0000-0000-00001E350000}"/>
    <cellStyle name="Eingabe 2 2 3 2 5 3 2" xfId="22678" xr:uid="{00000000-0005-0000-0000-00001F350000}"/>
    <cellStyle name="Eingabe 2 2 3 2 5 3 3" xfId="34405" xr:uid="{00000000-0005-0000-0000-000020350000}"/>
    <cellStyle name="Eingabe 2 2 3 2 5 4" xfId="14868" xr:uid="{00000000-0005-0000-0000-000021350000}"/>
    <cellStyle name="Eingabe 2 2 3 2 5 5" xfId="26595" xr:uid="{00000000-0005-0000-0000-000022350000}"/>
    <cellStyle name="Eingabe 2 2 3 2 6" xfId="4449" xr:uid="{00000000-0005-0000-0000-000023350000}"/>
    <cellStyle name="Eingabe 2 2 3 2 6 2" xfId="16177" xr:uid="{00000000-0005-0000-0000-000024350000}"/>
    <cellStyle name="Eingabe 2 2 3 2 6 3" xfId="27904" xr:uid="{00000000-0005-0000-0000-000025350000}"/>
    <cellStyle name="Eingabe 2 2 3 2 7" xfId="8354" xr:uid="{00000000-0005-0000-0000-000026350000}"/>
    <cellStyle name="Eingabe 2 2 3 2 7 2" xfId="20082" xr:uid="{00000000-0005-0000-0000-000027350000}"/>
    <cellStyle name="Eingabe 2 2 3 2 7 3" xfId="31809" xr:uid="{00000000-0005-0000-0000-000028350000}"/>
    <cellStyle name="Eingabe 2 2 3 2 8" xfId="12272" xr:uid="{00000000-0005-0000-0000-000029350000}"/>
    <cellStyle name="Eingabe 2 2 3 2 9" xfId="23999" xr:uid="{00000000-0005-0000-0000-00002A350000}"/>
    <cellStyle name="Eingabe 2 2 3 3" xfId="643" xr:uid="{00000000-0005-0000-0000-00002B350000}"/>
    <cellStyle name="Eingabe 2 2 3 3 2" xfId="1072" xr:uid="{00000000-0005-0000-0000-00002C350000}"/>
    <cellStyle name="Eingabe 2 2 3 3 2 2" xfId="2370" xr:uid="{00000000-0005-0000-0000-00002D350000}"/>
    <cellStyle name="Eingabe 2 2 3 3 2 2 2" xfId="6275" xr:uid="{00000000-0005-0000-0000-00002E350000}"/>
    <cellStyle name="Eingabe 2 2 3 3 2 2 2 2" xfId="18003" xr:uid="{00000000-0005-0000-0000-00002F350000}"/>
    <cellStyle name="Eingabe 2 2 3 3 2 2 2 3" xfId="29730" xr:uid="{00000000-0005-0000-0000-000030350000}"/>
    <cellStyle name="Eingabe 2 2 3 3 2 2 3" xfId="10180" xr:uid="{00000000-0005-0000-0000-000031350000}"/>
    <cellStyle name="Eingabe 2 2 3 3 2 2 3 2" xfId="21908" xr:uid="{00000000-0005-0000-0000-000032350000}"/>
    <cellStyle name="Eingabe 2 2 3 3 2 2 3 3" xfId="33635" xr:uid="{00000000-0005-0000-0000-000033350000}"/>
    <cellStyle name="Eingabe 2 2 3 3 2 2 4" xfId="14098" xr:uid="{00000000-0005-0000-0000-000034350000}"/>
    <cellStyle name="Eingabe 2 2 3 3 2 2 5" xfId="25825" xr:uid="{00000000-0005-0000-0000-000035350000}"/>
    <cellStyle name="Eingabe 2 2 3 3 2 3" xfId="3668" xr:uid="{00000000-0005-0000-0000-000036350000}"/>
    <cellStyle name="Eingabe 2 2 3 3 2 3 2" xfId="7573" xr:uid="{00000000-0005-0000-0000-000037350000}"/>
    <cellStyle name="Eingabe 2 2 3 3 2 3 2 2" xfId="19301" xr:uid="{00000000-0005-0000-0000-000038350000}"/>
    <cellStyle name="Eingabe 2 2 3 3 2 3 2 3" xfId="31028" xr:uid="{00000000-0005-0000-0000-000039350000}"/>
    <cellStyle name="Eingabe 2 2 3 3 2 3 3" xfId="11478" xr:uid="{00000000-0005-0000-0000-00003A350000}"/>
    <cellStyle name="Eingabe 2 2 3 3 2 3 3 2" xfId="23206" xr:uid="{00000000-0005-0000-0000-00003B350000}"/>
    <cellStyle name="Eingabe 2 2 3 3 2 3 3 3" xfId="34933" xr:uid="{00000000-0005-0000-0000-00003C350000}"/>
    <cellStyle name="Eingabe 2 2 3 3 2 3 4" xfId="15396" xr:uid="{00000000-0005-0000-0000-00003D350000}"/>
    <cellStyle name="Eingabe 2 2 3 3 2 3 5" xfId="27123" xr:uid="{00000000-0005-0000-0000-00003E350000}"/>
    <cellStyle name="Eingabe 2 2 3 3 2 4" xfId="4977" xr:uid="{00000000-0005-0000-0000-00003F350000}"/>
    <cellStyle name="Eingabe 2 2 3 3 2 4 2" xfId="16705" xr:uid="{00000000-0005-0000-0000-000040350000}"/>
    <cellStyle name="Eingabe 2 2 3 3 2 4 3" xfId="28432" xr:uid="{00000000-0005-0000-0000-000041350000}"/>
    <cellStyle name="Eingabe 2 2 3 3 2 5" xfId="8882" xr:uid="{00000000-0005-0000-0000-000042350000}"/>
    <cellStyle name="Eingabe 2 2 3 3 2 5 2" xfId="20610" xr:uid="{00000000-0005-0000-0000-000043350000}"/>
    <cellStyle name="Eingabe 2 2 3 3 2 5 3" xfId="32337" xr:uid="{00000000-0005-0000-0000-000044350000}"/>
    <cellStyle name="Eingabe 2 2 3 3 2 6" xfId="12800" xr:uid="{00000000-0005-0000-0000-000045350000}"/>
    <cellStyle name="Eingabe 2 2 3 3 2 7" xfId="24527" xr:uid="{00000000-0005-0000-0000-000046350000}"/>
    <cellStyle name="Eingabe 2 2 3 3 3" xfId="1501" xr:uid="{00000000-0005-0000-0000-000047350000}"/>
    <cellStyle name="Eingabe 2 2 3 3 3 2" xfId="2799" xr:uid="{00000000-0005-0000-0000-000048350000}"/>
    <cellStyle name="Eingabe 2 2 3 3 3 2 2" xfId="6704" xr:uid="{00000000-0005-0000-0000-000049350000}"/>
    <cellStyle name="Eingabe 2 2 3 3 3 2 2 2" xfId="18432" xr:uid="{00000000-0005-0000-0000-00004A350000}"/>
    <cellStyle name="Eingabe 2 2 3 3 3 2 2 3" xfId="30159" xr:uid="{00000000-0005-0000-0000-00004B350000}"/>
    <cellStyle name="Eingabe 2 2 3 3 3 2 3" xfId="10609" xr:uid="{00000000-0005-0000-0000-00004C350000}"/>
    <cellStyle name="Eingabe 2 2 3 3 3 2 3 2" xfId="22337" xr:uid="{00000000-0005-0000-0000-00004D350000}"/>
    <cellStyle name="Eingabe 2 2 3 3 3 2 3 3" xfId="34064" xr:uid="{00000000-0005-0000-0000-00004E350000}"/>
    <cellStyle name="Eingabe 2 2 3 3 3 2 4" xfId="14527" xr:uid="{00000000-0005-0000-0000-00004F350000}"/>
    <cellStyle name="Eingabe 2 2 3 3 3 2 5" xfId="26254" xr:uid="{00000000-0005-0000-0000-000050350000}"/>
    <cellStyle name="Eingabe 2 2 3 3 3 3" xfId="4097" xr:uid="{00000000-0005-0000-0000-000051350000}"/>
    <cellStyle name="Eingabe 2 2 3 3 3 3 2" xfId="8002" xr:uid="{00000000-0005-0000-0000-000052350000}"/>
    <cellStyle name="Eingabe 2 2 3 3 3 3 2 2" xfId="19730" xr:uid="{00000000-0005-0000-0000-000053350000}"/>
    <cellStyle name="Eingabe 2 2 3 3 3 3 2 3" xfId="31457" xr:uid="{00000000-0005-0000-0000-000054350000}"/>
    <cellStyle name="Eingabe 2 2 3 3 3 3 3" xfId="11907" xr:uid="{00000000-0005-0000-0000-000055350000}"/>
    <cellStyle name="Eingabe 2 2 3 3 3 3 3 2" xfId="23635" xr:uid="{00000000-0005-0000-0000-000056350000}"/>
    <cellStyle name="Eingabe 2 2 3 3 3 3 3 3" xfId="35362" xr:uid="{00000000-0005-0000-0000-000057350000}"/>
    <cellStyle name="Eingabe 2 2 3 3 3 3 4" xfId="15825" xr:uid="{00000000-0005-0000-0000-000058350000}"/>
    <cellStyle name="Eingabe 2 2 3 3 3 3 5" xfId="27552" xr:uid="{00000000-0005-0000-0000-000059350000}"/>
    <cellStyle name="Eingabe 2 2 3 3 3 4" xfId="5406" xr:uid="{00000000-0005-0000-0000-00005A350000}"/>
    <cellStyle name="Eingabe 2 2 3 3 3 4 2" xfId="17134" xr:uid="{00000000-0005-0000-0000-00005B350000}"/>
    <cellStyle name="Eingabe 2 2 3 3 3 4 3" xfId="28861" xr:uid="{00000000-0005-0000-0000-00005C350000}"/>
    <cellStyle name="Eingabe 2 2 3 3 3 5" xfId="9311" xr:uid="{00000000-0005-0000-0000-00005D350000}"/>
    <cellStyle name="Eingabe 2 2 3 3 3 5 2" xfId="21039" xr:uid="{00000000-0005-0000-0000-00005E350000}"/>
    <cellStyle name="Eingabe 2 2 3 3 3 5 3" xfId="32766" xr:uid="{00000000-0005-0000-0000-00005F350000}"/>
    <cellStyle name="Eingabe 2 2 3 3 3 6" xfId="13229" xr:uid="{00000000-0005-0000-0000-000060350000}"/>
    <cellStyle name="Eingabe 2 2 3 3 3 7" xfId="24956" xr:uid="{00000000-0005-0000-0000-000061350000}"/>
    <cellStyle name="Eingabe 2 2 3 3 4" xfId="1941" xr:uid="{00000000-0005-0000-0000-000062350000}"/>
    <cellStyle name="Eingabe 2 2 3 3 4 2" xfId="5846" xr:uid="{00000000-0005-0000-0000-000063350000}"/>
    <cellStyle name="Eingabe 2 2 3 3 4 2 2" xfId="17574" xr:uid="{00000000-0005-0000-0000-000064350000}"/>
    <cellStyle name="Eingabe 2 2 3 3 4 2 3" xfId="29301" xr:uid="{00000000-0005-0000-0000-000065350000}"/>
    <cellStyle name="Eingabe 2 2 3 3 4 3" xfId="9751" xr:uid="{00000000-0005-0000-0000-000066350000}"/>
    <cellStyle name="Eingabe 2 2 3 3 4 3 2" xfId="21479" xr:uid="{00000000-0005-0000-0000-000067350000}"/>
    <cellStyle name="Eingabe 2 2 3 3 4 3 3" xfId="33206" xr:uid="{00000000-0005-0000-0000-000068350000}"/>
    <cellStyle name="Eingabe 2 2 3 3 4 4" xfId="13669" xr:uid="{00000000-0005-0000-0000-000069350000}"/>
    <cellStyle name="Eingabe 2 2 3 3 4 5" xfId="25396" xr:uid="{00000000-0005-0000-0000-00006A350000}"/>
    <cellStyle name="Eingabe 2 2 3 3 5" xfId="3239" xr:uid="{00000000-0005-0000-0000-00006B350000}"/>
    <cellStyle name="Eingabe 2 2 3 3 5 2" xfId="7144" xr:uid="{00000000-0005-0000-0000-00006C350000}"/>
    <cellStyle name="Eingabe 2 2 3 3 5 2 2" xfId="18872" xr:uid="{00000000-0005-0000-0000-00006D350000}"/>
    <cellStyle name="Eingabe 2 2 3 3 5 2 3" xfId="30599" xr:uid="{00000000-0005-0000-0000-00006E350000}"/>
    <cellStyle name="Eingabe 2 2 3 3 5 3" xfId="11049" xr:uid="{00000000-0005-0000-0000-00006F350000}"/>
    <cellStyle name="Eingabe 2 2 3 3 5 3 2" xfId="22777" xr:uid="{00000000-0005-0000-0000-000070350000}"/>
    <cellStyle name="Eingabe 2 2 3 3 5 3 3" xfId="34504" xr:uid="{00000000-0005-0000-0000-000071350000}"/>
    <cellStyle name="Eingabe 2 2 3 3 5 4" xfId="14967" xr:uid="{00000000-0005-0000-0000-000072350000}"/>
    <cellStyle name="Eingabe 2 2 3 3 5 5" xfId="26694" xr:uid="{00000000-0005-0000-0000-000073350000}"/>
    <cellStyle name="Eingabe 2 2 3 3 6" xfId="4548" xr:uid="{00000000-0005-0000-0000-000074350000}"/>
    <cellStyle name="Eingabe 2 2 3 3 6 2" xfId="16276" xr:uid="{00000000-0005-0000-0000-000075350000}"/>
    <cellStyle name="Eingabe 2 2 3 3 6 3" xfId="28003" xr:uid="{00000000-0005-0000-0000-000076350000}"/>
    <cellStyle name="Eingabe 2 2 3 3 7" xfId="8453" xr:uid="{00000000-0005-0000-0000-000077350000}"/>
    <cellStyle name="Eingabe 2 2 3 3 7 2" xfId="20181" xr:uid="{00000000-0005-0000-0000-000078350000}"/>
    <cellStyle name="Eingabe 2 2 3 3 7 3" xfId="31908" xr:uid="{00000000-0005-0000-0000-000079350000}"/>
    <cellStyle name="Eingabe 2 2 3 3 8" xfId="12371" xr:uid="{00000000-0005-0000-0000-00007A350000}"/>
    <cellStyle name="Eingabe 2 2 3 3 9" xfId="24098" xr:uid="{00000000-0005-0000-0000-00007B350000}"/>
    <cellStyle name="Eingabe 2 2 3 4" xfId="874" xr:uid="{00000000-0005-0000-0000-00007C350000}"/>
    <cellStyle name="Eingabe 2 2 3 4 2" xfId="2172" xr:uid="{00000000-0005-0000-0000-00007D350000}"/>
    <cellStyle name="Eingabe 2 2 3 4 2 2" xfId="6077" xr:uid="{00000000-0005-0000-0000-00007E350000}"/>
    <cellStyle name="Eingabe 2 2 3 4 2 2 2" xfId="17805" xr:uid="{00000000-0005-0000-0000-00007F350000}"/>
    <cellStyle name="Eingabe 2 2 3 4 2 2 3" xfId="29532" xr:uid="{00000000-0005-0000-0000-000080350000}"/>
    <cellStyle name="Eingabe 2 2 3 4 2 3" xfId="9982" xr:uid="{00000000-0005-0000-0000-000081350000}"/>
    <cellStyle name="Eingabe 2 2 3 4 2 3 2" xfId="21710" xr:uid="{00000000-0005-0000-0000-000082350000}"/>
    <cellStyle name="Eingabe 2 2 3 4 2 3 3" xfId="33437" xr:uid="{00000000-0005-0000-0000-000083350000}"/>
    <cellStyle name="Eingabe 2 2 3 4 2 4" xfId="13900" xr:uid="{00000000-0005-0000-0000-000084350000}"/>
    <cellStyle name="Eingabe 2 2 3 4 2 5" xfId="25627" xr:uid="{00000000-0005-0000-0000-000085350000}"/>
    <cellStyle name="Eingabe 2 2 3 4 3" xfId="3470" xr:uid="{00000000-0005-0000-0000-000086350000}"/>
    <cellStyle name="Eingabe 2 2 3 4 3 2" xfId="7375" xr:uid="{00000000-0005-0000-0000-000087350000}"/>
    <cellStyle name="Eingabe 2 2 3 4 3 2 2" xfId="19103" xr:uid="{00000000-0005-0000-0000-000088350000}"/>
    <cellStyle name="Eingabe 2 2 3 4 3 2 3" xfId="30830" xr:uid="{00000000-0005-0000-0000-000089350000}"/>
    <cellStyle name="Eingabe 2 2 3 4 3 3" xfId="11280" xr:uid="{00000000-0005-0000-0000-00008A350000}"/>
    <cellStyle name="Eingabe 2 2 3 4 3 3 2" xfId="23008" xr:uid="{00000000-0005-0000-0000-00008B350000}"/>
    <cellStyle name="Eingabe 2 2 3 4 3 3 3" xfId="34735" xr:uid="{00000000-0005-0000-0000-00008C350000}"/>
    <cellStyle name="Eingabe 2 2 3 4 3 4" xfId="15198" xr:uid="{00000000-0005-0000-0000-00008D350000}"/>
    <cellStyle name="Eingabe 2 2 3 4 3 5" xfId="26925" xr:uid="{00000000-0005-0000-0000-00008E350000}"/>
    <cellStyle name="Eingabe 2 2 3 4 4" xfId="4779" xr:uid="{00000000-0005-0000-0000-00008F350000}"/>
    <cellStyle name="Eingabe 2 2 3 4 4 2" xfId="16507" xr:uid="{00000000-0005-0000-0000-000090350000}"/>
    <cellStyle name="Eingabe 2 2 3 4 4 3" xfId="28234" xr:uid="{00000000-0005-0000-0000-000091350000}"/>
    <cellStyle name="Eingabe 2 2 3 4 5" xfId="8684" xr:uid="{00000000-0005-0000-0000-000092350000}"/>
    <cellStyle name="Eingabe 2 2 3 4 5 2" xfId="20412" xr:uid="{00000000-0005-0000-0000-000093350000}"/>
    <cellStyle name="Eingabe 2 2 3 4 5 3" xfId="32139" xr:uid="{00000000-0005-0000-0000-000094350000}"/>
    <cellStyle name="Eingabe 2 2 3 4 6" xfId="12602" xr:uid="{00000000-0005-0000-0000-000095350000}"/>
    <cellStyle name="Eingabe 2 2 3 4 7" xfId="24329" xr:uid="{00000000-0005-0000-0000-000096350000}"/>
    <cellStyle name="Eingabe 2 2 3 5" xfId="1303" xr:uid="{00000000-0005-0000-0000-000097350000}"/>
    <cellStyle name="Eingabe 2 2 3 5 2" xfId="2601" xr:uid="{00000000-0005-0000-0000-000098350000}"/>
    <cellStyle name="Eingabe 2 2 3 5 2 2" xfId="6506" xr:uid="{00000000-0005-0000-0000-000099350000}"/>
    <cellStyle name="Eingabe 2 2 3 5 2 2 2" xfId="18234" xr:uid="{00000000-0005-0000-0000-00009A350000}"/>
    <cellStyle name="Eingabe 2 2 3 5 2 2 3" xfId="29961" xr:uid="{00000000-0005-0000-0000-00009B350000}"/>
    <cellStyle name="Eingabe 2 2 3 5 2 3" xfId="10411" xr:uid="{00000000-0005-0000-0000-00009C350000}"/>
    <cellStyle name="Eingabe 2 2 3 5 2 3 2" xfId="22139" xr:uid="{00000000-0005-0000-0000-00009D350000}"/>
    <cellStyle name="Eingabe 2 2 3 5 2 3 3" xfId="33866" xr:uid="{00000000-0005-0000-0000-00009E350000}"/>
    <cellStyle name="Eingabe 2 2 3 5 2 4" xfId="14329" xr:uid="{00000000-0005-0000-0000-00009F350000}"/>
    <cellStyle name="Eingabe 2 2 3 5 2 5" xfId="26056" xr:uid="{00000000-0005-0000-0000-0000A0350000}"/>
    <cellStyle name="Eingabe 2 2 3 5 3" xfId="3899" xr:uid="{00000000-0005-0000-0000-0000A1350000}"/>
    <cellStyle name="Eingabe 2 2 3 5 3 2" xfId="7804" xr:uid="{00000000-0005-0000-0000-0000A2350000}"/>
    <cellStyle name="Eingabe 2 2 3 5 3 2 2" xfId="19532" xr:uid="{00000000-0005-0000-0000-0000A3350000}"/>
    <cellStyle name="Eingabe 2 2 3 5 3 2 3" xfId="31259" xr:uid="{00000000-0005-0000-0000-0000A4350000}"/>
    <cellStyle name="Eingabe 2 2 3 5 3 3" xfId="11709" xr:uid="{00000000-0005-0000-0000-0000A5350000}"/>
    <cellStyle name="Eingabe 2 2 3 5 3 3 2" xfId="23437" xr:uid="{00000000-0005-0000-0000-0000A6350000}"/>
    <cellStyle name="Eingabe 2 2 3 5 3 3 3" xfId="35164" xr:uid="{00000000-0005-0000-0000-0000A7350000}"/>
    <cellStyle name="Eingabe 2 2 3 5 3 4" xfId="15627" xr:uid="{00000000-0005-0000-0000-0000A8350000}"/>
    <cellStyle name="Eingabe 2 2 3 5 3 5" xfId="27354" xr:uid="{00000000-0005-0000-0000-0000A9350000}"/>
    <cellStyle name="Eingabe 2 2 3 5 4" xfId="5208" xr:uid="{00000000-0005-0000-0000-0000AA350000}"/>
    <cellStyle name="Eingabe 2 2 3 5 4 2" xfId="16936" xr:uid="{00000000-0005-0000-0000-0000AB350000}"/>
    <cellStyle name="Eingabe 2 2 3 5 4 3" xfId="28663" xr:uid="{00000000-0005-0000-0000-0000AC350000}"/>
    <cellStyle name="Eingabe 2 2 3 5 5" xfId="9113" xr:uid="{00000000-0005-0000-0000-0000AD350000}"/>
    <cellStyle name="Eingabe 2 2 3 5 5 2" xfId="20841" xr:uid="{00000000-0005-0000-0000-0000AE350000}"/>
    <cellStyle name="Eingabe 2 2 3 5 5 3" xfId="32568" xr:uid="{00000000-0005-0000-0000-0000AF350000}"/>
    <cellStyle name="Eingabe 2 2 3 5 6" xfId="13031" xr:uid="{00000000-0005-0000-0000-0000B0350000}"/>
    <cellStyle name="Eingabe 2 2 3 5 7" xfId="24758" xr:uid="{00000000-0005-0000-0000-0000B1350000}"/>
    <cellStyle name="Eingabe 2 2 3 6" xfId="1743" xr:uid="{00000000-0005-0000-0000-0000B2350000}"/>
    <cellStyle name="Eingabe 2 2 3 6 2" xfId="5648" xr:uid="{00000000-0005-0000-0000-0000B3350000}"/>
    <cellStyle name="Eingabe 2 2 3 6 2 2" xfId="17376" xr:uid="{00000000-0005-0000-0000-0000B4350000}"/>
    <cellStyle name="Eingabe 2 2 3 6 2 3" xfId="29103" xr:uid="{00000000-0005-0000-0000-0000B5350000}"/>
    <cellStyle name="Eingabe 2 2 3 6 3" xfId="9553" xr:uid="{00000000-0005-0000-0000-0000B6350000}"/>
    <cellStyle name="Eingabe 2 2 3 6 3 2" xfId="21281" xr:uid="{00000000-0005-0000-0000-0000B7350000}"/>
    <cellStyle name="Eingabe 2 2 3 6 3 3" xfId="33008" xr:uid="{00000000-0005-0000-0000-0000B8350000}"/>
    <cellStyle name="Eingabe 2 2 3 6 4" xfId="13471" xr:uid="{00000000-0005-0000-0000-0000B9350000}"/>
    <cellStyle name="Eingabe 2 2 3 6 5" xfId="25198" xr:uid="{00000000-0005-0000-0000-0000BA350000}"/>
    <cellStyle name="Eingabe 2 2 3 7" xfId="3041" xr:uid="{00000000-0005-0000-0000-0000BB350000}"/>
    <cellStyle name="Eingabe 2 2 3 7 2" xfId="6946" xr:uid="{00000000-0005-0000-0000-0000BC350000}"/>
    <cellStyle name="Eingabe 2 2 3 7 2 2" xfId="18674" xr:uid="{00000000-0005-0000-0000-0000BD350000}"/>
    <cellStyle name="Eingabe 2 2 3 7 2 3" xfId="30401" xr:uid="{00000000-0005-0000-0000-0000BE350000}"/>
    <cellStyle name="Eingabe 2 2 3 7 3" xfId="10851" xr:uid="{00000000-0005-0000-0000-0000BF350000}"/>
    <cellStyle name="Eingabe 2 2 3 7 3 2" xfId="22579" xr:uid="{00000000-0005-0000-0000-0000C0350000}"/>
    <cellStyle name="Eingabe 2 2 3 7 3 3" xfId="34306" xr:uid="{00000000-0005-0000-0000-0000C1350000}"/>
    <cellStyle name="Eingabe 2 2 3 7 4" xfId="14769" xr:uid="{00000000-0005-0000-0000-0000C2350000}"/>
    <cellStyle name="Eingabe 2 2 3 7 5" xfId="26496" xr:uid="{00000000-0005-0000-0000-0000C3350000}"/>
    <cellStyle name="Eingabe 2 2 3 8" xfId="4350" xr:uid="{00000000-0005-0000-0000-0000C4350000}"/>
    <cellStyle name="Eingabe 2 2 3 8 2" xfId="16078" xr:uid="{00000000-0005-0000-0000-0000C5350000}"/>
    <cellStyle name="Eingabe 2 2 3 8 3" xfId="27805" xr:uid="{00000000-0005-0000-0000-0000C6350000}"/>
    <cellStyle name="Eingabe 2 2 3 9" xfId="8255" xr:uid="{00000000-0005-0000-0000-0000C7350000}"/>
    <cellStyle name="Eingabe 2 2 3 9 2" xfId="19983" xr:uid="{00000000-0005-0000-0000-0000C8350000}"/>
    <cellStyle name="Eingabe 2 2 3 9 3" xfId="31710" xr:uid="{00000000-0005-0000-0000-0000C9350000}"/>
    <cellStyle name="Eingabe 2 2 4" xfId="400" xr:uid="{00000000-0005-0000-0000-0000CA350000}"/>
    <cellStyle name="Eingabe 2 2 4 2" xfId="829" xr:uid="{00000000-0005-0000-0000-0000CB350000}"/>
    <cellStyle name="Eingabe 2 2 4 2 2" xfId="2127" xr:uid="{00000000-0005-0000-0000-0000CC350000}"/>
    <cellStyle name="Eingabe 2 2 4 2 2 2" xfId="6032" xr:uid="{00000000-0005-0000-0000-0000CD350000}"/>
    <cellStyle name="Eingabe 2 2 4 2 2 2 2" xfId="17760" xr:uid="{00000000-0005-0000-0000-0000CE350000}"/>
    <cellStyle name="Eingabe 2 2 4 2 2 2 3" xfId="29487" xr:uid="{00000000-0005-0000-0000-0000CF350000}"/>
    <cellStyle name="Eingabe 2 2 4 2 2 3" xfId="9937" xr:uid="{00000000-0005-0000-0000-0000D0350000}"/>
    <cellStyle name="Eingabe 2 2 4 2 2 3 2" xfId="21665" xr:uid="{00000000-0005-0000-0000-0000D1350000}"/>
    <cellStyle name="Eingabe 2 2 4 2 2 3 3" xfId="33392" xr:uid="{00000000-0005-0000-0000-0000D2350000}"/>
    <cellStyle name="Eingabe 2 2 4 2 2 4" xfId="13855" xr:uid="{00000000-0005-0000-0000-0000D3350000}"/>
    <cellStyle name="Eingabe 2 2 4 2 2 5" xfId="25582" xr:uid="{00000000-0005-0000-0000-0000D4350000}"/>
    <cellStyle name="Eingabe 2 2 4 2 3" xfId="3425" xr:uid="{00000000-0005-0000-0000-0000D5350000}"/>
    <cellStyle name="Eingabe 2 2 4 2 3 2" xfId="7330" xr:uid="{00000000-0005-0000-0000-0000D6350000}"/>
    <cellStyle name="Eingabe 2 2 4 2 3 2 2" xfId="19058" xr:uid="{00000000-0005-0000-0000-0000D7350000}"/>
    <cellStyle name="Eingabe 2 2 4 2 3 2 3" xfId="30785" xr:uid="{00000000-0005-0000-0000-0000D8350000}"/>
    <cellStyle name="Eingabe 2 2 4 2 3 3" xfId="11235" xr:uid="{00000000-0005-0000-0000-0000D9350000}"/>
    <cellStyle name="Eingabe 2 2 4 2 3 3 2" xfId="22963" xr:uid="{00000000-0005-0000-0000-0000DA350000}"/>
    <cellStyle name="Eingabe 2 2 4 2 3 3 3" xfId="34690" xr:uid="{00000000-0005-0000-0000-0000DB350000}"/>
    <cellStyle name="Eingabe 2 2 4 2 3 4" xfId="15153" xr:uid="{00000000-0005-0000-0000-0000DC350000}"/>
    <cellStyle name="Eingabe 2 2 4 2 3 5" xfId="26880" xr:uid="{00000000-0005-0000-0000-0000DD350000}"/>
    <cellStyle name="Eingabe 2 2 4 2 4" xfId="4734" xr:uid="{00000000-0005-0000-0000-0000DE350000}"/>
    <cellStyle name="Eingabe 2 2 4 2 4 2" xfId="16462" xr:uid="{00000000-0005-0000-0000-0000DF350000}"/>
    <cellStyle name="Eingabe 2 2 4 2 4 3" xfId="28189" xr:uid="{00000000-0005-0000-0000-0000E0350000}"/>
    <cellStyle name="Eingabe 2 2 4 2 5" xfId="8639" xr:uid="{00000000-0005-0000-0000-0000E1350000}"/>
    <cellStyle name="Eingabe 2 2 4 2 5 2" xfId="20367" xr:uid="{00000000-0005-0000-0000-0000E2350000}"/>
    <cellStyle name="Eingabe 2 2 4 2 5 3" xfId="32094" xr:uid="{00000000-0005-0000-0000-0000E3350000}"/>
    <cellStyle name="Eingabe 2 2 4 2 6" xfId="12557" xr:uid="{00000000-0005-0000-0000-0000E4350000}"/>
    <cellStyle name="Eingabe 2 2 4 2 7" xfId="24284" xr:uid="{00000000-0005-0000-0000-0000E5350000}"/>
    <cellStyle name="Eingabe 2 2 4 3" xfId="1258" xr:uid="{00000000-0005-0000-0000-0000E6350000}"/>
    <cellStyle name="Eingabe 2 2 4 3 2" xfId="2556" xr:uid="{00000000-0005-0000-0000-0000E7350000}"/>
    <cellStyle name="Eingabe 2 2 4 3 2 2" xfId="6461" xr:uid="{00000000-0005-0000-0000-0000E8350000}"/>
    <cellStyle name="Eingabe 2 2 4 3 2 2 2" xfId="18189" xr:uid="{00000000-0005-0000-0000-0000E9350000}"/>
    <cellStyle name="Eingabe 2 2 4 3 2 2 3" xfId="29916" xr:uid="{00000000-0005-0000-0000-0000EA350000}"/>
    <cellStyle name="Eingabe 2 2 4 3 2 3" xfId="10366" xr:uid="{00000000-0005-0000-0000-0000EB350000}"/>
    <cellStyle name="Eingabe 2 2 4 3 2 3 2" xfId="22094" xr:uid="{00000000-0005-0000-0000-0000EC350000}"/>
    <cellStyle name="Eingabe 2 2 4 3 2 3 3" xfId="33821" xr:uid="{00000000-0005-0000-0000-0000ED350000}"/>
    <cellStyle name="Eingabe 2 2 4 3 2 4" xfId="14284" xr:uid="{00000000-0005-0000-0000-0000EE350000}"/>
    <cellStyle name="Eingabe 2 2 4 3 2 5" xfId="26011" xr:uid="{00000000-0005-0000-0000-0000EF350000}"/>
    <cellStyle name="Eingabe 2 2 4 3 3" xfId="3854" xr:uid="{00000000-0005-0000-0000-0000F0350000}"/>
    <cellStyle name="Eingabe 2 2 4 3 3 2" xfId="7759" xr:uid="{00000000-0005-0000-0000-0000F1350000}"/>
    <cellStyle name="Eingabe 2 2 4 3 3 2 2" xfId="19487" xr:uid="{00000000-0005-0000-0000-0000F2350000}"/>
    <cellStyle name="Eingabe 2 2 4 3 3 2 3" xfId="31214" xr:uid="{00000000-0005-0000-0000-0000F3350000}"/>
    <cellStyle name="Eingabe 2 2 4 3 3 3" xfId="11664" xr:uid="{00000000-0005-0000-0000-0000F4350000}"/>
    <cellStyle name="Eingabe 2 2 4 3 3 3 2" xfId="23392" xr:uid="{00000000-0005-0000-0000-0000F5350000}"/>
    <cellStyle name="Eingabe 2 2 4 3 3 3 3" xfId="35119" xr:uid="{00000000-0005-0000-0000-0000F6350000}"/>
    <cellStyle name="Eingabe 2 2 4 3 3 4" xfId="15582" xr:uid="{00000000-0005-0000-0000-0000F7350000}"/>
    <cellStyle name="Eingabe 2 2 4 3 3 5" xfId="27309" xr:uid="{00000000-0005-0000-0000-0000F8350000}"/>
    <cellStyle name="Eingabe 2 2 4 3 4" xfId="5163" xr:uid="{00000000-0005-0000-0000-0000F9350000}"/>
    <cellStyle name="Eingabe 2 2 4 3 4 2" xfId="16891" xr:uid="{00000000-0005-0000-0000-0000FA350000}"/>
    <cellStyle name="Eingabe 2 2 4 3 4 3" xfId="28618" xr:uid="{00000000-0005-0000-0000-0000FB350000}"/>
    <cellStyle name="Eingabe 2 2 4 3 5" xfId="9068" xr:uid="{00000000-0005-0000-0000-0000FC350000}"/>
    <cellStyle name="Eingabe 2 2 4 3 5 2" xfId="20796" xr:uid="{00000000-0005-0000-0000-0000FD350000}"/>
    <cellStyle name="Eingabe 2 2 4 3 5 3" xfId="32523" xr:uid="{00000000-0005-0000-0000-0000FE350000}"/>
    <cellStyle name="Eingabe 2 2 4 3 6" xfId="12986" xr:uid="{00000000-0005-0000-0000-0000FF350000}"/>
    <cellStyle name="Eingabe 2 2 4 3 7" xfId="24713" xr:uid="{00000000-0005-0000-0000-000000360000}"/>
    <cellStyle name="Eingabe 2 2 4 4" xfId="1698" xr:uid="{00000000-0005-0000-0000-000001360000}"/>
    <cellStyle name="Eingabe 2 2 4 4 2" xfId="5603" xr:uid="{00000000-0005-0000-0000-000002360000}"/>
    <cellStyle name="Eingabe 2 2 4 4 2 2" xfId="17331" xr:uid="{00000000-0005-0000-0000-000003360000}"/>
    <cellStyle name="Eingabe 2 2 4 4 2 3" xfId="29058" xr:uid="{00000000-0005-0000-0000-000004360000}"/>
    <cellStyle name="Eingabe 2 2 4 4 3" xfId="9508" xr:uid="{00000000-0005-0000-0000-000005360000}"/>
    <cellStyle name="Eingabe 2 2 4 4 3 2" xfId="21236" xr:uid="{00000000-0005-0000-0000-000006360000}"/>
    <cellStyle name="Eingabe 2 2 4 4 3 3" xfId="32963" xr:uid="{00000000-0005-0000-0000-000007360000}"/>
    <cellStyle name="Eingabe 2 2 4 4 4" xfId="13426" xr:uid="{00000000-0005-0000-0000-000008360000}"/>
    <cellStyle name="Eingabe 2 2 4 4 5" xfId="25153" xr:uid="{00000000-0005-0000-0000-000009360000}"/>
    <cellStyle name="Eingabe 2 2 4 5" xfId="2996" xr:uid="{00000000-0005-0000-0000-00000A360000}"/>
    <cellStyle name="Eingabe 2 2 4 5 2" xfId="6901" xr:uid="{00000000-0005-0000-0000-00000B360000}"/>
    <cellStyle name="Eingabe 2 2 4 5 2 2" xfId="18629" xr:uid="{00000000-0005-0000-0000-00000C360000}"/>
    <cellStyle name="Eingabe 2 2 4 5 2 3" xfId="30356" xr:uid="{00000000-0005-0000-0000-00000D360000}"/>
    <cellStyle name="Eingabe 2 2 4 5 3" xfId="10806" xr:uid="{00000000-0005-0000-0000-00000E360000}"/>
    <cellStyle name="Eingabe 2 2 4 5 3 2" xfId="22534" xr:uid="{00000000-0005-0000-0000-00000F360000}"/>
    <cellStyle name="Eingabe 2 2 4 5 3 3" xfId="34261" xr:uid="{00000000-0005-0000-0000-000010360000}"/>
    <cellStyle name="Eingabe 2 2 4 5 4" xfId="14724" xr:uid="{00000000-0005-0000-0000-000011360000}"/>
    <cellStyle name="Eingabe 2 2 4 5 5" xfId="26451" xr:uid="{00000000-0005-0000-0000-000012360000}"/>
    <cellStyle name="Eingabe 2 2 4 6" xfId="4305" xr:uid="{00000000-0005-0000-0000-000013360000}"/>
    <cellStyle name="Eingabe 2 2 4 6 2" xfId="16033" xr:uid="{00000000-0005-0000-0000-000014360000}"/>
    <cellStyle name="Eingabe 2 2 4 6 3" xfId="27760" xr:uid="{00000000-0005-0000-0000-000015360000}"/>
    <cellStyle name="Eingabe 2 2 4 7" xfId="8210" xr:uid="{00000000-0005-0000-0000-000016360000}"/>
    <cellStyle name="Eingabe 2 2 4 7 2" xfId="19938" xr:uid="{00000000-0005-0000-0000-000017360000}"/>
    <cellStyle name="Eingabe 2 2 4 7 3" xfId="31665" xr:uid="{00000000-0005-0000-0000-000018360000}"/>
    <cellStyle name="Eingabe 2 2 4 8" xfId="12128" xr:uid="{00000000-0005-0000-0000-000019360000}"/>
    <cellStyle name="Eingabe 2 2 4 9" xfId="23855" xr:uid="{00000000-0005-0000-0000-00001A360000}"/>
    <cellStyle name="Eingabe 2 2 5" xfId="499" xr:uid="{00000000-0005-0000-0000-00001B360000}"/>
    <cellStyle name="Eingabe 2 2 5 2" xfId="928" xr:uid="{00000000-0005-0000-0000-00001C360000}"/>
    <cellStyle name="Eingabe 2 2 5 2 2" xfId="2226" xr:uid="{00000000-0005-0000-0000-00001D360000}"/>
    <cellStyle name="Eingabe 2 2 5 2 2 2" xfId="6131" xr:uid="{00000000-0005-0000-0000-00001E360000}"/>
    <cellStyle name="Eingabe 2 2 5 2 2 2 2" xfId="17859" xr:uid="{00000000-0005-0000-0000-00001F360000}"/>
    <cellStyle name="Eingabe 2 2 5 2 2 2 3" xfId="29586" xr:uid="{00000000-0005-0000-0000-000020360000}"/>
    <cellStyle name="Eingabe 2 2 5 2 2 3" xfId="10036" xr:uid="{00000000-0005-0000-0000-000021360000}"/>
    <cellStyle name="Eingabe 2 2 5 2 2 3 2" xfId="21764" xr:uid="{00000000-0005-0000-0000-000022360000}"/>
    <cellStyle name="Eingabe 2 2 5 2 2 3 3" xfId="33491" xr:uid="{00000000-0005-0000-0000-000023360000}"/>
    <cellStyle name="Eingabe 2 2 5 2 2 4" xfId="13954" xr:uid="{00000000-0005-0000-0000-000024360000}"/>
    <cellStyle name="Eingabe 2 2 5 2 2 5" xfId="25681" xr:uid="{00000000-0005-0000-0000-000025360000}"/>
    <cellStyle name="Eingabe 2 2 5 2 3" xfId="3524" xr:uid="{00000000-0005-0000-0000-000026360000}"/>
    <cellStyle name="Eingabe 2 2 5 2 3 2" xfId="7429" xr:uid="{00000000-0005-0000-0000-000027360000}"/>
    <cellStyle name="Eingabe 2 2 5 2 3 2 2" xfId="19157" xr:uid="{00000000-0005-0000-0000-000028360000}"/>
    <cellStyle name="Eingabe 2 2 5 2 3 2 3" xfId="30884" xr:uid="{00000000-0005-0000-0000-000029360000}"/>
    <cellStyle name="Eingabe 2 2 5 2 3 3" xfId="11334" xr:uid="{00000000-0005-0000-0000-00002A360000}"/>
    <cellStyle name="Eingabe 2 2 5 2 3 3 2" xfId="23062" xr:uid="{00000000-0005-0000-0000-00002B360000}"/>
    <cellStyle name="Eingabe 2 2 5 2 3 3 3" xfId="34789" xr:uid="{00000000-0005-0000-0000-00002C360000}"/>
    <cellStyle name="Eingabe 2 2 5 2 3 4" xfId="15252" xr:uid="{00000000-0005-0000-0000-00002D360000}"/>
    <cellStyle name="Eingabe 2 2 5 2 3 5" xfId="26979" xr:uid="{00000000-0005-0000-0000-00002E360000}"/>
    <cellStyle name="Eingabe 2 2 5 2 4" xfId="4833" xr:uid="{00000000-0005-0000-0000-00002F360000}"/>
    <cellStyle name="Eingabe 2 2 5 2 4 2" xfId="16561" xr:uid="{00000000-0005-0000-0000-000030360000}"/>
    <cellStyle name="Eingabe 2 2 5 2 4 3" xfId="28288" xr:uid="{00000000-0005-0000-0000-000031360000}"/>
    <cellStyle name="Eingabe 2 2 5 2 5" xfId="8738" xr:uid="{00000000-0005-0000-0000-000032360000}"/>
    <cellStyle name="Eingabe 2 2 5 2 5 2" xfId="20466" xr:uid="{00000000-0005-0000-0000-000033360000}"/>
    <cellStyle name="Eingabe 2 2 5 2 5 3" xfId="32193" xr:uid="{00000000-0005-0000-0000-000034360000}"/>
    <cellStyle name="Eingabe 2 2 5 2 6" xfId="12656" xr:uid="{00000000-0005-0000-0000-000035360000}"/>
    <cellStyle name="Eingabe 2 2 5 2 7" xfId="24383" xr:uid="{00000000-0005-0000-0000-000036360000}"/>
    <cellStyle name="Eingabe 2 2 5 3" xfId="1357" xr:uid="{00000000-0005-0000-0000-000037360000}"/>
    <cellStyle name="Eingabe 2 2 5 3 2" xfId="2655" xr:uid="{00000000-0005-0000-0000-000038360000}"/>
    <cellStyle name="Eingabe 2 2 5 3 2 2" xfId="6560" xr:uid="{00000000-0005-0000-0000-000039360000}"/>
    <cellStyle name="Eingabe 2 2 5 3 2 2 2" xfId="18288" xr:uid="{00000000-0005-0000-0000-00003A360000}"/>
    <cellStyle name="Eingabe 2 2 5 3 2 2 3" xfId="30015" xr:uid="{00000000-0005-0000-0000-00003B360000}"/>
    <cellStyle name="Eingabe 2 2 5 3 2 3" xfId="10465" xr:uid="{00000000-0005-0000-0000-00003C360000}"/>
    <cellStyle name="Eingabe 2 2 5 3 2 3 2" xfId="22193" xr:uid="{00000000-0005-0000-0000-00003D360000}"/>
    <cellStyle name="Eingabe 2 2 5 3 2 3 3" xfId="33920" xr:uid="{00000000-0005-0000-0000-00003E360000}"/>
    <cellStyle name="Eingabe 2 2 5 3 2 4" xfId="14383" xr:uid="{00000000-0005-0000-0000-00003F360000}"/>
    <cellStyle name="Eingabe 2 2 5 3 2 5" xfId="26110" xr:uid="{00000000-0005-0000-0000-000040360000}"/>
    <cellStyle name="Eingabe 2 2 5 3 3" xfId="3953" xr:uid="{00000000-0005-0000-0000-000041360000}"/>
    <cellStyle name="Eingabe 2 2 5 3 3 2" xfId="7858" xr:uid="{00000000-0005-0000-0000-000042360000}"/>
    <cellStyle name="Eingabe 2 2 5 3 3 2 2" xfId="19586" xr:uid="{00000000-0005-0000-0000-000043360000}"/>
    <cellStyle name="Eingabe 2 2 5 3 3 2 3" xfId="31313" xr:uid="{00000000-0005-0000-0000-000044360000}"/>
    <cellStyle name="Eingabe 2 2 5 3 3 3" xfId="11763" xr:uid="{00000000-0005-0000-0000-000045360000}"/>
    <cellStyle name="Eingabe 2 2 5 3 3 3 2" xfId="23491" xr:uid="{00000000-0005-0000-0000-000046360000}"/>
    <cellStyle name="Eingabe 2 2 5 3 3 3 3" xfId="35218" xr:uid="{00000000-0005-0000-0000-000047360000}"/>
    <cellStyle name="Eingabe 2 2 5 3 3 4" xfId="15681" xr:uid="{00000000-0005-0000-0000-000048360000}"/>
    <cellStyle name="Eingabe 2 2 5 3 3 5" xfId="27408" xr:uid="{00000000-0005-0000-0000-000049360000}"/>
    <cellStyle name="Eingabe 2 2 5 3 4" xfId="5262" xr:uid="{00000000-0005-0000-0000-00004A360000}"/>
    <cellStyle name="Eingabe 2 2 5 3 4 2" xfId="16990" xr:uid="{00000000-0005-0000-0000-00004B360000}"/>
    <cellStyle name="Eingabe 2 2 5 3 4 3" xfId="28717" xr:uid="{00000000-0005-0000-0000-00004C360000}"/>
    <cellStyle name="Eingabe 2 2 5 3 5" xfId="9167" xr:uid="{00000000-0005-0000-0000-00004D360000}"/>
    <cellStyle name="Eingabe 2 2 5 3 5 2" xfId="20895" xr:uid="{00000000-0005-0000-0000-00004E360000}"/>
    <cellStyle name="Eingabe 2 2 5 3 5 3" xfId="32622" xr:uid="{00000000-0005-0000-0000-00004F360000}"/>
    <cellStyle name="Eingabe 2 2 5 3 6" xfId="13085" xr:uid="{00000000-0005-0000-0000-000050360000}"/>
    <cellStyle name="Eingabe 2 2 5 3 7" xfId="24812" xr:uid="{00000000-0005-0000-0000-000051360000}"/>
    <cellStyle name="Eingabe 2 2 5 4" xfId="1797" xr:uid="{00000000-0005-0000-0000-000052360000}"/>
    <cellStyle name="Eingabe 2 2 5 4 2" xfId="5702" xr:uid="{00000000-0005-0000-0000-000053360000}"/>
    <cellStyle name="Eingabe 2 2 5 4 2 2" xfId="17430" xr:uid="{00000000-0005-0000-0000-000054360000}"/>
    <cellStyle name="Eingabe 2 2 5 4 2 3" xfId="29157" xr:uid="{00000000-0005-0000-0000-000055360000}"/>
    <cellStyle name="Eingabe 2 2 5 4 3" xfId="9607" xr:uid="{00000000-0005-0000-0000-000056360000}"/>
    <cellStyle name="Eingabe 2 2 5 4 3 2" xfId="21335" xr:uid="{00000000-0005-0000-0000-000057360000}"/>
    <cellStyle name="Eingabe 2 2 5 4 3 3" xfId="33062" xr:uid="{00000000-0005-0000-0000-000058360000}"/>
    <cellStyle name="Eingabe 2 2 5 4 4" xfId="13525" xr:uid="{00000000-0005-0000-0000-000059360000}"/>
    <cellStyle name="Eingabe 2 2 5 4 5" xfId="25252" xr:uid="{00000000-0005-0000-0000-00005A360000}"/>
    <cellStyle name="Eingabe 2 2 5 5" xfId="3095" xr:uid="{00000000-0005-0000-0000-00005B360000}"/>
    <cellStyle name="Eingabe 2 2 5 5 2" xfId="7000" xr:uid="{00000000-0005-0000-0000-00005C360000}"/>
    <cellStyle name="Eingabe 2 2 5 5 2 2" xfId="18728" xr:uid="{00000000-0005-0000-0000-00005D360000}"/>
    <cellStyle name="Eingabe 2 2 5 5 2 3" xfId="30455" xr:uid="{00000000-0005-0000-0000-00005E360000}"/>
    <cellStyle name="Eingabe 2 2 5 5 3" xfId="10905" xr:uid="{00000000-0005-0000-0000-00005F360000}"/>
    <cellStyle name="Eingabe 2 2 5 5 3 2" xfId="22633" xr:uid="{00000000-0005-0000-0000-000060360000}"/>
    <cellStyle name="Eingabe 2 2 5 5 3 3" xfId="34360" xr:uid="{00000000-0005-0000-0000-000061360000}"/>
    <cellStyle name="Eingabe 2 2 5 5 4" xfId="14823" xr:uid="{00000000-0005-0000-0000-000062360000}"/>
    <cellStyle name="Eingabe 2 2 5 5 5" xfId="26550" xr:uid="{00000000-0005-0000-0000-000063360000}"/>
    <cellStyle name="Eingabe 2 2 5 6" xfId="4404" xr:uid="{00000000-0005-0000-0000-000064360000}"/>
    <cellStyle name="Eingabe 2 2 5 6 2" xfId="16132" xr:uid="{00000000-0005-0000-0000-000065360000}"/>
    <cellStyle name="Eingabe 2 2 5 6 3" xfId="27859" xr:uid="{00000000-0005-0000-0000-000066360000}"/>
    <cellStyle name="Eingabe 2 2 5 7" xfId="8309" xr:uid="{00000000-0005-0000-0000-000067360000}"/>
    <cellStyle name="Eingabe 2 2 5 7 2" xfId="20037" xr:uid="{00000000-0005-0000-0000-000068360000}"/>
    <cellStyle name="Eingabe 2 2 5 7 3" xfId="31764" xr:uid="{00000000-0005-0000-0000-000069360000}"/>
    <cellStyle name="Eingabe 2 2 5 8" xfId="12227" xr:uid="{00000000-0005-0000-0000-00006A360000}"/>
    <cellStyle name="Eingabe 2 2 5 9" xfId="23954" xr:uid="{00000000-0005-0000-0000-00006B360000}"/>
    <cellStyle name="Eingabe 2 2 6" xfId="598" xr:uid="{00000000-0005-0000-0000-00006C360000}"/>
    <cellStyle name="Eingabe 2 2 6 2" xfId="1027" xr:uid="{00000000-0005-0000-0000-00006D360000}"/>
    <cellStyle name="Eingabe 2 2 6 2 2" xfId="2325" xr:uid="{00000000-0005-0000-0000-00006E360000}"/>
    <cellStyle name="Eingabe 2 2 6 2 2 2" xfId="6230" xr:uid="{00000000-0005-0000-0000-00006F360000}"/>
    <cellStyle name="Eingabe 2 2 6 2 2 2 2" xfId="17958" xr:uid="{00000000-0005-0000-0000-000070360000}"/>
    <cellStyle name="Eingabe 2 2 6 2 2 2 3" xfId="29685" xr:uid="{00000000-0005-0000-0000-000071360000}"/>
    <cellStyle name="Eingabe 2 2 6 2 2 3" xfId="10135" xr:uid="{00000000-0005-0000-0000-000072360000}"/>
    <cellStyle name="Eingabe 2 2 6 2 2 3 2" xfId="21863" xr:uid="{00000000-0005-0000-0000-000073360000}"/>
    <cellStyle name="Eingabe 2 2 6 2 2 3 3" xfId="33590" xr:uid="{00000000-0005-0000-0000-000074360000}"/>
    <cellStyle name="Eingabe 2 2 6 2 2 4" xfId="14053" xr:uid="{00000000-0005-0000-0000-000075360000}"/>
    <cellStyle name="Eingabe 2 2 6 2 2 5" xfId="25780" xr:uid="{00000000-0005-0000-0000-000076360000}"/>
    <cellStyle name="Eingabe 2 2 6 2 3" xfId="3623" xr:uid="{00000000-0005-0000-0000-000077360000}"/>
    <cellStyle name="Eingabe 2 2 6 2 3 2" xfId="7528" xr:uid="{00000000-0005-0000-0000-000078360000}"/>
    <cellStyle name="Eingabe 2 2 6 2 3 2 2" xfId="19256" xr:uid="{00000000-0005-0000-0000-000079360000}"/>
    <cellStyle name="Eingabe 2 2 6 2 3 2 3" xfId="30983" xr:uid="{00000000-0005-0000-0000-00007A360000}"/>
    <cellStyle name="Eingabe 2 2 6 2 3 3" xfId="11433" xr:uid="{00000000-0005-0000-0000-00007B360000}"/>
    <cellStyle name="Eingabe 2 2 6 2 3 3 2" xfId="23161" xr:uid="{00000000-0005-0000-0000-00007C360000}"/>
    <cellStyle name="Eingabe 2 2 6 2 3 3 3" xfId="34888" xr:uid="{00000000-0005-0000-0000-00007D360000}"/>
    <cellStyle name="Eingabe 2 2 6 2 3 4" xfId="15351" xr:uid="{00000000-0005-0000-0000-00007E360000}"/>
    <cellStyle name="Eingabe 2 2 6 2 3 5" xfId="27078" xr:uid="{00000000-0005-0000-0000-00007F360000}"/>
    <cellStyle name="Eingabe 2 2 6 2 4" xfId="4932" xr:uid="{00000000-0005-0000-0000-000080360000}"/>
    <cellStyle name="Eingabe 2 2 6 2 4 2" xfId="16660" xr:uid="{00000000-0005-0000-0000-000081360000}"/>
    <cellStyle name="Eingabe 2 2 6 2 4 3" xfId="28387" xr:uid="{00000000-0005-0000-0000-000082360000}"/>
    <cellStyle name="Eingabe 2 2 6 2 5" xfId="8837" xr:uid="{00000000-0005-0000-0000-000083360000}"/>
    <cellStyle name="Eingabe 2 2 6 2 5 2" xfId="20565" xr:uid="{00000000-0005-0000-0000-000084360000}"/>
    <cellStyle name="Eingabe 2 2 6 2 5 3" xfId="32292" xr:uid="{00000000-0005-0000-0000-000085360000}"/>
    <cellStyle name="Eingabe 2 2 6 2 6" xfId="12755" xr:uid="{00000000-0005-0000-0000-000086360000}"/>
    <cellStyle name="Eingabe 2 2 6 2 7" xfId="24482" xr:uid="{00000000-0005-0000-0000-000087360000}"/>
    <cellStyle name="Eingabe 2 2 6 3" xfId="1456" xr:uid="{00000000-0005-0000-0000-000088360000}"/>
    <cellStyle name="Eingabe 2 2 6 3 2" xfId="2754" xr:uid="{00000000-0005-0000-0000-000089360000}"/>
    <cellStyle name="Eingabe 2 2 6 3 2 2" xfId="6659" xr:uid="{00000000-0005-0000-0000-00008A360000}"/>
    <cellStyle name="Eingabe 2 2 6 3 2 2 2" xfId="18387" xr:uid="{00000000-0005-0000-0000-00008B360000}"/>
    <cellStyle name="Eingabe 2 2 6 3 2 2 3" xfId="30114" xr:uid="{00000000-0005-0000-0000-00008C360000}"/>
    <cellStyle name="Eingabe 2 2 6 3 2 3" xfId="10564" xr:uid="{00000000-0005-0000-0000-00008D360000}"/>
    <cellStyle name="Eingabe 2 2 6 3 2 3 2" xfId="22292" xr:uid="{00000000-0005-0000-0000-00008E360000}"/>
    <cellStyle name="Eingabe 2 2 6 3 2 3 3" xfId="34019" xr:uid="{00000000-0005-0000-0000-00008F360000}"/>
    <cellStyle name="Eingabe 2 2 6 3 2 4" xfId="14482" xr:uid="{00000000-0005-0000-0000-000090360000}"/>
    <cellStyle name="Eingabe 2 2 6 3 2 5" xfId="26209" xr:uid="{00000000-0005-0000-0000-000091360000}"/>
    <cellStyle name="Eingabe 2 2 6 3 3" xfId="4052" xr:uid="{00000000-0005-0000-0000-000092360000}"/>
    <cellStyle name="Eingabe 2 2 6 3 3 2" xfId="7957" xr:uid="{00000000-0005-0000-0000-000093360000}"/>
    <cellStyle name="Eingabe 2 2 6 3 3 2 2" xfId="19685" xr:uid="{00000000-0005-0000-0000-000094360000}"/>
    <cellStyle name="Eingabe 2 2 6 3 3 2 3" xfId="31412" xr:uid="{00000000-0005-0000-0000-000095360000}"/>
    <cellStyle name="Eingabe 2 2 6 3 3 3" xfId="11862" xr:uid="{00000000-0005-0000-0000-000096360000}"/>
    <cellStyle name="Eingabe 2 2 6 3 3 3 2" xfId="23590" xr:uid="{00000000-0005-0000-0000-000097360000}"/>
    <cellStyle name="Eingabe 2 2 6 3 3 3 3" xfId="35317" xr:uid="{00000000-0005-0000-0000-000098360000}"/>
    <cellStyle name="Eingabe 2 2 6 3 3 4" xfId="15780" xr:uid="{00000000-0005-0000-0000-000099360000}"/>
    <cellStyle name="Eingabe 2 2 6 3 3 5" xfId="27507" xr:uid="{00000000-0005-0000-0000-00009A360000}"/>
    <cellStyle name="Eingabe 2 2 6 3 4" xfId="5361" xr:uid="{00000000-0005-0000-0000-00009B360000}"/>
    <cellStyle name="Eingabe 2 2 6 3 4 2" xfId="17089" xr:uid="{00000000-0005-0000-0000-00009C360000}"/>
    <cellStyle name="Eingabe 2 2 6 3 4 3" xfId="28816" xr:uid="{00000000-0005-0000-0000-00009D360000}"/>
    <cellStyle name="Eingabe 2 2 6 3 5" xfId="9266" xr:uid="{00000000-0005-0000-0000-00009E360000}"/>
    <cellStyle name="Eingabe 2 2 6 3 5 2" xfId="20994" xr:uid="{00000000-0005-0000-0000-00009F360000}"/>
    <cellStyle name="Eingabe 2 2 6 3 5 3" xfId="32721" xr:uid="{00000000-0005-0000-0000-0000A0360000}"/>
    <cellStyle name="Eingabe 2 2 6 3 6" xfId="13184" xr:uid="{00000000-0005-0000-0000-0000A1360000}"/>
    <cellStyle name="Eingabe 2 2 6 3 7" xfId="24911" xr:uid="{00000000-0005-0000-0000-0000A2360000}"/>
    <cellStyle name="Eingabe 2 2 6 4" xfId="1896" xr:uid="{00000000-0005-0000-0000-0000A3360000}"/>
    <cellStyle name="Eingabe 2 2 6 4 2" xfId="5801" xr:uid="{00000000-0005-0000-0000-0000A4360000}"/>
    <cellStyle name="Eingabe 2 2 6 4 2 2" xfId="17529" xr:uid="{00000000-0005-0000-0000-0000A5360000}"/>
    <cellStyle name="Eingabe 2 2 6 4 2 3" xfId="29256" xr:uid="{00000000-0005-0000-0000-0000A6360000}"/>
    <cellStyle name="Eingabe 2 2 6 4 3" xfId="9706" xr:uid="{00000000-0005-0000-0000-0000A7360000}"/>
    <cellStyle name="Eingabe 2 2 6 4 3 2" xfId="21434" xr:uid="{00000000-0005-0000-0000-0000A8360000}"/>
    <cellStyle name="Eingabe 2 2 6 4 3 3" xfId="33161" xr:uid="{00000000-0005-0000-0000-0000A9360000}"/>
    <cellStyle name="Eingabe 2 2 6 4 4" xfId="13624" xr:uid="{00000000-0005-0000-0000-0000AA360000}"/>
    <cellStyle name="Eingabe 2 2 6 4 5" xfId="25351" xr:uid="{00000000-0005-0000-0000-0000AB360000}"/>
    <cellStyle name="Eingabe 2 2 6 5" xfId="3194" xr:uid="{00000000-0005-0000-0000-0000AC360000}"/>
    <cellStyle name="Eingabe 2 2 6 5 2" xfId="7099" xr:uid="{00000000-0005-0000-0000-0000AD360000}"/>
    <cellStyle name="Eingabe 2 2 6 5 2 2" xfId="18827" xr:uid="{00000000-0005-0000-0000-0000AE360000}"/>
    <cellStyle name="Eingabe 2 2 6 5 2 3" xfId="30554" xr:uid="{00000000-0005-0000-0000-0000AF360000}"/>
    <cellStyle name="Eingabe 2 2 6 5 3" xfId="11004" xr:uid="{00000000-0005-0000-0000-0000B0360000}"/>
    <cellStyle name="Eingabe 2 2 6 5 3 2" xfId="22732" xr:uid="{00000000-0005-0000-0000-0000B1360000}"/>
    <cellStyle name="Eingabe 2 2 6 5 3 3" xfId="34459" xr:uid="{00000000-0005-0000-0000-0000B2360000}"/>
    <cellStyle name="Eingabe 2 2 6 5 4" xfId="14922" xr:uid="{00000000-0005-0000-0000-0000B3360000}"/>
    <cellStyle name="Eingabe 2 2 6 5 5" xfId="26649" xr:uid="{00000000-0005-0000-0000-0000B4360000}"/>
    <cellStyle name="Eingabe 2 2 6 6" xfId="4503" xr:uid="{00000000-0005-0000-0000-0000B5360000}"/>
    <cellStyle name="Eingabe 2 2 6 6 2" xfId="16231" xr:uid="{00000000-0005-0000-0000-0000B6360000}"/>
    <cellStyle name="Eingabe 2 2 6 6 3" xfId="27958" xr:uid="{00000000-0005-0000-0000-0000B7360000}"/>
    <cellStyle name="Eingabe 2 2 6 7" xfId="8408" xr:uid="{00000000-0005-0000-0000-0000B8360000}"/>
    <cellStyle name="Eingabe 2 2 6 7 2" xfId="20136" xr:uid="{00000000-0005-0000-0000-0000B9360000}"/>
    <cellStyle name="Eingabe 2 2 6 7 3" xfId="31863" xr:uid="{00000000-0005-0000-0000-0000BA360000}"/>
    <cellStyle name="Eingabe 2 2 6 8" xfId="12326" xr:uid="{00000000-0005-0000-0000-0000BB360000}"/>
    <cellStyle name="Eingabe 2 2 6 9" xfId="24053" xr:uid="{00000000-0005-0000-0000-0000BC360000}"/>
    <cellStyle name="Eingabe 2 2 7" xfId="679" xr:uid="{00000000-0005-0000-0000-0000BD360000}"/>
    <cellStyle name="Eingabe 2 2 7 2" xfId="1977" xr:uid="{00000000-0005-0000-0000-0000BE360000}"/>
    <cellStyle name="Eingabe 2 2 7 2 2" xfId="5882" xr:uid="{00000000-0005-0000-0000-0000BF360000}"/>
    <cellStyle name="Eingabe 2 2 7 2 2 2" xfId="17610" xr:uid="{00000000-0005-0000-0000-0000C0360000}"/>
    <cellStyle name="Eingabe 2 2 7 2 2 3" xfId="29337" xr:uid="{00000000-0005-0000-0000-0000C1360000}"/>
    <cellStyle name="Eingabe 2 2 7 2 3" xfId="9787" xr:uid="{00000000-0005-0000-0000-0000C2360000}"/>
    <cellStyle name="Eingabe 2 2 7 2 3 2" xfId="21515" xr:uid="{00000000-0005-0000-0000-0000C3360000}"/>
    <cellStyle name="Eingabe 2 2 7 2 3 3" xfId="33242" xr:uid="{00000000-0005-0000-0000-0000C4360000}"/>
    <cellStyle name="Eingabe 2 2 7 2 4" xfId="13705" xr:uid="{00000000-0005-0000-0000-0000C5360000}"/>
    <cellStyle name="Eingabe 2 2 7 2 5" xfId="25432" xr:uid="{00000000-0005-0000-0000-0000C6360000}"/>
    <cellStyle name="Eingabe 2 2 7 3" xfId="3275" xr:uid="{00000000-0005-0000-0000-0000C7360000}"/>
    <cellStyle name="Eingabe 2 2 7 3 2" xfId="7180" xr:uid="{00000000-0005-0000-0000-0000C8360000}"/>
    <cellStyle name="Eingabe 2 2 7 3 2 2" xfId="18908" xr:uid="{00000000-0005-0000-0000-0000C9360000}"/>
    <cellStyle name="Eingabe 2 2 7 3 2 3" xfId="30635" xr:uid="{00000000-0005-0000-0000-0000CA360000}"/>
    <cellStyle name="Eingabe 2 2 7 3 3" xfId="11085" xr:uid="{00000000-0005-0000-0000-0000CB360000}"/>
    <cellStyle name="Eingabe 2 2 7 3 3 2" xfId="22813" xr:uid="{00000000-0005-0000-0000-0000CC360000}"/>
    <cellStyle name="Eingabe 2 2 7 3 3 3" xfId="34540" xr:uid="{00000000-0005-0000-0000-0000CD360000}"/>
    <cellStyle name="Eingabe 2 2 7 3 4" xfId="15003" xr:uid="{00000000-0005-0000-0000-0000CE360000}"/>
    <cellStyle name="Eingabe 2 2 7 3 5" xfId="26730" xr:uid="{00000000-0005-0000-0000-0000CF360000}"/>
    <cellStyle name="Eingabe 2 2 7 4" xfId="4584" xr:uid="{00000000-0005-0000-0000-0000D0360000}"/>
    <cellStyle name="Eingabe 2 2 7 4 2" xfId="16312" xr:uid="{00000000-0005-0000-0000-0000D1360000}"/>
    <cellStyle name="Eingabe 2 2 7 4 3" xfId="28039" xr:uid="{00000000-0005-0000-0000-0000D2360000}"/>
    <cellStyle name="Eingabe 2 2 7 5" xfId="8489" xr:uid="{00000000-0005-0000-0000-0000D3360000}"/>
    <cellStyle name="Eingabe 2 2 7 5 2" xfId="20217" xr:uid="{00000000-0005-0000-0000-0000D4360000}"/>
    <cellStyle name="Eingabe 2 2 7 5 3" xfId="31944" xr:uid="{00000000-0005-0000-0000-0000D5360000}"/>
    <cellStyle name="Eingabe 2 2 7 6" xfId="12407" xr:uid="{00000000-0005-0000-0000-0000D6360000}"/>
    <cellStyle name="Eingabe 2 2 7 7" xfId="24134" xr:uid="{00000000-0005-0000-0000-0000D7360000}"/>
    <cellStyle name="Eingabe 2 2 8" xfId="1108" xr:uid="{00000000-0005-0000-0000-0000D8360000}"/>
    <cellStyle name="Eingabe 2 2 8 2" xfId="2406" xr:uid="{00000000-0005-0000-0000-0000D9360000}"/>
    <cellStyle name="Eingabe 2 2 8 2 2" xfId="6311" xr:uid="{00000000-0005-0000-0000-0000DA360000}"/>
    <cellStyle name="Eingabe 2 2 8 2 2 2" xfId="18039" xr:uid="{00000000-0005-0000-0000-0000DB360000}"/>
    <cellStyle name="Eingabe 2 2 8 2 2 3" xfId="29766" xr:uid="{00000000-0005-0000-0000-0000DC360000}"/>
    <cellStyle name="Eingabe 2 2 8 2 3" xfId="10216" xr:uid="{00000000-0005-0000-0000-0000DD360000}"/>
    <cellStyle name="Eingabe 2 2 8 2 3 2" xfId="21944" xr:uid="{00000000-0005-0000-0000-0000DE360000}"/>
    <cellStyle name="Eingabe 2 2 8 2 3 3" xfId="33671" xr:uid="{00000000-0005-0000-0000-0000DF360000}"/>
    <cellStyle name="Eingabe 2 2 8 2 4" xfId="14134" xr:uid="{00000000-0005-0000-0000-0000E0360000}"/>
    <cellStyle name="Eingabe 2 2 8 2 5" xfId="25861" xr:uid="{00000000-0005-0000-0000-0000E1360000}"/>
    <cellStyle name="Eingabe 2 2 8 3" xfId="3704" xr:uid="{00000000-0005-0000-0000-0000E2360000}"/>
    <cellStyle name="Eingabe 2 2 8 3 2" xfId="7609" xr:uid="{00000000-0005-0000-0000-0000E3360000}"/>
    <cellStyle name="Eingabe 2 2 8 3 2 2" xfId="19337" xr:uid="{00000000-0005-0000-0000-0000E4360000}"/>
    <cellStyle name="Eingabe 2 2 8 3 2 3" xfId="31064" xr:uid="{00000000-0005-0000-0000-0000E5360000}"/>
    <cellStyle name="Eingabe 2 2 8 3 3" xfId="11514" xr:uid="{00000000-0005-0000-0000-0000E6360000}"/>
    <cellStyle name="Eingabe 2 2 8 3 3 2" xfId="23242" xr:uid="{00000000-0005-0000-0000-0000E7360000}"/>
    <cellStyle name="Eingabe 2 2 8 3 3 3" xfId="34969" xr:uid="{00000000-0005-0000-0000-0000E8360000}"/>
    <cellStyle name="Eingabe 2 2 8 3 4" xfId="15432" xr:uid="{00000000-0005-0000-0000-0000E9360000}"/>
    <cellStyle name="Eingabe 2 2 8 3 5" xfId="27159" xr:uid="{00000000-0005-0000-0000-0000EA360000}"/>
    <cellStyle name="Eingabe 2 2 8 4" xfId="5013" xr:uid="{00000000-0005-0000-0000-0000EB360000}"/>
    <cellStyle name="Eingabe 2 2 8 4 2" xfId="16741" xr:uid="{00000000-0005-0000-0000-0000EC360000}"/>
    <cellStyle name="Eingabe 2 2 8 4 3" xfId="28468" xr:uid="{00000000-0005-0000-0000-0000ED360000}"/>
    <cellStyle name="Eingabe 2 2 8 5" xfId="8918" xr:uid="{00000000-0005-0000-0000-0000EE360000}"/>
    <cellStyle name="Eingabe 2 2 8 5 2" xfId="20646" xr:uid="{00000000-0005-0000-0000-0000EF360000}"/>
    <cellStyle name="Eingabe 2 2 8 5 3" xfId="32373" xr:uid="{00000000-0005-0000-0000-0000F0360000}"/>
    <cellStyle name="Eingabe 2 2 8 6" xfId="12836" xr:uid="{00000000-0005-0000-0000-0000F1360000}"/>
    <cellStyle name="Eingabe 2 2 8 7" xfId="24563" xr:uid="{00000000-0005-0000-0000-0000F2360000}"/>
    <cellStyle name="Eingabe 2 2 9" xfId="1548" xr:uid="{00000000-0005-0000-0000-0000F3360000}"/>
    <cellStyle name="Eingabe 2 2 9 2" xfId="5453" xr:uid="{00000000-0005-0000-0000-0000F4360000}"/>
    <cellStyle name="Eingabe 2 2 9 2 2" xfId="17181" xr:uid="{00000000-0005-0000-0000-0000F5360000}"/>
    <cellStyle name="Eingabe 2 2 9 2 3" xfId="28908" xr:uid="{00000000-0005-0000-0000-0000F6360000}"/>
    <cellStyle name="Eingabe 2 2 9 3" xfId="9358" xr:uid="{00000000-0005-0000-0000-0000F7360000}"/>
    <cellStyle name="Eingabe 2 2 9 3 2" xfId="21086" xr:uid="{00000000-0005-0000-0000-0000F8360000}"/>
    <cellStyle name="Eingabe 2 2 9 3 3" xfId="32813" xr:uid="{00000000-0005-0000-0000-0000F9360000}"/>
    <cellStyle name="Eingabe 2 2 9 4" xfId="13276" xr:uid="{00000000-0005-0000-0000-0000FA360000}"/>
    <cellStyle name="Eingabe 2 2 9 5" xfId="25003" xr:uid="{00000000-0005-0000-0000-0000FB360000}"/>
    <cellStyle name="Eingabe 2 20" xfId="162" xr:uid="{00000000-0005-0000-0000-0000FC360000}"/>
    <cellStyle name="Eingabe 2 21" xfId="35415" xr:uid="{00000000-0005-0000-0000-0000FD360000}"/>
    <cellStyle name="Eingabe 2 22" xfId="35430" xr:uid="{00000000-0005-0000-0000-0000FE360000}"/>
    <cellStyle name="Eingabe 2 3" xfId="282" xr:uid="{00000000-0005-0000-0000-0000FF360000}"/>
    <cellStyle name="Eingabe 2 3 10" xfId="2878" xr:uid="{00000000-0005-0000-0000-000000370000}"/>
    <cellStyle name="Eingabe 2 3 10 2" xfId="6783" xr:uid="{00000000-0005-0000-0000-000001370000}"/>
    <cellStyle name="Eingabe 2 3 10 2 2" xfId="18511" xr:uid="{00000000-0005-0000-0000-000002370000}"/>
    <cellStyle name="Eingabe 2 3 10 2 3" xfId="30238" xr:uid="{00000000-0005-0000-0000-000003370000}"/>
    <cellStyle name="Eingabe 2 3 10 3" xfId="10688" xr:uid="{00000000-0005-0000-0000-000004370000}"/>
    <cellStyle name="Eingabe 2 3 10 3 2" xfId="22416" xr:uid="{00000000-0005-0000-0000-000005370000}"/>
    <cellStyle name="Eingabe 2 3 10 3 3" xfId="34143" xr:uid="{00000000-0005-0000-0000-000006370000}"/>
    <cellStyle name="Eingabe 2 3 10 4" xfId="14606" xr:uid="{00000000-0005-0000-0000-000007370000}"/>
    <cellStyle name="Eingabe 2 3 10 5" xfId="26333" xr:uid="{00000000-0005-0000-0000-000008370000}"/>
    <cellStyle name="Eingabe 2 3 11" xfId="4187" xr:uid="{00000000-0005-0000-0000-000009370000}"/>
    <cellStyle name="Eingabe 2 3 11 2" xfId="15915" xr:uid="{00000000-0005-0000-0000-00000A370000}"/>
    <cellStyle name="Eingabe 2 3 11 3" xfId="27642" xr:uid="{00000000-0005-0000-0000-00000B370000}"/>
    <cellStyle name="Eingabe 2 3 12" xfId="8092" xr:uid="{00000000-0005-0000-0000-00000C370000}"/>
    <cellStyle name="Eingabe 2 3 12 2" xfId="19820" xr:uid="{00000000-0005-0000-0000-00000D370000}"/>
    <cellStyle name="Eingabe 2 3 12 3" xfId="31547" xr:uid="{00000000-0005-0000-0000-00000E370000}"/>
    <cellStyle name="Eingabe 2 3 13" xfId="12010" xr:uid="{00000000-0005-0000-0000-00000F370000}"/>
    <cellStyle name="Eingabe 2 3 14" xfId="23737" xr:uid="{00000000-0005-0000-0000-000010370000}"/>
    <cellStyle name="Eingabe 2 3 2" xfId="436" xr:uid="{00000000-0005-0000-0000-000011370000}"/>
    <cellStyle name="Eingabe 2 3 2 10" xfId="12164" xr:uid="{00000000-0005-0000-0000-000012370000}"/>
    <cellStyle name="Eingabe 2 3 2 11" xfId="23891" xr:uid="{00000000-0005-0000-0000-000013370000}"/>
    <cellStyle name="Eingabe 2 3 2 2" xfId="535" xr:uid="{00000000-0005-0000-0000-000014370000}"/>
    <cellStyle name="Eingabe 2 3 2 2 2" xfId="964" xr:uid="{00000000-0005-0000-0000-000015370000}"/>
    <cellStyle name="Eingabe 2 3 2 2 2 2" xfId="2262" xr:uid="{00000000-0005-0000-0000-000016370000}"/>
    <cellStyle name="Eingabe 2 3 2 2 2 2 2" xfId="6167" xr:uid="{00000000-0005-0000-0000-000017370000}"/>
    <cellStyle name="Eingabe 2 3 2 2 2 2 2 2" xfId="17895" xr:uid="{00000000-0005-0000-0000-000018370000}"/>
    <cellStyle name="Eingabe 2 3 2 2 2 2 2 3" xfId="29622" xr:uid="{00000000-0005-0000-0000-000019370000}"/>
    <cellStyle name="Eingabe 2 3 2 2 2 2 3" xfId="10072" xr:uid="{00000000-0005-0000-0000-00001A370000}"/>
    <cellStyle name="Eingabe 2 3 2 2 2 2 3 2" xfId="21800" xr:uid="{00000000-0005-0000-0000-00001B370000}"/>
    <cellStyle name="Eingabe 2 3 2 2 2 2 3 3" xfId="33527" xr:uid="{00000000-0005-0000-0000-00001C370000}"/>
    <cellStyle name="Eingabe 2 3 2 2 2 2 4" xfId="13990" xr:uid="{00000000-0005-0000-0000-00001D370000}"/>
    <cellStyle name="Eingabe 2 3 2 2 2 2 5" xfId="25717" xr:uid="{00000000-0005-0000-0000-00001E370000}"/>
    <cellStyle name="Eingabe 2 3 2 2 2 3" xfId="3560" xr:uid="{00000000-0005-0000-0000-00001F370000}"/>
    <cellStyle name="Eingabe 2 3 2 2 2 3 2" xfId="7465" xr:uid="{00000000-0005-0000-0000-000020370000}"/>
    <cellStyle name="Eingabe 2 3 2 2 2 3 2 2" xfId="19193" xr:uid="{00000000-0005-0000-0000-000021370000}"/>
    <cellStyle name="Eingabe 2 3 2 2 2 3 2 3" xfId="30920" xr:uid="{00000000-0005-0000-0000-000022370000}"/>
    <cellStyle name="Eingabe 2 3 2 2 2 3 3" xfId="11370" xr:uid="{00000000-0005-0000-0000-000023370000}"/>
    <cellStyle name="Eingabe 2 3 2 2 2 3 3 2" xfId="23098" xr:uid="{00000000-0005-0000-0000-000024370000}"/>
    <cellStyle name="Eingabe 2 3 2 2 2 3 3 3" xfId="34825" xr:uid="{00000000-0005-0000-0000-000025370000}"/>
    <cellStyle name="Eingabe 2 3 2 2 2 3 4" xfId="15288" xr:uid="{00000000-0005-0000-0000-000026370000}"/>
    <cellStyle name="Eingabe 2 3 2 2 2 3 5" xfId="27015" xr:uid="{00000000-0005-0000-0000-000027370000}"/>
    <cellStyle name="Eingabe 2 3 2 2 2 4" xfId="4869" xr:uid="{00000000-0005-0000-0000-000028370000}"/>
    <cellStyle name="Eingabe 2 3 2 2 2 4 2" xfId="16597" xr:uid="{00000000-0005-0000-0000-000029370000}"/>
    <cellStyle name="Eingabe 2 3 2 2 2 4 3" xfId="28324" xr:uid="{00000000-0005-0000-0000-00002A370000}"/>
    <cellStyle name="Eingabe 2 3 2 2 2 5" xfId="8774" xr:uid="{00000000-0005-0000-0000-00002B370000}"/>
    <cellStyle name="Eingabe 2 3 2 2 2 5 2" xfId="20502" xr:uid="{00000000-0005-0000-0000-00002C370000}"/>
    <cellStyle name="Eingabe 2 3 2 2 2 5 3" xfId="32229" xr:uid="{00000000-0005-0000-0000-00002D370000}"/>
    <cellStyle name="Eingabe 2 3 2 2 2 6" xfId="12692" xr:uid="{00000000-0005-0000-0000-00002E370000}"/>
    <cellStyle name="Eingabe 2 3 2 2 2 7" xfId="24419" xr:uid="{00000000-0005-0000-0000-00002F370000}"/>
    <cellStyle name="Eingabe 2 3 2 2 3" xfId="1393" xr:uid="{00000000-0005-0000-0000-000030370000}"/>
    <cellStyle name="Eingabe 2 3 2 2 3 2" xfId="2691" xr:uid="{00000000-0005-0000-0000-000031370000}"/>
    <cellStyle name="Eingabe 2 3 2 2 3 2 2" xfId="6596" xr:uid="{00000000-0005-0000-0000-000032370000}"/>
    <cellStyle name="Eingabe 2 3 2 2 3 2 2 2" xfId="18324" xr:uid="{00000000-0005-0000-0000-000033370000}"/>
    <cellStyle name="Eingabe 2 3 2 2 3 2 2 3" xfId="30051" xr:uid="{00000000-0005-0000-0000-000034370000}"/>
    <cellStyle name="Eingabe 2 3 2 2 3 2 3" xfId="10501" xr:uid="{00000000-0005-0000-0000-000035370000}"/>
    <cellStyle name="Eingabe 2 3 2 2 3 2 3 2" xfId="22229" xr:uid="{00000000-0005-0000-0000-000036370000}"/>
    <cellStyle name="Eingabe 2 3 2 2 3 2 3 3" xfId="33956" xr:uid="{00000000-0005-0000-0000-000037370000}"/>
    <cellStyle name="Eingabe 2 3 2 2 3 2 4" xfId="14419" xr:uid="{00000000-0005-0000-0000-000038370000}"/>
    <cellStyle name="Eingabe 2 3 2 2 3 2 5" xfId="26146" xr:uid="{00000000-0005-0000-0000-000039370000}"/>
    <cellStyle name="Eingabe 2 3 2 2 3 3" xfId="3989" xr:uid="{00000000-0005-0000-0000-00003A370000}"/>
    <cellStyle name="Eingabe 2 3 2 2 3 3 2" xfId="7894" xr:uid="{00000000-0005-0000-0000-00003B370000}"/>
    <cellStyle name="Eingabe 2 3 2 2 3 3 2 2" xfId="19622" xr:uid="{00000000-0005-0000-0000-00003C370000}"/>
    <cellStyle name="Eingabe 2 3 2 2 3 3 2 3" xfId="31349" xr:uid="{00000000-0005-0000-0000-00003D370000}"/>
    <cellStyle name="Eingabe 2 3 2 2 3 3 3" xfId="11799" xr:uid="{00000000-0005-0000-0000-00003E370000}"/>
    <cellStyle name="Eingabe 2 3 2 2 3 3 3 2" xfId="23527" xr:uid="{00000000-0005-0000-0000-00003F370000}"/>
    <cellStyle name="Eingabe 2 3 2 2 3 3 3 3" xfId="35254" xr:uid="{00000000-0005-0000-0000-000040370000}"/>
    <cellStyle name="Eingabe 2 3 2 2 3 3 4" xfId="15717" xr:uid="{00000000-0005-0000-0000-000041370000}"/>
    <cellStyle name="Eingabe 2 3 2 2 3 3 5" xfId="27444" xr:uid="{00000000-0005-0000-0000-000042370000}"/>
    <cellStyle name="Eingabe 2 3 2 2 3 4" xfId="5298" xr:uid="{00000000-0005-0000-0000-000043370000}"/>
    <cellStyle name="Eingabe 2 3 2 2 3 4 2" xfId="17026" xr:uid="{00000000-0005-0000-0000-000044370000}"/>
    <cellStyle name="Eingabe 2 3 2 2 3 4 3" xfId="28753" xr:uid="{00000000-0005-0000-0000-000045370000}"/>
    <cellStyle name="Eingabe 2 3 2 2 3 5" xfId="9203" xr:uid="{00000000-0005-0000-0000-000046370000}"/>
    <cellStyle name="Eingabe 2 3 2 2 3 5 2" xfId="20931" xr:uid="{00000000-0005-0000-0000-000047370000}"/>
    <cellStyle name="Eingabe 2 3 2 2 3 5 3" xfId="32658" xr:uid="{00000000-0005-0000-0000-000048370000}"/>
    <cellStyle name="Eingabe 2 3 2 2 3 6" xfId="13121" xr:uid="{00000000-0005-0000-0000-000049370000}"/>
    <cellStyle name="Eingabe 2 3 2 2 3 7" xfId="24848" xr:uid="{00000000-0005-0000-0000-00004A370000}"/>
    <cellStyle name="Eingabe 2 3 2 2 4" xfId="1833" xr:uid="{00000000-0005-0000-0000-00004B370000}"/>
    <cellStyle name="Eingabe 2 3 2 2 4 2" xfId="5738" xr:uid="{00000000-0005-0000-0000-00004C370000}"/>
    <cellStyle name="Eingabe 2 3 2 2 4 2 2" xfId="17466" xr:uid="{00000000-0005-0000-0000-00004D370000}"/>
    <cellStyle name="Eingabe 2 3 2 2 4 2 3" xfId="29193" xr:uid="{00000000-0005-0000-0000-00004E370000}"/>
    <cellStyle name="Eingabe 2 3 2 2 4 3" xfId="9643" xr:uid="{00000000-0005-0000-0000-00004F370000}"/>
    <cellStyle name="Eingabe 2 3 2 2 4 3 2" xfId="21371" xr:uid="{00000000-0005-0000-0000-000050370000}"/>
    <cellStyle name="Eingabe 2 3 2 2 4 3 3" xfId="33098" xr:uid="{00000000-0005-0000-0000-000051370000}"/>
    <cellStyle name="Eingabe 2 3 2 2 4 4" xfId="13561" xr:uid="{00000000-0005-0000-0000-000052370000}"/>
    <cellStyle name="Eingabe 2 3 2 2 4 5" xfId="25288" xr:uid="{00000000-0005-0000-0000-000053370000}"/>
    <cellStyle name="Eingabe 2 3 2 2 5" xfId="3131" xr:uid="{00000000-0005-0000-0000-000054370000}"/>
    <cellStyle name="Eingabe 2 3 2 2 5 2" xfId="7036" xr:uid="{00000000-0005-0000-0000-000055370000}"/>
    <cellStyle name="Eingabe 2 3 2 2 5 2 2" xfId="18764" xr:uid="{00000000-0005-0000-0000-000056370000}"/>
    <cellStyle name="Eingabe 2 3 2 2 5 2 3" xfId="30491" xr:uid="{00000000-0005-0000-0000-000057370000}"/>
    <cellStyle name="Eingabe 2 3 2 2 5 3" xfId="10941" xr:uid="{00000000-0005-0000-0000-000058370000}"/>
    <cellStyle name="Eingabe 2 3 2 2 5 3 2" xfId="22669" xr:uid="{00000000-0005-0000-0000-000059370000}"/>
    <cellStyle name="Eingabe 2 3 2 2 5 3 3" xfId="34396" xr:uid="{00000000-0005-0000-0000-00005A370000}"/>
    <cellStyle name="Eingabe 2 3 2 2 5 4" xfId="14859" xr:uid="{00000000-0005-0000-0000-00005B370000}"/>
    <cellStyle name="Eingabe 2 3 2 2 5 5" xfId="26586" xr:uid="{00000000-0005-0000-0000-00005C370000}"/>
    <cellStyle name="Eingabe 2 3 2 2 6" xfId="4440" xr:uid="{00000000-0005-0000-0000-00005D370000}"/>
    <cellStyle name="Eingabe 2 3 2 2 6 2" xfId="16168" xr:uid="{00000000-0005-0000-0000-00005E370000}"/>
    <cellStyle name="Eingabe 2 3 2 2 6 3" xfId="27895" xr:uid="{00000000-0005-0000-0000-00005F370000}"/>
    <cellStyle name="Eingabe 2 3 2 2 7" xfId="8345" xr:uid="{00000000-0005-0000-0000-000060370000}"/>
    <cellStyle name="Eingabe 2 3 2 2 7 2" xfId="20073" xr:uid="{00000000-0005-0000-0000-000061370000}"/>
    <cellStyle name="Eingabe 2 3 2 2 7 3" xfId="31800" xr:uid="{00000000-0005-0000-0000-000062370000}"/>
    <cellStyle name="Eingabe 2 3 2 2 8" xfId="12263" xr:uid="{00000000-0005-0000-0000-000063370000}"/>
    <cellStyle name="Eingabe 2 3 2 2 9" xfId="23990" xr:uid="{00000000-0005-0000-0000-000064370000}"/>
    <cellStyle name="Eingabe 2 3 2 3" xfId="634" xr:uid="{00000000-0005-0000-0000-000065370000}"/>
    <cellStyle name="Eingabe 2 3 2 3 2" xfId="1063" xr:uid="{00000000-0005-0000-0000-000066370000}"/>
    <cellStyle name="Eingabe 2 3 2 3 2 2" xfId="2361" xr:uid="{00000000-0005-0000-0000-000067370000}"/>
    <cellStyle name="Eingabe 2 3 2 3 2 2 2" xfId="6266" xr:uid="{00000000-0005-0000-0000-000068370000}"/>
    <cellStyle name="Eingabe 2 3 2 3 2 2 2 2" xfId="17994" xr:uid="{00000000-0005-0000-0000-000069370000}"/>
    <cellStyle name="Eingabe 2 3 2 3 2 2 2 3" xfId="29721" xr:uid="{00000000-0005-0000-0000-00006A370000}"/>
    <cellStyle name="Eingabe 2 3 2 3 2 2 3" xfId="10171" xr:uid="{00000000-0005-0000-0000-00006B370000}"/>
    <cellStyle name="Eingabe 2 3 2 3 2 2 3 2" xfId="21899" xr:uid="{00000000-0005-0000-0000-00006C370000}"/>
    <cellStyle name="Eingabe 2 3 2 3 2 2 3 3" xfId="33626" xr:uid="{00000000-0005-0000-0000-00006D370000}"/>
    <cellStyle name="Eingabe 2 3 2 3 2 2 4" xfId="14089" xr:uid="{00000000-0005-0000-0000-00006E370000}"/>
    <cellStyle name="Eingabe 2 3 2 3 2 2 5" xfId="25816" xr:uid="{00000000-0005-0000-0000-00006F370000}"/>
    <cellStyle name="Eingabe 2 3 2 3 2 3" xfId="3659" xr:uid="{00000000-0005-0000-0000-000070370000}"/>
    <cellStyle name="Eingabe 2 3 2 3 2 3 2" xfId="7564" xr:uid="{00000000-0005-0000-0000-000071370000}"/>
    <cellStyle name="Eingabe 2 3 2 3 2 3 2 2" xfId="19292" xr:uid="{00000000-0005-0000-0000-000072370000}"/>
    <cellStyle name="Eingabe 2 3 2 3 2 3 2 3" xfId="31019" xr:uid="{00000000-0005-0000-0000-000073370000}"/>
    <cellStyle name="Eingabe 2 3 2 3 2 3 3" xfId="11469" xr:uid="{00000000-0005-0000-0000-000074370000}"/>
    <cellStyle name="Eingabe 2 3 2 3 2 3 3 2" xfId="23197" xr:uid="{00000000-0005-0000-0000-000075370000}"/>
    <cellStyle name="Eingabe 2 3 2 3 2 3 3 3" xfId="34924" xr:uid="{00000000-0005-0000-0000-000076370000}"/>
    <cellStyle name="Eingabe 2 3 2 3 2 3 4" xfId="15387" xr:uid="{00000000-0005-0000-0000-000077370000}"/>
    <cellStyle name="Eingabe 2 3 2 3 2 3 5" xfId="27114" xr:uid="{00000000-0005-0000-0000-000078370000}"/>
    <cellStyle name="Eingabe 2 3 2 3 2 4" xfId="4968" xr:uid="{00000000-0005-0000-0000-000079370000}"/>
    <cellStyle name="Eingabe 2 3 2 3 2 4 2" xfId="16696" xr:uid="{00000000-0005-0000-0000-00007A370000}"/>
    <cellStyle name="Eingabe 2 3 2 3 2 4 3" xfId="28423" xr:uid="{00000000-0005-0000-0000-00007B370000}"/>
    <cellStyle name="Eingabe 2 3 2 3 2 5" xfId="8873" xr:uid="{00000000-0005-0000-0000-00007C370000}"/>
    <cellStyle name="Eingabe 2 3 2 3 2 5 2" xfId="20601" xr:uid="{00000000-0005-0000-0000-00007D370000}"/>
    <cellStyle name="Eingabe 2 3 2 3 2 5 3" xfId="32328" xr:uid="{00000000-0005-0000-0000-00007E370000}"/>
    <cellStyle name="Eingabe 2 3 2 3 2 6" xfId="12791" xr:uid="{00000000-0005-0000-0000-00007F370000}"/>
    <cellStyle name="Eingabe 2 3 2 3 2 7" xfId="24518" xr:uid="{00000000-0005-0000-0000-000080370000}"/>
    <cellStyle name="Eingabe 2 3 2 3 3" xfId="1492" xr:uid="{00000000-0005-0000-0000-000081370000}"/>
    <cellStyle name="Eingabe 2 3 2 3 3 2" xfId="2790" xr:uid="{00000000-0005-0000-0000-000082370000}"/>
    <cellStyle name="Eingabe 2 3 2 3 3 2 2" xfId="6695" xr:uid="{00000000-0005-0000-0000-000083370000}"/>
    <cellStyle name="Eingabe 2 3 2 3 3 2 2 2" xfId="18423" xr:uid="{00000000-0005-0000-0000-000084370000}"/>
    <cellStyle name="Eingabe 2 3 2 3 3 2 2 3" xfId="30150" xr:uid="{00000000-0005-0000-0000-000085370000}"/>
    <cellStyle name="Eingabe 2 3 2 3 3 2 3" xfId="10600" xr:uid="{00000000-0005-0000-0000-000086370000}"/>
    <cellStyle name="Eingabe 2 3 2 3 3 2 3 2" xfId="22328" xr:uid="{00000000-0005-0000-0000-000087370000}"/>
    <cellStyle name="Eingabe 2 3 2 3 3 2 3 3" xfId="34055" xr:uid="{00000000-0005-0000-0000-000088370000}"/>
    <cellStyle name="Eingabe 2 3 2 3 3 2 4" xfId="14518" xr:uid="{00000000-0005-0000-0000-000089370000}"/>
    <cellStyle name="Eingabe 2 3 2 3 3 2 5" xfId="26245" xr:uid="{00000000-0005-0000-0000-00008A370000}"/>
    <cellStyle name="Eingabe 2 3 2 3 3 3" xfId="4088" xr:uid="{00000000-0005-0000-0000-00008B370000}"/>
    <cellStyle name="Eingabe 2 3 2 3 3 3 2" xfId="7993" xr:uid="{00000000-0005-0000-0000-00008C370000}"/>
    <cellStyle name="Eingabe 2 3 2 3 3 3 2 2" xfId="19721" xr:uid="{00000000-0005-0000-0000-00008D370000}"/>
    <cellStyle name="Eingabe 2 3 2 3 3 3 2 3" xfId="31448" xr:uid="{00000000-0005-0000-0000-00008E370000}"/>
    <cellStyle name="Eingabe 2 3 2 3 3 3 3" xfId="11898" xr:uid="{00000000-0005-0000-0000-00008F370000}"/>
    <cellStyle name="Eingabe 2 3 2 3 3 3 3 2" xfId="23626" xr:uid="{00000000-0005-0000-0000-000090370000}"/>
    <cellStyle name="Eingabe 2 3 2 3 3 3 3 3" xfId="35353" xr:uid="{00000000-0005-0000-0000-000091370000}"/>
    <cellStyle name="Eingabe 2 3 2 3 3 3 4" xfId="15816" xr:uid="{00000000-0005-0000-0000-000092370000}"/>
    <cellStyle name="Eingabe 2 3 2 3 3 3 5" xfId="27543" xr:uid="{00000000-0005-0000-0000-000093370000}"/>
    <cellStyle name="Eingabe 2 3 2 3 3 4" xfId="5397" xr:uid="{00000000-0005-0000-0000-000094370000}"/>
    <cellStyle name="Eingabe 2 3 2 3 3 4 2" xfId="17125" xr:uid="{00000000-0005-0000-0000-000095370000}"/>
    <cellStyle name="Eingabe 2 3 2 3 3 4 3" xfId="28852" xr:uid="{00000000-0005-0000-0000-000096370000}"/>
    <cellStyle name="Eingabe 2 3 2 3 3 5" xfId="9302" xr:uid="{00000000-0005-0000-0000-000097370000}"/>
    <cellStyle name="Eingabe 2 3 2 3 3 5 2" xfId="21030" xr:uid="{00000000-0005-0000-0000-000098370000}"/>
    <cellStyle name="Eingabe 2 3 2 3 3 5 3" xfId="32757" xr:uid="{00000000-0005-0000-0000-000099370000}"/>
    <cellStyle name="Eingabe 2 3 2 3 3 6" xfId="13220" xr:uid="{00000000-0005-0000-0000-00009A370000}"/>
    <cellStyle name="Eingabe 2 3 2 3 3 7" xfId="24947" xr:uid="{00000000-0005-0000-0000-00009B370000}"/>
    <cellStyle name="Eingabe 2 3 2 3 4" xfId="1932" xr:uid="{00000000-0005-0000-0000-00009C370000}"/>
    <cellStyle name="Eingabe 2 3 2 3 4 2" xfId="5837" xr:uid="{00000000-0005-0000-0000-00009D370000}"/>
    <cellStyle name="Eingabe 2 3 2 3 4 2 2" xfId="17565" xr:uid="{00000000-0005-0000-0000-00009E370000}"/>
    <cellStyle name="Eingabe 2 3 2 3 4 2 3" xfId="29292" xr:uid="{00000000-0005-0000-0000-00009F370000}"/>
    <cellStyle name="Eingabe 2 3 2 3 4 3" xfId="9742" xr:uid="{00000000-0005-0000-0000-0000A0370000}"/>
    <cellStyle name="Eingabe 2 3 2 3 4 3 2" xfId="21470" xr:uid="{00000000-0005-0000-0000-0000A1370000}"/>
    <cellStyle name="Eingabe 2 3 2 3 4 3 3" xfId="33197" xr:uid="{00000000-0005-0000-0000-0000A2370000}"/>
    <cellStyle name="Eingabe 2 3 2 3 4 4" xfId="13660" xr:uid="{00000000-0005-0000-0000-0000A3370000}"/>
    <cellStyle name="Eingabe 2 3 2 3 4 5" xfId="25387" xr:uid="{00000000-0005-0000-0000-0000A4370000}"/>
    <cellStyle name="Eingabe 2 3 2 3 5" xfId="3230" xr:uid="{00000000-0005-0000-0000-0000A5370000}"/>
    <cellStyle name="Eingabe 2 3 2 3 5 2" xfId="7135" xr:uid="{00000000-0005-0000-0000-0000A6370000}"/>
    <cellStyle name="Eingabe 2 3 2 3 5 2 2" xfId="18863" xr:uid="{00000000-0005-0000-0000-0000A7370000}"/>
    <cellStyle name="Eingabe 2 3 2 3 5 2 3" xfId="30590" xr:uid="{00000000-0005-0000-0000-0000A8370000}"/>
    <cellStyle name="Eingabe 2 3 2 3 5 3" xfId="11040" xr:uid="{00000000-0005-0000-0000-0000A9370000}"/>
    <cellStyle name="Eingabe 2 3 2 3 5 3 2" xfId="22768" xr:uid="{00000000-0005-0000-0000-0000AA370000}"/>
    <cellStyle name="Eingabe 2 3 2 3 5 3 3" xfId="34495" xr:uid="{00000000-0005-0000-0000-0000AB370000}"/>
    <cellStyle name="Eingabe 2 3 2 3 5 4" xfId="14958" xr:uid="{00000000-0005-0000-0000-0000AC370000}"/>
    <cellStyle name="Eingabe 2 3 2 3 5 5" xfId="26685" xr:uid="{00000000-0005-0000-0000-0000AD370000}"/>
    <cellStyle name="Eingabe 2 3 2 3 6" xfId="4539" xr:uid="{00000000-0005-0000-0000-0000AE370000}"/>
    <cellStyle name="Eingabe 2 3 2 3 6 2" xfId="16267" xr:uid="{00000000-0005-0000-0000-0000AF370000}"/>
    <cellStyle name="Eingabe 2 3 2 3 6 3" xfId="27994" xr:uid="{00000000-0005-0000-0000-0000B0370000}"/>
    <cellStyle name="Eingabe 2 3 2 3 7" xfId="8444" xr:uid="{00000000-0005-0000-0000-0000B1370000}"/>
    <cellStyle name="Eingabe 2 3 2 3 7 2" xfId="20172" xr:uid="{00000000-0005-0000-0000-0000B2370000}"/>
    <cellStyle name="Eingabe 2 3 2 3 7 3" xfId="31899" xr:uid="{00000000-0005-0000-0000-0000B3370000}"/>
    <cellStyle name="Eingabe 2 3 2 3 8" xfId="12362" xr:uid="{00000000-0005-0000-0000-0000B4370000}"/>
    <cellStyle name="Eingabe 2 3 2 3 9" xfId="24089" xr:uid="{00000000-0005-0000-0000-0000B5370000}"/>
    <cellStyle name="Eingabe 2 3 2 4" xfId="865" xr:uid="{00000000-0005-0000-0000-0000B6370000}"/>
    <cellStyle name="Eingabe 2 3 2 4 2" xfId="2163" xr:uid="{00000000-0005-0000-0000-0000B7370000}"/>
    <cellStyle name="Eingabe 2 3 2 4 2 2" xfId="6068" xr:uid="{00000000-0005-0000-0000-0000B8370000}"/>
    <cellStyle name="Eingabe 2 3 2 4 2 2 2" xfId="17796" xr:uid="{00000000-0005-0000-0000-0000B9370000}"/>
    <cellStyle name="Eingabe 2 3 2 4 2 2 3" xfId="29523" xr:uid="{00000000-0005-0000-0000-0000BA370000}"/>
    <cellStyle name="Eingabe 2 3 2 4 2 3" xfId="9973" xr:uid="{00000000-0005-0000-0000-0000BB370000}"/>
    <cellStyle name="Eingabe 2 3 2 4 2 3 2" xfId="21701" xr:uid="{00000000-0005-0000-0000-0000BC370000}"/>
    <cellStyle name="Eingabe 2 3 2 4 2 3 3" xfId="33428" xr:uid="{00000000-0005-0000-0000-0000BD370000}"/>
    <cellStyle name="Eingabe 2 3 2 4 2 4" xfId="13891" xr:uid="{00000000-0005-0000-0000-0000BE370000}"/>
    <cellStyle name="Eingabe 2 3 2 4 2 5" xfId="25618" xr:uid="{00000000-0005-0000-0000-0000BF370000}"/>
    <cellStyle name="Eingabe 2 3 2 4 3" xfId="3461" xr:uid="{00000000-0005-0000-0000-0000C0370000}"/>
    <cellStyle name="Eingabe 2 3 2 4 3 2" xfId="7366" xr:uid="{00000000-0005-0000-0000-0000C1370000}"/>
    <cellStyle name="Eingabe 2 3 2 4 3 2 2" xfId="19094" xr:uid="{00000000-0005-0000-0000-0000C2370000}"/>
    <cellStyle name="Eingabe 2 3 2 4 3 2 3" xfId="30821" xr:uid="{00000000-0005-0000-0000-0000C3370000}"/>
    <cellStyle name="Eingabe 2 3 2 4 3 3" xfId="11271" xr:uid="{00000000-0005-0000-0000-0000C4370000}"/>
    <cellStyle name="Eingabe 2 3 2 4 3 3 2" xfId="22999" xr:uid="{00000000-0005-0000-0000-0000C5370000}"/>
    <cellStyle name="Eingabe 2 3 2 4 3 3 3" xfId="34726" xr:uid="{00000000-0005-0000-0000-0000C6370000}"/>
    <cellStyle name="Eingabe 2 3 2 4 3 4" xfId="15189" xr:uid="{00000000-0005-0000-0000-0000C7370000}"/>
    <cellStyle name="Eingabe 2 3 2 4 3 5" xfId="26916" xr:uid="{00000000-0005-0000-0000-0000C8370000}"/>
    <cellStyle name="Eingabe 2 3 2 4 4" xfId="4770" xr:uid="{00000000-0005-0000-0000-0000C9370000}"/>
    <cellStyle name="Eingabe 2 3 2 4 4 2" xfId="16498" xr:uid="{00000000-0005-0000-0000-0000CA370000}"/>
    <cellStyle name="Eingabe 2 3 2 4 4 3" xfId="28225" xr:uid="{00000000-0005-0000-0000-0000CB370000}"/>
    <cellStyle name="Eingabe 2 3 2 4 5" xfId="8675" xr:uid="{00000000-0005-0000-0000-0000CC370000}"/>
    <cellStyle name="Eingabe 2 3 2 4 5 2" xfId="20403" xr:uid="{00000000-0005-0000-0000-0000CD370000}"/>
    <cellStyle name="Eingabe 2 3 2 4 5 3" xfId="32130" xr:uid="{00000000-0005-0000-0000-0000CE370000}"/>
    <cellStyle name="Eingabe 2 3 2 4 6" xfId="12593" xr:uid="{00000000-0005-0000-0000-0000CF370000}"/>
    <cellStyle name="Eingabe 2 3 2 4 7" xfId="24320" xr:uid="{00000000-0005-0000-0000-0000D0370000}"/>
    <cellStyle name="Eingabe 2 3 2 5" xfId="1294" xr:uid="{00000000-0005-0000-0000-0000D1370000}"/>
    <cellStyle name="Eingabe 2 3 2 5 2" xfId="2592" xr:uid="{00000000-0005-0000-0000-0000D2370000}"/>
    <cellStyle name="Eingabe 2 3 2 5 2 2" xfId="6497" xr:uid="{00000000-0005-0000-0000-0000D3370000}"/>
    <cellStyle name="Eingabe 2 3 2 5 2 2 2" xfId="18225" xr:uid="{00000000-0005-0000-0000-0000D4370000}"/>
    <cellStyle name="Eingabe 2 3 2 5 2 2 3" xfId="29952" xr:uid="{00000000-0005-0000-0000-0000D5370000}"/>
    <cellStyle name="Eingabe 2 3 2 5 2 3" xfId="10402" xr:uid="{00000000-0005-0000-0000-0000D6370000}"/>
    <cellStyle name="Eingabe 2 3 2 5 2 3 2" xfId="22130" xr:uid="{00000000-0005-0000-0000-0000D7370000}"/>
    <cellStyle name="Eingabe 2 3 2 5 2 3 3" xfId="33857" xr:uid="{00000000-0005-0000-0000-0000D8370000}"/>
    <cellStyle name="Eingabe 2 3 2 5 2 4" xfId="14320" xr:uid="{00000000-0005-0000-0000-0000D9370000}"/>
    <cellStyle name="Eingabe 2 3 2 5 2 5" xfId="26047" xr:uid="{00000000-0005-0000-0000-0000DA370000}"/>
    <cellStyle name="Eingabe 2 3 2 5 3" xfId="3890" xr:uid="{00000000-0005-0000-0000-0000DB370000}"/>
    <cellStyle name="Eingabe 2 3 2 5 3 2" xfId="7795" xr:uid="{00000000-0005-0000-0000-0000DC370000}"/>
    <cellStyle name="Eingabe 2 3 2 5 3 2 2" xfId="19523" xr:uid="{00000000-0005-0000-0000-0000DD370000}"/>
    <cellStyle name="Eingabe 2 3 2 5 3 2 3" xfId="31250" xr:uid="{00000000-0005-0000-0000-0000DE370000}"/>
    <cellStyle name="Eingabe 2 3 2 5 3 3" xfId="11700" xr:uid="{00000000-0005-0000-0000-0000DF370000}"/>
    <cellStyle name="Eingabe 2 3 2 5 3 3 2" xfId="23428" xr:uid="{00000000-0005-0000-0000-0000E0370000}"/>
    <cellStyle name="Eingabe 2 3 2 5 3 3 3" xfId="35155" xr:uid="{00000000-0005-0000-0000-0000E1370000}"/>
    <cellStyle name="Eingabe 2 3 2 5 3 4" xfId="15618" xr:uid="{00000000-0005-0000-0000-0000E2370000}"/>
    <cellStyle name="Eingabe 2 3 2 5 3 5" xfId="27345" xr:uid="{00000000-0005-0000-0000-0000E3370000}"/>
    <cellStyle name="Eingabe 2 3 2 5 4" xfId="5199" xr:uid="{00000000-0005-0000-0000-0000E4370000}"/>
    <cellStyle name="Eingabe 2 3 2 5 4 2" xfId="16927" xr:uid="{00000000-0005-0000-0000-0000E5370000}"/>
    <cellStyle name="Eingabe 2 3 2 5 4 3" xfId="28654" xr:uid="{00000000-0005-0000-0000-0000E6370000}"/>
    <cellStyle name="Eingabe 2 3 2 5 5" xfId="9104" xr:uid="{00000000-0005-0000-0000-0000E7370000}"/>
    <cellStyle name="Eingabe 2 3 2 5 5 2" xfId="20832" xr:uid="{00000000-0005-0000-0000-0000E8370000}"/>
    <cellStyle name="Eingabe 2 3 2 5 5 3" xfId="32559" xr:uid="{00000000-0005-0000-0000-0000E9370000}"/>
    <cellStyle name="Eingabe 2 3 2 5 6" xfId="13022" xr:uid="{00000000-0005-0000-0000-0000EA370000}"/>
    <cellStyle name="Eingabe 2 3 2 5 7" xfId="24749" xr:uid="{00000000-0005-0000-0000-0000EB370000}"/>
    <cellStyle name="Eingabe 2 3 2 6" xfId="1734" xr:uid="{00000000-0005-0000-0000-0000EC370000}"/>
    <cellStyle name="Eingabe 2 3 2 6 2" xfId="5639" xr:uid="{00000000-0005-0000-0000-0000ED370000}"/>
    <cellStyle name="Eingabe 2 3 2 6 2 2" xfId="17367" xr:uid="{00000000-0005-0000-0000-0000EE370000}"/>
    <cellStyle name="Eingabe 2 3 2 6 2 3" xfId="29094" xr:uid="{00000000-0005-0000-0000-0000EF370000}"/>
    <cellStyle name="Eingabe 2 3 2 6 3" xfId="9544" xr:uid="{00000000-0005-0000-0000-0000F0370000}"/>
    <cellStyle name="Eingabe 2 3 2 6 3 2" xfId="21272" xr:uid="{00000000-0005-0000-0000-0000F1370000}"/>
    <cellStyle name="Eingabe 2 3 2 6 3 3" xfId="32999" xr:uid="{00000000-0005-0000-0000-0000F2370000}"/>
    <cellStyle name="Eingabe 2 3 2 6 4" xfId="13462" xr:uid="{00000000-0005-0000-0000-0000F3370000}"/>
    <cellStyle name="Eingabe 2 3 2 6 5" xfId="25189" xr:uid="{00000000-0005-0000-0000-0000F4370000}"/>
    <cellStyle name="Eingabe 2 3 2 7" xfId="3032" xr:uid="{00000000-0005-0000-0000-0000F5370000}"/>
    <cellStyle name="Eingabe 2 3 2 7 2" xfId="6937" xr:uid="{00000000-0005-0000-0000-0000F6370000}"/>
    <cellStyle name="Eingabe 2 3 2 7 2 2" xfId="18665" xr:uid="{00000000-0005-0000-0000-0000F7370000}"/>
    <cellStyle name="Eingabe 2 3 2 7 2 3" xfId="30392" xr:uid="{00000000-0005-0000-0000-0000F8370000}"/>
    <cellStyle name="Eingabe 2 3 2 7 3" xfId="10842" xr:uid="{00000000-0005-0000-0000-0000F9370000}"/>
    <cellStyle name="Eingabe 2 3 2 7 3 2" xfId="22570" xr:uid="{00000000-0005-0000-0000-0000FA370000}"/>
    <cellStyle name="Eingabe 2 3 2 7 3 3" xfId="34297" xr:uid="{00000000-0005-0000-0000-0000FB370000}"/>
    <cellStyle name="Eingabe 2 3 2 7 4" xfId="14760" xr:uid="{00000000-0005-0000-0000-0000FC370000}"/>
    <cellStyle name="Eingabe 2 3 2 7 5" xfId="26487" xr:uid="{00000000-0005-0000-0000-0000FD370000}"/>
    <cellStyle name="Eingabe 2 3 2 8" xfId="4341" xr:uid="{00000000-0005-0000-0000-0000FE370000}"/>
    <cellStyle name="Eingabe 2 3 2 8 2" xfId="16069" xr:uid="{00000000-0005-0000-0000-0000FF370000}"/>
    <cellStyle name="Eingabe 2 3 2 8 3" xfId="27796" xr:uid="{00000000-0005-0000-0000-000000380000}"/>
    <cellStyle name="Eingabe 2 3 2 9" xfId="8246" xr:uid="{00000000-0005-0000-0000-000001380000}"/>
    <cellStyle name="Eingabe 2 3 2 9 2" xfId="19974" xr:uid="{00000000-0005-0000-0000-000002380000}"/>
    <cellStyle name="Eingabe 2 3 2 9 3" xfId="31701" xr:uid="{00000000-0005-0000-0000-000003380000}"/>
    <cellStyle name="Eingabe 2 3 3" xfId="458" xr:uid="{00000000-0005-0000-0000-000004380000}"/>
    <cellStyle name="Eingabe 2 3 3 10" xfId="12186" xr:uid="{00000000-0005-0000-0000-000005380000}"/>
    <cellStyle name="Eingabe 2 3 3 11" xfId="23913" xr:uid="{00000000-0005-0000-0000-000006380000}"/>
    <cellStyle name="Eingabe 2 3 3 2" xfId="557" xr:uid="{00000000-0005-0000-0000-000007380000}"/>
    <cellStyle name="Eingabe 2 3 3 2 2" xfId="986" xr:uid="{00000000-0005-0000-0000-000008380000}"/>
    <cellStyle name="Eingabe 2 3 3 2 2 2" xfId="2284" xr:uid="{00000000-0005-0000-0000-000009380000}"/>
    <cellStyle name="Eingabe 2 3 3 2 2 2 2" xfId="6189" xr:uid="{00000000-0005-0000-0000-00000A380000}"/>
    <cellStyle name="Eingabe 2 3 3 2 2 2 2 2" xfId="17917" xr:uid="{00000000-0005-0000-0000-00000B380000}"/>
    <cellStyle name="Eingabe 2 3 3 2 2 2 2 3" xfId="29644" xr:uid="{00000000-0005-0000-0000-00000C380000}"/>
    <cellStyle name="Eingabe 2 3 3 2 2 2 3" xfId="10094" xr:uid="{00000000-0005-0000-0000-00000D380000}"/>
    <cellStyle name="Eingabe 2 3 3 2 2 2 3 2" xfId="21822" xr:uid="{00000000-0005-0000-0000-00000E380000}"/>
    <cellStyle name="Eingabe 2 3 3 2 2 2 3 3" xfId="33549" xr:uid="{00000000-0005-0000-0000-00000F380000}"/>
    <cellStyle name="Eingabe 2 3 3 2 2 2 4" xfId="14012" xr:uid="{00000000-0005-0000-0000-000010380000}"/>
    <cellStyle name="Eingabe 2 3 3 2 2 2 5" xfId="25739" xr:uid="{00000000-0005-0000-0000-000011380000}"/>
    <cellStyle name="Eingabe 2 3 3 2 2 3" xfId="3582" xr:uid="{00000000-0005-0000-0000-000012380000}"/>
    <cellStyle name="Eingabe 2 3 3 2 2 3 2" xfId="7487" xr:uid="{00000000-0005-0000-0000-000013380000}"/>
    <cellStyle name="Eingabe 2 3 3 2 2 3 2 2" xfId="19215" xr:uid="{00000000-0005-0000-0000-000014380000}"/>
    <cellStyle name="Eingabe 2 3 3 2 2 3 2 3" xfId="30942" xr:uid="{00000000-0005-0000-0000-000015380000}"/>
    <cellStyle name="Eingabe 2 3 3 2 2 3 3" xfId="11392" xr:uid="{00000000-0005-0000-0000-000016380000}"/>
    <cellStyle name="Eingabe 2 3 3 2 2 3 3 2" xfId="23120" xr:uid="{00000000-0005-0000-0000-000017380000}"/>
    <cellStyle name="Eingabe 2 3 3 2 2 3 3 3" xfId="34847" xr:uid="{00000000-0005-0000-0000-000018380000}"/>
    <cellStyle name="Eingabe 2 3 3 2 2 3 4" xfId="15310" xr:uid="{00000000-0005-0000-0000-000019380000}"/>
    <cellStyle name="Eingabe 2 3 3 2 2 3 5" xfId="27037" xr:uid="{00000000-0005-0000-0000-00001A380000}"/>
    <cellStyle name="Eingabe 2 3 3 2 2 4" xfId="4891" xr:uid="{00000000-0005-0000-0000-00001B380000}"/>
    <cellStyle name="Eingabe 2 3 3 2 2 4 2" xfId="16619" xr:uid="{00000000-0005-0000-0000-00001C380000}"/>
    <cellStyle name="Eingabe 2 3 3 2 2 4 3" xfId="28346" xr:uid="{00000000-0005-0000-0000-00001D380000}"/>
    <cellStyle name="Eingabe 2 3 3 2 2 5" xfId="8796" xr:uid="{00000000-0005-0000-0000-00001E380000}"/>
    <cellStyle name="Eingabe 2 3 3 2 2 5 2" xfId="20524" xr:uid="{00000000-0005-0000-0000-00001F380000}"/>
    <cellStyle name="Eingabe 2 3 3 2 2 5 3" xfId="32251" xr:uid="{00000000-0005-0000-0000-000020380000}"/>
    <cellStyle name="Eingabe 2 3 3 2 2 6" xfId="12714" xr:uid="{00000000-0005-0000-0000-000021380000}"/>
    <cellStyle name="Eingabe 2 3 3 2 2 7" xfId="24441" xr:uid="{00000000-0005-0000-0000-000022380000}"/>
    <cellStyle name="Eingabe 2 3 3 2 3" xfId="1415" xr:uid="{00000000-0005-0000-0000-000023380000}"/>
    <cellStyle name="Eingabe 2 3 3 2 3 2" xfId="2713" xr:uid="{00000000-0005-0000-0000-000024380000}"/>
    <cellStyle name="Eingabe 2 3 3 2 3 2 2" xfId="6618" xr:uid="{00000000-0005-0000-0000-000025380000}"/>
    <cellStyle name="Eingabe 2 3 3 2 3 2 2 2" xfId="18346" xr:uid="{00000000-0005-0000-0000-000026380000}"/>
    <cellStyle name="Eingabe 2 3 3 2 3 2 2 3" xfId="30073" xr:uid="{00000000-0005-0000-0000-000027380000}"/>
    <cellStyle name="Eingabe 2 3 3 2 3 2 3" xfId="10523" xr:uid="{00000000-0005-0000-0000-000028380000}"/>
    <cellStyle name="Eingabe 2 3 3 2 3 2 3 2" xfId="22251" xr:uid="{00000000-0005-0000-0000-000029380000}"/>
    <cellStyle name="Eingabe 2 3 3 2 3 2 3 3" xfId="33978" xr:uid="{00000000-0005-0000-0000-00002A380000}"/>
    <cellStyle name="Eingabe 2 3 3 2 3 2 4" xfId="14441" xr:uid="{00000000-0005-0000-0000-00002B380000}"/>
    <cellStyle name="Eingabe 2 3 3 2 3 2 5" xfId="26168" xr:uid="{00000000-0005-0000-0000-00002C380000}"/>
    <cellStyle name="Eingabe 2 3 3 2 3 3" xfId="4011" xr:uid="{00000000-0005-0000-0000-00002D380000}"/>
    <cellStyle name="Eingabe 2 3 3 2 3 3 2" xfId="7916" xr:uid="{00000000-0005-0000-0000-00002E380000}"/>
    <cellStyle name="Eingabe 2 3 3 2 3 3 2 2" xfId="19644" xr:uid="{00000000-0005-0000-0000-00002F380000}"/>
    <cellStyle name="Eingabe 2 3 3 2 3 3 2 3" xfId="31371" xr:uid="{00000000-0005-0000-0000-000030380000}"/>
    <cellStyle name="Eingabe 2 3 3 2 3 3 3" xfId="11821" xr:uid="{00000000-0005-0000-0000-000031380000}"/>
    <cellStyle name="Eingabe 2 3 3 2 3 3 3 2" xfId="23549" xr:uid="{00000000-0005-0000-0000-000032380000}"/>
    <cellStyle name="Eingabe 2 3 3 2 3 3 3 3" xfId="35276" xr:uid="{00000000-0005-0000-0000-000033380000}"/>
    <cellStyle name="Eingabe 2 3 3 2 3 3 4" xfId="15739" xr:uid="{00000000-0005-0000-0000-000034380000}"/>
    <cellStyle name="Eingabe 2 3 3 2 3 3 5" xfId="27466" xr:uid="{00000000-0005-0000-0000-000035380000}"/>
    <cellStyle name="Eingabe 2 3 3 2 3 4" xfId="5320" xr:uid="{00000000-0005-0000-0000-000036380000}"/>
    <cellStyle name="Eingabe 2 3 3 2 3 4 2" xfId="17048" xr:uid="{00000000-0005-0000-0000-000037380000}"/>
    <cellStyle name="Eingabe 2 3 3 2 3 4 3" xfId="28775" xr:uid="{00000000-0005-0000-0000-000038380000}"/>
    <cellStyle name="Eingabe 2 3 3 2 3 5" xfId="9225" xr:uid="{00000000-0005-0000-0000-000039380000}"/>
    <cellStyle name="Eingabe 2 3 3 2 3 5 2" xfId="20953" xr:uid="{00000000-0005-0000-0000-00003A380000}"/>
    <cellStyle name="Eingabe 2 3 3 2 3 5 3" xfId="32680" xr:uid="{00000000-0005-0000-0000-00003B380000}"/>
    <cellStyle name="Eingabe 2 3 3 2 3 6" xfId="13143" xr:uid="{00000000-0005-0000-0000-00003C380000}"/>
    <cellStyle name="Eingabe 2 3 3 2 3 7" xfId="24870" xr:uid="{00000000-0005-0000-0000-00003D380000}"/>
    <cellStyle name="Eingabe 2 3 3 2 4" xfId="1855" xr:uid="{00000000-0005-0000-0000-00003E380000}"/>
    <cellStyle name="Eingabe 2 3 3 2 4 2" xfId="5760" xr:uid="{00000000-0005-0000-0000-00003F380000}"/>
    <cellStyle name="Eingabe 2 3 3 2 4 2 2" xfId="17488" xr:uid="{00000000-0005-0000-0000-000040380000}"/>
    <cellStyle name="Eingabe 2 3 3 2 4 2 3" xfId="29215" xr:uid="{00000000-0005-0000-0000-000041380000}"/>
    <cellStyle name="Eingabe 2 3 3 2 4 3" xfId="9665" xr:uid="{00000000-0005-0000-0000-000042380000}"/>
    <cellStyle name="Eingabe 2 3 3 2 4 3 2" xfId="21393" xr:uid="{00000000-0005-0000-0000-000043380000}"/>
    <cellStyle name="Eingabe 2 3 3 2 4 3 3" xfId="33120" xr:uid="{00000000-0005-0000-0000-000044380000}"/>
    <cellStyle name="Eingabe 2 3 3 2 4 4" xfId="13583" xr:uid="{00000000-0005-0000-0000-000045380000}"/>
    <cellStyle name="Eingabe 2 3 3 2 4 5" xfId="25310" xr:uid="{00000000-0005-0000-0000-000046380000}"/>
    <cellStyle name="Eingabe 2 3 3 2 5" xfId="3153" xr:uid="{00000000-0005-0000-0000-000047380000}"/>
    <cellStyle name="Eingabe 2 3 3 2 5 2" xfId="7058" xr:uid="{00000000-0005-0000-0000-000048380000}"/>
    <cellStyle name="Eingabe 2 3 3 2 5 2 2" xfId="18786" xr:uid="{00000000-0005-0000-0000-000049380000}"/>
    <cellStyle name="Eingabe 2 3 3 2 5 2 3" xfId="30513" xr:uid="{00000000-0005-0000-0000-00004A380000}"/>
    <cellStyle name="Eingabe 2 3 3 2 5 3" xfId="10963" xr:uid="{00000000-0005-0000-0000-00004B380000}"/>
    <cellStyle name="Eingabe 2 3 3 2 5 3 2" xfId="22691" xr:uid="{00000000-0005-0000-0000-00004C380000}"/>
    <cellStyle name="Eingabe 2 3 3 2 5 3 3" xfId="34418" xr:uid="{00000000-0005-0000-0000-00004D380000}"/>
    <cellStyle name="Eingabe 2 3 3 2 5 4" xfId="14881" xr:uid="{00000000-0005-0000-0000-00004E380000}"/>
    <cellStyle name="Eingabe 2 3 3 2 5 5" xfId="26608" xr:uid="{00000000-0005-0000-0000-00004F380000}"/>
    <cellStyle name="Eingabe 2 3 3 2 6" xfId="4462" xr:uid="{00000000-0005-0000-0000-000050380000}"/>
    <cellStyle name="Eingabe 2 3 3 2 6 2" xfId="16190" xr:uid="{00000000-0005-0000-0000-000051380000}"/>
    <cellStyle name="Eingabe 2 3 3 2 6 3" xfId="27917" xr:uid="{00000000-0005-0000-0000-000052380000}"/>
    <cellStyle name="Eingabe 2 3 3 2 7" xfId="8367" xr:uid="{00000000-0005-0000-0000-000053380000}"/>
    <cellStyle name="Eingabe 2 3 3 2 7 2" xfId="20095" xr:uid="{00000000-0005-0000-0000-000054380000}"/>
    <cellStyle name="Eingabe 2 3 3 2 7 3" xfId="31822" xr:uid="{00000000-0005-0000-0000-000055380000}"/>
    <cellStyle name="Eingabe 2 3 3 2 8" xfId="12285" xr:uid="{00000000-0005-0000-0000-000056380000}"/>
    <cellStyle name="Eingabe 2 3 3 2 9" xfId="24012" xr:uid="{00000000-0005-0000-0000-000057380000}"/>
    <cellStyle name="Eingabe 2 3 3 3" xfId="656" xr:uid="{00000000-0005-0000-0000-000058380000}"/>
    <cellStyle name="Eingabe 2 3 3 3 2" xfId="1085" xr:uid="{00000000-0005-0000-0000-000059380000}"/>
    <cellStyle name="Eingabe 2 3 3 3 2 2" xfId="2383" xr:uid="{00000000-0005-0000-0000-00005A380000}"/>
    <cellStyle name="Eingabe 2 3 3 3 2 2 2" xfId="6288" xr:uid="{00000000-0005-0000-0000-00005B380000}"/>
    <cellStyle name="Eingabe 2 3 3 3 2 2 2 2" xfId="18016" xr:uid="{00000000-0005-0000-0000-00005C380000}"/>
    <cellStyle name="Eingabe 2 3 3 3 2 2 2 3" xfId="29743" xr:uid="{00000000-0005-0000-0000-00005D380000}"/>
    <cellStyle name="Eingabe 2 3 3 3 2 2 3" xfId="10193" xr:uid="{00000000-0005-0000-0000-00005E380000}"/>
    <cellStyle name="Eingabe 2 3 3 3 2 2 3 2" xfId="21921" xr:uid="{00000000-0005-0000-0000-00005F380000}"/>
    <cellStyle name="Eingabe 2 3 3 3 2 2 3 3" xfId="33648" xr:uid="{00000000-0005-0000-0000-000060380000}"/>
    <cellStyle name="Eingabe 2 3 3 3 2 2 4" xfId="14111" xr:uid="{00000000-0005-0000-0000-000061380000}"/>
    <cellStyle name="Eingabe 2 3 3 3 2 2 5" xfId="25838" xr:uid="{00000000-0005-0000-0000-000062380000}"/>
    <cellStyle name="Eingabe 2 3 3 3 2 3" xfId="3681" xr:uid="{00000000-0005-0000-0000-000063380000}"/>
    <cellStyle name="Eingabe 2 3 3 3 2 3 2" xfId="7586" xr:uid="{00000000-0005-0000-0000-000064380000}"/>
    <cellStyle name="Eingabe 2 3 3 3 2 3 2 2" xfId="19314" xr:uid="{00000000-0005-0000-0000-000065380000}"/>
    <cellStyle name="Eingabe 2 3 3 3 2 3 2 3" xfId="31041" xr:uid="{00000000-0005-0000-0000-000066380000}"/>
    <cellStyle name="Eingabe 2 3 3 3 2 3 3" xfId="11491" xr:uid="{00000000-0005-0000-0000-000067380000}"/>
    <cellStyle name="Eingabe 2 3 3 3 2 3 3 2" xfId="23219" xr:uid="{00000000-0005-0000-0000-000068380000}"/>
    <cellStyle name="Eingabe 2 3 3 3 2 3 3 3" xfId="34946" xr:uid="{00000000-0005-0000-0000-000069380000}"/>
    <cellStyle name="Eingabe 2 3 3 3 2 3 4" xfId="15409" xr:uid="{00000000-0005-0000-0000-00006A380000}"/>
    <cellStyle name="Eingabe 2 3 3 3 2 3 5" xfId="27136" xr:uid="{00000000-0005-0000-0000-00006B380000}"/>
    <cellStyle name="Eingabe 2 3 3 3 2 4" xfId="4990" xr:uid="{00000000-0005-0000-0000-00006C380000}"/>
    <cellStyle name="Eingabe 2 3 3 3 2 4 2" xfId="16718" xr:uid="{00000000-0005-0000-0000-00006D380000}"/>
    <cellStyle name="Eingabe 2 3 3 3 2 4 3" xfId="28445" xr:uid="{00000000-0005-0000-0000-00006E380000}"/>
    <cellStyle name="Eingabe 2 3 3 3 2 5" xfId="8895" xr:uid="{00000000-0005-0000-0000-00006F380000}"/>
    <cellStyle name="Eingabe 2 3 3 3 2 5 2" xfId="20623" xr:uid="{00000000-0005-0000-0000-000070380000}"/>
    <cellStyle name="Eingabe 2 3 3 3 2 5 3" xfId="32350" xr:uid="{00000000-0005-0000-0000-000071380000}"/>
    <cellStyle name="Eingabe 2 3 3 3 2 6" xfId="12813" xr:uid="{00000000-0005-0000-0000-000072380000}"/>
    <cellStyle name="Eingabe 2 3 3 3 2 7" xfId="24540" xr:uid="{00000000-0005-0000-0000-000073380000}"/>
    <cellStyle name="Eingabe 2 3 3 3 3" xfId="1514" xr:uid="{00000000-0005-0000-0000-000074380000}"/>
    <cellStyle name="Eingabe 2 3 3 3 3 2" xfId="2812" xr:uid="{00000000-0005-0000-0000-000075380000}"/>
    <cellStyle name="Eingabe 2 3 3 3 3 2 2" xfId="6717" xr:uid="{00000000-0005-0000-0000-000076380000}"/>
    <cellStyle name="Eingabe 2 3 3 3 3 2 2 2" xfId="18445" xr:uid="{00000000-0005-0000-0000-000077380000}"/>
    <cellStyle name="Eingabe 2 3 3 3 3 2 2 3" xfId="30172" xr:uid="{00000000-0005-0000-0000-000078380000}"/>
    <cellStyle name="Eingabe 2 3 3 3 3 2 3" xfId="10622" xr:uid="{00000000-0005-0000-0000-000079380000}"/>
    <cellStyle name="Eingabe 2 3 3 3 3 2 3 2" xfId="22350" xr:uid="{00000000-0005-0000-0000-00007A380000}"/>
    <cellStyle name="Eingabe 2 3 3 3 3 2 3 3" xfId="34077" xr:uid="{00000000-0005-0000-0000-00007B380000}"/>
    <cellStyle name="Eingabe 2 3 3 3 3 2 4" xfId="14540" xr:uid="{00000000-0005-0000-0000-00007C380000}"/>
    <cellStyle name="Eingabe 2 3 3 3 3 2 5" xfId="26267" xr:uid="{00000000-0005-0000-0000-00007D380000}"/>
    <cellStyle name="Eingabe 2 3 3 3 3 3" xfId="4110" xr:uid="{00000000-0005-0000-0000-00007E380000}"/>
    <cellStyle name="Eingabe 2 3 3 3 3 3 2" xfId="8015" xr:uid="{00000000-0005-0000-0000-00007F380000}"/>
    <cellStyle name="Eingabe 2 3 3 3 3 3 2 2" xfId="19743" xr:uid="{00000000-0005-0000-0000-000080380000}"/>
    <cellStyle name="Eingabe 2 3 3 3 3 3 2 3" xfId="31470" xr:uid="{00000000-0005-0000-0000-000081380000}"/>
    <cellStyle name="Eingabe 2 3 3 3 3 3 3" xfId="11920" xr:uid="{00000000-0005-0000-0000-000082380000}"/>
    <cellStyle name="Eingabe 2 3 3 3 3 3 3 2" xfId="23648" xr:uid="{00000000-0005-0000-0000-000083380000}"/>
    <cellStyle name="Eingabe 2 3 3 3 3 3 3 3" xfId="35375" xr:uid="{00000000-0005-0000-0000-000084380000}"/>
    <cellStyle name="Eingabe 2 3 3 3 3 3 4" xfId="15838" xr:uid="{00000000-0005-0000-0000-000085380000}"/>
    <cellStyle name="Eingabe 2 3 3 3 3 3 5" xfId="27565" xr:uid="{00000000-0005-0000-0000-000086380000}"/>
    <cellStyle name="Eingabe 2 3 3 3 3 4" xfId="5419" xr:uid="{00000000-0005-0000-0000-000087380000}"/>
    <cellStyle name="Eingabe 2 3 3 3 3 4 2" xfId="17147" xr:uid="{00000000-0005-0000-0000-000088380000}"/>
    <cellStyle name="Eingabe 2 3 3 3 3 4 3" xfId="28874" xr:uid="{00000000-0005-0000-0000-000089380000}"/>
    <cellStyle name="Eingabe 2 3 3 3 3 5" xfId="9324" xr:uid="{00000000-0005-0000-0000-00008A380000}"/>
    <cellStyle name="Eingabe 2 3 3 3 3 5 2" xfId="21052" xr:uid="{00000000-0005-0000-0000-00008B380000}"/>
    <cellStyle name="Eingabe 2 3 3 3 3 5 3" xfId="32779" xr:uid="{00000000-0005-0000-0000-00008C380000}"/>
    <cellStyle name="Eingabe 2 3 3 3 3 6" xfId="13242" xr:uid="{00000000-0005-0000-0000-00008D380000}"/>
    <cellStyle name="Eingabe 2 3 3 3 3 7" xfId="24969" xr:uid="{00000000-0005-0000-0000-00008E380000}"/>
    <cellStyle name="Eingabe 2 3 3 3 4" xfId="1954" xr:uid="{00000000-0005-0000-0000-00008F380000}"/>
    <cellStyle name="Eingabe 2 3 3 3 4 2" xfId="5859" xr:uid="{00000000-0005-0000-0000-000090380000}"/>
    <cellStyle name="Eingabe 2 3 3 3 4 2 2" xfId="17587" xr:uid="{00000000-0005-0000-0000-000091380000}"/>
    <cellStyle name="Eingabe 2 3 3 3 4 2 3" xfId="29314" xr:uid="{00000000-0005-0000-0000-000092380000}"/>
    <cellStyle name="Eingabe 2 3 3 3 4 3" xfId="9764" xr:uid="{00000000-0005-0000-0000-000093380000}"/>
    <cellStyle name="Eingabe 2 3 3 3 4 3 2" xfId="21492" xr:uid="{00000000-0005-0000-0000-000094380000}"/>
    <cellStyle name="Eingabe 2 3 3 3 4 3 3" xfId="33219" xr:uid="{00000000-0005-0000-0000-000095380000}"/>
    <cellStyle name="Eingabe 2 3 3 3 4 4" xfId="13682" xr:uid="{00000000-0005-0000-0000-000096380000}"/>
    <cellStyle name="Eingabe 2 3 3 3 4 5" xfId="25409" xr:uid="{00000000-0005-0000-0000-000097380000}"/>
    <cellStyle name="Eingabe 2 3 3 3 5" xfId="3252" xr:uid="{00000000-0005-0000-0000-000098380000}"/>
    <cellStyle name="Eingabe 2 3 3 3 5 2" xfId="7157" xr:uid="{00000000-0005-0000-0000-000099380000}"/>
    <cellStyle name="Eingabe 2 3 3 3 5 2 2" xfId="18885" xr:uid="{00000000-0005-0000-0000-00009A380000}"/>
    <cellStyle name="Eingabe 2 3 3 3 5 2 3" xfId="30612" xr:uid="{00000000-0005-0000-0000-00009B380000}"/>
    <cellStyle name="Eingabe 2 3 3 3 5 3" xfId="11062" xr:uid="{00000000-0005-0000-0000-00009C380000}"/>
    <cellStyle name="Eingabe 2 3 3 3 5 3 2" xfId="22790" xr:uid="{00000000-0005-0000-0000-00009D380000}"/>
    <cellStyle name="Eingabe 2 3 3 3 5 3 3" xfId="34517" xr:uid="{00000000-0005-0000-0000-00009E380000}"/>
    <cellStyle name="Eingabe 2 3 3 3 5 4" xfId="14980" xr:uid="{00000000-0005-0000-0000-00009F380000}"/>
    <cellStyle name="Eingabe 2 3 3 3 5 5" xfId="26707" xr:uid="{00000000-0005-0000-0000-0000A0380000}"/>
    <cellStyle name="Eingabe 2 3 3 3 6" xfId="4561" xr:uid="{00000000-0005-0000-0000-0000A1380000}"/>
    <cellStyle name="Eingabe 2 3 3 3 6 2" xfId="16289" xr:uid="{00000000-0005-0000-0000-0000A2380000}"/>
    <cellStyle name="Eingabe 2 3 3 3 6 3" xfId="28016" xr:uid="{00000000-0005-0000-0000-0000A3380000}"/>
    <cellStyle name="Eingabe 2 3 3 3 7" xfId="8466" xr:uid="{00000000-0005-0000-0000-0000A4380000}"/>
    <cellStyle name="Eingabe 2 3 3 3 7 2" xfId="20194" xr:uid="{00000000-0005-0000-0000-0000A5380000}"/>
    <cellStyle name="Eingabe 2 3 3 3 7 3" xfId="31921" xr:uid="{00000000-0005-0000-0000-0000A6380000}"/>
    <cellStyle name="Eingabe 2 3 3 3 8" xfId="12384" xr:uid="{00000000-0005-0000-0000-0000A7380000}"/>
    <cellStyle name="Eingabe 2 3 3 3 9" xfId="24111" xr:uid="{00000000-0005-0000-0000-0000A8380000}"/>
    <cellStyle name="Eingabe 2 3 3 4" xfId="887" xr:uid="{00000000-0005-0000-0000-0000A9380000}"/>
    <cellStyle name="Eingabe 2 3 3 4 2" xfId="2185" xr:uid="{00000000-0005-0000-0000-0000AA380000}"/>
    <cellStyle name="Eingabe 2 3 3 4 2 2" xfId="6090" xr:uid="{00000000-0005-0000-0000-0000AB380000}"/>
    <cellStyle name="Eingabe 2 3 3 4 2 2 2" xfId="17818" xr:uid="{00000000-0005-0000-0000-0000AC380000}"/>
    <cellStyle name="Eingabe 2 3 3 4 2 2 3" xfId="29545" xr:uid="{00000000-0005-0000-0000-0000AD380000}"/>
    <cellStyle name="Eingabe 2 3 3 4 2 3" xfId="9995" xr:uid="{00000000-0005-0000-0000-0000AE380000}"/>
    <cellStyle name="Eingabe 2 3 3 4 2 3 2" xfId="21723" xr:uid="{00000000-0005-0000-0000-0000AF380000}"/>
    <cellStyle name="Eingabe 2 3 3 4 2 3 3" xfId="33450" xr:uid="{00000000-0005-0000-0000-0000B0380000}"/>
    <cellStyle name="Eingabe 2 3 3 4 2 4" xfId="13913" xr:uid="{00000000-0005-0000-0000-0000B1380000}"/>
    <cellStyle name="Eingabe 2 3 3 4 2 5" xfId="25640" xr:uid="{00000000-0005-0000-0000-0000B2380000}"/>
    <cellStyle name="Eingabe 2 3 3 4 3" xfId="3483" xr:uid="{00000000-0005-0000-0000-0000B3380000}"/>
    <cellStyle name="Eingabe 2 3 3 4 3 2" xfId="7388" xr:uid="{00000000-0005-0000-0000-0000B4380000}"/>
    <cellStyle name="Eingabe 2 3 3 4 3 2 2" xfId="19116" xr:uid="{00000000-0005-0000-0000-0000B5380000}"/>
    <cellStyle name="Eingabe 2 3 3 4 3 2 3" xfId="30843" xr:uid="{00000000-0005-0000-0000-0000B6380000}"/>
    <cellStyle name="Eingabe 2 3 3 4 3 3" xfId="11293" xr:uid="{00000000-0005-0000-0000-0000B7380000}"/>
    <cellStyle name="Eingabe 2 3 3 4 3 3 2" xfId="23021" xr:uid="{00000000-0005-0000-0000-0000B8380000}"/>
    <cellStyle name="Eingabe 2 3 3 4 3 3 3" xfId="34748" xr:uid="{00000000-0005-0000-0000-0000B9380000}"/>
    <cellStyle name="Eingabe 2 3 3 4 3 4" xfId="15211" xr:uid="{00000000-0005-0000-0000-0000BA380000}"/>
    <cellStyle name="Eingabe 2 3 3 4 3 5" xfId="26938" xr:uid="{00000000-0005-0000-0000-0000BB380000}"/>
    <cellStyle name="Eingabe 2 3 3 4 4" xfId="4792" xr:uid="{00000000-0005-0000-0000-0000BC380000}"/>
    <cellStyle name="Eingabe 2 3 3 4 4 2" xfId="16520" xr:uid="{00000000-0005-0000-0000-0000BD380000}"/>
    <cellStyle name="Eingabe 2 3 3 4 4 3" xfId="28247" xr:uid="{00000000-0005-0000-0000-0000BE380000}"/>
    <cellStyle name="Eingabe 2 3 3 4 5" xfId="8697" xr:uid="{00000000-0005-0000-0000-0000BF380000}"/>
    <cellStyle name="Eingabe 2 3 3 4 5 2" xfId="20425" xr:uid="{00000000-0005-0000-0000-0000C0380000}"/>
    <cellStyle name="Eingabe 2 3 3 4 5 3" xfId="32152" xr:uid="{00000000-0005-0000-0000-0000C1380000}"/>
    <cellStyle name="Eingabe 2 3 3 4 6" xfId="12615" xr:uid="{00000000-0005-0000-0000-0000C2380000}"/>
    <cellStyle name="Eingabe 2 3 3 4 7" xfId="24342" xr:uid="{00000000-0005-0000-0000-0000C3380000}"/>
    <cellStyle name="Eingabe 2 3 3 5" xfId="1316" xr:uid="{00000000-0005-0000-0000-0000C4380000}"/>
    <cellStyle name="Eingabe 2 3 3 5 2" xfId="2614" xr:uid="{00000000-0005-0000-0000-0000C5380000}"/>
    <cellStyle name="Eingabe 2 3 3 5 2 2" xfId="6519" xr:uid="{00000000-0005-0000-0000-0000C6380000}"/>
    <cellStyle name="Eingabe 2 3 3 5 2 2 2" xfId="18247" xr:uid="{00000000-0005-0000-0000-0000C7380000}"/>
    <cellStyle name="Eingabe 2 3 3 5 2 2 3" xfId="29974" xr:uid="{00000000-0005-0000-0000-0000C8380000}"/>
    <cellStyle name="Eingabe 2 3 3 5 2 3" xfId="10424" xr:uid="{00000000-0005-0000-0000-0000C9380000}"/>
    <cellStyle name="Eingabe 2 3 3 5 2 3 2" xfId="22152" xr:uid="{00000000-0005-0000-0000-0000CA380000}"/>
    <cellStyle name="Eingabe 2 3 3 5 2 3 3" xfId="33879" xr:uid="{00000000-0005-0000-0000-0000CB380000}"/>
    <cellStyle name="Eingabe 2 3 3 5 2 4" xfId="14342" xr:uid="{00000000-0005-0000-0000-0000CC380000}"/>
    <cellStyle name="Eingabe 2 3 3 5 2 5" xfId="26069" xr:uid="{00000000-0005-0000-0000-0000CD380000}"/>
    <cellStyle name="Eingabe 2 3 3 5 3" xfId="3912" xr:uid="{00000000-0005-0000-0000-0000CE380000}"/>
    <cellStyle name="Eingabe 2 3 3 5 3 2" xfId="7817" xr:uid="{00000000-0005-0000-0000-0000CF380000}"/>
    <cellStyle name="Eingabe 2 3 3 5 3 2 2" xfId="19545" xr:uid="{00000000-0005-0000-0000-0000D0380000}"/>
    <cellStyle name="Eingabe 2 3 3 5 3 2 3" xfId="31272" xr:uid="{00000000-0005-0000-0000-0000D1380000}"/>
    <cellStyle name="Eingabe 2 3 3 5 3 3" xfId="11722" xr:uid="{00000000-0005-0000-0000-0000D2380000}"/>
    <cellStyle name="Eingabe 2 3 3 5 3 3 2" xfId="23450" xr:uid="{00000000-0005-0000-0000-0000D3380000}"/>
    <cellStyle name="Eingabe 2 3 3 5 3 3 3" xfId="35177" xr:uid="{00000000-0005-0000-0000-0000D4380000}"/>
    <cellStyle name="Eingabe 2 3 3 5 3 4" xfId="15640" xr:uid="{00000000-0005-0000-0000-0000D5380000}"/>
    <cellStyle name="Eingabe 2 3 3 5 3 5" xfId="27367" xr:uid="{00000000-0005-0000-0000-0000D6380000}"/>
    <cellStyle name="Eingabe 2 3 3 5 4" xfId="5221" xr:uid="{00000000-0005-0000-0000-0000D7380000}"/>
    <cellStyle name="Eingabe 2 3 3 5 4 2" xfId="16949" xr:uid="{00000000-0005-0000-0000-0000D8380000}"/>
    <cellStyle name="Eingabe 2 3 3 5 4 3" xfId="28676" xr:uid="{00000000-0005-0000-0000-0000D9380000}"/>
    <cellStyle name="Eingabe 2 3 3 5 5" xfId="9126" xr:uid="{00000000-0005-0000-0000-0000DA380000}"/>
    <cellStyle name="Eingabe 2 3 3 5 5 2" xfId="20854" xr:uid="{00000000-0005-0000-0000-0000DB380000}"/>
    <cellStyle name="Eingabe 2 3 3 5 5 3" xfId="32581" xr:uid="{00000000-0005-0000-0000-0000DC380000}"/>
    <cellStyle name="Eingabe 2 3 3 5 6" xfId="13044" xr:uid="{00000000-0005-0000-0000-0000DD380000}"/>
    <cellStyle name="Eingabe 2 3 3 5 7" xfId="24771" xr:uid="{00000000-0005-0000-0000-0000DE380000}"/>
    <cellStyle name="Eingabe 2 3 3 6" xfId="1756" xr:uid="{00000000-0005-0000-0000-0000DF380000}"/>
    <cellStyle name="Eingabe 2 3 3 6 2" xfId="5661" xr:uid="{00000000-0005-0000-0000-0000E0380000}"/>
    <cellStyle name="Eingabe 2 3 3 6 2 2" xfId="17389" xr:uid="{00000000-0005-0000-0000-0000E1380000}"/>
    <cellStyle name="Eingabe 2 3 3 6 2 3" xfId="29116" xr:uid="{00000000-0005-0000-0000-0000E2380000}"/>
    <cellStyle name="Eingabe 2 3 3 6 3" xfId="9566" xr:uid="{00000000-0005-0000-0000-0000E3380000}"/>
    <cellStyle name="Eingabe 2 3 3 6 3 2" xfId="21294" xr:uid="{00000000-0005-0000-0000-0000E4380000}"/>
    <cellStyle name="Eingabe 2 3 3 6 3 3" xfId="33021" xr:uid="{00000000-0005-0000-0000-0000E5380000}"/>
    <cellStyle name="Eingabe 2 3 3 6 4" xfId="13484" xr:uid="{00000000-0005-0000-0000-0000E6380000}"/>
    <cellStyle name="Eingabe 2 3 3 6 5" xfId="25211" xr:uid="{00000000-0005-0000-0000-0000E7380000}"/>
    <cellStyle name="Eingabe 2 3 3 7" xfId="3054" xr:uid="{00000000-0005-0000-0000-0000E8380000}"/>
    <cellStyle name="Eingabe 2 3 3 7 2" xfId="6959" xr:uid="{00000000-0005-0000-0000-0000E9380000}"/>
    <cellStyle name="Eingabe 2 3 3 7 2 2" xfId="18687" xr:uid="{00000000-0005-0000-0000-0000EA380000}"/>
    <cellStyle name="Eingabe 2 3 3 7 2 3" xfId="30414" xr:uid="{00000000-0005-0000-0000-0000EB380000}"/>
    <cellStyle name="Eingabe 2 3 3 7 3" xfId="10864" xr:uid="{00000000-0005-0000-0000-0000EC380000}"/>
    <cellStyle name="Eingabe 2 3 3 7 3 2" xfId="22592" xr:uid="{00000000-0005-0000-0000-0000ED380000}"/>
    <cellStyle name="Eingabe 2 3 3 7 3 3" xfId="34319" xr:uid="{00000000-0005-0000-0000-0000EE380000}"/>
    <cellStyle name="Eingabe 2 3 3 7 4" xfId="14782" xr:uid="{00000000-0005-0000-0000-0000EF380000}"/>
    <cellStyle name="Eingabe 2 3 3 7 5" xfId="26509" xr:uid="{00000000-0005-0000-0000-0000F0380000}"/>
    <cellStyle name="Eingabe 2 3 3 8" xfId="4363" xr:uid="{00000000-0005-0000-0000-0000F1380000}"/>
    <cellStyle name="Eingabe 2 3 3 8 2" xfId="16091" xr:uid="{00000000-0005-0000-0000-0000F2380000}"/>
    <cellStyle name="Eingabe 2 3 3 8 3" xfId="27818" xr:uid="{00000000-0005-0000-0000-0000F3380000}"/>
    <cellStyle name="Eingabe 2 3 3 9" xfId="8268" xr:uid="{00000000-0005-0000-0000-0000F4380000}"/>
    <cellStyle name="Eingabe 2 3 3 9 2" xfId="19996" xr:uid="{00000000-0005-0000-0000-0000F5380000}"/>
    <cellStyle name="Eingabe 2 3 3 9 3" xfId="31723" xr:uid="{00000000-0005-0000-0000-0000F6380000}"/>
    <cellStyle name="Eingabe 2 3 4" xfId="413" xr:uid="{00000000-0005-0000-0000-0000F7380000}"/>
    <cellStyle name="Eingabe 2 3 4 2" xfId="842" xr:uid="{00000000-0005-0000-0000-0000F8380000}"/>
    <cellStyle name="Eingabe 2 3 4 2 2" xfId="2140" xr:uid="{00000000-0005-0000-0000-0000F9380000}"/>
    <cellStyle name="Eingabe 2 3 4 2 2 2" xfId="6045" xr:uid="{00000000-0005-0000-0000-0000FA380000}"/>
    <cellStyle name="Eingabe 2 3 4 2 2 2 2" xfId="17773" xr:uid="{00000000-0005-0000-0000-0000FB380000}"/>
    <cellStyle name="Eingabe 2 3 4 2 2 2 3" xfId="29500" xr:uid="{00000000-0005-0000-0000-0000FC380000}"/>
    <cellStyle name="Eingabe 2 3 4 2 2 3" xfId="9950" xr:uid="{00000000-0005-0000-0000-0000FD380000}"/>
    <cellStyle name="Eingabe 2 3 4 2 2 3 2" xfId="21678" xr:uid="{00000000-0005-0000-0000-0000FE380000}"/>
    <cellStyle name="Eingabe 2 3 4 2 2 3 3" xfId="33405" xr:uid="{00000000-0005-0000-0000-0000FF380000}"/>
    <cellStyle name="Eingabe 2 3 4 2 2 4" xfId="13868" xr:uid="{00000000-0005-0000-0000-000000390000}"/>
    <cellStyle name="Eingabe 2 3 4 2 2 5" xfId="25595" xr:uid="{00000000-0005-0000-0000-000001390000}"/>
    <cellStyle name="Eingabe 2 3 4 2 3" xfId="3438" xr:uid="{00000000-0005-0000-0000-000002390000}"/>
    <cellStyle name="Eingabe 2 3 4 2 3 2" xfId="7343" xr:uid="{00000000-0005-0000-0000-000003390000}"/>
    <cellStyle name="Eingabe 2 3 4 2 3 2 2" xfId="19071" xr:uid="{00000000-0005-0000-0000-000004390000}"/>
    <cellStyle name="Eingabe 2 3 4 2 3 2 3" xfId="30798" xr:uid="{00000000-0005-0000-0000-000005390000}"/>
    <cellStyle name="Eingabe 2 3 4 2 3 3" xfId="11248" xr:uid="{00000000-0005-0000-0000-000006390000}"/>
    <cellStyle name="Eingabe 2 3 4 2 3 3 2" xfId="22976" xr:uid="{00000000-0005-0000-0000-000007390000}"/>
    <cellStyle name="Eingabe 2 3 4 2 3 3 3" xfId="34703" xr:uid="{00000000-0005-0000-0000-000008390000}"/>
    <cellStyle name="Eingabe 2 3 4 2 3 4" xfId="15166" xr:uid="{00000000-0005-0000-0000-000009390000}"/>
    <cellStyle name="Eingabe 2 3 4 2 3 5" xfId="26893" xr:uid="{00000000-0005-0000-0000-00000A390000}"/>
    <cellStyle name="Eingabe 2 3 4 2 4" xfId="4747" xr:uid="{00000000-0005-0000-0000-00000B390000}"/>
    <cellStyle name="Eingabe 2 3 4 2 4 2" xfId="16475" xr:uid="{00000000-0005-0000-0000-00000C390000}"/>
    <cellStyle name="Eingabe 2 3 4 2 4 3" xfId="28202" xr:uid="{00000000-0005-0000-0000-00000D390000}"/>
    <cellStyle name="Eingabe 2 3 4 2 5" xfId="8652" xr:uid="{00000000-0005-0000-0000-00000E390000}"/>
    <cellStyle name="Eingabe 2 3 4 2 5 2" xfId="20380" xr:uid="{00000000-0005-0000-0000-00000F390000}"/>
    <cellStyle name="Eingabe 2 3 4 2 5 3" xfId="32107" xr:uid="{00000000-0005-0000-0000-000010390000}"/>
    <cellStyle name="Eingabe 2 3 4 2 6" xfId="12570" xr:uid="{00000000-0005-0000-0000-000011390000}"/>
    <cellStyle name="Eingabe 2 3 4 2 7" xfId="24297" xr:uid="{00000000-0005-0000-0000-000012390000}"/>
    <cellStyle name="Eingabe 2 3 4 3" xfId="1271" xr:uid="{00000000-0005-0000-0000-000013390000}"/>
    <cellStyle name="Eingabe 2 3 4 3 2" xfId="2569" xr:uid="{00000000-0005-0000-0000-000014390000}"/>
    <cellStyle name="Eingabe 2 3 4 3 2 2" xfId="6474" xr:uid="{00000000-0005-0000-0000-000015390000}"/>
    <cellStyle name="Eingabe 2 3 4 3 2 2 2" xfId="18202" xr:uid="{00000000-0005-0000-0000-000016390000}"/>
    <cellStyle name="Eingabe 2 3 4 3 2 2 3" xfId="29929" xr:uid="{00000000-0005-0000-0000-000017390000}"/>
    <cellStyle name="Eingabe 2 3 4 3 2 3" xfId="10379" xr:uid="{00000000-0005-0000-0000-000018390000}"/>
    <cellStyle name="Eingabe 2 3 4 3 2 3 2" xfId="22107" xr:uid="{00000000-0005-0000-0000-000019390000}"/>
    <cellStyle name="Eingabe 2 3 4 3 2 3 3" xfId="33834" xr:uid="{00000000-0005-0000-0000-00001A390000}"/>
    <cellStyle name="Eingabe 2 3 4 3 2 4" xfId="14297" xr:uid="{00000000-0005-0000-0000-00001B390000}"/>
    <cellStyle name="Eingabe 2 3 4 3 2 5" xfId="26024" xr:uid="{00000000-0005-0000-0000-00001C390000}"/>
    <cellStyle name="Eingabe 2 3 4 3 3" xfId="3867" xr:uid="{00000000-0005-0000-0000-00001D390000}"/>
    <cellStyle name="Eingabe 2 3 4 3 3 2" xfId="7772" xr:uid="{00000000-0005-0000-0000-00001E390000}"/>
    <cellStyle name="Eingabe 2 3 4 3 3 2 2" xfId="19500" xr:uid="{00000000-0005-0000-0000-00001F390000}"/>
    <cellStyle name="Eingabe 2 3 4 3 3 2 3" xfId="31227" xr:uid="{00000000-0005-0000-0000-000020390000}"/>
    <cellStyle name="Eingabe 2 3 4 3 3 3" xfId="11677" xr:uid="{00000000-0005-0000-0000-000021390000}"/>
    <cellStyle name="Eingabe 2 3 4 3 3 3 2" xfId="23405" xr:uid="{00000000-0005-0000-0000-000022390000}"/>
    <cellStyle name="Eingabe 2 3 4 3 3 3 3" xfId="35132" xr:uid="{00000000-0005-0000-0000-000023390000}"/>
    <cellStyle name="Eingabe 2 3 4 3 3 4" xfId="15595" xr:uid="{00000000-0005-0000-0000-000024390000}"/>
    <cellStyle name="Eingabe 2 3 4 3 3 5" xfId="27322" xr:uid="{00000000-0005-0000-0000-000025390000}"/>
    <cellStyle name="Eingabe 2 3 4 3 4" xfId="5176" xr:uid="{00000000-0005-0000-0000-000026390000}"/>
    <cellStyle name="Eingabe 2 3 4 3 4 2" xfId="16904" xr:uid="{00000000-0005-0000-0000-000027390000}"/>
    <cellStyle name="Eingabe 2 3 4 3 4 3" xfId="28631" xr:uid="{00000000-0005-0000-0000-000028390000}"/>
    <cellStyle name="Eingabe 2 3 4 3 5" xfId="9081" xr:uid="{00000000-0005-0000-0000-000029390000}"/>
    <cellStyle name="Eingabe 2 3 4 3 5 2" xfId="20809" xr:uid="{00000000-0005-0000-0000-00002A390000}"/>
    <cellStyle name="Eingabe 2 3 4 3 5 3" xfId="32536" xr:uid="{00000000-0005-0000-0000-00002B390000}"/>
    <cellStyle name="Eingabe 2 3 4 3 6" xfId="12999" xr:uid="{00000000-0005-0000-0000-00002C390000}"/>
    <cellStyle name="Eingabe 2 3 4 3 7" xfId="24726" xr:uid="{00000000-0005-0000-0000-00002D390000}"/>
    <cellStyle name="Eingabe 2 3 4 4" xfId="1711" xr:uid="{00000000-0005-0000-0000-00002E390000}"/>
    <cellStyle name="Eingabe 2 3 4 4 2" xfId="5616" xr:uid="{00000000-0005-0000-0000-00002F390000}"/>
    <cellStyle name="Eingabe 2 3 4 4 2 2" xfId="17344" xr:uid="{00000000-0005-0000-0000-000030390000}"/>
    <cellStyle name="Eingabe 2 3 4 4 2 3" xfId="29071" xr:uid="{00000000-0005-0000-0000-000031390000}"/>
    <cellStyle name="Eingabe 2 3 4 4 3" xfId="9521" xr:uid="{00000000-0005-0000-0000-000032390000}"/>
    <cellStyle name="Eingabe 2 3 4 4 3 2" xfId="21249" xr:uid="{00000000-0005-0000-0000-000033390000}"/>
    <cellStyle name="Eingabe 2 3 4 4 3 3" xfId="32976" xr:uid="{00000000-0005-0000-0000-000034390000}"/>
    <cellStyle name="Eingabe 2 3 4 4 4" xfId="13439" xr:uid="{00000000-0005-0000-0000-000035390000}"/>
    <cellStyle name="Eingabe 2 3 4 4 5" xfId="25166" xr:uid="{00000000-0005-0000-0000-000036390000}"/>
    <cellStyle name="Eingabe 2 3 4 5" xfId="3009" xr:uid="{00000000-0005-0000-0000-000037390000}"/>
    <cellStyle name="Eingabe 2 3 4 5 2" xfId="6914" xr:uid="{00000000-0005-0000-0000-000038390000}"/>
    <cellStyle name="Eingabe 2 3 4 5 2 2" xfId="18642" xr:uid="{00000000-0005-0000-0000-000039390000}"/>
    <cellStyle name="Eingabe 2 3 4 5 2 3" xfId="30369" xr:uid="{00000000-0005-0000-0000-00003A390000}"/>
    <cellStyle name="Eingabe 2 3 4 5 3" xfId="10819" xr:uid="{00000000-0005-0000-0000-00003B390000}"/>
    <cellStyle name="Eingabe 2 3 4 5 3 2" xfId="22547" xr:uid="{00000000-0005-0000-0000-00003C390000}"/>
    <cellStyle name="Eingabe 2 3 4 5 3 3" xfId="34274" xr:uid="{00000000-0005-0000-0000-00003D390000}"/>
    <cellStyle name="Eingabe 2 3 4 5 4" xfId="14737" xr:uid="{00000000-0005-0000-0000-00003E390000}"/>
    <cellStyle name="Eingabe 2 3 4 5 5" xfId="26464" xr:uid="{00000000-0005-0000-0000-00003F390000}"/>
    <cellStyle name="Eingabe 2 3 4 6" xfId="4318" xr:uid="{00000000-0005-0000-0000-000040390000}"/>
    <cellStyle name="Eingabe 2 3 4 6 2" xfId="16046" xr:uid="{00000000-0005-0000-0000-000041390000}"/>
    <cellStyle name="Eingabe 2 3 4 6 3" xfId="27773" xr:uid="{00000000-0005-0000-0000-000042390000}"/>
    <cellStyle name="Eingabe 2 3 4 7" xfId="8223" xr:uid="{00000000-0005-0000-0000-000043390000}"/>
    <cellStyle name="Eingabe 2 3 4 7 2" xfId="19951" xr:uid="{00000000-0005-0000-0000-000044390000}"/>
    <cellStyle name="Eingabe 2 3 4 7 3" xfId="31678" xr:uid="{00000000-0005-0000-0000-000045390000}"/>
    <cellStyle name="Eingabe 2 3 4 8" xfId="12141" xr:uid="{00000000-0005-0000-0000-000046390000}"/>
    <cellStyle name="Eingabe 2 3 4 9" xfId="23868" xr:uid="{00000000-0005-0000-0000-000047390000}"/>
    <cellStyle name="Eingabe 2 3 5" xfId="512" xr:uid="{00000000-0005-0000-0000-000048390000}"/>
    <cellStyle name="Eingabe 2 3 5 2" xfId="941" xr:uid="{00000000-0005-0000-0000-000049390000}"/>
    <cellStyle name="Eingabe 2 3 5 2 2" xfId="2239" xr:uid="{00000000-0005-0000-0000-00004A390000}"/>
    <cellStyle name="Eingabe 2 3 5 2 2 2" xfId="6144" xr:uid="{00000000-0005-0000-0000-00004B390000}"/>
    <cellStyle name="Eingabe 2 3 5 2 2 2 2" xfId="17872" xr:uid="{00000000-0005-0000-0000-00004C390000}"/>
    <cellStyle name="Eingabe 2 3 5 2 2 2 3" xfId="29599" xr:uid="{00000000-0005-0000-0000-00004D390000}"/>
    <cellStyle name="Eingabe 2 3 5 2 2 3" xfId="10049" xr:uid="{00000000-0005-0000-0000-00004E390000}"/>
    <cellStyle name="Eingabe 2 3 5 2 2 3 2" xfId="21777" xr:uid="{00000000-0005-0000-0000-00004F390000}"/>
    <cellStyle name="Eingabe 2 3 5 2 2 3 3" xfId="33504" xr:uid="{00000000-0005-0000-0000-000050390000}"/>
    <cellStyle name="Eingabe 2 3 5 2 2 4" xfId="13967" xr:uid="{00000000-0005-0000-0000-000051390000}"/>
    <cellStyle name="Eingabe 2 3 5 2 2 5" xfId="25694" xr:uid="{00000000-0005-0000-0000-000052390000}"/>
    <cellStyle name="Eingabe 2 3 5 2 3" xfId="3537" xr:uid="{00000000-0005-0000-0000-000053390000}"/>
    <cellStyle name="Eingabe 2 3 5 2 3 2" xfId="7442" xr:uid="{00000000-0005-0000-0000-000054390000}"/>
    <cellStyle name="Eingabe 2 3 5 2 3 2 2" xfId="19170" xr:uid="{00000000-0005-0000-0000-000055390000}"/>
    <cellStyle name="Eingabe 2 3 5 2 3 2 3" xfId="30897" xr:uid="{00000000-0005-0000-0000-000056390000}"/>
    <cellStyle name="Eingabe 2 3 5 2 3 3" xfId="11347" xr:uid="{00000000-0005-0000-0000-000057390000}"/>
    <cellStyle name="Eingabe 2 3 5 2 3 3 2" xfId="23075" xr:uid="{00000000-0005-0000-0000-000058390000}"/>
    <cellStyle name="Eingabe 2 3 5 2 3 3 3" xfId="34802" xr:uid="{00000000-0005-0000-0000-000059390000}"/>
    <cellStyle name="Eingabe 2 3 5 2 3 4" xfId="15265" xr:uid="{00000000-0005-0000-0000-00005A390000}"/>
    <cellStyle name="Eingabe 2 3 5 2 3 5" xfId="26992" xr:uid="{00000000-0005-0000-0000-00005B390000}"/>
    <cellStyle name="Eingabe 2 3 5 2 4" xfId="4846" xr:uid="{00000000-0005-0000-0000-00005C390000}"/>
    <cellStyle name="Eingabe 2 3 5 2 4 2" xfId="16574" xr:uid="{00000000-0005-0000-0000-00005D390000}"/>
    <cellStyle name="Eingabe 2 3 5 2 4 3" xfId="28301" xr:uid="{00000000-0005-0000-0000-00005E390000}"/>
    <cellStyle name="Eingabe 2 3 5 2 5" xfId="8751" xr:uid="{00000000-0005-0000-0000-00005F390000}"/>
    <cellStyle name="Eingabe 2 3 5 2 5 2" xfId="20479" xr:uid="{00000000-0005-0000-0000-000060390000}"/>
    <cellStyle name="Eingabe 2 3 5 2 5 3" xfId="32206" xr:uid="{00000000-0005-0000-0000-000061390000}"/>
    <cellStyle name="Eingabe 2 3 5 2 6" xfId="12669" xr:uid="{00000000-0005-0000-0000-000062390000}"/>
    <cellStyle name="Eingabe 2 3 5 2 7" xfId="24396" xr:uid="{00000000-0005-0000-0000-000063390000}"/>
    <cellStyle name="Eingabe 2 3 5 3" xfId="1370" xr:uid="{00000000-0005-0000-0000-000064390000}"/>
    <cellStyle name="Eingabe 2 3 5 3 2" xfId="2668" xr:uid="{00000000-0005-0000-0000-000065390000}"/>
    <cellStyle name="Eingabe 2 3 5 3 2 2" xfId="6573" xr:uid="{00000000-0005-0000-0000-000066390000}"/>
    <cellStyle name="Eingabe 2 3 5 3 2 2 2" xfId="18301" xr:uid="{00000000-0005-0000-0000-000067390000}"/>
    <cellStyle name="Eingabe 2 3 5 3 2 2 3" xfId="30028" xr:uid="{00000000-0005-0000-0000-000068390000}"/>
    <cellStyle name="Eingabe 2 3 5 3 2 3" xfId="10478" xr:uid="{00000000-0005-0000-0000-000069390000}"/>
    <cellStyle name="Eingabe 2 3 5 3 2 3 2" xfId="22206" xr:uid="{00000000-0005-0000-0000-00006A390000}"/>
    <cellStyle name="Eingabe 2 3 5 3 2 3 3" xfId="33933" xr:uid="{00000000-0005-0000-0000-00006B390000}"/>
    <cellStyle name="Eingabe 2 3 5 3 2 4" xfId="14396" xr:uid="{00000000-0005-0000-0000-00006C390000}"/>
    <cellStyle name="Eingabe 2 3 5 3 2 5" xfId="26123" xr:uid="{00000000-0005-0000-0000-00006D390000}"/>
    <cellStyle name="Eingabe 2 3 5 3 3" xfId="3966" xr:uid="{00000000-0005-0000-0000-00006E390000}"/>
    <cellStyle name="Eingabe 2 3 5 3 3 2" xfId="7871" xr:uid="{00000000-0005-0000-0000-00006F390000}"/>
    <cellStyle name="Eingabe 2 3 5 3 3 2 2" xfId="19599" xr:uid="{00000000-0005-0000-0000-000070390000}"/>
    <cellStyle name="Eingabe 2 3 5 3 3 2 3" xfId="31326" xr:uid="{00000000-0005-0000-0000-000071390000}"/>
    <cellStyle name="Eingabe 2 3 5 3 3 3" xfId="11776" xr:uid="{00000000-0005-0000-0000-000072390000}"/>
    <cellStyle name="Eingabe 2 3 5 3 3 3 2" xfId="23504" xr:uid="{00000000-0005-0000-0000-000073390000}"/>
    <cellStyle name="Eingabe 2 3 5 3 3 3 3" xfId="35231" xr:uid="{00000000-0005-0000-0000-000074390000}"/>
    <cellStyle name="Eingabe 2 3 5 3 3 4" xfId="15694" xr:uid="{00000000-0005-0000-0000-000075390000}"/>
    <cellStyle name="Eingabe 2 3 5 3 3 5" xfId="27421" xr:uid="{00000000-0005-0000-0000-000076390000}"/>
    <cellStyle name="Eingabe 2 3 5 3 4" xfId="5275" xr:uid="{00000000-0005-0000-0000-000077390000}"/>
    <cellStyle name="Eingabe 2 3 5 3 4 2" xfId="17003" xr:uid="{00000000-0005-0000-0000-000078390000}"/>
    <cellStyle name="Eingabe 2 3 5 3 4 3" xfId="28730" xr:uid="{00000000-0005-0000-0000-000079390000}"/>
    <cellStyle name="Eingabe 2 3 5 3 5" xfId="9180" xr:uid="{00000000-0005-0000-0000-00007A390000}"/>
    <cellStyle name="Eingabe 2 3 5 3 5 2" xfId="20908" xr:uid="{00000000-0005-0000-0000-00007B390000}"/>
    <cellStyle name="Eingabe 2 3 5 3 5 3" xfId="32635" xr:uid="{00000000-0005-0000-0000-00007C390000}"/>
    <cellStyle name="Eingabe 2 3 5 3 6" xfId="13098" xr:uid="{00000000-0005-0000-0000-00007D390000}"/>
    <cellStyle name="Eingabe 2 3 5 3 7" xfId="24825" xr:uid="{00000000-0005-0000-0000-00007E390000}"/>
    <cellStyle name="Eingabe 2 3 5 4" xfId="1810" xr:uid="{00000000-0005-0000-0000-00007F390000}"/>
    <cellStyle name="Eingabe 2 3 5 4 2" xfId="5715" xr:uid="{00000000-0005-0000-0000-000080390000}"/>
    <cellStyle name="Eingabe 2 3 5 4 2 2" xfId="17443" xr:uid="{00000000-0005-0000-0000-000081390000}"/>
    <cellStyle name="Eingabe 2 3 5 4 2 3" xfId="29170" xr:uid="{00000000-0005-0000-0000-000082390000}"/>
    <cellStyle name="Eingabe 2 3 5 4 3" xfId="9620" xr:uid="{00000000-0005-0000-0000-000083390000}"/>
    <cellStyle name="Eingabe 2 3 5 4 3 2" xfId="21348" xr:uid="{00000000-0005-0000-0000-000084390000}"/>
    <cellStyle name="Eingabe 2 3 5 4 3 3" xfId="33075" xr:uid="{00000000-0005-0000-0000-000085390000}"/>
    <cellStyle name="Eingabe 2 3 5 4 4" xfId="13538" xr:uid="{00000000-0005-0000-0000-000086390000}"/>
    <cellStyle name="Eingabe 2 3 5 4 5" xfId="25265" xr:uid="{00000000-0005-0000-0000-000087390000}"/>
    <cellStyle name="Eingabe 2 3 5 5" xfId="3108" xr:uid="{00000000-0005-0000-0000-000088390000}"/>
    <cellStyle name="Eingabe 2 3 5 5 2" xfId="7013" xr:uid="{00000000-0005-0000-0000-000089390000}"/>
    <cellStyle name="Eingabe 2 3 5 5 2 2" xfId="18741" xr:uid="{00000000-0005-0000-0000-00008A390000}"/>
    <cellStyle name="Eingabe 2 3 5 5 2 3" xfId="30468" xr:uid="{00000000-0005-0000-0000-00008B390000}"/>
    <cellStyle name="Eingabe 2 3 5 5 3" xfId="10918" xr:uid="{00000000-0005-0000-0000-00008C390000}"/>
    <cellStyle name="Eingabe 2 3 5 5 3 2" xfId="22646" xr:uid="{00000000-0005-0000-0000-00008D390000}"/>
    <cellStyle name="Eingabe 2 3 5 5 3 3" xfId="34373" xr:uid="{00000000-0005-0000-0000-00008E390000}"/>
    <cellStyle name="Eingabe 2 3 5 5 4" xfId="14836" xr:uid="{00000000-0005-0000-0000-00008F390000}"/>
    <cellStyle name="Eingabe 2 3 5 5 5" xfId="26563" xr:uid="{00000000-0005-0000-0000-000090390000}"/>
    <cellStyle name="Eingabe 2 3 5 6" xfId="4417" xr:uid="{00000000-0005-0000-0000-000091390000}"/>
    <cellStyle name="Eingabe 2 3 5 6 2" xfId="16145" xr:uid="{00000000-0005-0000-0000-000092390000}"/>
    <cellStyle name="Eingabe 2 3 5 6 3" xfId="27872" xr:uid="{00000000-0005-0000-0000-000093390000}"/>
    <cellStyle name="Eingabe 2 3 5 7" xfId="8322" xr:uid="{00000000-0005-0000-0000-000094390000}"/>
    <cellStyle name="Eingabe 2 3 5 7 2" xfId="20050" xr:uid="{00000000-0005-0000-0000-000095390000}"/>
    <cellStyle name="Eingabe 2 3 5 7 3" xfId="31777" xr:uid="{00000000-0005-0000-0000-000096390000}"/>
    <cellStyle name="Eingabe 2 3 5 8" xfId="12240" xr:uid="{00000000-0005-0000-0000-000097390000}"/>
    <cellStyle name="Eingabe 2 3 5 9" xfId="23967" xr:uid="{00000000-0005-0000-0000-000098390000}"/>
    <cellStyle name="Eingabe 2 3 6" xfId="611" xr:uid="{00000000-0005-0000-0000-000099390000}"/>
    <cellStyle name="Eingabe 2 3 6 2" xfId="1040" xr:uid="{00000000-0005-0000-0000-00009A390000}"/>
    <cellStyle name="Eingabe 2 3 6 2 2" xfId="2338" xr:uid="{00000000-0005-0000-0000-00009B390000}"/>
    <cellStyle name="Eingabe 2 3 6 2 2 2" xfId="6243" xr:uid="{00000000-0005-0000-0000-00009C390000}"/>
    <cellStyle name="Eingabe 2 3 6 2 2 2 2" xfId="17971" xr:uid="{00000000-0005-0000-0000-00009D390000}"/>
    <cellStyle name="Eingabe 2 3 6 2 2 2 3" xfId="29698" xr:uid="{00000000-0005-0000-0000-00009E390000}"/>
    <cellStyle name="Eingabe 2 3 6 2 2 3" xfId="10148" xr:uid="{00000000-0005-0000-0000-00009F390000}"/>
    <cellStyle name="Eingabe 2 3 6 2 2 3 2" xfId="21876" xr:uid="{00000000-0005-0000-0000-0000A0390000}"/>
    <cellStyle name="Eingabe 2 3 6 2 2 3 3" xfId="33603" xr:uid="{00000000-0005-0000-0000-0000A1390000}"/>
    <cellStyle name="Eingabe 2 3 6 2 2 4" xfId="14066" xr:uid="{00000000-0005-0000-0000-0000A2390000}"/>
    <cellStyle name="Eingabe 2 3 6 2 2 5" xfId="25793" xr:uid="{00000000-0005-0000-0000-0000A3390000}"/>
    <cellStyle name="Eingabe 2 3 6 2 3" xfId="3636" xr:uid="{00000000-0005-0000-0000-0000A4390000}"/>
    <cellStyle name="Eingabe 2 3 6 2 3 2" xfId="7541" xr:uid="{00000000-0005-0000-0000-0000A5390000}"/>
    <cellStyle name="Eingabe 2 3 6 2 3 2 2" xfId="19269" xr:uid="{00000000-0005-0000-0000-0000A6390000}"/>
    <cellStyle name="Eingabe 2 3 6 2 3 2 3" xfId="30996" xr:uid="{00000000-0005-0000-0000-0000A7390000}"/>
    <cellStyle name="Eingabe 2 3 6 2 3 3" xfId="11446" xr:uid="{00000000-0005-0000-0000-0000A8390000}"/>
    <cellStyle name="Eingabe 2 3 6 2 3 3 2" xfId="23174" xr:uid="{00000000-0005-0000-0000-0000A9390000}"/>
    <cellStyle name="Eingabe 2 3 6 2 3 3 3" xfId="34901" xr:uid="{00000000-0005-0000-0000-0000AA390000}"/>
    <cellStyle name="Eingabe 2 3 6 2 3 4" xfId="15364" xr:uid="{00000000-0005-0000-0000-0000AB390000}"/>
    <cellStyle name="Eingabe 2 3 6 2 3 5" xfId="27091" xr:uid="{00000000-0005-0000-0000-0000AC390000}"/>
    <cellStyle name="Eingabe 2 3 6 2 4" xfId="4945" xr:uid="{00000000-0005-0000-0000-0000AD390000}"/>
    <cellStyle name="Eingabe 2 3 6 2 4 2" xfId="16673" xr:uid="{00000000-0005-0000-0000-0000AE390000}"/>
    <cellStyle name="Eingabe 2 3 6 2 4 3" xfId="28400" xr:uid="{00000000-0005-0000-0000-0000AF390000}"/>
    <cellStyle name="Eingabe 2 3 6 2 5" xfId="8850" xr:uid="{00000000-0005-0000-0000-0000B0390000}"/>
    <cellStyle name="Eingabe 2 3 6 2 5 2" xfId="20578" xr:uid="{00000000-0005-0000-0000-0000B1390000}"/>
    <cellStyle name="Eingabe 2 3 6 2 5 3" xfId="32305" xr:uid="{00000000-0005-0000-0000-0000B2390000}"/>
    <cellStyle name="Eingabe 2 3 6 2 6" xfId="12768" xr:uid="{00000000-0005-0000-0000-0000B3390000}"/>
    <cellStyle name="Eingabe 2 3 6 2 7" xfId="24495" xr:uid="{00000000-0005-0000-0000-0000B4390000}"/>
    <cellStyle name="Eingabe 2 3 6 3" xfId="1469" xr:uid="{00000000-0005-0000-0000-0000B5390000}"/>
    <cellStyle name="Eingabe 2 3 6 3 2" xfId="2767" xr:uid="{00000000-0005-0000-0000-0000B6390000}"/>
    <cellStyle name="Eingabe 2 3 6 3 2 2" xfId="6672" xr:uid="{00000000-0005-0000-0000-0000B7390000}"/>
    <cellStyle name="Eingabe 2 3 6 3 2 2 2" xfId="18400" xr:uid="{00000000-0005-0000-0000-0000B8390000}"/>
    <cellStyle name="Eingabe 2 3 6 3 2 2 3" xfId="30127" xr:uid="{00000000-0005-0000-0000-0000B9390000}"/>
    <cellStyle name="Eingabe 2 3 6 3 2 3" xfId="10577" xr:uid="{00000000-0005-0000-0000-0000BA390000}"/>
    <cellStyle name="Eingabe 2 3 6 3 2 3 2" xfId="22305" xr:uid="{00000000-0005-0000-0000-0000BB390000}"/>
    <cellStyle name="Eingabe 2 3 6 3 2 3 3" xfId="34032" xr:uid="{00000000-0005-0000-0000-0000BC390000}"/>
    <cellStyle name="Eingabe 2 3 6 3 2 4" xfId="14495" xr:uid="{00000000-0005-0000-0000-0000BD390000}"/>
    <cellStyle name="Eingabe 2 3 6 3 2 5" xfId="26222" xr:uid="{00000000-0005-0000-0000-0000BE390000}"/>
    <cellStyle name="Eingabe 2 3 6 3 3" xfId="4065" xr:uid="{00000000-0005-0000-0000-0000BF390000}"/>
    <cellStyle name="Eingabe 2 3 6 3 3 2" xfId="7970" xr:uid="{00000000-0005-0000-0000-0000C0390000}"/>
    <cellStyle name="Eingabe 2 3 6 3 3 2 2" xfId="19698" xr:uid="{00000000-0005-0000-0000-0000C1390000}"/>
    <cellStyle name="Eingabe 2 3 6 3 3 2 3" xfId="31425" xr:uid="{00000000-0005-0000-0000-0000C2390000}"/>
    <cellStyle name="Eingabe 2 3 6 3 3 3" xfId="11875" xr:uid="{00000000-0005-0000-0000-0000C3390000}"/>
    <cellStyle name="Eingabe 2 3 6 3 3 3 2" xfId="23603" xr:uid="{00000000-0005-0000-0000-0000C4390000}"/>
    <cellStyle name="Eingabe 2 3 6 3 3 3 3" xfId="35330" xr:uid="{00000000-0005-0000-0000-0000C5390000}"/>
    <cellStyle name="Eingabe 2 3 6 3 3 4" xfId="15793" xr:uid="{00000000-0005-0000-0000-0000C6390000}"/>
    <cellStyle name="Eingabe 2 3 6 3 3 5" xfId="27520" xr:uid="{00000000-0005-0000-0000-0000C7390000}"/>
    <cellStyle name="Eingabe 2 3 6 3 4" xfId="5374" xr:uid="{00000000-0005-0000-0000-0000C8390000}"/>
    <cellStyle name="Eingabe 2 3 6 3 4 2" xfId="17102" xr:uid="{00000000-0005-0000-0000-0000C9390000}"/>
    <cellStyle name="Eingabe 2 3 6 3 4 3" xfId="28829" xr:uid="{00000000-0005-0000-0000-0000CA390000}"/>
    <cellStyle name="Eingabe 2 3 6 3 5" xfId="9279" xr:uid="{00000000-0005-0000-0000-0000CB390000}"/>
    <cellStyle name="Eingabe 2 3 6 3 5 2" xfId="21007" xr:uid="{00000000-0005-0000-0000-0000CC390000}"/>
    <cellStyle name="Eingabe 2 3 6 3 5 3" xfId="32734" xr:uid="{00000000-0005-0000-0000-0000CD390000}"/>
    <cellStyle name="Eingabe 2 3 6 3 6" xfId="13197" xr:uid="{00000000-0005-0000-0000-0000CE390000}"/>
    <cellStyle name="Eingabe 2 3 6 3 7" xfId="24924" xr:uid="{00000000-0005-0000-0000-0000CF390000}"/>
    <cellStyle name="Eingabe 2 3 6 4" xfId="1909" xr:uid="{00000000-0005-0000-0000-0000D0390000}"/>
    <cellStyle name="Eingabe 2 3 6 4 2" xfId="5814" xr:uid="{00000000-0005-0000-0000-0000D1390000}"/>
    <cellStyle name="Eingabe 2 3 6 4 2 2" xfId="17542" xr:uid="{00000000-0005-0000-0000-0000D2390000}"/>
    <cellStyle name="Eingabe 2 3 6 4 2 3" xfId="29269" xr:uid="{00000000-0005-0000-0000-0000D3390000}"/>
    <cellStyle name="Eingabe 2 3 6 4 3" xfId="9719" xr:uid="{00000000-0005-0000-0000-0000D4390000}"/>
    <cellStyle name="Eingabe 2 3 6 4 3 2" xfId="21447" xr:uid="{00000000-0005-0000-0000-0000D5390000}"/>
    <cellStyle name="Eingabe 2 3 6 4 3 3" xfId="33174" xr:uid="{00000000-0005-0000-0000-0000D6390000}"/>
    <cellStyle name="Eingabe 2 3 6 4 4" xfId="13637" xr:uid="{00000000-0005-0000-0000-0000D7390000}"/>
    <cellStyle name="Eingabe 2 3 6 4 5" xfId="25364" xr:uid="{00000000-0005-0000-0000-0000D8390000}"/>
    <cellStyle name="Eingabe 2 3 6 5" xfId="3207" xr:uid="{00000000-0005-0000-0000-0000D9390000}"/>
    <cellStyle name="Eingabe 2 3 6 5 2" xfId="7112" xr:uid="{00000000-0005-0000-0000-0000DA390000}"/>
    <cellStyle name="Eingabe 2 3 6 5 2 2" xfId="18840" xr:uid="{00000000-0005-0000-0000-0000DB390000}"/>
    <cellStyle name="Eingabe 2 3 6 5 2 3" xfId="30567" xr:uid="{00000000-0005-0000-0000-0000DC390000}"/>
    <cellStyle name="Eingabe 2 3 6 5 3" xfId="11017" xr:uid="{00000000-0005-0000-0000-0000DD390000}"/>
    <cellStyle name="Eingabe 2 3 6 5 3 2" xfId="22745" xr:uid="{00000000-0005-0000-0000-0000DE390000}"/>
    <cellStyle name="Eingabe 2 3 6 5 3 3" xfId="34472" xr:uid="{00000000-0005-0000-0000-0000DF390000}"/>
    <cellStyle name="Eingabe 2 3 6 5 4" xfId="14935" xr:uid="{00000000-0005-0000-0000-0000E0390000}"/>
    <cellStyle name="Eingabe 2 3 6 5 5" xfId="26662" xr:uid="{00000000-0005-0000-0000-0000E1390000}"/>
    <cellStyle name="Eingabe 2 3 6 6" xfId="4516" xr:uid="{00000000-0005-0000-0000-0000E2390000}"/>
    <cellStyle name="Eingabe 2 3 6 6 2" xfId="16244" xr:uid="{00000000-0005-0000-0000-0000E3390000}"/>
    <cellStyle name="Eingabe 2 3 6 6 3" xfId="27971" xr:uid="{00000000-0005-0000-0000-0000E4390000}"/>
    <cellStyle name="Eingabe 2 3 6 7" xfId="8421" xr:uid="{00000000-0005-0000-0000-0000E5390000}"/>
    <cellStyle name="Eingabe 2 3 6 7 2" xfId="20149" xr:uid="{00000000-0005-0000-0000-0000E6390000}"/>
    <cellStyle name="Eingabe 2 3 6 7 3" xfId="31876" xr:uid="{00000000-0005-0000-0000-0000E7390000}"/>
    <cellStyle name="Eingabe 2 3 6 8" xfId="12339" xr:uid="{00000000-0005-0000-0000-0000E8390000}"/>
    <cellStyle name="Eingabe 2 3 6 9" xfId="24066" xr:uid="{00000000-0005-0000-0000-0000E9390000}"/>
    <cellStyle name="Eingabe 2 3 7" xfId="711" xr:uid="{00000000-0005-0000-0000-0000EA390000}"/>
    <cellStyle name="Eingabe 2 3 7 2" xfId="2009" xr:uid="{00000000-0005-0000-0000-0000EB390000}"/>
    <cellStyle name="Eingabe 2 3 7 2 2" xfId="5914" xr:uid="{00000000-0005-0000-0000-0000EC390000}"/>
    <cellStyle name="Eingabe 2 3 7 2 2 2" xfId="17642" xr:uid="{00000000-0005-0000-0000-0000ED390000}"/>
    <cellStyle name="Eingabe 2 3 7 2 2 3" xfId="29369" xr:uid="{00000000-0005-0000-0000-0000EE390000}"/>
    <cellStyle name="Eingabe 2 3 7 2 3" xfId="9819" xr:uid="{00000000-0005-0000-0000-0000EF390000}"/>
    <cellStyle name="Eingabe 2 3 7 2 3 2" xfId="21547" xr:uid="{00000000-0005-0000-0000-0000F0390000}"/>
    <cellStyle name="Eingabe 2 3 7 2 3 3" xfId="33274" xr:uid="{00000000-0005-0000-0000-0000F1390000}"/>
    <cellStyle name="Eingabe 2 3 7 2 4" xfId="13737" xr:uid="{00000000-0005-0000-0000-0000F2390000}"/>
    <cellStyle name="Eingabe 2 3 7 2 5" xfId="25464" xr:uid="{00000000-0005-0000-0000-0000F3390000}"/>
    <cellStyle name="Eingabe 2 3 7 3" xfId="3307" xr:uid="{00000000-0005-0000-0000-0000F4390000}"/>
    <cellStyle name="Eingabe 2 3 7 3 2" xfId="7212" xr:uid="{00000000-0005-0000-0000-0000F5390000}"/>
    <cellStyle name="Eingabe 2 3 7 3 2 2" xfId="18940" xr:uid="{00000000-0005-0000-0000-0000F6390000}"/>
    <cellStyle name="Eingabe 2 3 7 3 2 3" xfId="30667" xr:uid="{00000000-0005-0000-0000-0000F7390000}"/>
    <cellStyle name="Eingabe 2 3 7 3 3" xfId="11117" xr:uid="{00000000-0005-0000-0000-0000F8390000}"/>
    <cellStyle name="Eingabe 2 3 7 3 3 2" xfId="22845" xr:uid="{00000000-0005-0000-0000-0000F9390000}"/>
    <cellStyle name="Eingabe 2 3 7 3 3 3" xfId="34572" xr:uid="{00000000-0005-0000-0000-0000FA390000}"/>
    <cellStyle name="Eingabe 2 3 7 3 4" xfId="15035" xr:uid="{00000000-0005-0000-0000-0000FB390000}"/>
    <cellStyle name="Eingabe 2 3 7 3 5" xfId="26762" xr:uid="{00000000-0005-0000-0000-0000FC390000}"/>
    <cellStyle name="Eingabe 2 3 7 4" xfId="4616" xr:uid="{00000000-0005-0000-0000-0000FD390000}"/>
    <cellStyle name="Eingabe 2 3 7 4 2" xfId="16344" xr:uid="{00000000-0005-0000-0000-0000FE390000}"/>
    <cellStyle name="Eingabe 2 3 7 4 3" xfId="28071" xr:uid="{00000000-0005-0000-0000-0000FF390000}"/>
    <cellStyle name="Eingabe 2 3 7 5" xfId="8521" xr:uid="{00000000-0005-0000-0000-0000003A0000}"/>
    <cellStyle name="Eingabe 2 3 7 5 2" xfId="20249" xr:uid="{00000000-0005-0000-0000-0000013A0000}"/>
    <cellStyle name="Eingabe 2 3 7 5 3" xfId="31976" xr:uid="{00000000-0005-0000-0000-0000023A0000}"/>
    <cellStyle name="Eingabe 2 3 7 6" xfId="12439" xr:uid="{00000000-0005-0000-0000-0000033A0000}"/>
    <cellStyle name="Eingabe 2 3 7 7" xfId="24166" xr:uid="{00000000-0005-0000-0000-0000043A0000}"/>
    <cellStyle name="Eingabe 2 3 8" xfId="1140" xr:uid="{00000000-0005-0000-0000-0000053A0000}"/>
    <cellStyle name="Eingabe 2 3 8 2" xfId="2438" xr:uid="{00000000-0005-0000-0000-0000063A0000}"/>
    <cellStyle name="Eingabe 2 3 8 2 2" xfId="6343" xr:uid="{00000000-0005-0000-0000-0000073A0000}"/>
    <cellStyle name="Eingabe 2 3 8 2 2 2" xfId="18071" xr:uid="{00000000-0005-0000-0000-0000083A0000}"/>
    <cellStyle name="Eingabe 2 3 8 2 2 3" xfId="29798" xr:uid="{00000000-0005-0000-0000-0000093A0000}"/>
    <cellStyle name="Eingabe 2 3 8 2 3" xfId="10248" xr:uid="{00000000-0005-0000-0000-00000A3A0000}"/>
    <cellStyle name="Eingabe 2 3 8 2 3 2" xfId="21976" xr:uid="{00000000-0005-0000-0000-00000B3A0000}"/>
    <cellStyle name="Eingabe 2 3 8 2 3 3" xfId="33703" xr:uid="{00000000-0005-0000-0000-00000C3A0000}"/>
    <cellStyle name="Eingabe 2 3 8 2 4" xfId="14166" xr:uid="{00000000-0005-0000-0000-00000D3A0000}"/>
    <cellStyle name="Eingabe 2 3 8 2 5" xfId="25893" xr:uid="{00000000-0005-0000-0000-00000E3A0000}"/>
    <cellStyle name="Eingabe 2 3 8 3" xfId="3736" xr:uid="{00000000-0005-0000-0000-00000F3A0000}"/>
    <cellStyle name="Eingabe 2 3 8 3 2" xfId="7641" xr:uid="{00000000-0005-0000-0000-0000103A0000}"/>
    <cellStyle name="Eingabe 2 3 8 3 2 2" xfId="19369" xr:uid="{00000000-0005-0000-0000-0000113A0000}"/>
    <cellStyle name="Eingabe 2 3 8 3 2 3" xfId="31096" xr:uid="{00000000-0005-0000-0000-0000123A0000}"/>
    <cellStyle name="Eingabe 2 3 8 3 3" xfId="11546" xr:uid="{00000000-0005-0000-0000-0000133A0000}"/>
    <cellStyle name="Eingabe 2 3 8 3 3 2" xfId="23274" xr:uid="{00000000-0005-0000-0000-0000143A0000}"/>
    <cellStyle name="Eingabe 2 3 8 3 3 3" xfId="35001" xr:uid="{00000000-0005-0000-0000-0000153A0000}"/>
    <cellStyle name="Eingabe 2 3 8 3 4" xfId="15464" xr:uid="{00000000-0005-0000-0000-0000163A0000}"/>
    <cellStyle name="Eingabe 2 3 8 3 5" xfId="27191" xr:uid="{00000000-0005-0000-0000-0000173A0000}"/>
    <cellStyle name="Eingabe 2 3 8 4" xfId="5045" xr:uid="{00000000-0005-0000-0000-0000183A0000}"/>
    <cellStyle name="Eingabe 2 3 8 4 2" xfId="16773" xr:uid="{00000000-0005-0000-0000-0000193A0000}"/>
    <cellStyle name="Eingabe 2 3 8 4 3" xfId="28500" xr:uid="{00000000-0005-0000-0000-00001A3A0000}"/>
    <cellStyle name="Eingabe 2 3 8 5" xfId="8950" xr:uid="{00000000-0005-0000-0000-00001B3A0000}"/>
    <cellStyle name="Eingabe 2 3 8 5 2" xfId="20678" xr:uid="{00000000-0005-0000-0000-00001C3A0000}"/>
    <cellStyle name="Eingabe 2 3 8 5 3" xfId="32405" xr:uid="{00000000-0005-0000-0000-00001D3A0000}"/>
    <cellStyle name="Eingabe 2 3 8 6" xfId="12868" xr:uid="{00000000-0005-0000-0000-00001E3A0000}"/>
    <cellStyle name="Eingabe 2 3 8 7" xfId="24595" xr:uid="{00000000-0005-0000-0000-00001F3A0000}"/>
    <cellStyle name="Eingabe 2 3 9" xfId="1580" xr:uid="{00000000-0005-0000-0000-0000203A0000}"/>
    <cellStyle name="Eingabe 2 3 9 2" xfId="5485" xr:uid="{00000000-0005-0000-0000-0000213A0000}"/>
    <cellStyle name="Eingabe 2 3 9 2 2" xfId="17213" xr:uid="{00000000-0005-0000-0000-0000223A0000}"/>
    <cellStyle name="Eingabe 2 3 9 2 3" xfId="28940" xr:uid="{00000000-0005-0000-0000-0000233A0000}"/>
    <cellStyle name="Eingabe 2 3 9 3" xfId="9390" xr:uid="{00000000-0005-0000-0000-0000243A0000}"/>
    <cellStyle name="Eingabe 2 3 9 3 2" xfId="21118" xr:uid="{00000000-0005-0000-0000-0000253A0000}"/>
    <cellStyle name="Eingabe 2 3 9 3 3" xfId="32845" xr:uid="{00000000-0005-0000-0000-0000263A0000}"/>
    <cellStyle name="Eingabe 2 3 9 4" xfId="13308" xr:uid="{00000000-0005-0000-0000-0000273A0000}"/>
    <cellStyle name="Eingabe 2 3 9 5" xfId="25035" xr:uid="{00000000-0005-0000-0000-0000283A0000}"/>
    <cellStyle name="Eingabe 2 4" xfId="238" xr:uid="{00000000-0005-0000-0000-0000293A0000}"/>
    <cellStyle name="Eingabe 2 4 10" xfId="8048" xr:uid="{00000000-0005-0000-0000-00002A3A0000}"/>
    <cellStyle name="Eingabe 2 4 10 2" xfId="19776" xr:uid="{00000000-0005-0000-0000-00002B3A0000}"/>
    <cellStyle name="Eingabe 2 4 10 3" xfId="31503" xr:uid="{00000000-0005-0000-0000-00002C3A0000}"/>
    <cellStyle name="Eingabe 2 4 11" xfId="11966" xr:uid="{00000000-0005-0000-0000-00002D3A0000}"/>
    <cellStyle name="Eingabe 2 4 12" xfId="23693" xr:uid="{00000000-0005-0000-0000-00002E3A0000}"/>
    <cellStyle name="Eingabe 2 4 2" xfId="370" xr:uid="{00000000-0005-0000-0000-00002F3A0000}"/>
    <cellStyle name="Eingabe 2 4 2 2" xfId="799" xr:uid="{00000000-0005-0000-0000-0000303A0000}"/>
    <cellStyle name="Eingabe 2 4 2 2 2" xfId="2097" xr:uid="{00000000-0005-0000-0000-0000313A0000}"/>
    <cellStyle name="Eingabe 2 4 2 2 2 2" xfId="6002" xr:uid="{00000000-0005-0000-0000-0000323A0000}"/>
    <cellStyle name="Eingabe 2 4 2 2 2 2 2" xfId="17730" xr:uid="{00000000-0005-0000-0000-0000333A0000}"/>
    <cellStyle name="Eingabe 2 4 2 2 2 2 3" xfId="29457" xr:uid="{00000000-0005-0000-0000-0000343A0000}"/>
    <cellStyle name="Eingabe 2 4 2 2 2 3" xfId="9907" xr:uid="{00000000-0005-0000-0000-0000353A0000}"/>
    <cellStyle name="Eingabe 2 4 2 2 2 3 2" xfId="21635" xr:uid="{00000000-0005-0000-0000-0000363A0000}"/>
    <cellStyle name="Eingabe 2 4 2 2 2 3 3" xfId="33362" xr:uid="{00000000-0005-0000-0000-0000373A0000}"/>
    <cellStyle name="Eingabe 2 4 2 2 2 4" xfId="13825" xr:uid="{00000000-0005-0000-0000-0000383A0000}"/>
    <cellStyle name="Eingabe 2 4 2 2 2 5" xfId="25552" xr:uid="{00000000-0005-0000-0000-0000393A0000}"/>
    <cellStyle name="Eingabe 2 4 2 2 3" xfId="3395" xr:uid="{00000000-0005-0000-0000-00003A3A0000}"/>
    <cellStyle name="Eingabe 2 4 2 2 3 2" xfId="7300" xr:uid="{00000000-0005-0000-0000-00003B3A0000}"/>
    <cellStyle name="Eingabe 2 4 2 2 3 2 2" xfId="19028" xr:uid="{00000000-0005-0000-0000-00003C3A0000}"/>
    <cellStyle name="Eingabe 2 4 2 2 3 2 3" xfId="30755" xr:uid="{00000000-0005-0000-0000-00003D3A0000}"/>
    <cellStyle name="Eingabe 2 4 2 2 3 3" xfId="11205" xr:uid="{00000000-0005-0000-0000-00003E3A0000}"/>
    <cellStyle name="Eingabe 2 4 2 2 3 3 2" xfId="22933" xr:uid="{00000000-0005-0000-0000-00003F3A0000}"/>
    <cellStyle name="Eingabe 2 4 2 2 3 3 3" xfId="34660" xr:uid="{00000000-0005-0000-0000-0000403A0000}"/>
    <cellStyle name="Eingabe 2 4 2 2 3 4" xfId="15123" xr:uid="{00000000-0005-0000-0000-0000413A0000}"/>
    <cellStyle name="Eingabe 2 4 2 2 3 5" xfId="26850" xr:uid="{00000000-0005-0000-0000-0000423A0000}"/>
    <cellStyle name="Eingabe 2 4 2 2 4" xfId="4704" xr:uid="{00000000-0005-0000-0000-0000433A0000}"/>
    <cellStyle name="Eingabe 2 4 2 2 4 2" xfId="16432" xr:uid="{00000000-0005-0000-0000-0000443A0000}"/>
    <cellStyle name="Eingabe 2 4 2 2 4 3" xfId="28159" xr:uid="{00000000-0005-0000-0000-0000453A0000}"/>
    <cellStyle name="Eingabe 2 4 2 2 5" xfId="8609" xr:uid="{00000000-0005-0000-0000-0000463A0000}"/>
    <cellStyle name="Eingabe 2 4 2 2 5 2" xfId="20337" xr:uid="{00000000-0005-0000-0000-0000473A0000}"/>
    <cellStyle name="Eingabe 2 4 2 2 5 3" xfId="32064" xr:uid="{00000000-0005-0000-0000-0000483A0000}"/>
    <cellStyle name="Eingabe 2 4 2 2 6" xfId="12527" xr:uid="{00000000-0005-0000-0000-0000493A0000}"/>
    <cellStyle name="Eingabe 2 4 2 2 7" xfId="24254" xr:uid="{00000000-0005-0000-0000-00004A3A0000}"/>
    <cellStyle name="Eingabe 2 4 2 3" xfId="1228" xr:uid="{00000000-0005-0000-0000-00004B3A0000}"/>
    <cellStyle name="Eingabe 2 4 2 3 2" xfId="2526" xr:uid="{00000000-0005-0000-0000-00004C3A0000}"/>
    <cellStyle name="Eingabe 2 4 2 3 2 2" xfId="6431" xr:uid="{00000000-0005-0000-0000-00004D3A0000}"/>
    <cellStyle name="Eingabe 2 4 2 3 2 2 2" xfId="18159" xr:uid="{00000000-0005-0000-0000-00004E3A0000}"/>
    <cellStyle name="Eingabe 2 4 2 3 2 2 3" xfId="29886" xr:uid="{00000000-0005-0000-0000-00004F3A0000}"/>
    <cellStyle name="Eingabe 2 4 2 3 2 3" xfId="10336" xr:uid="{00000000-0005-0000-0000-0000503A0000}"/>
    <cellStyle name="Eingabe 2 4 2 3 2 3 2" xfId="22064" xr:uid="{00000000-0005-0000-0000-0000513A0000}"/>
    <cellStyle name="Eingabe 2 4 2 3 2 3 3" xfId="33791" xr:uid="{00000000-0005-0000-0000-0000523A0000}"/>
    <cellStyle name="Eingabe 2 4 2 3 2 4" xfId="14254" xr:uid="{00000000-0005-0000-0000-0000533A0000}"/>
    <cellStyle name="Eingabe 2 4 2 3 2 5" xfId="25981" xr:uid="{00000000-0005-0000-0000-0000543A0000}"/>
    <cellStyle name="Eingabe 2 4 2 3 3" xfId="3824" xr:uid="{00000000-0005-0000-0000-0000553A0000}"/>
    <cellStyle name="Eingabe 2 4 2 3 3 2" xfId="7729" xr:uid="{00000000-0005-0000-0000-0000563A0000}"/>
    <cellStyle name="Eingabe 2 4 2 3 3 2 2" xfId="19457" xr:uid="{00000000-0005-0000-0000-0000573A0000}"/>
    <cellStyle name="Eingabe 2 4 2 3 3 2 3" xfId="31184" xr:uid="{00000000-0005-0000-0000-0000583A0000}"/>
    <cellStyle name="Eingabe 2 4 2 3 3 3" xfId="11634" xr:uid="{00000000-0005-0000-0000-0000593A0000}"/>
    <cellStyle name="Eingabe 2 4 2 3 3 3 2" xfId="23362" xr:uid="{00000000-0005-0000-0000-00005A3A0000}"/>
    <cellStyle name="Eingabe 2 4 2 3 3 3 3" xfId="35089" xr:uid="{00000000-0005-0000-0000-00005B3A0000}"/>
    <cellStyle name="Eingabe 2 4 2 3 3 4" xfId="15552" xr:uid="{00000000-0005-0000-0000-00005C3A0000}"/>
    <cellStyle name="Eingabe 2 4 2 3 3 5" xfId="27279" xr:uid="{00000000-0005-0000-0000-00005D3A0000}"/>
    <cellStyle name="Eingabe 2 4 2 3 4" xfId="5133" xr:uid="{00000000-0005-0000-0000-00005E3A0000}"/>
    <cellStyle name="Eingabe 2 4 2 3 4 2" xfId="16861" xr:uid="{00000000-0005-0000-0000-00005F3A0000}"/>
    <cellStyle name="Eingabe 2 4 2 3 4 3" xfId="28588" xr:uid="{00000000-0005-0000-0000-0000603A0000}"/>
    <cellStyle name="Eingabe 2 4 2 3 5" xfId="9038" xr:uid="{00000000-0005-0000-0000-0000613A0000}"/>
    <cellStyle name="Eingabe 2 4 2 3 5 2" xfId="20766" xr:uid="{00000000-0005-0000-0000-0000623A0000}"/>
    <cellStyle name="Eingabe 2 4 2 3 5 3" xfId="32493" xr:uid="{00000000-0005-0000-0000-0000633A0000}"/>
    <cellStyle name="Eingabe 2 4 2 3 6" xfId="12956" xr:uid="{00000000-0005-0000-0000-0000643A0000}"/>
    <cellStyle name="Eingabe 2 4 2 3 7" xfId="24683" xr:uid="{00000000-0005-0000-0000-0000653A0000}"/>
    <cellStyle name="Eingabe 2 4 2 4" xfId="1668" xr:uid="{00000000-0005-0000-0000-0000663A0000}"/>
    <cellStyle name="Eingabe 2 4 2 4 2" xfId="5573" xr:uid="{00000000-0005-0000-0000-0000673A0000}"/>
    <cellStyle name="Eingabe 2 4 2 4 2 2" xfId="17301" xr:uid="{00000000-0005-0000-0000-0000683A0000}"/>
    <cellStyle name="Eingabe 2 4 2 4 2 3" xfId="29028" xr:uid="{00000000-0005-0000-0000-0000693A0000}"/>
    <cellStyle name="Eingabe 2 4 2 4 3" xfId="9478" xr:uid="{00000000-0005-0000-0000-00006A3A0000}"/>
    <cellStyle name="Eingabe 2 4 2 4 3 2" xfId="21206" xr:uid="{00000000-0005-0000-0000-00006B3A0000}"/>
    <cellStyle name="Eingabe 2 4 2 4 3 3" xfId="32933" xr:uid="{00000000-0005-0000-0000-00006C3A0000}"/>
    <cellStyle name="Eingabe 2 4 2 4 4" xfId="13396" xr:uid="{00000000-0005-0000-0000-00006D3A0000}"/>
    <cellStyle name="Eingabe 2 4 2 4 5" xfId="25123" xr:uid="{00000000-0005-0000-0000-00006E3A0000}"/>
    <cellStyle name="Eingabe 2 4 2 5" xfId="2966" xr:uid="{00000000-0005-0000-0000-00006F3A0000}"/>
    <cellStyle name="Eingabe 2 4 2 5 2" xfId="6871" xr:uid="{00000000-0005-0000-0000-0000703A0000}"/>
    <cellStyle name="Eingabe 2 4 2 5 2 2" xfId="18599" xr:uid="{00000000-0005-0000-0000-0000713A0000}"/>
    <cellStyle name="Eingabe 2 4 2 5 2 3" xfId="30326" xr:uid="{00000000-0005-0000-0000-0000723A0000}"/>
    <cellStyle name="Eingabe 2 4 2 5 3" xfId="10776" xr:uid="{00000000-0005-0000-0000-0000733A0000}"/>
    <cellStyle name="Eingabe 2 4 2 5 3 2" xfId="22504" xr:uid="{00000000-0005-0000-0000-0000743A0000}"/>
    <cellStyle name="Eingabe 2 4 2 5 3 3" xfId="34231" xr:uid="{00000000-0005-0000-0000-0000753A0000}"/>
    <cellStyle name="Eingabe 2 4 2 5 4" xfId="14694" xr:uid="{00000000-0005-0000-0000-0000763A0000}"/>
    <cellStyle name="Eingabe 2 4 2 5 5" xfId="26421" xr:uid="{00000000-0005-0000-0000-0000773A0000}"/>
    <cellStyle name="Eingabe 2 4 2 6" xfId="4275" xr:uid="{00000000-0005-0000-0000-0000783A0000}"/>
    <cellStyle name="Eingabe 2 4 2 6 2" xfId="16003" xr:uid="{00000000-0005-0000-0000-0000793A0000}"/>
    <cellStyle name="Eingabe 2 4 2 6 3" xfId="27730" xr:uid="{00000000-0005-0000-0000-00007A3A0000}"/>
    <cellStyle name="Eingabe 2 4 2 7" xfId="8180" xr:uid="{00000000-0005-0000-0000-00007B3A0000}"/>
    <cellStyle name="Eingabe 2 4 2 7 2" xfId="19908" xr:uid="{00000000-0005-0000-0000-00007C3A0000}"/>
    <cellStyle name="Eingabe 2 4 2 7 3" xfId="31635" xr:uid="{00000000-0005-0000-0000-00007D3A0000}"/>
    <cellStyle name="Eingabe 2 4 2 8" xfId="12098" xr:uid="{00000000-0005-0000-0000-00007E3A0000}"/>
    <cellStyle name="Eingabe 2 4 2 9" xfId="23825" xr:uid="{00000000-0005-0000-0000-00007F3A0000}"/>
    <cellStyle name="Eingabe 2 4 3" xfId="469" xr:uid="{00000000-0005-0000-0000-0000803A0000}"/>
    <cellStyle name="Eingabe 2 4 3 2" xfId="898" xr:uid="{00000000-0005-0000-0000-0000813A0000}"/>
    <cellStyle name="Eingabe 2 4 3 2 2" xfId="2196" xr:uid="{00000000-0005-0000-0000-0000823A0000}"/>
    <cellStyle name="Eingabe 2 4 3 2 2 2" xfId="6101" xr:uid="{00000000-0005-0000-0000-0000833A0000}"/>
    <cellStyle name="Eingabe 2 4 3 2 2 2 2" xfId="17829" xr:uid="{00000000-0005-0000-0000-0000843A0000}"/>
    <cellStyle name="Eingabe 2 4 3 2 2 2 3" xfId="29556" xr:uid="{00000000-0005-0000-0000-0000853A0000}"/>
    <cellStyle name="Eingabe 2 4 3 2 2 3" xfId="10006" xr:uid="{00000000-0005-0000-0000-0000863A0000}"/>
    <cellStyle name="Eingabe 2 4 3 2 2 3 2" xfId="21734" xr:uid="{00000000-0005-0000-0000-0000873A0000}"/>
    <cellStyle name="Eingabe 2 4 3 2 2 3 3" xfId="33461" xr:uid="{00000000-0005-0000-0000-0000883A0000}"/>
    <cellStyle name="Eingabe 2 4 3 2 2 4" xfId="13924" xr:uid="{00000000-0005-0000-0000-0000893A0000}"/>
    <cellStyle name="Eingabe 2 4 3 2 2 5" xfId="25651" xr:uid="{00000000-0005-0000-0000-00008A3A0000}"/>
    <cellStyle name="Eingabe 2 4 3 2 3" xfId="3494" xr:uid="{00000000-0005-0000-0000-00008B3A0000}"/>
    <cellStyle name="Eingabe 2 4 3 2 3 2" xfId="7399" xr:uid="{00000000-0005-0000-0000-00008C3A0000}"/>
    <cellStyle name="Eingabe 2 4 3 2 3 2 2" xfId="19127" xr:uid="{00000000-0005-0000-0000-00008D3A0000}"/>
    <cellStyle name="Eingabe 2 4 3 2 3 2 3" xfId="30854" xr:uid="{00000000-0005-0000-0000-00008E3A0000}"/>
    <cellStyle name="Eingabe 2 4 3 2 3 3" xfId="11304" xr:uid="{00000000-0005-0000-0000-00008F3A0000}"/>
    <cellStyle name="Eingabe 2 4 3 2 3 3 2" xfId="23032" xr:uid="{00000000-0005-0000-0000-0000903A0000}"/>
    <cellStyle name="Eingabe 2 4 3 2 3 3 3" xfId="34759" xr:uid="{00000000-0005-0000-0000-0000913A0000}"/>
    <cellStyle name="Eingabe 2 4 3 2 3 4" xfId="15222" xr:uid="{00000000-0005-0000-0000-0000923A0000}"/>
    <cellStyle name="Eingabe 2 4 3 2 3 5" xfId="26949" xr:uid="{00000000-0005-0000-0000-0000933A0000}"/>
    <cellStyle name="Eingabe 2 4 3 2 4" xfId="4803" xr:uid="{00000000-0005-0000-0000-0000943A0000}"/>
    <cellStyle name="Eingabe 2 4 3 2 4 2" xfId="16531" xr:uid="{00000000-0005-0000-0000-0000953A0000}"/>
    <cellStyle name="Eingabe 2 4 3 2 4 3" xfId="28258" xr:uid="{00000000-0005-0000-0000-0000963A0000}"/>
    <cellStyle name="Eingabe 2 4 3 2 5" xfId="8708" xr:uid="{00000000-0005-0000-0000-0000973A0000}"/>
    <cellStyle name="Eingabe 2 4 3 2 5 2" xfId="20436" xr:uid="{00000000-0005-0000-0000-0000983A0000}"/>
    <cellStyle name="Eingabe 2 4 3 2 5 3" xfId="32163" xr:uid="{00000000-0005-0000-0000-0000993A0000}"/>
    <cellStyle name="Eingabe 2 4 3 2 6" xfId="12626" xr:uid="{00000000-0005-0000-0000-00009A3A0000}"/>
    <cellStyle name="Eingabe 2 4 3 2 7" xfId="24353" xr:uid="{00000000-0005-0000-0000-00009B3A0000}"/>
    <cellStyle name="Eingabe 2 4 3 3" xfId="1327" xr:uid="{00000000-0005-0000-0000-00009C3A0000}"/>
    <cellStyle name="Eingabe 2 4 3 3 2" xfId="2625" xr:uid="{00000000-0005-0000-0000-00009D3A0000}"/>
    <cellStyle name="Eingabe 2 4 3 3 2 2" xfId="6530" xr:uid="{00000000-0005-0000-0000-00009E3A0000}"/>
    <cellStyle name="Eingabe 2 4 3 3 2 2 2" xfId="18258" xr:uid="{00000000-0005-0000-0000-00009F3A0000}"/>
    <cellStyle name="Eingabe 2 4 3 3 2 2 3" xfId="29985" xr:uid="{00000000-0005-0000-0000-0000A03A0000}"/>
    <cellStyle name="Eingabe 2 4 3 3 2 3" xfId="10435" xr:uid="{00000000-0005-0000-0000-0000A13A0000}"/>
    <cellStyle name="Eingabe 2 4 3 3 2 3 2" xfId="22163" xr:uid="{00000000-0005-0000-0000-0000A23A0000}"/>
    <cellStyle name="Eingabe 2 4 3 3 2 3 3" xfId="33890" xr:uid="{00000000-0005-0000-0000-0000A33A0000}"/>
    <cellStyle name="Eingabe 2 4 3 3 2 4" xfId="14353" xr:uid="{00000000-0005-0000-0000-0000A43A0000}"/>
    <cellStyle name="Eingabe 2 4 3 3 2 5" xfId="26080" xr:uid="{00000000-0005-0000-0000-0000A53A0000}"/>
    <cellStyle name="Eingabe 2 4 3 3 3" xfId="3923" xr:uid="{00000000-0005-0000-0000-0000A63A0000}"/>
    <cellStyle name="Eingabe 2 4 3 3 3 2" xfId="7828" xr:uid="{00000000-0005-0000-0000-0000A73A0000}"/>
    <cellStyle name="Eingabe 2 4 3 3 3 2 2" xfId="19556" xr:uid="{00000000-0005-0000-0000-0000A83A0000}"/>
    <cellStyle name="Eingabe 2 4 3 3 3 2 3" xfId="31283" xr:uid="{00000000-0005-0000-0000-0000A93A0000}"/>
    <cellStyle name="Eingabe 2 4 3 3 3 3" xfId="11733" xr:uid="{00000000-0005-0000-0000-0000AA3A0000}"/>
    <cellStyle name="Eingabe 2 4 3 3 3 3 2" xfId="23461" xr:uid="{00000000-0005-0000-0000-0000AB3A0000}"/>
    <cellStyle name="Eingabe 2 4 3 3 3 3 3" xfId="35188" xr:uid="{00000000-0005-0000-0000-0000AC3A0000}"/>
    <cellStyle name="Eingabe 2 4 3 3 3 4" xfId="15651" xr:uid="{00000000-0005-0000-0000-0000AD3A0000}"/>
    <cellStyle name="Eingabe 2 4 3 3 3 5" xfId="27378" xr:uid="{00000000-0005-0000-0000-0000AE3A0000}"/>
    <cellStyle name="Eingabe 2 4 3 3 4" xfId="5232" xr:uid="{00000000-0005-0000-0000-0000AF3A0000}"/>
    <cellStyle name="Eingabe 2 4 3 3 4 2" xfId="16960" xr:uid="{00000000-0005-0000-0000-0000B03A0000}"/>
    <cellStyle name="Eingabe 2 4 3 3 4 3" xfId="28687" xr:uid="{00000000-0005-0000-0000-0000B13A0000}"/>
    <cellStyle name="Eingabe 2 4 3 3 5" xfId="9137" xr:uid="{00000000-0005-0000-0000-0000B23A0000}"/>
    <cellStyle name="Eingabe 2 4 3 3 5 2" xfId="20865" xr:uid="{00000000-0005-0000-0000-0000B33A0000}"/>
    <cellStyle name="Eingabe 2 4 3 3 5 3" xfId="32592" xr:uid="{00000000-0005-0000-0000-0000B43A0000}"/>
    <cellStyle name="Eingabe 2 4 3 3 6" xfId="13055" xr:uid="{00000000-0005-0000-0000-0000B53A0000}"/>
    <cellStyle name="Eingabe 2 4 3 3 7" xfId="24782" xr:uid="{00000000-0005-0000-0000-0000B63A0000}"/>
    <cellStyle name="Eingabe 2 4 3 4" xfId="1767" xr:uid="{00000000-0005-0000-0000-0000B73A0000}"/>
    <cellStyle name="Eingabe 2 4 3 4 2" xfId="5672" xr:uid="{00000000-0005-0000-0000-0000B83A0000}"/>
    <cellStyle name="Eingabe 2 4 3 4 2 2" xfId="17400" xr:uid="{00000000-0005-0000-0000-0000B93A0000}"/>
    <cellStyle name="Eingabe 2 4 3 4 2 3" xfId="29127" xr:uid="{00000000-0005-0000-0000-0000BA3A0000}"/>
    <cellStyle name="Eingabe 2 4 3 4 3" xfId="9577" xr:uid="{00000000-0005-0000-0000-0000BB3A0000}"/>
    <cellStyle name="Eingabe 2 4 3 4 3 2" xfId="21305" xr:uid="{00000000-0005-0000-0000-0000BC3A0000}"/>
    <cellStyle name="Eingabe 2 4 3 4 3 3" xfId="33032" xr:uid="{00000000-0005-0000-0000-0000BD3A0000}"/>
    <cellStyle name="Eingabe 2 4 3 4 4" xfId="13495" xr:uid="{00000000-0005-0000-0000-0000BE3A0000}"/>
    <cellStyle name="Eingabe 2 4 3 4 5" xfId="25222" xr:uid="{00000000-0005-0000-0000-0000BF3A0000}"/>
    <cellStyle name="Eingabe 2 4 3 5" xfId="3065" xr:uid="{00000000-0005-0000-0000-0000C03A0000}"/>
    <cellStyle name="Eingabe 2 4 3 5 2" xfId="6970" xr:uid="{00000000-0005-0000-0000-0000C13A0000}"/>
    <cellStyle name="Eingabe 2 4 3 5 2 2" xfId="18698" xr:uid="{00000000-0005-0000-0000-0000C23A0000}"/>
    <cellStyle name="Eingabe 2 4 3 5 2 3" xfId="30425" xr:uid="{00000000-0005-0000-0000-0000C33A0000}"/>
    <cellStyle name="Eingabe 2 4 3 5 3" xfId="10875" xr:uid="{00000000-0005-0000-0000-0000C43A0000}"/>
    <cellStyle name="Eingabe 2 4 3 5 3 2" xfId="22603" xr:uid="{00000000-0005-0000-0000-0000C53A0000}"/>
    <cellStyle name="Eingabe 2 4 3 5 3 3" xfId="34330" xr:uid="{00000000-0005-0000-0000-0000C63A0000}"/>
    <cellStyle name="Eingabe 2 4 3 5 4" xfId="14793" xr:uid="{00000000-0005-0000-0000-0000C73A0000}"/>
    <cellStyle name="Eingabe 2 4 3 5 5" xfId="26520" xr:uid="{00000000-0005-0000-0000-0000C83A0000}"/>
    <cellStyle name="Eingabe 2 4 3 6" xfId="4374" xr:uid="{00000000-0005-0000-0000-0000C93A0000}"/>
    <cellStyle name="Eingabe 2 4 3 6 2" xfId="16102" xr:uid="{00000000-0005-0000-0000-0000CA3A0000}"/>
    <cellStyle name="Eingabe 2 4 3 6 3" xfId="27829" xr:uid="{00000000-0005-0000-0000-0000CB3A0000}"/>
    <cellStyle name="Eingabe 2 4 3 7" xfId="8279" xr:uid="{00000000-0005-0000-0000-0000CC3A0000}"/>
    <cellStyle name="Eingabe 2 4 3 7 2" xfId="20007" xr:uid="{00000000-0005-0000-0000-0000CD3A0000}"/>
    <cellStyle name="Eingabe 2 4 3 7 3" xfId="31734" xr:uid="{00000000-0005-0000-0000-0000CE3A0000}"/>
    <cellStyle name="Eingabe 2 4 3 8" xfId="12197" xr:uid="{00000000-0005-0000-0000-0000CF3A0000}"/>
    <cellStyle name="Eingabe 2 4 3 9" xfId="23924" xr:uid="{00000000-0005-0000-0000-0000D03A0000}"/>
    <cellStyle name="Eingabe 2 4 4" xfId="568" xr:uid="{00000000-0005-0000-0000-0000D13A0000}"/>
    <cellStyle name="Eingabe 2 4 4 2" xfId="997" xr:uid="{00000000-0005-0000-0000-0000D23A0000}"/>
    <cellStyle name="Eingabe 2 4 4 2 2" xfId="2295" xr:uid="{00000000-0005-0000-0000-0000D33A0000}"/>
    <cellStyle name="Eingabe 2 4 4 2 2 2" xfId="6200" xr:uid="{00000000-0005-0000-0000-0000D43A0000}"/>
    <cellStyle name="Eingabe 2 4 4 2 2 2 2" xfId="17928" xr:uid="{00000000-0005-0000-0000-0000D53A0000}"/>
    <cellStyle name="Eingabe 2 4 4 2 2 2 3" xfId="29655" xr:uid="{00000000-0005-0000-0000-0000D63A0000}"/>
    <cellStyle name="Eingabe 2 4 4 2 2 3" xfId="10105" xr:uid="{00000000-0005-0000-0000-0000D73A0000}"/>
    <cellStyle name="Eingabe 2 4 4 2 2 3 2" xfId="21833" xr:uid="{00000000-0005-0000-0000-0000D83A0000}"/>
    <cellStyle name="Eingabe 2 4 4 2 2 3 3" xfId="33560" xr:uid="{00000000-0005-0000-0000-0000D93A0000}"/>
    <cellStyle name="Eingabe 2 4 4 2 2 4" xfId="14023" xr:uid="{00000000-0005-0000-0000-0000DA3A0000}"/>
    <cellStyle name="Eingabe 2 4 4 2 2 5" xfId="25750" xr:uid="{00000000-0005-0000-0000-0000DB3A0000}"/>
    <cellStyle name="Eingabe 2 4 4 2 3" xfId="3593" xr:uid="{00000000-0005-0000-0000-0000DC3A0000}"/>
    <cellStyle name="Eingabe 2 4 4 2 3 2" xfId="7498" xr:uid="{00000000-0005-0000-0000-0000DD3A0000}"/>
    <cellStyle name="Eingabe 2 4 4 2 3 2 2" xfId="19226" xr:uid="{00000000-0005-0000-0000-0000DE3A0000}"/>
    <cellStyle name="Eingabe 2 4 4 2 3 2 3" xfId="30953" xr:uid="{00000000-0005-0000-0000-0000DF3A0000}"/>
    <cellStyle name="Eingabe 2 4 4 2 3 3" xfId="11403" xr:uid="{00000000-0005-0000-0000-0000E03A0000}"/>
    <cellStyle name="Eingabe 2 4 4 2 3 3 2" xfId="23131" xr:uid="{00000000-0005-0000-0000-0000E13A0000}"/>
    <cellStyle name="Eingabe 2 4 4 2 3 3 3" xfId="34858" xr:uid="{00000000-0005-0000-0000-0000E23A0000}"/>
    <cellStyle name="Eingabe 2 4 4 2 3 4" xfId="15321" xr:uid="{00000000-0005-0000-0000-0000E33A0000}"/>
    <cellStyle name="Eingabe 2 4 4 2 3 5" xfId="27048" xr:uid="{00000000-0005-0000-0000-0000E43A0000}"/>
    <cellStyle name="Eingabe 2 4 4 2 4" xfId="4902" xr:uid="{00000000-0005-0000-0000-0000E53A0000}"/>
    <cellStyle name="Eingabe 2 4 4 2 4 2" xfId="16630" xr:uid="{00000000-0005-0000-0000-0000E63A0000}"/>
    <cellStyle name="Eingabe 2 4 4 2 4 3" xfId="28357" xr:uid="{00000000-0005-0000-0000-0000E73A0000}"/>
    <cellStyle name="Eingabe 2 4 4 2 5" xfId="8807" xr:uid="{00000000-0005-0000-0000-0000E83A0000}"/>
    <cellStyle name="Eingabe 2 4 4 2 5 2" xfId="20535" xr:uid="{00000000-0005-0000-0000-0000E93A0000}"/>
    <cellStyle name="Eingabe 2 4 4 2 5 3" xfId="32262" xr:uid="{00000000-0005-0000-0000-0000EA3A0000}"/>
    <cellStyle name="Eingabe 2 4 4 2 6" xfId="12725" xr:uid="{00000000-0005-0000-0000-0000EB3A0000}"/>
    <cellStyle name="Eingabe 2 4 4 2 7" xfId="24452" xr:uid="{00000000-0005-0000-0000-0000EC3A0000}"/>
    <cellStyle name="Eingabe 2 4 4 3" xfId="1426" xr:uid="{00000000-0005-0000-0000-0000ED3A0000}"/>
    <cellStyle name="Eingabe 2 4 4 3 2" xfId="2724" xr:uid="{00000000-0005-0000-0000-0000EE3A0000}"/>
    <cellStyle name="Eingabe 2 4 4 3 2 2" xfId="6629" xr:uid="{00000000-0005-0000-0000-0000EF3A0000}"/>
    <cellStyle name="Eingabe 2 4 4 3 2 2 2" xfId="18357" xr:uid="{00000000-0005-0000-0000-0000F03A0000}"/>
    <cellStyle name="Eingabe 2 4 4 3 2 2 3" xfId="30084" xr:uid="{00000000-0005-0000-0000-0000F13A0000}"/>
    <cellStyle name="Eingabe 2 4 4 3 2 3" xfId="10534" xr:uid="{00000000-0005-0000-0000-0000F23A0000}"/>
    <cellStyle name="Eingabe 2 4 4 3 2 3 2" xfId="22262" xr:uid="{00000000-0005-0000-0000-0000F33A0000}"/>
    <cellStyle name="Eingabe 2 4 4 3 2 3 3" xfId="33989" xr:uid="{00000000-0005-0000-0000-0000F43A0000}"/>
    <cellStyle name="Eingabe 2 4 4 3 2 4" xfId="14452" xr:uid="{00000000-0005-0000-0000-0000F53A0000}"/>
    <cellStyle name="Eingabe 2 4 4 3 2 5" xfId="26179" xr:uid="{00000000-0005-0000-0000-0000F63A0000}"/>
    <cellStyle name="Eingabe 2 4 4 3 3" xfId="4022" xr:uid="{00000000-0005-0000-0000-0000F73A0000}"/>
    <cellStyle name="Eingabe 2 4 4 3 3 2" xfId="7927" xr:uid="{00000000-0005-0000-0000-0000F83A0000}"/>
    <cellStyle name="Eingabe 2 4 4 3 3 2 2" xfId="19655" xr:uid="{00000000-0005-0000-0000-0000F93A0000}"/>
    <cellStyle name="Eingabe 2 4 4 3 3 2 3" xfId="31382" xr:uid="{00000000-0005-0000-0000-0000FA3A0000}"/>
    <cellStyle name="Eingabe 2 4 4 3 3 3" xfId="11832" xr:uid="{00000000-0005-0000-0000-0000FB3A0000}"/>
    <cellStyle name="Eingabe 2 4 4 3 3 3 2" xfId="23560" xr:uid="{00000000-0005-0000-0000-0000FC3A0000}"/>
    <cellStyle name="Eingabe 2 4 4 3 3 3 3" xfId="35287" xr:uid="{00000000-0005-0000-0000-0000FD3A0000}"/>
    <cellStyle name="Eingabe 2 4 4 3 3 4" xfId="15750" xr:uid="{00000000-0005-0000-0000-0000FE3A0000}"/>
    <cellStyle name="Eingabe 2 4 4 3 3 5" xfId="27477" xr:uid="{00000000-0005-0000-0000-0000FF3A0000}"/>
    <cellStyle name="Eingabe 2 4 4 3 4" xfId="5331" xr:uid="{00000000-0005-0000-0000-0000003B0000}"/>
    <cellStyle name="Eingabe 2 4 4 3 4 2" xfId="17059" xr:uid="{00000000-0005-0000-0000-0000013B0000}"/>
    <cellStyle name="Eingabe 2 4 4 3 4 3" xfId="28786" xr:uid="{00000000-0005-0000-0000-0000023B0000}"/>
    <cellStyle name="Eingabe 2 4 4 3 5" xfId="9236" xr:uid="{00000000-0005-0000-0000-0000033B0000}"/>
    <cellStyle name="Eingabe 2 4 4 3 5 2" xfId="20964" xr:uid="{00000000-0005-0000-0000-0000043B0000}"/>
    <cellStyle name="Eingabe 2 4 4 3 5 3" xfId="32691" xr:uid="{00000000-0005-0000-0000-0000053B0000}"/>
    <cellStyle name="Eingabe 2 4 4 3 6" xfId="13154" xr:uid="{00000000-0005-0000-0000-0000063B0000}"/>
    <cellStyle name="Eingabe 2 4 4 3 7" xfId="24881" xr:uid="{00000000-0005-0000-0000-0000073B0000}"/>
    <cellStyle name="Eingabe 2 4 4 4" xfId="1866" xr:uid="{00000000-0005-0000-0000-0000083B0000}"/>
    <cellStyle name="Eingabe 2 4 4 4 2" xfId="5771" xr:uid="{00000000-0005-0000-0000-0000093B0000}"/>
    <cellStyle name="Eingabe 2 4 4 4 2 2" xfId="17499" xr:uid="{00000000-0005-0000-0000-00000A3B0000}"/>
    <cellStyle name="Eingabe 2 4 4 4 2 3" xfId="29226" xr:uid="{00000000-0005-0000-0000-00000B3B0000}"/>
    <cellStyle name="Eingabe 2 4 4 4 3" xfId="9676" xr:uid="{00000000-0005-0000-0000-00000C3B0000}"/>
    <cellStyle name="Eingabe 2 4 4 4 3 2" xfId="21404" xr:uid="{00000000-0005-0000-0000-00000D3B0000}"/>
    <cellStyle name="Eingabe 2 4 4 4 3 3" xfId="33131" xr:uid="{00000000-0005-0000-0000-00000E3B0000}"/>
    <cellStyle name="Eingabe 2 4 4 4 4" xfId="13594" xr:uid="{00000000-0005-0000-0000-00000F3B0000}"/>
    <cellStyle name="Eingabe 2 4 4 4 5" xfId="25321" xr:uid="{00000000-0005-0000-0000-0000103B0000}"/>
    <cellStyle name="Eingabe 2 4 4 5" xfId="3164" xr:uid="{00000000-0005-0000-0000-0000113B0000}"/>
    <cellStyle name="Eingabe 2 4 4 5 2" xfId="7069" xr:uid="{00000000-0005-0000-0000-0000123B0000}"/>
    <cellStyle name="Eingabe 2 4 4 5 2 2" xfId="18797" xr:uid="{00000000-0005-0000-0000-0000133B0000}"/>
    <cellStyle name="Eingabe 2 4 4 5 2 3" xfId="30524" xr:uid="{00000000-0005-0000-0000-0000143B0000}"/>
    <cellStyle name="Eingabe 2 4 4 5 3" xfId="10974" xr:uid="{00000000-0005-0000-0000-0000153B0000}"/>
    <cellStyle name="Eingabe 2 4 4 5 3 2" xfId="22702" xr:uid="{00000000-0005-0000-0000-0000163B0000}"/>
    <cellStyle name="Eingabe 2 4 4 5 3 3" xfId="34429" xr:uid="{00000000-0005-0000-0000-0000173B0000}"/>
    <cellStyle name="Eingabe 2 4 4 5 4" xfId="14892" xr:uid="{00000000-0005-0000-0000-0000183B0000}"/>
    <cellStyle name="Eingabe 2 4 4 5 5" xfId="26619" xr:uid="{00000000-0005-0000-0000-0000193B0000}"/>
    <cellStyle name="Eingabe 2 4 4 6" xfId="4473" xr:uid="{00000000-0005-0000-0000-00001A3B0000}"/>
    <cellStyle name="Eingabe 2 4 4 6 2" xfId="16201" xr:uid="{00000000-0005-0000-0000-00001B3B0000}"/>
    <cellStyle name="Eingabe 2 4 4 6 3" xfId="27928" xr:uid="{00000000-0005-0000-0000-00001C3B0000}"/>
    <cellStyle name="Eingabe 2 4 4 7" xfId="8378" xr:uid="{00000000-0005-0000-0000-00001D3B0000}"/>
    <cellStyle name="Eingabe 2 4 4 7 2" xfId="20106" xr:uid="{00000000-0005-0000-0000-00001E3B0000}"/>
    <cellStyle name="Eingabe 2 4 4 7 3" xfId="31833" xr:uid="{00000000-0005-0000-0000-00001F3B0000}"/>
    <cellStyle name="Eingabe 2 4 4 8" xfId="12296" xr:uid="{00000000-0005-0000-0000-0000203B0000}"/>
    <cellStyle name="Eingabe 2 4 4 9" xfId="24023" xr:uid="{00000000-0005-0000-0000-0000213B0000}"/>
    <cellStyle name="Eingabe 2 4 5" xfId="667" xr:uid="{00000000-0005-0000-0000-0000223B0000}"/>
    <cellStyle name="Eingabe 2 4 5 2" xfId="1965" xr:uid="{00000000-0005-0000-0000-0000233B0000}"/>
    <cellStyle name="Eingabe 2 4 5 2 2" xfId="5870" xr:uid="{00000000-0005-0000-0000-0000243B0000}"/>
    <cellStyle name="Eingabe 2 4 5 2 2 2" xfId="17598" xr:uid="{00000000-0005-0000-0000-0000253B0000}"/>
    <cellStyle name="Eingabe 2 4 5 2 2 3" xfId="29325" xr:uid="{00000000-0005-0000-0000-0000263B0000}"/>
    <cellStyle name="Eingabe 2 4 5 2 3" xfId="9775" xr:uid="{00000000-0005-0000-0000-0000273B0000}"/>
    <cellStyle name="Eingabe 2 4 5 2 3 2" xfId="21503" xr:uid="{00000000-0005-0000-0000-0000283B0000}"/>
    <cellStyle name="Eingabe 2 4 5 2 3 3" xfId="33230" xr:uid="{00000000-0005-0000-0000-0000293B0000}"/>
    <cellStyle name="Eingabe 2 4 5 2 4" xfId="13693" xr:uid="{00000000-0005-0000-0000-00002A3B0000}"/>
    <cellStyle name="Eingabe 2 4 5 2 5" xfId="25420" xr:uid="{00000000-0005-0000-0000-00002B3B0000}"/>
    <cellStyle name="Eingabe 2 4 5 3" xfId="3263" xr:uid="{00000000-0005-0000-0000-00002C3B0000}"/>
    <cellStyle name="Eingabe 2 4 5 3 2" xfId="7168" xr:uid="{00000000-0005-0000-0000-00002D3B0000}"/>
    <cellStyle name="Eingabe 2 4 5 3 2 2" xfId="18896" xr:uid="{00000000-0005-0000-0000-00002E3B0000}"/>
    <cellStyle name="Eingabe 2 4 5 3 2 3" xfId="30623" xr:uid="{00000000-0005-0000-0000-00002F3B0000}"/>
    <cellStyle name="Eingabe 2 4 5 3 3" xfId="11073" xr:uid="{00000000-0005-0000-0000-0000303B0000}"/>
    <cellStyle name="Eingabe 2 4 5 3 3 2" xfId="22801" xr:uid="{00000000-0005-0000-0000-0000313B0000}"/>
    <cellStyle name="Eingabe 2 4 5 3 3 3" xfId="34528" xr:uid="{00000000-0005-0000-0000-0000323B0000}"/>
    <cellStyle name="Eingabe 2 4 5 3 4" xfId="14991" xr:uid="{00000000-0005-0000-0000-0000333B0000}"/>
    <cellStyle name="Eingabe 2 4 5 3 5" xfId="26718" xr:uid="{00000000-0005-0000-0000-0000343B0000}"/>
    <cellStyle name="Eingabe 2 4 5 4" xfId="4572" xr:uid="{00000000-0005-0000-0000-0000353B0000}"/>
    <cellStyle name="Eingabe 2 4 5 4 2" xfId="16300" xr:uid="{00000000-0005-0000-0000-0000363B0000}"/>
    <cellStyle name="Eingabe 2 4 5 4 3" xfId="28027" xr:uid="{00000000-0005-0000-0000-0000373B0000}"/>
    <cellStyle name="Eingabe 2 4 5 5" xfId="8477" xr:uid="{00000000-0005-0000-0000-0000383B0000}"/>
    <cellStyle name="Eingabe 2 4 5 5 2" xfId="20205" xr:uid="{00000000-0005-0000-0000-0000393B0000}"/>
    <cellStyle name="Eingabe 2 4 5 5 3" xfId="31932" xr:uid="{00000000-0005-0000-0000-00003A3B0000}"/>
    <cellStyle name="Eingabe 2 4 5 6" xfId="12395" xr:uid="{00000000-0005-0000-0000-00003B3B0000}"/>
    <cellStyle name="Eingabe 2 4 5 7" xfId="24122" xr:uid="{00000000-0005-0000-0000-00003C3B0000}"/>
    <cellStyle name="Eingabe 2 4 6" xfId="1096" xr:uid="{00000000-0005-0000-0000-00003D3B0000}"/>
    <cellStyle name="Eingabe 2 4 6 2" xfId="2394" xr:uid="{00000000-0005-0000-0000-00003E3B0000}"/>
    <cellStyle name="Eingabe 2 4 6 2 2" xfId="6299" xr:uid="{00000000-0005-0000-0000-00003F3B0000}"/>
    <cellStyle name="Eingabe 2 4 6 2 2 2" xfId="18027" xr:uid="{00000000-0005-0000-0000-0000403B0000}"/>
    <cellStyle name="Eingabe 2 4 6 2 2 3" xfId="29754" xr:uid="{00000000-0005-0000-0000-0000413B0000}"/>
    <cellStyle name="Eingabe 2 4 6 2 3" xfId="10204" xr:uid="{00000000-0005-0000-0000-0000423B0000}"/>
    <cellStyle name="Eingabe 2 4 6 2 3 2" xfId="21932" xr:uid="{00000000-0005-0000-0000-0000433B0000}"/>
    <cellStyle name="Eingabe 2 4 6 2 3 3" xfId="33659" xr:uid="{00000000-0005-0000-0000-0000443B0000}"/>
    <cellStyle name="Eingabe 2 4 6 2 4" xfId="14122" xr:uid="{00000000-0005-0000-0000-0000453B0000}"/>
    <cellStyle name="Eingabe 2 4 6 2 5" xfId="25849" xr:uid="{00000000-0005-0000-0000-0000463B0000}"/>
    <cellStyle name="Eingabe 2 4 6 3" xfId="3692" xr:uid="{00000000-0005-0000-0000-0000473B0000}"/>
    <cellStyle name="Eingabe 2 4 6 3 2" xfId="7597" xr:uid="{00000000-0005-0000-0000-0000483B0000}"/>
    <cellStyle name="Eingabe 2 4 6 3 2 2" xfId="19325" xr:uid="{00000000-0005-0000-0000-0000493B0000}"/>
    <cellStyle name="Eingabe 2 4 6 3 2 3" xfId="31052" xr:uid="{00000000-0005-0000-0000-00004A3B0000}"/>
    <cellStyle name="Eingabe 2 4 6 3 3" xfId="11502" xr:uid="{00000000-0005-0000-0000-00004B3B0000}"/>
    <cellStyle name="Eingabe 2 4 6 3 3 2" xfId="23230" xr:uid="{00000000-0005-0000-0000-00004C3B0000}"/>
    <cellStyle name="Eingabe 2 4 6 3 3 3" xfId="34957" xr:uid="{00000000-0005-0000-0000-00004D3B0000}"/>
    <cellStyle name="Eingabe 2 4 6 3 4" xfId="15420" xr:uid="{00000000-0005-0000-0000-00004E3B0000}"/>
    <cellStyle name="Eingabe 2 4 6 3 5" xfId="27147" xr:uid="{00000000-0005-0000-0000-00004F3B0000}"/>
    <cellStyle name="Eingabe 2 4 6 4" xfId="5001" xr:uid="{00000000-0005-0000-0000-0000503B0000}"/>
    <cellStyle name="Eingabe 2 4 6 4 2" xfId="16729" xr:uid="{00000000-0005-0000-0000-0000513B0000}"/>
    <cellStyle name="Eingabe 2 4 6 4 3" xfId="28456" xr:uid="{00000000-0005-0000-0000-0000523B0000}"/>
    <cellStyle name="Eingabe 2 4 6 5" xfId="8906" xr:uid="{00000000-0005-0000-0000-0000533B0000}"/>
    <cellStyle name="Eingabe 2 4 6 5 2" xfId="20634" xr:uid="{00000000-0005-0000-0000-0000543B0000}"/>
    <cellStyle name="Eingabe 2 4 6 5 3" xfId="32361" xr:uid="{00000000-0005-0000-0000-0000553B0000}"/>
    <cellStyle name="Eingabe 2 4 6 6" xfId="12824" xr:uid="{00000000-0005-0000-0000-0000563B0000}"/>
    <cellStyle name="Eingabe 2 4 6 7" xfId="24551" xr:uid="{00000000-0005-0000-0000-0000573B0000}"/>
    <cellStyle name="Eingabe 2 4 7" xfId="1536" xr:uid="{00000000-0005-0000-0000-0000583B0000}"/>
    <cellStyle name="Eingabe 2 4 7 2" xfId="5441" xr:uid="{00000000-0005-0000-0000-0000593B0000}"/>
    <cellStyle name="Eingabe 2 4 7 2 2" xfId="17169" xr:uid="{00000000-0005-0000-0000-00005A3B0000}"/>
    <cellStyle name="Eingabe 2 4 7 2 3" xfId="28896" xr:uid="{00000000-0005-0000-0000-00005B3B0000}"/>
    <cellStyle name="Eingabe 2 4 7 3" xfId="9346" xr:uid="{00000000-0005-0000-0000-00005C3B0000}"/>
    <cellStyle name="Eingabe 2 4 7 3 2" xfId="21074" xr:uid="{00000000-0005-0000-0000-00005D3B0000}"/>
    <cellStyle name="Eingabe 2 4 7 3 3" xfId="32801" xr:uid="{00000000-0005-0000-0000-00005E3B0000}"/>
    <cellStyle name="Eingabe 2 4 7 4" xfId="13264" xr:uid="{00000000-0005-0000-0000-00005F3B0000}"/>
    <cellStyle name="Eingabe 2 4 7 5" xfId="24991" xr:uid="{00000000-0005-0000-0000-0000603B0000}"/>
    <cellStyle name="Eingabe 2 4 8" xfId="2834" xr:uid="{00000000-0005-0000-0000-0000613B0000}"/>
    <cellStyle name="Eingabe 2 4 8 2" xfId="6739" xr:uid="{00000000-0005-0000-0000-0000623B0000}"/>
    <cellStyle name="Eingabe 2 4 8 2 2" xfId="18467" xr:uid="{00000000-0005-0000-0000-0000633B0000}"/>
    <cellStyle name="Eingabe 2 4 8 2 3" xfId="30194" xr:uid="{00000000-0005-0000-0000-0000643B0000}"/>
    <cellStyle name="Eingabe 2 4 8 3" xfId="10644" xr:uid="{00000000-0005-0000-0000-0000653B0000}"/>
    <cellStyle name="Eingabe 2 4 8 3 2" xfId="22372" xr:uid="{00000000-0005-0000-0000-0000663B0000}"/>
    <cellStyle name="Eingabe 2 4 8 3 3" xfId="34099" xr:uid="{00000000-0005-0000-0000-0000673B0000}"/>
    <cellStyle name="Eingabe 2 4 8 4" xfId="14562" xr:uid="{00000000-0005-0000-0000-0000683B0000}"/>
    <cellStyle name="Eingabe 2 4 8 5" xfId="26289" xr:uid="{00000000-0005-0000-0000-0000693B0000}"/>
    <cellStyle name="Eingabe 2 4 9" xfId="4143" xr:uid="{00000000-0005-0000-0000-00006A3B0000}"/>
    <cellStyle name="Eingabe 2 4 9 2" xfId="15871" xr:uid="{00000000-0005-0000-0000-00006B3B0000}"/>
    <cellStyle name="Eingabe 2 4 9 3" xfId="27598" xr:uid="{00000000-0005-0000-0000-00006C3B0000}"/>
    <cellStyle name="Eingabe 2 5" xfId="287" xr:uid="{00000000-0005-0000-0000-00006D3B0000}"/>
    <cellStyle name="Eingabe 2 5 10" xfId="8097" xr:uid="{00000000-0005-0000-0000-00006E3B0000}"/>
    <cellStyle name="Eingabe 2 5 10 2" xfId="19825" xr:uid="{00000000-0005-0000-0000-00006F3B0000}"/>
    <cellStyle name="Eingabe 2 5 10 3" xfId="31552" xr:uid="{00000000-0005-0000-0000-0000703B0000}"/>
    <cellStyle name="Eingabe 2 5 11" xfId="12015" xr:uid="{00000000-0005-0000-0000-0000713B0000}"/>
    <cellStyle name="Eingabe 2 5 12" xfId="23742" xr:uid="{00000000-0005-0000-0000-0000723B0000}"/>
    <cellStyle name="Eingabe 2 5 2" xfId="387" xr:uid="{00000000-0005-0000-0000-0000733B0000}"/>
    <cellStyle name="Eingabe 2 5 2 2" xfId="816" xr:uid="{00000000-0005-0000-0000-0000743B0000}"/>
    <cellStyle name="Eingabe 2 5 2 2 2" xfId="2114" xr:uid="{00000000-0005-0000-0000-0000753B0000}"/>
    <cellStyle name="Eingabe 2 5 2 2 2 2" xfId="6019" xr:uid="{00000000-0005-0000-0000-0000763B0000}"/>
    <cellStyle name="Eingabe 2 5 2 2 2 2 2" xfId="17747" xr:uid="{00000000-0005-0000-0000-0000773B0000}"/>
    <cellStyle name="Eingabe 2 5 2 2 2 2 3" xfId="29474" xr:uid="{00000000-0005-0000-0000-0000783B0000}"/>
    <cellStyle name="Eingabe 2 5 2 2 2 3" xfId="9924" xr:uid="{00000000-0005-0000-0000-0000793B0000}"/>
    <cellStyle name="Eingabe 2 5 2 2 2 3 2" xfId="21652" xr:uid="{00000000-0005-0000-0000-00007A3B0000}"/>
    <cellStyle name="Eingabe 2 5 2 2 2 3 3" xfId="33379" xr:uid="{00000000-0005-0000-0000-00007B3B0000}"/>
    <cellStyle name="Eingabe 2 5 2 2 2 4" xfId="13842" xr:uid="{00000000-0005-0000-0000-00007C3B0000}"/>
    <cellStyle name="Eingabe 2 5 2 2 2 5" xfId="25569" xr:uid="{00000000-0005-0000-0000-00007D3B0000}"/>
    <cellStyle name="Eingabe 2 5 2 2 3" xfId="3412" xr:uid="{00000000-0005-0000-0000-00007E3B0000}"/>
    <cellStyle name="Eingabe 2 5 2 2 3 2" xfId="7317" xr:uid="{00000000-0005-0000-0000-00007F3B0000}"/>
    <cellStyle name="Eingabe 2 5 2 2 3 2 2" xfId="19045" xr:uid="{00000000-0005-0000-0000-0000803B0000}"/>
    <cellStyle name="Eingabe 2 5 2 2 3 2 3" xfId="30772" xr:uid="{00000000-0005-0000-0000-0000813B0000}"/>
    <cellStyle name="Eingabe 2 5 2 2 3 3" xfId="11222" xr:uid="{00000000-0005-0000-0000-0000823B0000}"/>
    <cellStyle name="Eingabe 2 5 2 2 3 3 2" xfId="22950" xr:uid="{00000000-0005-0000-0000-0000833B0000}"/>
    <cellStyle name="Eingabe 2 5 2 2 3 3 3" xfId="34677" xr:uid="{00000000-0005-0000-0000-0000843B0000}"/>
    <cellStyle name="Eingabe 2 5 2 2 3 4" xfId="15140" xr:uid="{00000000-0005-0000-0000-0000853B0000}"/>
    <cellStyle name="Eingabe 2 5 2 2 3 5" xfId="26867" xr:uid="{00000000-0005-0000-0000-0000863B0000}"/>
    <cellStyle name="Eingabe 2 5 2 2 4" xfId="4721" xr:uid="{00000000-0005-0000-0000-0000873B0000}"/>
    <cellStyle name="Eingabe 2 5 2 2 4 2" xfId="16449" xr:uid="{00000000-0005-0000-0000-0000883B0000}"/>
    <cellStyle name="Eingabe 2 5 2 2 4 3" xfId="28176" xr:uid="{00000000-0005-0000-0000-0000893B0000}"/>
    <cellStyle name="Eingabe 2 5 2 2 5" xfId="8626" xr:uid="{00000000-0005-0000-0000-00008A3B0000}"/>
    <cellStyle name="Eingabe 2 5 2 2 5 2" xfId="20354" xr:uid="{00000000-0005-0000-0000-00008B3B0000}"/>
    <cellStyle name="Eingabe 2 5 2 2 5 3" xfId="32081" xr:uid="{00000000-0005-0000-0000-00008C3B0000}"/>
    <cellStyle name="Eingabe 2 5 2 2 6" xfId="12544" xr:uid="{00000000-0005-0000-0000-00008D3B0000}"/>
    <cellStyle name="Eingabe 2 5 2 2 7" xfId="24271" xr:uid="{00000000-0005-0000-0000-00008E3B0000}"/>
    <cellStyle name="Eingabe 2 5 2 3" xfId="1245" xr:uid="{00000000-0005-0000-0000-00008F3B0000}"/>
    <cellStyle name="Eingabe 2 5 2 3 2" xfId="2543" xr:uid="{00000000-0005-0000-0000-0000903B0000}"/>
    <cellStyle name="Eingabe 2 5 2 3 2 2" xfId="6448" xr:uid="{00000000-0005-0000-0000-0000913B0000}"/>
    <cellStyle name="Eingabe 2 5 2 3 2 2 2" xfId="18176" xr:uid="{00000000-0005-0000-0000-0000923B0000}"/>
    <cellStyle name="Eingabe 2 5 2 3 2 2 3" xfId="29903" xr:uid="{00000000-0005-0000-0000-0000933B0000}"/>
    <cellStyle name="Eingabe 2 5 2 3 2 3" xfId="10353" xr:uid="{00000000-0005-0000-0000-0000943B0000}"/>
    <cellStyle name="Eingabe 2 5 2 3 2 3 2" xfId="22081" xr:uid="{00000000-0005-0000-0000-0000953B0000}"/>
    <cellStyle name="Eingabe 2 5 2 3 2 3 3" xfId="33808" xr:uid="{00000000-0005-0000-0000-0000963B0000}"/>
    <cellStyle name="Eingabe 2 5 2 3 2 4" xfId="14271" xr:uid="{00000000-0005-0000-0000-0000973B0000}"/>
    <cellStyle name="Eingabe 2 5 2 3 2 5" xfId="25998" xr:uid="{00000000-0005-0000-0000-0000983B0000}"/>
    <cellStyle name="Eingabe 2 5 2 3 3" xfId="3841" xr:uid="{00000000-0005-0000-0000-0000993B0000}"/>
    <cellStyle name="Eingabe 2 5 2 3 3 2" xfId="7746" xr:uid="{00000000-0005-0000-0000-00009A3B0000}"/>
    <cellStyle name="Eingabe 2 5 2 3 3 2 2" xfId="19474" xr:uid="{00000000-0005-0000-0000-00009B3B0000}"/>
    <cellStyle name="Eingabe 2 5 2 3 3 2 3" xfId="31201" xr:uid="{00000000-0005-0000-0000-00009C3B0000}"/>
    <cellStyle name="Eingabe 2 5 2 3 3 3" xfId="11651" xr:uid="{00000000-0005-0000-0000-00009D3B0000}"/>
    <cellStyle name="Eingabe 2 5 2 3 3 3 2" xfId="23379" xr:uid="{00000000-0005-0000-0000-00009E3B0000}"/>
    <cellStyle name="Eingabe 2 5 2 3 3 3 3" xfId="35106" xr:uid="{00000000-0005-0000-0000-00009F3B0000}"/>
    <cellStyle name="Eingabe 2 5 2 3 3 4" xfId="15569" xr:uid="{00000000-0005-0000-0000-0000A03B0000}"/>
    <cellStyle name="Eingabe 2 5 2 3 3 5" xfId="27296" xr:uid="{00000000-0005-0000-0000-0000A13B0000}"/>
    <cellStyle name="Eingabe 2 5 2 3 4" xfId="5150" xr:uid="{00000000-0005-0000-0000-0000A23B0000}"/>
    <cellStyle name="Eingabe 2 5 2 3 4 2" xfId="16878" xr:uid="{00000000-0005-0000-0000-0000A33B0000}"/>
    <cellStyle name="Eingabe 2 5 2 3 4 3" xfId="28605" xr:uid="{00000000-0005-0000-0000-0000A43B0000}"/>
    <cellStyle name="Eingabe 2 5 2 3 5" xfId="9055" xr:uid="{00000000-0005-0000-0000-0000A53B0000}"/>
    <cellStyle name="Eingabe 2 5 2 3 5 2" xfId="20783" xr:uid="{00000000-0005-0000-0000-0000A63B0000}"/>
    <cellStyle name="Eingabe 2 5 2 3 5 3" xfId="32510" xr:uid="{00000000-0005-0000-0000-0000A73B0000}"/>
    <cellStyle name="Eingabe 2 5 2 3 6" xfId="12973" xr:uid="{00000000-0005-0000-0000-0000A83B0000}"/>
    <cellStyle name="Eingabe 2 5 2 3 7" xfId="24700" xr:uid="{00000000-0005-0000-0000-0000A93B0000}"/>
    <cellStyle name="Eingabe 2 5 2 4" xfId="1685" xr:uid="{00000000-0005-0000-0000-0000AA3B0000}"/>
    <cellStyle name="Eingabe 2 5 2 4 2" xfId="5590" xr:uid="{00000000-0005-0000-0000-0000AB3B0000}"/>
    <cellStyle name="Eingabe 2 5 2 4 2 2" xfId="17318" xr:uid="{00000000-0005-0000-0000-0000AC3B0000}"/>
    <cellStyle name="Eingabe 2 5 2 4 2 3" xfId="29045" xr:uid="{00000000-0005-0000-0000-0000AD3B0000}"/>
    <cellStyle name="Eingabe 2 5 2 4 3" xfId="9495" xr:uid="{00000000-0005-0000-0000-0000AE3B0000}"/>
    <cellStyle name="Eingabe 2 5 2 4 3 2" xfId="21223" xr:uid="{00000000-0005-0000-0000-0000AF3B0000}"/>
    <cellStyle name="Eingabe 2 5 2 4 3 3" xfId="32950" xr:uid="{00000000-0005-0000-0000-0000B03B0000}"/>
    <cellStyle name="Eingabe 2 5 2 4 4" xfId="13413" xr:uid="{00000000-0005-0000-0000-0000B13B0000}"/>
    <cellStyle name="Eingabe 2 5 2 4 5" xfId="25140" xr:uid="{00000000-0005-0000-0000-0000B23B0000}"/>
    <cellStyle name="Eingabe 2 5 2 5" xfId="2983" xr:uid="{00000000-0005-0000-0000-0000B33B0000}"/>
    <cellStyle name="Eingabe 2 5 2 5 2" xfId="6888" xr:uid="{00000000-0005-0000-0000-0000B43B0000}"/>
    <cellStyle name="Eingabe 2 5 2 5 2 2" xfId="18616" xr:uid="{00000000-0005-0000-0000-0000B53B0000}"/>
    <cellStyle name="Eingabe 2 5 2 5 2 3" xfId="30343" xr:uid="{00000000-0005-0000-0000-0000B63B0000}"/>
    <cellStyle name="Eingabe 2 5 2 5 3" xfId="10793" xr:uid="{00000000-0005-0000-0000-0000B73B0000}"/>
    <cellStyle name="Eingabe 2 5 2 5 3 2" xfId="22521" xr:uid="{00000000-0005-0000-0000-0000B83B0000}"/>
    <cellStyle name="Eingabe 2 5 2 5 3 3" xfId="34248" xr:uid="{00000000-0005-0000-0000-0000B93B0000}"/>
    <cellStyle name="Eingabe 2 5 2 5 4" xfId="14711" xr:uid="{00000000-0005-0000-0000-0000BA3B0000}"/>
    <cellStyle name="Eingabe 2 5 2 5 5" xfId="26438" xr:uid="{00000000-0005-0000-0000-0000BB3B0000}"/>
    <cellStyle name="Eingabe 2 5 2 6" xfId="4292" xr:uid="{00000000-0005-0000-0000-0000BC3B0000}"/>
    <cellStyle name="Eingabe 2 5 2 6 2" xfId="16020" xr:uid="{00000000-0005-0000-0000-0000BD3B0000}"/>
    <cellStyle name="Eingabe 2 5 2 6 3" xfId="27747" xr:uid="{00000000-0005-0000-0000-0000BE3B0000}"/>
    <cellStyle name="Eingabe 2 5 2 7" xfId="8197" xr:uid="{00000000-0005-0000-0000-0000BF3B0000}"/>
    <cellStyle name="Eingabe 2 5 2 7 2" xfId="19925" xr:uid="{00000000-0005-0000-0000-0000C03B0000}"/>
    <cellStyle name="Eingabe 2 5 2 7 3" xfId="31652" xr:uid="{00000000-0005-0000-0000-0000C13B0000}"/>
    <cellStyle name="Eingabe 2 5 2 8" xfId="12115" xr:uid="{00000000-0005-0000-0000-0000C23B0000}"/>
    <cellStyle name="Eingabe 2 5 2 9" xfId="23842" xr:uid="{00000000-0005-0000-0000-0000C33B0000}"/>
    <cellStyle name="Eingabe 2 5 3" xfId="486" xr:uid="{00000000-0005-0000-0000-0000C43B0000}"/>
    <cellStyle name="Eingabe 2 5 3 2" xfId="915" xr:uid="{00000000-0005-0000-0000-0000C53B0000}"/>
    <cellStyle name="Eingabe 2 5 3 2 2" xfId="2213" xr:uid="{00000000-0005-0000-0000-0000C63B0000}"/>
    <cellStyle name="Eingabe 2 5 3 2 2 2" xfId="6118" xr:uid="{00000000-0005-0000-0000-0000C73B0000}"/>
    <cellStyle name="Eingabe 2 5 3 2 2 2 2" xfId="17846" xr:uid="{00000000-0005-0000-0000-0000C83B0000}"/>
    <cellStyle name="Eingabe 2 5 3 2 2 2 3" xfId="29573" xr:uid="{00000000-0005-0000-0000-0000C93B0000}"/>
    <cellStyle name="Eingabe 2 5 3 2 2 3" xfId="10023" xr:uid="{00000000-0005-0000-0000-0000CA3B0000}"/>
    <cellStyle name="Eingabe 2 5 3 2 2 3 2" xfId="21751" xr:uid="{00000000-0005-0000-0000-0000CB3B0000}"/>
    <cellStyle name="Eingabe 2 5 3 2 2 3 3" xfId="33478" xr:uid="{00000000-0005-0000-0000-0000CC3B0000}"/>
    <cellStyle name="Eingabe 2 5 3 2 2 4" xfId="13941" xr:uid="{00000000-0005-0000-0000-0000CD3B0000}"/>
    <cellStyle name="Eingabe 2 5 3 2 2 5" xfId="25668" xr:uid="{00000000-0005-0000-0000-0000CE3B0000}"/>
    <cellStyle name="Eingabe 2 5 3 2 3" xfId="3511" xr:uid="{00000000-0005-0000-0000-0000CF3B0000}"/>
    <cellStyle name="Eingabe 2 5 3 2 3 2" xfId="7416" xr:uid="{00000000-0005-0000-0000-0000D03B0000}"/>
    <cellStyle name="Eingabe 2 5 3 2 3 2 2" xfId="19144" xr:uid="{00000000-0005-0000-0000-0000D13B0000}"/>
    <cellStyle name="Eingabe 2 5 3 2 3 2 3" xfId="30871" xr:uid="{00000000-0005-0000-0000-0000D23B0000}"/>
    <cellStyle name="Eingabe 2 5 3 2 3 3" xfId="11321" xr:uid="{00000000-0005-0000-0000-0000D33B0000}"/>
    <cellStyle name="Eingabe 2 5 3 2 3 3 2" xfId="23049" xr:uid="{00000000-0005-0000-0000-0000D43B0000}"/>
    <cellStyle name="Eingabe 2 5 3 2 3 3 3" xfId="34776" xr:uid="{00000000-0005-0000-0000-0000D53B0000}"/>
    <cellStyle name="Eingabe 2 5 3 2 3 4" xfId="15239" xr:uid="{00000000-0005-0000-0000-0000D63B0000}"/>
    <cellStyle name="Eingabe 2 5 3 2 3 5" xfId="26966" xr:uid="{00000000-0005-0000-0000-0000D73B0000}"/>
    <cellStyle name="Eingabe 2 5 3 2 4" xfId="4820" xr:uid="{00000000-0005-0000-0000-0000D83B0000}"/>
    <cellStyle name="Eingabe 2 5 3 2 4 2" xfId="16548" xr:uid="{00000000-0005-0000-0000-0000D93B0000}"/>
    <cellStyle name="Eingabe 2 5 3 2 4 3" xfId="28275" xr:uid="{00000000-0005-0000-0000-0000DA3B0000}"/>
    <cellStyle name="Eingabe 2 5 3 2 5" xfId="8725" xr:uid="{00000000-0005-0000-0000-0000DB3B0000}"/>
    <cellStyle name="Eingabe 2 5 3 2 5 2" xfId="20453" xr:uid="{00000000-0005-0000-0000-0000DC3B0000}"/>
    <cellStyle name="Eingabe 2 5 3 2 5 3" xfId="32180" xr:uid="{00000000-0005-0000-0000-0000DD3B0000}"/>
    <cellStyle name="Eingabe 2 5 3 2 6" xfId="12643" xr:uid="{00000000-0005-0000-0000-0000DE3B0000}"/>
    <cellStyle name="Eingabe 2 5 3 2 7" xfId="24370" xr:uid="{00000000-0005-0000-0000-0000DF3B0000}"/>
    <cellStyle name="Eingabe 2 5 3 3" xfId="1344" xr:uid="{00000000-0005-0000-0000-0000E03B0000}"/>
    <cellStyle name="Eingabe 2 5 3 3 2" xfId="2642" xr:uid="{00000000-0005-0000-0000-0000E13B0000}"/>
    <cellStyle name="Eingabe 2 5 3 3 2 2" xfId="6547" xr:uid="{00000000-0005-0000-0000-0000E23B0000}"/>
    <cellStyle name="Eingabe 2 5 3 3 2 2 2" xfId="18275" xr:uid="{00000000-0005-0000-0000-0000E33B0000}"/>
    <cellStyle name="Eingabe 2 5 3 3 2 2 3" xfId="30002" xr:uid="{00000000-0005-0000-0000-0000E43B0000}"/>
    <cellStyle name="Eingabe 2 5 3 3 2 3" xfId="10452" xr:uid="{00000000-0005-0000-0000-0000E53B0000}"/>
    <cellStyle name="Eingabe 2 5 3 3 2 3 2" xfId="22180" xr:uid="{00000000-0005-0000-0000-0000E63B0000}"/>
    <cellStyle name="Eingabe 2 5 3 3 2 3 3" xfId="33907" xr:uid="{00000000-0005-0000-0000-0000E73B0000}"/>
    <cellStyle name="Eingabe 2 5 3 3 2 4" xfId="14370" xr:uid="{00000000-0005-0000-0000-0000E83B0000}"/>
    <cellStyle name="Eingabe 2 5 3 3 2 5" xfId="26097" xr:uid="{00000000-0005-0000-0000-0000E93B0000}"/>
    <cellStyle name="Eingabe 2 5 3 3 3" xfId="3940" xr:uid="{00000000-0005-0000-0000-0000EA3B0000}"/>
    <cellStyle name="Eingabe 2 5 3 3 3 2" xfId="7845" xr:uid="{00000000-0005-0000-0000-0000EB3B0000}"/>
    <cellStyle name="Eingabe 2 5 3 3 3 2 2" xfId="19573" xr:uid="{00000000-0005-0000-0000-0000EC3B0000}"/>
    <cellStyle name="Eingabe 2 5 3 3 3 2 3" xfId="31300" xr:uid="{00000000-0005-0000-0000-0000ED3B0000}"/>
    <cellStyle name="Eingabe 2 5 3 3 3 3" xfId="11750" xr:uid="{00000000-0005-0000-0000-0000EE3B0000}"/>
    <cellStyle name="Eingabe 2 5 3 3 3 3 2" xfId="23478" xr:uid="{00000000-0005-0000-0000-0000EF3B0000}"/>
    <cellStyle name="Eingabe 2 5 3 3 3 3 3" xfId="35205" xr:uid="{00000000-0005-0000-0000-0000F03B0000}"/>
    <cellStyle name="Eingabe 2 5 3 3 3 4" xfId="15668" xr:uid="{00000000-0005-0000-0000-0000F13B0000}"/>
    <cellStyle name="Eingabe 2 5 3 3 3 5" xfId="27395" xr:uid="{00000000-0005-0000-0000-0000F23B0000}"/>
    <cellStyle name="Eingabe 2 5 3 3 4" xfId="5249" xr:uid="{00000000-0005-0000-0000-0000F33B0000}"/>
    <cellStyle name="Eingabe 2 5 3 3 4 2" xfId="16977" xr:uid="{00000000-0005-0000-0000-0000F43B0000}"/>
    <cellStyle name="Eingabe 2 5 3 3 4 3" xfId="28704" xr:uid="{00000000-0005-0000-0000-0000F53B0000}"/>
    <cellStyle name="Eingabe 2 5 3 3 5" xfId="9154" xr:uid="{00000000-0005-0000-0000-0000F63B0000}"/>
    <cellStyle name="Eingabe 2 5 3 3 5 2" xfId="20882" xr:uid="{00000000-0005-0000-0000-0000F73B0000}"/>
    <cellStyle name="Eingabe 2 5 3 3 5 3" xfId="32609" xr:uid="{00000000-0005-0000-0000-0000F83B0000}"/>
    <cellStyle name="Eingabe 2 5 3 3 6" xfId="13072" xr:uid="{00000000-0005-0000-0000-0000F93B0000}"/>
    <cellStyle name="Eingabe 2 5 3 3 7" xfId="24799" xr:uid="{00000000-0005-0000-0000-0000FA3B0000}"/>
    <cellStyle name="Eingabe 2 5 3 4" xfId="1784" xr:uid="{00000000-0005-0000-0000-0000FB3B0000}"/>
    <cellStyle name="Eingabe 2 5 3 4 2" xfId="5689" xr:uid="{00000000-0005-0000-0000-0000FC3B0000}"/>
    <cellStyle name="Eingabe 2 5 3 4 2 2" xfId="17417" xr:uid="{00000000-0005-0000-0000-0000FD3B0000}"/>
    <cellStyle name="Eingabe 2 5 3 4 2 3" xfId="29144" xr:uid="{00000000-0005-0000-0000-0000FE3B0000}"/>
    <cellStyle name="Eingabe 2 5 3 4 3" xfId="9594" xr:uid="{00000000-0005-0000-0000-0000FF3B0000}"/>
    <cellStyle name="Eingabe 2 5 3 4 3 2" xfId="21322" xr:uid="{00000000-0005-0000-0000-0000003C0000}"/>
    <cellStyle name="Eingabe 2 5 3 4 3 3" xfId="33049" xr:uid="{00000000-0005-0000-0000-0000013C0000}"/>
    <cellStyle name="Eingabe 2 5 3 4 4" xfId="13512" xr:uid="{00000000-0005-0000-0000-0000023C0000}"/>
    <cellStyle name="Eingabe 2 5 3 4 5" xfId="25239" xr:uid="{00000000-0005-0000-0000-0000033C0000}"/>
    <cellStyle name="Eingabe 2 5 3 5" xfId="3082" xr:uid="{00000000-0005-0000-0000-0000043C0000}"/>
    <cellStyle name="Eingabe 2 5 3 5 2" xfId="6987" xr:uid="{00000000-0005-0000-0000-0000053C0000}"/>
    <cellStyle name="Eingabe 2 5 3 5 2 2" xfId="18715" xr:uid="{00000000-0005-0000-0000-0000063C0000}"/>
    <cellStyle name="Eingabe 2 5 3 5 2 3" xfId="30442" xr:uid="{00000000-0005-0000-0000-0000073C0000}"/>
    <cellStyle name="Eingabe 2 5 3 5 3" xfId="10892" xr:uid="{00000000-0005-0000-0000-0000083C0000}"/>
    <cellStyle name="Eingabe 2 5 3 5 3 2" xfId="22620" xr:uid="{00000000-0005-0000-0000-0000093C0000}"/>
    <cellStyle name="Eingabe 2 5 3 5 3 3" xfId="34347" xr:uid="{00000000-0005-0000-0000-00000A3C0000}"/>
    <cellStyle name="Eingabe 2 5 3 5 4" xfId="14810" xr:uid="{00000000-0005-0000-0000-00000B3C0000}"/>
    <cellStyle name="Eingabe 2 5 3 5 5" xfId="26537" xr:uid="{00000000-0005-0000-0000-00000C3C0000}"/>
    <cellStyle name="Eingabe 2 5 3 6" xfId="4391" xr:uid="{00000000-0005-0000-0000-00000D3C0000}"/>
    <cellStyle name="Eingabe 2 5 3 6 2" xfId="16119" xr:uid="{00000000-0005-0000-0000-00000E3C0000}"/>
    <cellStyle name="Eingabe 2 5 3 6 3" xfId="27846" xr:uid="{00000000-0005-0000-0000-00000F3C0000}"/>
    <cellStyle name="Eingabe 2 5 3 7" xfId="8296" xr:uid="{00000000-0005-0000-0000-0000103C0000}"/>
    <cellStyle name="Eingabe 2 5 3 7 2" xfId="20024" xr:uid="{00000000-0005-0000-0000-0000113C0000}"/>
    <cellStyle name="Eingabe 2 5 3 7 3" xfId="31751" xr:uid="{00000000-0005-0000-0000-0000123C0000}"/>
    <cellStyle name="Eingabe 2 5 3 8" xfId="12214" xr:uid="{00000000-0005-0000-0000-0000133C0000}"/>
    <cellStyle name="Eingabe 2 5 3 9" xfId="23941" xr:uid="{00000000-0005-0000-0000-0000143C0000}"/>
    <cellStyle name="Eingabe 2 5 4" xfId="585" xr:uid="{00000000-0005-0000-0000-0000153C0000}"/>
    <cellStyle name="Eingabe 2 5 4 2" xfId="1014" xr:uid="{00000000-0005-0000-0000-0000163C0000}"/>
    <cellStyle name="Eingabe 2 5 4 2 2" xfId="2312" xr:uid="{00000000-0005-0000-0000-0000173C0000}"/>
    <cellStyle name="Eingabe 2 5 4 2 2 2" xfId="6217" xr:uid="{00000000-0005-0000-0000-0000183C0000}"/>
    <cellStyle name="Eingabe 2 5 4 2 2 2 2" xfId="17945" xr:uid="{00000000-0005-0000-0000-0000193C0000}"/>
    <cellStyle name="Eingabe 2 5 4 2 2 2 3" xfId="29672" xr:uid="{00000000-0005-0000-0000-00001A3C0000}"/>
    <cellStyle name="Eingabe 2 5 4 2 2 3" xfId="10122" xr:uid="{00000000-0005-0000-0000-00001B3C0000}"/>
    <cellStyle name="Eingabe 2 5 4 2 2 3 2" xfId="21850" xr:uid="{00000000-0005-0000-0000-00001C3C0000}"/>
    <cellStyle name="Eingabe 2 5 4 2 2 3 3" xfId="33577" xr:uid="{00000000-0005-0000-0000-00001D3C0000}"/>
    <cellStyle name="Eingabe 2 5 4 2 2 4" xfId="14040" xr:uid="{00000000-0005-0000-0000-00001E3C0000}"/>
    <cellStyle name="Eingabe 2 5 4 2 2 5" xfId="25767" xr:uid="{00000000-0005-0000-0000-00001F3C0000}"/>
    <cellStyle name="Eingabe 2 5 4 2 3" xfId="3610" xr:uid="{00000000-0005-0000-0000-0000203C0000}"/>
    <cellStyle name="Eingabe 2 5 4 2 3 2" xfId="7515" xr:uid="{00000000-0005-0000-0000-0000213C0000}"/>
    <cellStyle name="Eingabe 2 5 4 2 3 2 2" xfId="19243" xr:uid="{00000000-0005-0000-0000-0000223C0000}"/>
    <cellStyle name="Eingabe 2 5 4 2 3 2 3" xfId="30970" xr:uid="{00000000-0005-0000-0000-0000233C0000}"/>
    <cellStyle name="Eingabe 2 5 4 2 3 3" xfId="11420" xr:uid="{00000000-0005-0000-0000-0000243C0000}"/>
    <cellStyle name="Eingabe 2 5 4 2 3 3 2" xfId="23148" xr:uid="{00000000-0005-0000-0000-0000253C0000}"/>
    <cellStyle name="Eingabe 2 5 4 2 3 3 3" xfId="34875" xr:uid="{00000000-0005-0000-0000-0000263C0000}"/>
    <cellStyle name="Eingabe 2 5 4 2 3 4" xfId="15338" xr:uid="{00000000-0005-0000-0000-0000273C0000}"/>
    <cellStyle name="Eingabe 2 5 4 2 3 5" xfId="27065" xr:uid="{00000000-0005-0000-0000-0000283C0000}"/>
    <cellStyle name="Eingabe 2 5 4 2 4" xfId="4919" xr:uid="{00000000-0005-0000-0000-0000293C0000}"/>
    <cellStyle name="Eingabe 2 5 4 2 4 2" xfId="16647" xr:uid="{00000000-0005-0000-0000-00002A3C0000}"/>
    <cellStyle name="Eingabe 2 5 4 2 4 3" xfId="28374" xr:uid="{00000000-0005-0000-0000-00002B3C0000}"/>
    <cellStyle name="Eingabe 2 5 4 2 5" xfId="8824" xr:uid="{00000000-0005-0000-0000-00002C3C0000}"/>
    <cellStyle name="Eingabe 2 5 4 2 5 2" xfId="20552" xr:uid="{00000000-0005-0000-0000-00002D3C0000}"/>
    <cellStyle name="Eingabe 2 5 4 2 5 3" xfId="32279" xr:uid="{00000000-0005-0000-0000-00002E3C0000}"/>
    <cellStyle name="Eingabe 2 5 4 2 6" xfId="12742" xr:uid="{00000000-0005-0000-0000-00002F3C0000}"/>
    <cellStyle name="Eingabe 2 5 4 2 7" xfId="24469" xr:uid="{00000000-0005-0000-0000-0000303C0000}"/>
    <cellStyle name="Eingabe 2 5 4 3" xfId="1443" xr:uid="{00000000-0005-0000-0000-0000313C0000}"/>
    <cellStyle name="Eingabe 2 5 4 3 2" xfId="2741" xr:uid="{00000000-0005-0000-0000-0000323C0000}"/>
    <cellStyle name="Eingabe 2 5 4 3 2 2" xfId="6646" xr:uid="{00000000-0005-0000-0000-0000333C0000}"/>
    <cellStyle name="Eingabe 2 5 4 3 2 2 2" xfId="18374" xr:uid="{00000000-0005-0000-0000-0000343C0000}"/>
    <cellStyle name="Eingabe 2 5 4 3 2 2 3" xfId="30101" xr:uid="{00000000-0005-0000-0000-0000353C0000}"/>
    <cellStyle name="Eingabe 2 5 4 3 2 3" xfId="10551" xr:uid="{00000000-0005-0000-0000-0000363C0000}"/>
    <cellStyle name="Eingabe 2 5 4 3 2 3 2" xfId="22279" xr:uid="{00000000-0005-0000-0000-0000373C0000}"/>
    <cellStyle name="Eingabe 2 5 4 3 2 3 3" xfId="34006" xr:uid="{00000000-0005-0000-0000-0000383C0000}"/>
    <cellStyle name="Eingabe 2 5 4 3 2 4" xfId="14469" xr:uid="{00000000-0005-0000-0000-0000393C0000}"/>
    <cellStyle name="Eingabe 2 5 4 3 2 5" xfId="26196" xr:uid="{00000000-0005-0000-0000-00003A3C0000}"/>
    <cellStyle name="Eingabe 2 5 4 3 3" xfId="4039" xr:uid="{00000000-0005-0000-0000-00003B3C0000}"/>
    <cellStyle name="Eingabe 2 5 4 3 3 2" xfId="7944" xr:uid="{00000000-0005-0000-0000-00003C3C0000}"/>
    <cellStyle name="Eingabe 2 5 4 3 3 2 2" xfId="19672" xr:uid="{00000000-0005-0000-0000-00003D3C0000}"/>
    <cellStyle name="Eingabe 2 5 4 3 3 2 3" xfId="31399" xr:uid="{00000000-0005-0000-0000-00003E3C0000}"/>
    <cellStyle name="Eingabe 2 5 4 3 3 3" xfId="11849" xr:uid="{00000000-0005-0000-0000-00003F3C0000}"/>
    <cellStyle name="Eingabe 2 5 4 3 3 3 2" xfId="23577" xr:uid="{00000000-0005-0000-0000-0000403C0000}"/>
    <cellStyle name="Eingabe 2 5 4 3 3 3 3" xfId="35304" xr:uid="{00000000-0005-0000-0000-0000413C0000}"/>
    <cellStyle name="Eingabe 2 5 4 3 3 4" xfId="15767" xr:uid="{00000000-0005-0000-0000-0000423C0000}"/>
    <cellStyle name="Eingabe 2 5 4 3 3 5" xfId="27494" xr:uid="{00000000-0005-0000-0000-0000433C0000}"/>
    <cellStyle name="Eingabe 2 5 4 3 4" xfId="5348" xr:uid="{00000000-0005-0000-0000-0000443C0000}"/>
    <cellStyle name="Eingabe 2 5 4 3 4 2" xfId="17076" xr:uid="{00000000-0005-0000-0000-0000453C0000}"/>
    <cellStyle name="Eingabe 2 5 4 3 4 3" xfId="28803" xr:uid="{00000000-0005-0000-0000-0000463C0000}"/>
    <cellStyle name="Eingabe 2 5 4 3 5" xfId="9253" xr:uid="{00000000-0005-0000-0000-0000473C0000}"/>
    <cellStyle name="Eingabe 2 5 4 3 5 2" xfId="20981" xr:uid="{00000000-0005-0000-0000-0000483C0000}"/>
    <cellStyle name="Eingabe 2 5 4 3 5 3" xfId="32708" xr:uid="{00000000-0005-0000-0000-0000493C0000}"/>
    <cellStyle name="Eingabe 2 5 4 3 6" xfId="13171" xr:uid="{00000000-0005-0000-0000-00004A3C0000}"/>
    <cellStyle name="Eingabe 2 5 4 3 7" xfId="24898" xr:uid="{00000000-0005-0000-0000-00004B3C0000}"/>
    <cellStyle name="Eingabe 2 5 4 4" xfId="1883" xr:uid="{00000000-0005-0000-0000-00004C3C0000}"/>
    <cellStyle name="Eingabe 2 5 4 4 2" xfId="5788" xr:uid="{00000000-0005-0000-0000-00004D3C0000}"/>
    <cellStyle name="Eingabe 2 5 4 4 2 2" xfId="17516" xr:uid="{00000000-0005-0000-0000-00004E3C0000}"/>
    <cellStyle name="Eingabe 2 5 4 4 2 3" xfId="29243" xr:uid="{00000000-0005-0000-0000-00004F3C0000}"/>
    <cellStyle name="Eingabe 2 5 4 4 3" xfId="9693" xr:uid="{00000000-0005-0000-0000-0000503C0000}"/>
    <cellStyle name="Eingabe 2 5 4 4 3 2" xfId="21421" xr:uid="{00000000-0005-0000-0000-0000513C0000}"/>
    <cellStyle name="Eingabe 2 5 4 4 3 3" xfId="33148" xr:uid="{00000000-0005-0000-0000-0000523C0000}"/>
    <cellStyle name="Eingabe 2 5 4 4 4" xfId="13611" xr:uid="{00000000-0005-0000-0000-0000533C0000}"/>
    <cellStyle name="Eingabe 2 5 4 4 5" xfId="25338" xr:uid="{00000000-0005-0000-0000-0000543C0000}"/>
    <cellStyle name="Eingabe 2 5 4 5" xfId="3181" xr:uid="{00000000-0005-0000-0000-0000553C0000}"/>
    <cellStyle name="Eingabe 2 5 4 5 2" xfId="7086" xr:uid="{00000000-0005-0000-0000-0000563C0000}"/>
    <cellStyle name="Eingabe 2 5 4 5 2 2" xfId="18814" xr:uid="{00000000-0005-0000-0000-0000573C0000}"/>
    <cellStyle name="Eingabe 2 5 4 5 2 3" xfId="30541" xr:uid="{00000000-0005-0000-0000-0000583C0000}"/>
    <cellStyle name="Eingabe 2 5 4 5 3" xfId="10991" xr:uid="{00000000-0005-0000-0000-0000593C0000}"/>
    <cellStyle name="Eingabe 2 5 4 5 3 2" xfId="22719" xr:uid="{00000000-0005-0000-0000-00005A3C0000}"/>
    <cellStyle name="Eingabe 2 5 4 5 3 3" xfId="34446" xr:uid="{00000000-0005-0000-0000-00005B3C0000}"/>
    <cellStyle name="Eingabe 2 5 4 5 4" xfId="14909" xr:uid="{00000000-0005-0000-0000-00005C3C0000}"/>
    <cellStyle name="Eingabe 2 5 4 5 5" xfId="26636" xr:uid="{00000000-0005-0000-0000-00005D3C0000}"/>
    <cellStyle name="Eingabe 2 5 4 6" xfId="4490" xr:uid="{00000000-0005-0000-0000-00005E3C0000}"/>
    <cellStyle name="Eingabe 2 5 4 6 2" xfId="16218" xr:uid="{00000000-0005-0000-0000-00005F3C0000}"/>
    <cellStyle name="Eingabe 2 5 4 6 3" xfId="27945" xr:uid="{00000000-0005-0000-0000-0000603C0000}"/>
    <cellStyle name="Eingabe 2 5 4 7" xfId="8395" xr:uid="{00000000-0005-0000-0000-0000613C0000}"/>
    <cellStyle name="Eingabe 2 5 4 7 2" xfId="20123" xr:uid="{00000000-0005-0000-0000-0000623C0000}"/>
    <cellStyle name="Eingabe 2 5 4 7 3" xfId="31850" xr:uid="{00000000-0005-0000-0000-0000633C0000}"/>
    <cellStyle name="Eingabe 2 5 4 8" xfId="12313" xr:uid="{00000000-0005-0000-0000-0000643C0000}"/>
    <cellStyle name="Eingabe 2 5 4 9" xfId="24040" xr:uid="{00000000-0005-0000-0000-0000653C0000}"/>
    <cellStyle name="Eingabe 2 5 5" xfId="716" xr:uid="{00000000-0005-0000-0000-0000663C0000}"/>
    <cellStyle name="Eingabe 2 5 5 2" xfId="2014" xr:uid="{00000000-0005-0000-0000-0000673C0000}"/>
    <cellStyle name="Eingabe 2 5 5 2 2" xfId="5919" xr:uid="{00000000-0005-0000-0000-0000683C0000}"/>
    <cellStyle name="Eingabe 2 5 5 2 2 2" xfId="17647" xr:uid="{00000000-0005-0000-0000-0000693C0000}"/>
    <cellStyle name="Eingabe 2 5 5 2 2 3" xfId="29374" xr:uid="{00000000-0005-0000-0000-00006A3C0000}"/>
    <cellStyle name="Eingabe 2 5 5 2 3" xfId="9824" xr:uid="{00000000-0005-0000-0000-00006B3C0000}"/>
    <cellStyle name="Eingabe 2 5 5 2 3 2" xfId="21552" xr:uid="{00000000-0005-0000-0000-00006C3C0000}"/>
    <cellStyle name="Eingabe 2 5 5 2 3 3" xfId="33279" xr:uid="{00000000-0005-0000-0000-00006D3C0000}"/>
    <cellStyle name="Eingabe 2 5 5 2 4" xfId="13742" xr:uid="{00000000-0005-0000-0000-00006E3C0000}"/>
    <cellStyle name="Eingabe 2 5 5 2 5" xfId="25469" xr:uid="{00000000-0005-0000-0000-00006F3C0000}"/>
    <cellStyle name="Eingabe 2 5 5 3" xfId="3312" xr:uid="{00000000-0005-0000-0000-0000703C0000}"/>
    <cellStyle name="Eingabe 2 5 5 3 2" xfId="7217" xr:uid="{00000000-0005-0000-0000-0000713C0000}"/>
    <cellStyle name="Eingabe 2 5 5 3 2 2" xfId="18945" xr:uid="{00000000-0005-0000-0000-0000723C0000}"/>
    <cellStyle name="Eingabe 2 5 5 3 2 3" xfId="30672" xr:uid="{00000000-0005-0000-0000-0000733C0000}"/>
    <cellStyle name="Eingabe 2 5 5 3 3" xfId="11122" xr:uid="{00000000-0005-0000-0000-0000743C0000}"/>
    <cellStyle name="Eingabe 2 5 5 3 3 2" xfId="22850" xr:uid="{00000000-0005-0000-0000-0000753C0000}"/>
    <cellStyle name="Eingabe 2 5 5 3 3 3" xfId="34577" xr:uid="{00000000-0005-0000-0000-0000763C0000}"/>
    <cellStyle name="Eingabe 2 5 5 3 4" xfId="15040" xr:uid="{00000000-0005-0000-0000-0000773C0000}"/>
    <cellStyle name="Eingabe 2 5 5 3 5" xfId="26767" xr:uid="{00000000-0005-0000-0000-0000783C0000}"/>
    <cellStyle name="Eingabe 2 5 5 4" xfId="4621" xr:uid="{00000000-0005-0000-0000-0000793C0000}"/>
    <cellStyle name="Eingabe 2 5 5 4 2" xfId="16349" xr:uid="{00000000-0005-0000-0000-00007A3C0000}"/>
    <cellStyle name="Eingabe 2 5 5 4 3" xfId="28076" xr:uid="{00000000-0005-0000-0000-00007B3C0000}"/>
    <cellStyle name="Eingabe 2 5 5 5" xfId="8526" xr:uid="{00000000-0005-0000-0000-00007C3C0000}"/>
    <cellStyle name="Eingabe 2 5 5 5 2" xfId="20254" xr:uid="{00000000-0005-0000-0000-00007D3C0000}"/>
    <cellStyle name="Eingabe 2 5 5 5 3" xfId="31981" xr:uid="{00000000-0005-0000-0000-00007E3C0000}"/>
    <cellStyle name="Eingabe 2 5 5 6" xfId="12444" xr:uid="{00000000-0005-0000-0000-00007F3C0000}"/>
    <cellStyle name="Eingabe 2 5 5 7" xfId="24171" xr:uid="{00000000-0005-0000-0000-0000803C0000}"/>
    <cellStyle name="Eingabe 2 5 6" xfId="1145" xr:uid="{00000000-0005-0000-0000-0000813C0000}"/>
    <cellStyle name="Eingabe 2 5 6 2" xfId="2443" xr:uid="{00000000-0005-0000-0000-0000823C0000}"/>
    <cellStyle name="Eingabe 2 5 6 2 2" xfId="6348" xr:uid="{00000000-0005-0000-0000-0000833C0000}"/>
    <cellStyle name="Eingabe 2 5 6 2 2 2" xfId="18076" xr:uid="{00000000-0005-0000-0000-0000843C0000}"/>
    <cellStyle name="Eingabe 2 5 6 2 2 3" xfId="29803" xr:uid="{00000000-0005-0000-0000-0000853C0000}"/>
    <cellStyle name="Eingabe 2 5 6 2 3" xfId="10253" xr:uid="{00000000-0005-0000-0000-0000863C0000}"/>
    <cellStyle name="Eingabe 2 5 6 2 3 2" xfId="21981" xr:uid="{00000000-0005-0000-0000-0000873C0000}"/>
    <cellStyle name="Eingabe 2 5 6 2 3 3" xfId="33708" xr:uid="{00000000-0005-0000-0000-0000883C0000}"/>
    <cellStyle name="Eingabe 2 5 6 2 4" xfId="14171" xr:uid="{00000000-0005-0000-0000-0000893C0000}"/>
    <cellStyle name="Eingabe 2 5 6 2 5" xfId="25898" xr:uid="{00000000-0005-0000-0000-00008A3C0000}"/>
    <cellStyle name="Eingabe 2 5 6 3" xfId="3741" xr:uid="{00000000-0005-0000-0000-00008B3C0000}"/>
    <cellStyle name="Eingabe 2 5 6 3 2" xfId="7646" xr:uid="{00000000-0005-0000-0000-00008C3C0000}"/>
    <cellStyle name="Eingabe 2 5 6 3 2 2" xfId="19374" xr:uid="{00000000-0005-0000-0000-00008D3C0000}"/>
    <cellStyle name="Eingabe 2 5 6 3 2 3" xfId="31101" xr:uid="{00000000-0005-0000-0000-00008E3C0000}"/>
    <cellStyle name="Eingabe 2 5 6 3 3" xfId="11551" xr:uid="{00000000-0005-0000-0000-00008F3C0000}"/>
    <cellStyle name="Eingabe 2 5 6 3 3 2" xfId="23279" xr:uid="{00000000-0005-0000-0000-0000903C0000}"/>
    <cellStyle name="Eingabe 2 5 6 3 3 3" xfId="35006" xr:uid="{00000000-0005-0000-0000-0000913C0000}"/>
    <cellStyle name="Eingabe 2 5 6 3 4" xfId="15469" xr:uid="{00000000-0005-0000-0000-0000923C0000}"/>
    <cellStyle name="Eingabe 2 5 6 3 5" xfId="27196" xr:uid="{00000000-0005-0000-0000-0000933C0000}"/>
    <cellStyle name="Eingabe 2 5 6 4" xfId="5050" xr:uid="{00000000-0005-0000-0000-0000943C0000}"/>
    <cellStyle name="Eingabe 2 5 6 4 2" xfId="16778" xr:uid="{00000000-0005-0000-0000-0000953C0000}"/>
    <cellStyle name="Eingabe 2 5 6 4 3" xfId="28505" xr:uid="{00000000-0005-0000-0000-0000963C0000}"/>
    <cellStyle name="Eingabe 2 5 6 5" xfId="8955" xr:uid="{00000000-0005-0000-0000-0000973C0000}"/>
    <cellStyle name="Eingabe 2 5 6 5 2" xfId="20683" xr:uid="{00000000-0005-0000-0000-0000983C0000}"/>
    <cellStyle name="Eingabe 2 5 6 5 3" xfId="32410" xr:uid="{00000000-0005-0000-0000-0000993C0000}"/>
    <cellStyle name="Eingabe 2 5 6 6" xfId="12873" xr:uid="{00000000-0005-0000-0000-00009A3C0000}"/>
    <cellStyle name="Eingabe 2 5 6 7" xfId="24600" xr:uid="{00000000-0005-0000-0000-00009B3C0000}"/>
    <cellStyle name="Eingabe 2 5 7" xfId="1585" xr:uid="{00000000-0005-0000-0000-00009C3C0000}"/>
    <cellStyle name="Eingabe 2 5 7 2" xfId="5490" xr:uid="{00000000-0005-0000-0000-00009D3C0000}"/>
    <cellStyle name="Eingabe 2 5 7 2 2" xfId="17218" xr:uid="{00000000-0005-0000-0000-00009E3C0000}"/>
    <cellStyle name="Eingabe 2 5 7 2 3" xfId="28945" xr:uid="{00000000-0005-0000-0000-00009F3C0000}"/>
    <cellStyle name="Eingabe 2 5 7 3" xfId="9395" xr:uid="{00000000-0005-0000-0000-0000A03C0000}"/>
    <cellStyle name="Eingabe 2 5 7 3 2" xfId="21123" xr:uid="{00000000-0005-0000-0000-0000A13C0000}"/>
    <cellStyle name="Eingabe 2 5 7 3 3" xfId="32850" xr:uid="{00000000-0005-0000-0000-0000A23C0000}"/>
    <cellStyle name="Eingabe 2 5 7 4" xfId="13313" xr:uid="{00000000-0005-0000-0000-0000A33C0000}"/>
    <cellStyle name="Eingabe 2 5 7 5" xfId="25040" xr:uid="{00000000-0005-0000-0000-0000A43C0000}"/>
    <cellStyle name="Eingabe 2 5 8" xfId="2883" xr:uid="{00000000-0005-0000-0000-0000A53C0000}"/>
    <cellStyle name="Eingabe 2 5 8 2" xfId="6788" xr:uid="{00000000-0005-0000-0000-0000A63C0000}"/>
    <cellStyle name="Eingabe 2 5 8 2 2" xfId="18516" xr:uid="{00000000-0005-0000-0000-0000A73C0000}"/>
    <cellStyle name="Eingabe 2 5 8 2 3" xfId="30243" xr:uid="{00000000-0005-0000-0000-0000A83C0000}"/>
    <cellStyle name="Eingabe 2 5 8 3" xfId="10693" xr:uid="{00000000-0005-0000-0000-0000A93C0000}"/>
    <cellStyle name="Eingabe 2 5 8 3 2" xfId="22421" xr:uid="{00000000-0005-0000-0000-0000AA3C0000}"/>
    <cellStyle name="Eingabe 2 5 8 3 3" xfId="34148" xr:uid="{00000000-0005-0000-0000-0000AB3C0000}"/>
    <cellStyle name="Eingabe 2 5 8 4" xfId="14611" xr:uid="{00000000-0005-0000-0000-0000AC3C0000}"/>
    <cellStyle name="Eingabe 2 5 8 5" xfId="26338" xr:uid="{00000000-0005-0000-0000-0000AD3C0000}"/>
    <cellStyle name="Eingabe 2 5 9" xfId="4192" xr:uid="{00000000-0005-0000-0000-0000AE3C0000}"/>
    <cellStyle name="Eingabe 2 5 9 2" xfId="15920" xr:uid="{00000000-0005-0000-0000-0000AF3C0000}"/>
    <cellStyle name="Eingabe 2 5 9 3" xfId="27647" xr:uid="{00000000-0005-0000-0000-0000B03C0000}"/>
    <cellStyle name="Eingabe 2 6" xfId="289" xr:uid="{00000000-0005-0000-0000-0000B13C0000}"/>
    <cellStyle name="Eingabe 2 6 10" xfId="8099" xr:uid="{00000000-0005-0000-0000-0000B23C0000}"/>
    <cellStyle name="Eingabe 2 6 10 2" xfId="19827" xr:uid="{00000000-0005-0000-0000-0000B33C0000}"/>
    <cellStyle name="Eingabe 2 6 10 3" xfId="31554" xr:uid="{00000000-0005-0000-0000-0000B43C0000}"/>
    <cellStyle name="Eingabe 2 6 11" xfId="12017" xr:uid="{00000000-0005-0000-0000-0000B53C0000}"/>
    <cellStyle name="Eingabe 2 6 12" xfId="23744" xr:uid="{00000000-0005-0000-0000-0000B63C0000}"/>
    <cellStyle name="Eingabe 2 6 2" xfId="362" xr:uid="{00000000-0005-0000-0000-0000B73C0000}"/>
    <cellStyle name="Eingabe 2 6 2 2" xfId="791" xr:uid="{00000000-0005-0000-0000-0000B83C0000}"/>
    <cellStyle name="Eingabe 2 6 2 2 2" xfId="2089" xr:uid="{00000000-0005-0000-0000-0000B93C0000}"/>
    <cellStyle name="Eingabe 2 6 2 2 2 2" xfId="5994" xr:uid="{00000000-0005-0000-0000-0000BA3C0000}"/>
    <cellStyle name="Eingabe 2 6 2 2 2 2 2" xfId="17722" xr:uid="{00000000-0005-0000-0000-0000BB3C0000}"/>
    <cellStyle name="Eingabe 2 6 2 2 2 2 3" xfId="29449" xr:uid="{00000000-0005-0000-0000-0000BC3C0000}"/>
    <cellStyle name="Eingabe 2 6 2 2 2 3" xfId="9899" xr:uid="{00000000-0005-0000-0000-0000BD3C0000}"/>
    <cellStyle name="Eingabe 2 6 2 2 2 3 2" xfId="21627" xr:uid="{00000000-0005-0000-0000-0000BE3C0000}"/>
    <cellStyle name="Eingabe 2 6 2 2 2 3 3" xfId="33354" xr:uid="{00000000-0005-0000-0000-0000BF3C0000}"/>
    <cellStyle name="Eingabe 2 6 2 2 2 4" xfId="13817" xr:uid="{00000000-0005-0000-0000-0000C03C0000}"/>
    <cellStyle name="Eingabe 2 6 2 2 2 5" xfId="25544" xr:uid="{00000000-0005-0000-0000-0000C13C0000}"/>
    <cellStyle name="Eingabe 2 6 2 2 3" xfId="3387" xr:uid="{00000000-0005-0000-0000-0000C23C0000}"/>
    <cellStyle name="Eingabe 2 6 2 2 3 2" xfId="7292" xr:uid="{00000000-0005-0000-0000-0000C33C0000}"/>
    <cellStyle name="Eingabe 2 6 2 2 3 2 2" xfId="19020" xr:uid="{00000000-0005-0000-0000-0000C43C0000}"/>
    <cellStyle name="Eingabe 2 6 2 2 3 2 3" xfId="30747" xr:uid="{00000000-0005-0000-0000-0000C53C0000}"/>
    <cellStyle name="Eingabe 2 6 2 2 3 3" xfId="11197" xr:uid="{00000000-0005-0000-0000-0000C63C0000}"/>
    <cellStyle name="Eingabe 2 6 2 2 3 3 2" xfId="22925" xr:uid="{00000000-0005-0000-0000-0000C73C0000}"/>
    <cellStyle name="Eingabe 2 6 2 2 3 3 3" xfId="34652" xr:uid="{00000000-0005-0000-0000-0000C83C0000}"/>
    <cellStyle name="Eingabe 2 6 2 2 3 4" xfId="15115" xr:uid="{00000000-0005-0000-0000-0000C93C0000}"/>
    <cellStyle name="Eingabe 2 6 2 2 3 5" xfId="26842" xr:uid="{00000000-0005-0000-0000-0000CA3C0000}"/>
    <cellStyle name="Eingabe 2 6 2 2 4" xfId="4696" xr:uid="{00000000-0005-0000-0000-0000CB3C0000}"/>
    <cellStyle name="Eingabe 2 6 2 2 4 2" xfId="16424" xr:uid="{00000000-0005-0000-0000-0000CC3C0000}"/>
    <cellStyle name="Eingabe 2 6 2 2 4 3" xfId="28151" xr:uid="{00000000-0005-0000-0000-0000CD3C0000}"/>
    <cellStyle name="Eingabe 2 6 2 2 5" xfId="8601" xr:uid="{00000000-0005-0000-0000-0000CE3C0000}"/>
    <cellStyle name="Eingabe 2 6 2 2 5 2" xfId="20329" xr:uid="{00000000-0005-0000-0000-0000CF3C0000}"/>
    <cellStyle name="Eingabe 2 6 2 2 5 3" xfId="32056" xr:uid="{00000000-0005-0000-0000-0000D03C0000}"/>
    <cellStyle name="Eingabe 2 6 2 2 6" xfId="12519" xr:uid="{00000000-0005-0000-0000-0000D13C0000}"/>
    <cellStyle name="Eingabe 2 6 2 2 7" xfId="24246" xr:uid="{00000000-0005-0000-0000-0000D23C0000}"/>
    <cellStyle name="Eingabe 2 6 2 3" xfId="1220" xr:uid="{00000000-0005-0000-0000-0000D33C0000}"/>
    <cellStyle name="Eingabe 2 6 2 3 2" xfId="2518" xr:uid="{00000000-0005-0000-0000-0000D43C0000}"/>
    <cellStyle name="Eingabe 2 6 2 3 2 2" xfId="6423" xr:uid="{00000000-0005-0000-0000-0000D53C0000}"/>
    <cellStyle name="Eingabe 2 6 2 3 2 2 2" xfId="18151" xr:uid="{00000000-0005-0000-0000-0000D63C0000}"/>
    <cellStyle name="Eingabe 2 6 2 3 2 2 3" xfId="29878" xr:uid="{00000000-0005-0000-0000-0000D73C0000}"/>
    <cellStyle name="Eingabe 2 6 2 3 2 3" xfId="10328" xr:uid="{00000000-0005-0000-0000-0000D83C0000}"/>
    <cellStyle name="Eingabe 2 6 2 3 2 3 2" xfId="22056" xr:uid="{00000000-0005-0000-0000-0000D93C0000}"/>
    <cellStyle name="Eingabe 2 6 2 3 2 3 3" xfId="33783" xr:uid="{00000000-0005-0000-0000-0000DA3C0000}"/>
    <cellStyle name="Eingabe 2 6 2 3 2 4" xfId="14246" xr:uid="{00000000-0005-0000-0000-0000DB3C0000}"/>
    <cellStyle name="Eingabe 2 6 2 3 2 5" xfId="25973" xr:uid="{00000000-0005-0000-0000-0000DC3C0000}"/>
    <cellStyle name="Eingabe 2 6 2 3 3" xfId="3816" xr:uid="{00000000-0005-0000-0000-0000DD3C0000}"/>
    <cellStyle name="Eingabe 2 6 2 3 3 2" xfId="7721" xr:uid="{00000000-0005-0000-0000-0000DE3C0000}"/>
    <cellStyle name="Eingabe 2 6 2 3 3 2 2" xfId="19449" xr:uid="{00000000-0005-0000-0000-0000DF3C0000}"/>
    <cellStyle name="Eingabe 2 6 2 3 3 2 3" xfId="31176" xr:uid="{00000000-0005-0000-0000-0000E03C0000}"/>
    <cellStyle name="Eingabe 2 6 2 3 3 3" xfId="11626" xr:uid="{00000000-0005-0000-0000-0000E13C0000}"/>
    <cellStyle name="Eingabe 2 6 2 3 3 3 2" xfId="23354" xr:uid="{00000000-0005-0000-0000-0000E23C0000}"/>
    <cellStyle name="Eingabe 2 6 2 3 3 3 3" xfId="35081" xr:uid="{00000000-0005-0000-0000-0000E33C0000}"/>
    <cellStyle name="Eingabe 2 6 2 3 3 4" xfId="15544" xr:uid="{00000000-0005-0000-0000-0000E43C0000}"/>
    <cellStyle name="Eingabe 2 6 2 3 3 5" xfId="27271" xr:uid="{00000000-0005-0000-0000-0000E53C0000}"/>
    <cellStyle name="Eingabe 2 6 2 3 4" xfId="5125" xr:uid="{00000000-0005-0000-0000-0000E63C0000}"/>
    <cellStyle name="Eingabe 2 6 2 3 4 2" xfId="16853" xr:uid="{00000000-0005-0000-0000-0000E73C0000}"/>
    <cellStyle name="Eingabe 2 6 2 3 4 3" xfId="28580" xr:uid="{00000000-0005-0000-0000-0000E83C0000}"/>
    <cellStyle name="Eingabe 2 6 2 3 5" xfId="9030" xr:uid="{00000000-0005-0000-0000-0000E93C0000}"/>
    <cellStyle name="Eingabe 2 6 2 3 5 2" xfId="20758" xr:uid="{00000000-0005-0000-0000-0000EA3C0000}"/>
    <cellStyle name="Eingabe 2 6 2 3 5 3" xfId="32485" xr:uid="{00000000-0005-0000-0000-0000EB3C0000}"/>
    <cellStyle name="Eingabe 2 6 2 3 6" xfId="12948" xr:uid="{00000000-0005-0000-0000-0000EC3C0000}"/>
    <cellStyle name="Eingabe 2 6 2 3 7" xfId="24675" xr:uid="{00000000-0005-0000-0000-0000ED3C0000}"/>
    <cellStyle name="Eingabe 2 6 2 4" xfId="1660" xr:uid="{00000000-0005-0000-0000-0000EE3C0000}"/>
    <cellStyle name="Eingabe 2 6 2 4 2" xfId="5565" xr:uid="{00000000-0005-0000-0000-0000EF3C0000}"/>
    <cellStyle name="Eingabe 2 6 2 4 2 2" xfId="17293" xr:uid="{00000000-0005-0000-0000-0000F03C0000}"/>
    <cellStyle name="Eingabe 2 6 2 4 2 3" xfId="29020" xr:uid="{00000000-0005-0000-0000-0000F13C0000}"/>
    <cellStyle name="Eingabe 2 6 2 4 3" xfId="9470" xr:uid="{00000000-0005-0000-0000-0000F23C0000}"/>
    <cellStyle name="Eingabe 2 6 2 4 3 2" xfId="21198" xr:uid="{00000000-0005-0000-0000-0000F33C0000}"/>
    <cellStyle name="Eingabe 2 6 2 4 3 3" xfId="32925" xr:uid="{00000000-0005-0000-0000-0000F43C0000}"/>
    <cellStyle name="Eingabe 2 6 2 4 4" xfId="13388" xr:uid="{00000000-0005-0000-0000-0000F53C0000}"/>
    <cellStyle name="Eingabe 2 6 2 4 5" xfId="25115" xr:uid="{00000000-0005-0000-0000-0000F63C0000}"/>
    <cellStyle name="Eingabe 2 6 2 5" xfId="2958" xr:uid="{00000000-0005-0000-0000-0000F73C0000}"/>
    <cellStyle name="Eingabe 2 6 2 5 2" xfId="6863" xr:uid="{00000000-0005-0000-0000-0000F83C0000}"/>
    <cellStyle name="Eingabe 2 6 2 5 2 2" xfId="18591" xr:uid="{00000000-0005-0000-0000-0000F93C0000}"/>
    <cellStyle name="Eingabe 2 6 2 5 2 3" xfId="30318" xr:uid="{00000000-0005-0000-0000-0000FA3C0000}"/>
    <cellStyle name="Eingabe 2 6 2 5 3" xfId="10768" xr:uid="{00000000-0005-0000-0000-0000FB3C0000}"/>
    <cellStyle name="Eingabe 2 6 2 5 3 2" xfId="22496" xr:uid="{00000000-0005-0000-0000-0000FC3C0000}"/>
    <cellStyle name="Eingabe 2 6 2 5 3 3" xfId="34223" xr:uid="{00000000-0005-0000-0000-0000FD3C0000}"/>
    <cellStyle name="Eingabe 2 6 2 5 4" xfId="14686" xr:uid="{00000000-0005-0000-0000-0000FE3C0000}"/>
    <cellStyle name="Eingabe 2 6 2 5 5" xfId="26413" xr:uid="{00000000-0005-0000-0000-0000FF3C0000}"/>
    <cellStyle name="Eingabe 2 6 2 6" xfId="4267" xr:uid="{00000000-0005-0000-0000-0000003D0000}"/>
    <cellStyle name="Eingabe 2 6 2 6 2" xfId="15995" xr:uid="{00000000-0005-0000-0000-0000013D0000}"/>
    <cellStyle name="Eingabe 2 6 2 6 3" xfId="27722" xr:uid="{00000000-0005-0000-0000-0000023D0000}"/>
    <cellStyle name="Eingabe 2 6 2 7" xfId="8172" xr:uid="{00000000-0005-0000-0000-0000033D0000}"/>
    <cellStyle name="Eingabe 2 6 2 7 2" xfId="19900" xr:uid="{00000000-0005-0000-0000-0000043D0000}"/>
    <cellStyle name="Eingabe 2 6 2 7 3" xfId="31627" xr:uid="{00000000-0005-0000-0000-0000053D0000}"/>
    <cellStyle name="Eingabe 2 6 2 8" xfId="12090" xr:uid="{00000000-0005-0000-0000-0000063D0000}"/>
    <cellStyle name="Eingabe 2 6 2 9" xfId="23817" xr:uid="{00000000-0005-0000-0000-0000073D0000}"/>
    <cellStyle name="Eingabe 2 6 3" xfId="461" xr:uid="{00000000-0005-0000-0000-0000083D0000}"/>
    <cellStyle name="Eingabe 2 6 3 2" xfId="890" xr:uid="{00000000-0005-0000-0000-0000093D0000}"/>
    <cellStyle name="Eingabe 2 6 3 2 2" xfId="2188" xr:uid="{00000000-0005-0000-0000-00000A3D0000}"/>
    <cellStyle name="Eingabe 2 6 3 2 2 2" xfId="6093" xr:uid="{00000000-0005-0000-0000-00000B3D0000}"/>
    <cellStyle name="Eingabe 2 6 3 2 2 2 2" xfId="17821" xr:uid="{00000000-0005-0000-0000-00000C3D0000}"/>
    <cellStyle name="Eingabe 2 6 3 2 2 2 3" xfId="29548" xr:uid="{00000000-0005-0000-0000-00000D3D0000}"/>
    <cellStyle name="Eingabe 2 6 3 2 2 3" xfId="9998" xr:uid="{00000000-0005-0000-0000-00000E3D0000}"/>
    <cellStyle name="Eingabe 2 6 3 2 2 3 2" xfId="21726" xr:uid="{00000000-0005-0000-0000-00000F3D0000}"/>
    <cellStyle name="Eingabe 2 6 3 2 2 3 3" xfId="33453" xr:uid="{00000000-0005-0000-0000-0000103D0000}"/>
    <cellStyle name="Eingabe 2 6 3 2 2 4" xfId="13916" xr:uid="{00000000-0005-0000-0000-0000113D0000}"/>
    <cellStyle name="Eingabe 2 6 3 2 2 5" xfId="25643" xr:uid="{00000000-0005-0000-0000-0000123D0000}"/>
    <cellStyle name="Eingabe 2 6 3 2 3" xfId="3486" xr:uid="{00000000-0005-0000-0000-0000133D0000}"/>
    <cellStyle name="Eingabe 2 6 3 2 3 2" xfId="7391" xr:uid="{00000000-0005-0000-0000-0000143D0000}"/>
    <cellStyle name="Eingabe 2 6 3 2 3 2 2" xfId="19119" xr:uid="{00000000-0005-0000-0000-0000153D0000}"/>
    <cellStyle name="Eingabe 2 6 3 2 3 2 3" xfId="30846" xr:uid="{00000000-0005-0000-0000-0000163D0000}"/>
    <cellStyle name="Eingabe 2 6 3 2 3 3" xfId="11296" xr:uid="{00000000-0005-0000-0000-0000173D0000}"/>
    <cellStyle name="Eingabe 2 6 3 2 3 3 2" xfId="23024" xr:uid="{00000000-0005-0000-0000-0000183D0000}"/>
    <cellStyle name="Eingabe 2 6 3 2 3 3 3" xfId="34751" xr:uid="{00000000-0005-0000-0000-0000193D0000}"/>
    <cellStyle name="Eingabe 2 6 3 2 3 4" xfId="15214" xr:uid="{00000000-0005-0000-0000-00001A3D0000}"/>
    <cellStyle name="Eingabe 2 6 3 2 3 5" xfId="26941" xr:uid="{00000000-0005-0000-0000-00001B3D0000}"/>
    <cellStyle name="Eingabe 2 6 3 2 4" xfId="4795" xr:uid="{00000000-0005-0000-0000-00001C3D0000}"/>
    <cellStyle name="Eingabe 2 6 3 2 4 2" xfId="16523" xr:uid="{00000000-0005-0000-0000-00001D3D0000}"/>
    <cellStyle name="Eingabe 2 6 3 2 4 3" xfId="28250" xr:uid="{00000000-0005-0000-0000-00001E3D0000}"/>
    <cellStyle name="Eingabe 2 6 3 2 5" xfId="8700" xr:uid="{00000000-0005-0000-0000-00001F3D0000}"/>
    <cellStyle name="Eingabe 2 6 3 2 5 2" xfId="20428" xr:uid="{00000000-0005-0000-0000-0000203D0000}"/>
    <cellStyle name="Eingabe 2 6 3 2 5 3" xfId="32155" xr:uid="{00000000-0005-0000-0000-0000213D0000}"/>
    <cellStyle name="Eingabe 2 6 3 2 6" xfId="12618" xr:uid="{00000000-0005-0000-0000-0000223D0000}"/>
    <cellStyle name="Eingabe 2 6 3 2 7" xfId="24345" xr:uid="{00000000-0005-0000-0000-0000233D0000}"/>
    <cellStyle name="Eingabe 2 6 3 3" xfId="1319" xr:uid="{00000000-0005-0000-0000-0000243D0000}"/>
    <cellStyle name="Eingabe 2 6 3 3 2" xfId="2617" xr:uid="{00000000-0005-0000-0000-0000253D0000}"/>
    <cellStyle name="Eingabe 2 6 3 3 2 2" xfId="6522" xr:uid="{00000000-0005-0000-0000-0000263D0000}"/>
    <cellStyle name="Eingabe 2 6 3 3 2 2 2" xfId="18250" xr:uid="{00000000-0005-0000-0000-0000273D0000}"/>
    <cellStyle name="Eingabe 2 6 3 3 2 2 3" xfId="29977" xr:uid="{00000000-0005-0000-0000-0000283D0000}"/>
    <cellStyle name="Eingabe 2 6 3 3 2 3" xfId="10427" xr:uid="{00000000-0005-0000-0000-0000293D0000}"/>
    <cellStyle name="Eingabe 2 6 3 3 2 3 2" xfId="22155" xr:uid="{00000000-0005-0000-0000-00002A3D0000}"/>
    <cellStyle name="Eingabe 2 6 3 3 2 3 3" xfId="33882" xr:uid="{00000000-0005-0000-0000-00002B3D0000}"/>
    <cellStyle name="Eingabe 2 6 3 3 2 4" xfId="14345" xr:uid="{00000000-0005-0000-0000-00002C3D0000}"/>
    <cellStyle name="Eingabe 2 6 3 3 2 5" xfId="26072" xr:uid="{00000000-0005-0000-0000-00002D3D0000}"/>
    <cellStyle name="Eingabe 2 6 3 3 3" xfId="3915" xr:uid="{00000000-0005-0000-0000-00002E3D0000}"/>
    <cellStyle name="Eingabe 2 6 3 3 3 2" xfId="7820" xr:uid="{00000000-0005-0000-0000-00002F3D0000}"/>
    <cellStyle name="Eingabe 2 6 3 3 3 2 2" xfId="19548" xr:uid="{00000000-0005-0000-0000-0000303D0000}"/>
    <cellStyle name="Eingabe 2 6 3 3 3 2 3" xfId="31275" xr:uid="{00000000-0005-0000-0000-0000313D0000}"/>
    <cellStyle name="Eingabe 2 6 3 3 3 3" xfId="11725" xr:uid="{00000000-0005-0000-0000-0000323D0000}"/>
    <cellStyle name="Eingabe 2 6 3 3 3 3 2" xfId="23453" xr:uid="{00000000-0005-0000-0000-0000333D0000}"/>
    <cellStyle name="Eingabe 2 6 3 3 3 3 3" xfId="35180" xr:uid="{00000000-0005-0000-0000-0000343D0000}"/>
    <cellStyle name="Eingabe 2 6 3 3 3 4" xfId="15643" xr:uid="{00000000-0005-0000-0000-0000353D0000}"/>
    <cellStyle name="Eingabe 2 6 3 3 3 5" xfId="27370" xr:uid="{00000000-0005-0000-0000-0000363D0000}"/>
    <cellStyle name="Eingabe 2 6 3 3 4" xfId="5224" xr:uid="{00000000-0005-0000-0000-0000373D0000}"/>
    <cellStyle name="Eingabe 2 6 3 3 4 2" xfId="16952" xr:uid="{00000000-0005-0000-0000-0000383D0000}"/>
    <cellStyle name="Eingabe 2 6 3 3 4 3" xfId="28679" xr:uid="{00000000-0005-0000-0000-0000393D0000}"/>
    <cellStyle name="Eingabe 2 6 3 3 5" xfId="9129" xr:uid="{00000000-0005-0000-0000-00003A3D0000}"/>
    <cellStyle name="Eingabe 2 6 3 3 5 2" xfId="20857" xr:uid="{00000000-0005-0000-0000-00003B3D0000}"/>
    <cellStyle name="Eingabe 2 6 3 3 5 3" xfId="32584" xr:uid="{00000000-0005-0000-0000-00003C3D0000}"/>
    <cellStyle name="Eingabe 2 6 3 3 6" xfId="13047" xr:uid="{00000000-0005-0000-0000-00003D3D0000}"/>
    <cellStyle name="Eingabe 2 6 3 3 7" xfId="24774" xr:uid="{00000000-0005-0000-0000-00003E3D0000}"/>
    <cellStyle name="Eingabe 2 6 3 4" xfId="1759" xr:uid="{00000000-0005-0000-0000-00003F3D0000}"/>
    <cellStyle name="Eingabe 2 6 3 4 2" xfId="5664" xr:uid="{00000000-0005-0000-0000-0000403D0000}"/>
    <cellStyle name="Eingabe 2 6 3 4 2 2" xfId="17392" xr:uid="{00000000-0005-0000-0000-0000413D0000}"/>
    <cellStyle name="Eingabe 2 6 3 4 2 3" xfId="29119" xr:uid="{00000000-0005-0000-0000-0000423D0000}"/>
    <cellStyle name="Eingabe 2 6 3 4 3" xfId="9569" xr:uid="{00000000-0005-0000-0000-0000433D0000}"/>
    <cellStyle name="Eingabe 2 6 3 4 3 2" xfId="21297" xr:uid="{00000000-0005-0000-0000-0000443D0000}"/>
    <cellStyle name="Eingabe 2 6 3 4 3 3" xfId="33024" xr:uid="{00000000-0005-0000-0000-0000453D0000}"/>
    <cellStyle name="Eingabe 2 6 3 4 4" xfId="13487" xr:uid="{00000000-0005-0000-0000-0000463D0000}"/>
    <cellStyle name="Eingabe 2 6 3 4 5" xfId="25214" xr:uid="{00000000-0005-0000-0000-0000473D0000}"/>
    <cellStyle name="Eingabe 2 6 3 5" xfId="3057" xr:uid="{00000000-0005-0000-0000-0000483D0000}"/>
    <cellStyle name="Eingabe 2 6 3 5 2" xfId="6962" xr:uid="{00000000-0005-0000-0000-0000493D0000}"/>
    <cellStyle name="Eingabe 2 6 3 5 2 2" xfId="18690" xr:uid="{00000000-0005-0000-0000-00004A3D0000}"/>
    <cellStyle name="Eingabe 2 6 3 5 2 3" xfId="30417" xr:uid="{00000000-0005-0000-0000-00004B3D0000}"/>
    <cellStyle name="Eingabe 2 6 3 5 3" xfId="10867" xr:uid="{00000000-0005-0000-0000-00004C3D0000}"/>
    <cellStyle name="Eingabe 2 6 3 5 3 2" xfId="22595" xr:uid="{00000000-0005-0000-0000-00004D3D0000}"/>
    <cellStyle name="Eingabe 2 6 3 5 3 3" xfId="34322" xr:uid="{00000000-0005-0000-0000-00004E3D0000}"/>
    <cellStyle name="Eingabe 2 6 3 5 4" xfId="14785" xr:uid="{00000000-0005-0000-0000-00004F3D0000}"/>
    <cellStyle name="Eingabe 2 6 3 5 5" xfId="26512" xr:uid="{00000000-0005-0000-0000-0000503D0000}"/>
    <cellStyle name="Eingabe 2 6 3 6" xfId="4366" xr:uid="{00000000-0005-0000-0000-0000513D0000}"/>
    <cellStyle name="Eingabe 2 6 3 6 2" xfId="16094" xr:uid="{00000000-0005-0000-0000-0000523D0000}"/>
    <cellStyle name="Eingabe 2 6 3 6 3" xfId="27821" xr:uid="{00000000-0005-0000-0000-0000533D0000}"/>
    <cellStyle name="Eingabe 2 6 3 7" xfId="8271" xr:uid="{00000000-0005-0000-0000-0000543D0000}"/>
    <cellStyle name="Eingabe 2 6 3 7 2" xfId="19999" xr:uid="{00000000-0005-0000-0000-0000553D0000}"/>
    <cellStyle name="Eingabe 2 6 3 7 3" xfId="31726" xr:uid="{00000000-0005-0000-0000-0000563D0000}"/>
    <cellStyle name="Eingabe 2 6 3 8" xfId="12189" xr:uid="{00000000-0005-0000-0000-0000573D0000}"/>
    <cellStyle name="Eingabe 2 6 3 9" xfId="23916" xr:uid="{00000000-0005-0000-0000-0000583D0000}"/>
    <cellStyle name="Eingabe 2 6 4" xfId="560" xr:uid="{00000000-0005-0000-0000-0000593D0000}"/>
    <cellStyle name="Eingabe 2 6 4 2" xfId="989" xr:uid="{00000000-0005-0000-0000-00005A3D0000}"/>
    <cellStyle name="Eingabe 2 6 4 2 2" xfId="2287" xr:uid="{00000000-0005-0000-0000-00005B3D0000}"/>
    <cellStyle name="Eingabe 2 6 4 2 2 2" xfId="6192" xr:uid="{00000000-0005-0000-0000-00005C3D0000}"/>
    <cellStyle name="Eingabe 2 6 4 2 2 2 2" xfId="17920" xr:uid="{00000000-0005-0000-0000-00005D3D0000}"/>
    <cellStyle name="Eingabe 2 6 4 2 2 2 3" xfId="29647" xr:uid="{00000000-0005-0000-0000-00005E3D0000}"/>
    <cellStyle name="Eingabe 2 6 4 2 2 3" xfId="10097" xr:uid="{00000000-0005-0000-0000-00005F3D0000}"/>
    <cellStyle name="Eingabe 2 6 4 2 2 3 2" xfId="21825" xr:uid="{00000000-0005-0000-0000-0000603D0000}"/>
    <cellStyle name="Eingabe 2 6 4 2 2 3 3" xfId="33552" xr:uid="{00000000-0005-0000-0000-0000613D0000}"/>
    <cellStyle name="Eingabe 2 6 4 2 2 4" xfId="14015" xr:uid="{00000000-0005-0000-0000-0000623D0000}"/>
    <cellStyle name="Eingabe 2 6 4 2 2 5" xfId="25742" xr:uid="{00000000-0005-0000-0000-0000633D0000}"/>
    <cellStyle name="Eingabe 2 6 4 2 3" xfId="3585" xr:uid="{00000000-0005-0000-0000-0000643D0000}"/>
    <cellStyle name="Eingabe 2 6 4 2 3 2" xfId="7490" xr:uid="{00000000-0005-0000-0000-0000653D0000}"/>
    <cellStyle name="Eingabe 2 6 4 2 3 2 2" xfId="19218" xr:uid="{00000000-0005-0000-0000-0000663D0000}"/>
    <cellStyle name="Eingabe 2 6 4 2 3 2 3" xfId="30945" xr:uid="{00000000-0005-0000-0000-0000673D0000}"/>
    <cellStyle name="Eingabe 2 6 4 2 3 3" xfId="11395" xr:uid="{00000000-0005-0000-0000-0000683D0000}"/>
    <cellStyle name="Eingabe 2 6 4 2 3 3 2" xfId="23123" xr:uid="{00000000-0005-0000-0000-0000693D0000}"/>
    <cellStyle name="Eingabe 2 6 4 2 3 3 3" xfId="34850" xr:uid="{00000000-0005-0000-0000-00006A3D0000}"/>
    <cellStyle name="Eingabe 2 6 4 2 3 4" xfId="15313" xr:uid="{00000000-0005-0000-0000-00006B3D0000}"/>
    <cellStyle name="Eingabe 2 6 4 2 3 5" xfId="27040" xr:uid="{00000000-0005-0000-0000-00006C3D0000}"/>
    <cellStyle name="Eingabe 2 6 4 2 4" xfId="4894" xr:uid="{00000000-0005-0000-0000-00006D3D0000}"/>
    <cellStyle name="Eingabe 2 6 4 2 4 2" xfId="16622" xr:uid="{00000000-0005-0000-0000-00006E3D0000}"/>
    <cellStyle name="Eingabe 2 6 4 2 4 3" xfId="28349" xr:uid="{00000000-0005-0000-0000-00006F3D0000}"/>
    <cellStyle name="Eingabe 2 6 4 2 5" xfId="8799" xr:uid="{00000000-0005-0000-0000-0000703D0000}"/>
    <cellStyle name="Eingabe 2 6 4 2 5 2" xfId="20527" xr:uid="{00000000-0005-0000-0000-0000713D0000}"/>
    <cellStyle name="Eingabe 2 6 4 2 5 3" xfId="32254" xr:uid="{00000000-0005-0000-0000-0000723D0000}"/>
    <cellStyle name="Eingabe 2 6 4 2 6" xfId="12717" xr:uid="{00000000-0005-0000-0000-0000733D0000}"/>
    <cellStyle name="Eingabe 2 6 4 2 7" xfId="24444" xr:uid="{00000000-0005-0000-0000-0000743D0000}"/>
    <cellStyle name="Eingabe 2 6 4 3" xfId="1418" xr:uid="{00000000-0005-0000-0000-0000753D0000}"/>
    <cellStyle name="Eingabe 2 6 4 3 2" xfId="2716" xr:uid="{00000000-0005-0000-0000-0000763D0000}"/>
    <cellStyle name="Eingabe 2 6 4 3 2 2" xfId="6621" xr:uid="{00000000-0005-0000-0000-0000773D0000}"/>
    <cellStyle name="Eingabe 2 6 4 3 2 2 2" xfId="18349" xr:uid="{00000000-0005-0000-0000-0000783D0000}"/>
    <cellStyle name="Eingabe 2 6 4 3 2 2 3" xfId="30076" xr:uid="{00000000-0005-0000-0000-0000793D0000}"/>
    <cellStyle name="Eingabe 2 6 4 3 2 3" xfId="10526" xr:uid="{00000000-0005-0000-0000-00007A3D0000}"/>
    <cellStyle name="Eingabe 2 6 4 3 2 3 2" xfId="22254" xr:uid="{00000000-0005-0000-0000-00007B3D0000}"/>
    <cellStyle name="Eingabe 2 6 4 3 2 3 3" xfId="33981" xr:uid="{00000000-0005-0000-0000-00007C3D0000}"/>
    <cellStyle name="Eingabe 2 6 4 3 2 4" xfId="14444" xr:uid="{00000000-0005-0000-0000-00007D3D0000}"/>
    <cellStyle name="Eingabe 2 6 4 3 2 5" xfId="26171" xr:uid="{00000000-0005-0000-0000-00007E3D0000}"/>
    <cellStyle name="Eingabe 2 6 4 3 3" xfId="4014" xr:uid="{00000000-0005-0000-0000-00007F3D0000}"/>
    <cellStyle name="Eingabe 2 6 4 3 3 2" xfId="7919" xr:uid="{00000000-0005-0000-0000-0000803D0000}"/>
    <cellStyle name="Eingabe 2 6 4 3 3 2 2" xfId="19647" xr:uid="{00000000-0005-0000-0000-0000813D0000}"/>
    <cellStyle name="Eingabe 2 6 4 3 3 2 3" xfId="31374" xr:uid="{00000000-0005-0000-0000-0000823D0000}"/>
    <cellStyle name="Eingabe 2 6 4 3 3 3" xfId="11824" xr:uid="{00000000-0005-0000-0000-0000833D0000}"/>
    <cellStyle name="Eingabe 2 6 4 3 3 3 2" xfId="23552" xr:uid="{00000000-0005-0000-0000-0000843D0000}"/>
    <cellStyle name="Eingabe 2 6 4 3 3 3 3" xfId="35279" xr:uid="{00000000-0005-0000-0000-0000853D0000}"/>
    <cellStyle name="Eingabe 2 6 4 3 3 4" xfId="15742" xr:uid="{00000000-0005-0000-0000-0000863D0000}"/>
    <cellStyle name="Eingabe 2 6 4 3 3 5" xfId="27469" xr:uid="{00000000-0005-0000-0000-0000873D0000}"/>
    <cellStyle name="Eingabe 2 6 4 3 4" xfId="5323" xr:uid="{00000000-0005-0000-0000-0000883D0000}"/>
    <cellStyle name="Eingabe 2 6 4 3 4 2" xfId="17051" xr:uid="{00000000-0005-0000-0000-0000893D0000}"/>
    <cellStyle name="Eingabe 2 6 4 3 4 3" xfId="28778" xr:uid="{00000000-0005-0000-0000-00008A3D0000}"/>
    <cellStyle name="Eingabe 2 6 4 3 5" xfId="9228" xr:uid="{00000000-0005-0000-0000-00008B3D0000}"/>
    <cellStyle name="Eingabe 2 6 4 3 5 2" xfId="20956" xr:uid="{00000000-0005-0000-0000-00008C3D0000}"/>
    <cellStyle name="Eingabe 2 6 4 3 5 3" xfId="32683" xr:uid="{00000000-0005-0000-0000-00008D3D0000}"/>
    <cellStyle name="Eingabe 2 6 4 3 6" xfId="13146" xr:uid="{00000000-0005-0000-0000-00008E3D0000}"/>
    <cellStyle name="Eingabe 2 6 4 3 7" xfId="24873" xr:uid="{00000000-0005-0000-0000-00008F3D0000}"/>
    <cellStyle name="Eingabe 2 6 4 4" xfId="1858" xr:uid="{00000000-0005-0000-0000-0000903D0000}"/>
    <cellStyle name="Eingabe 2 6 4 4 2" xfId="5763" xr:uid="{00000000-0005-0000-0000-0000913D0000}"/>
    <cellStyle name="Eingabe 2 6 4 4 2 2" xfId="17491" xr:uid="{00000000-0005-0000-0000-0000923D0000}"/>
    <cellStyle name="Eingabe 2 6 4 4 2 3" xfId="29218" xr:uid="{00000000-0005-0000-0000-0000933D0000}"/>
    <cellStyle name="Eingabe 2 6 4 4 3" xfId="9668" xr:uid="{00000000-0005-0000-0000-0000943D0000}"/>
    <cellStyle name="Eingabe 2 6 4 4 3 2" xfId="21396" xr:uid="{00000000-0005-0000-0000-0000953D0000}"/>
    <cellStyle name="Eingabe 2 6 4 4 3 3" xfId="33123" xr:uid="{00000000-0005-0000-0000-0000963D0000}"/>
    <cellStyle name="Eingabe 2 6 4 4 4" xfId="13586" xr:uid="{00000000-0005-0000-0000-0000973D0000}"/>
    <cellStyle name="Eingabe 2 6 4 4 5" xfId="25313" xr:uid="{00000000-0005-0000-0000-0000983D0000}"/>
    <cellStyle name="Eingabe 2 6 4 5" xfId="3156" xr:uid="{00000000-0005-0000-0000-0000993D0000}"/>
    <cellStyle name="Eingabe 2 6 4 5 2" xfId="7061" xr:uid="{00000000-0005-0000-0000-00009A3D0000}"/>
    <cellStyle name="Eingabe 2 6 4 5 2 2" xfId="18789" xr:uid="{00000000-0005-0000-0000-00009B3D0000}"/>
    <cellStyle name="Eingabe 2 6 4 5 2 3" xfId="30516" xr:uid="{00000000-0005-0000-0000-00009C3D0000}"/>
    <cellStyle name="Eingabe 2 6 4 5 3" xfId="10966" xr:uid="{00000000-0005-0000-0000-00009D3D0000}"/>
    <cellStyle name="Eingabe 2 6 4 5 3 2" xfId="22694" xr:uid="{00000000-0005-0000-0000-00009E3D0000}"/>
    <cellStyle name="Eingabe 2 6 4 5 3 3" xfId="34421" xr:uid="{00000000-0005-0000-0000-00009F3D0000}"/>
    <cellStyle name="Eingabe 2 6 4 5 4" xfId="14884" xr:uid="{00000000-0005-0000-0000-0000A03D0000}"/>
    <cellStyle name="Eingabe 2 6 4 5 5" xfId="26611" xr:uid="{00000000-0005-0000-0000-0000A13D0000}"/>
    <cellStyle name="Eingabe 2 6 4 6" xfId="4465" xr:uid="{00000000-0005-0000-0000-0000A23D0000}"/>
    <cellStyle name="Eingabe 2 6 4 6 2" xfId="16193" xr:uid="{00000000-0005-0000-0000-0000A33D0000}"/>
    <cellStyle name="Eingabe 2 6 4 6 3" xfId="27920" xr:uid="{00000000-0005-0000-0000-0000A43D0000}"/>
    <cellStyle name="Eingabe 2 6 4 7" xfId="8370" xr:uid="{00000000-0005-0000-0000-0000A53D0000}"/>
    <cellStyle name="Eingabe 2 6 4 7 2" xfId="20098" xr:uid="{00000000-0005-0000-0000-0000A63D0000}"/>
    <cellStyle name="Eingabe 2 6 4 7 3" xfId="31825" xr:uid="{00000000-0005-0000-0000-0000A73D0000}"/>
    <cellStyle name="Eingabe 2 6 4 8" xfId="12288" xr:uid="{00000000-0005-0000-0000-0000A83D0000}"/>
    <cellStyle name="Eingabe 2 6 4 9" xfId="24015" xr:uid="{00000000-0005-0000-0000-0000A93D0000}"/>
    <cellStyle name="Eingabe 2 6 5" xfId="718" xr:uid="{00000000-0005-0000-0000-0000AA3D0000}"/>
    <cellStyle name="Eingabe 2 6 5 2" xfId="2016" xr:uid="{00000000-0005-0000-0000-0000AB3D0000}"/>
    <cellStyle name="Eingabe 2 6 5 2 2" xfId="5921" xr:uid="{00000000-0005-0000-0000-0000AC3D0000}"/>
    <cellStyle name="Eingabe 2 6 5 2 2 2" xfId="17649" xr:uid="{00000000-0005-0000-0000-0000AD3D0000}"/>
    <cellStyle name="Eingabe 2 6 5 2 2 3" xfId="29376" xr:uid="{00000000-0005-0000-0000-0000AE3D0000}"/>
    <cellStyle name="Eingabe 2 6 5 2 3" xfId="9826" xr:uid="{00000000-0005-0000-0000-0000AF3D0000}"/>
    <cellStyle name="Eingabe 2 6 5 2 3 2" xfId="21554" xr:uid="{00000000-0005-0000-0000-0000B03D0000}"/>
    <cellStyle name="Eingabe 2 6 5 2 3 3" xfId="33281" xr:uid="{00000000-0005-0000-0000-0000B13D0000}"/>
    <cellStyle name="Eingabe 2 6 5 2 4" xfId="13744" xr:uid="{00000000-0005-0000-0000-0000B23D0000}"/>
    <cellStyle name="Eingabe 2 6 5 2 5" xfId="25471" xr:uid="{00000000-0005-0000-0000-0000B33D0000}"/>
    <cellStyle name="Eingabe 2 6 5 3" xfId="3314" xr:uid="{00000000-0005-0000-0000-0000B43D0000}"/>
    <cellStyle name="Eingabe 2 6 5 3 2" xfId="7219" xr:uid="{00000000-0005-0000-0000-0000B53D0000}"/>
    <cellStyle name="Eingabe 2 6 5 3 2 2" xfId="18947" xr:uid="{00000000-0005-0000-0000-0000B63D0000}"/>
    <cellStyle name="Eingabe 2 6 5 3 2 3" xfId="30674" xr:uid="{00000000-0005-0000-0000-0000B73D0000}"/>
    <cellStyle name="Eingabe 2 6 5 3 3" xfId="11124" xr:uid="{00000000-0005-0000-0000-0000B83D0000}"/>
    <cellStyle name="Eingabe 2 6 5 3 3 2" xfId="22852" xr:uid="{00000000-0005-0000-0000-0000B93D0000}"/>
    <cellStyle name="Eingabe 2 6 5 3 3 3" xfId="34579" xr:uid="{00000000-0005-0000-0000-0000BA3D0000}"/>
    <cellStyle name="Eingabe 2 6 5 3 4" xfId="15042" xr:uid="{00000000-0005-0000-0000-0000BB3D0000}"/>
    <cellStyle name="Eingabe 2 6 5 3 5" xfId="26769" xr:uid="{00000000-0005-0000-0000-0000BC3D0000}"/>
    <cellStyle name="Eingabe 2 6 5 4" xfId="4623" xr:uid="{00000000-0005-0000-0000-0000BD3D0000}"/>
    <cellStyle name="Eingabe 2 6 5 4 2" xfId="16351" xr:uid="{00000000-0005-0000-0000-0000BE3D0000}"/>
    <cellStyle name="Eingabe 2 6 5 4 3" xfId="28078" xr:uid="{00000000-0005-0000-0000-0000BF3D0000}"/>
    <cellStyle name="Eingabe 2 6 5 5" xfId="8528" xr:uid="{00000000-0005-0000-0000-0000C03D0000}"/>
    <cellStyle name="Eingabe 2 6 5 5 2" xfId="20256" xr:uid="{00000000-0005-0000-0000-0000C13D0000}"/>
    <cellStyle name="Eingabe 2 6 5 5 3" xfId="31983" xr:uid="{00000000-0005-0000-0000-0000C23D0000}"/>
    <cellStyle name="Eingabe 2 6 5 6" xfId="12446" xr:uid="{00000000-0005-0000-0000-0000C33D0000}"/>
    <cellStyle name="Eingabe 2 6 5 7" xfId="24173" xr:uid="{00000000-0005-0000-0000-0000C43D0000}"/>
    <cellStyle name="Eingabe 2 6 6" xfId="1147" xr:uid="{00000000-0005-0000-0000-0000C53D0000}"/>
    <cellStyle name="Eingabe 2 6 6 2" xfId="2445" xr:uid="{00000000-0005-0000-0000-0000C63D0000}"/>
    <cellStyle name="Eingabe 2 6 6 2 2" xfId="6350" xr:uid="{00000000-0005-0000-0000-0000C73D0000}"/>
    <cellStyle name="Eingabe 2 6 6 2 2 2" xfId="18078" xr:uid="{00000000-0005-0000-0000-0000C83D0000}"/>
    <cellStyle name="Eingabe 2 6 6 2 2 3" xfId="29805" xr:uid="{00000000-0005-0000-0000-0000C93D0000}"/>
    <cellStyle name="Eingabe 2 6 6 2 3" xfId="10255" xr:uid="{00000000-0005-0000-0000-0000CA3D0000}"/>
    <cellStyle name="Eingabe 2 6 6 2 3 2" xfId="21983" xr:uid="{00000000-0005-0000-0000-0000CB3D0000}"/>
    <cellStyle name="Eingabe 2 6 6 2 3 3" xfId="33710" xr:uid="{00000000-0005-0000-0000-0000CC3D0000}"/>
    <cellStyle name="Eingabe 2 6 6 2 4" xfId="14173" xr:uid="{00000000-0005-0000-0000-0000CD3D0000}"/>
    <cellStyle name="Eingabe 2 6 6 2 5" xfId="25900" xr:uid="{00000000-0005-0000-0000-0000CE3D0000}"/>
    <cellStyle name="Eingabe 2 6 6 3" xfId="3743" xr:uid="{00000000-0005-0000-0000-0000CF3D0000}"/>
    <cellStyle name="Eingabe 2 6 6 3 2" xfId="7648" xr:uid="{00000000-0005-0000-0000-0000D03D0000}"/>
    <cellStyle name="Eingabe 2 6 6 3 2 2" xfId="19376" xr:uid="{00000000-0005-0000-0000-0000D13D0000}"/>
    <cellStyle name="Eingabe 2 6 6 3 2 3" xfId="31103" xr:uid="{00000000-0005-0000-0000-0000D23D0000}"/>
    <cellStyle name="Eingabe 2 6 6 3 3" xfId="11553" xr:uid="{00000000-0005-0000-0000-0000D33D0000}"/>
    <cellStyle name="Eingabe 2 6 6 3 3 2" xfId="23281" xr:uid="{00000000-0005-0000-0000-0000D43D0000}"/>
    <cellStyle name="Eingabe 2 6 6 3 3 3" xfId="35008" xr:uid="{00000000-0005-0000-0000-0000D53D0000}"/>
    <cellStyle name="Eingabe 2 6 6 3 4" xfId="15471" xr:uid="{00000000-0005-0000-0000-0000D63D0000}"/>
    <cellStyle name="Eingabe 2 6 6 3 5" xfId="27198" xr:uid="{00000000-0005-0000-0000-0000D73D0000}"/>
    <cellStyle name="Eingabe 2 6 6 4" xfId="5052" xr:uid="{00000000-0005-0000-0000-0000D83D0000}"/>
    <cellStyle name="Eingabe 2 6 6 4 2" xfId="16780" xr:uid="{00000000-0005-0000-0000-0000D93D0000}"/>
    <cellStyle name="Eingabe 2 6 6 4 3" xfId="28507" xr:uid="{00000000-0005-0000-0000-0000DA3D0000}"/>
    <cellStyle name="Eingabe 2 6 6 5" xfId="8957" xr:uid="{00000000-0005-0000-0000-0000DB3D0000}"/>
    <cellStyle name="Eingabe 2 6 6 5 2" xfId="20685" xr:uid="{00000000-0005-0000-0000-0000DC3D0000}"/>
    <cellStyle name="Eingabe 2 6 6 5 3" xfId="32412" xr:uid="{00000000-0005-0000-0000-0000DD3D0000}"/>
    <cellStyle name="Eingabe 2 6 6 6" xfId="12875" xr:uid="{00000000-0005-0000-0000-0000DE3D0000}"/>
    <cellStyle name="Eingabe 2 6 6 7" xfId="24602" xr:uid="{00000000-0005-0000-0000-0000DF3D0000}"/>
    <cellStyle name="Eingabe 2 6 7" xfId="1587" xr:uid="{00000000-0005-0000-0000-0000E03D0000}"/>
    <cellStyle name="Eingabe 2 6 7 2" xfId="5492" xr:uid="{00000000-0005-0000-0000-0000E13D0000}"/>
    <cellStyle name="Eingabe 2 6 7 2 2" xfId="17220" xr:uid="{00000000-0005-0000-0000-0000E23D0000}"/>
    <cellStyle name="Eingabe 2 6 7 2 3" xfId="28947" xr:uid="{00000000-0005-0000-0000-0000E33D0000}"/>
    <cellStyle name="Eingabe 2 6 7 3" xfId="9397" xr:uid="{00000000-0005-0000-0000-0000E43D0000}"/>
    <cellStyle name="Eingabe 2 6 7 3 2" xfId="21125" xr:uid="{00000000-0005-0000-0000-0000E53D0000}"/>
    <cellStyle name="Eingabe 2 6 7 3 3" xfId="32852" xr:uid="{00000000-0005-0000-0000-0000E63D0000}"/>
    <cellStyle name="Eingabe 2 6 7 4" xfId="13315" xr:uid="{00000000-0005-0000-0000-0000E73D0000}"/>
    <cellStyle name="Eingabe 2 6 7 5" xfId="25042" xr:uid="{00000000-0005-0000-0000-0000E83D0000}"/>
    <cellStyle name="Eingabe 2 6 8" xfId="2885" xr:uid="{00000000-0005-0000-0000-0000E93D0000}"/>
    <cellStyle name="Eingabe 2 6 8 2" xfId="6790" xr:uid="{00000000-0005-0000-0000-0000EA3D0000}"/>
    <cellStyle name="Eingabe 2 6 8 2 2" xfId="18518" xr:uid="{00000000-0005-0000-0000-0000EB3D0000}"/>
    <cellStyle name="Eingabe 2 6 8 2 3" xfId="30245" xr:uid="{00000000-0005-0000-0000-0000EC3D0000}"/>
    <cellStyle name="Eingabe 2 6 8 3" xfId="10695" xr:uid="{00000000-0005-0000-0000-0000ED3D0000}"/>
    <cellStyle name="Eingabe 2 6 8 3 2" xfId="22423" xr:uid="{00000000-0005-0000-0000-0000EE3D0000}"/>
    <cellStyle name="Eingabe 2 6 8 3 3" xfId="34150" xr:uid="{00000000-0005-0000-0000-0000EF3D0000}"/>
    <cellStyle name="Eingabe 2 6 8 4" xfId="14613" xr:uid="{00000000-0005-0000-0000-0000F03D0000}"/>
    <cellStyle name="Eingabe 2 6 8 5" xfId="26340" xr:uid="{00000000-0005-0000-0000-0000F13D0000}"/>
    <cellStyle name="Eingabe 2 6 9" xfId="4194" xr:uid="{00000000-0005-0000-0000-0000F23D0000}"/>
    <cellStyle name="Eingabe 2 6 9 2" xfId="15922" xr:uid="{00000000-0005-0000-0000-0000F33D0000}"/>
    <cellStyle name="Eingabe 2 6 9 3" xfId="27649" xr:uid="{00000000-0005-0000-0000-0000F43D0000}"/>
    <cellStyle name="Eingabe 2 7" xfId="309" xr:uid="{00000000-0005-0000-0000-0000F53D0000}"/>
    <cellStyle name="Eingabe 2 7 2" xfId="738" xr:uid="{00000000-0005-0000-0000-0000F63D0000}"/>
    <cellStyle name="Eingabe 2 7 2 2" xfId="2036" xr:uid="{00000000-0005-0000-0000-0000F73D0000}"/>
    <cellStyle name="Eingabe 2 7 2 2 2" xfId="5941" xr:uid="{00000000-0005-0000-0000-0000F83D0000}"/>
    <cellStyle name="Eingabe 2 7 2 2 2 2" xfId="17669" xr:uid="{00000000-0005-0000-0000-0000F93D0000}"/>
    <cellStyle name="Eingabe 2 7 2 2 2 3" xfId="29396" xr:uid="{00000000-0005-0000-0000-0000FA3D0000}"/>
    <cellStyle name="Eingabe 2 7 2 2 3" xfId="9846" xr:uid="{00000000-0005-0000-0000-0000FB3D0000}"/>
    <cellStyle name="Eingabe 2 7 2 2 3 2" xfId="21574" xr:uid="{00000000-0005-0000-0000-0000FC3D0000}"/>
    <cellStyle name="Eingabe 2 7 2 2 3 3" xfId="33301" xr:uid="{00000000-0005-0000-0000-0000FD3D0000}"/>
    <cellStyle name="Eingabe 2 7 2 2 4" xfId="13764" xr:uid="{00000000-0005-0000-0000-0000FE3D0000}"/>
    <cellStyle name="Eingabe 2 7 2 2 5" xfId="25491" xr:uid="{00000000-0005-0000-0000-0000FF3D0000}"/>
    <cellStyle name="Eingabe 2 7 2 3" xfId="3334" xr:uid="{00000000-0005-0000-0000-0000003E0000}"/>
    <cellStyle name="Eingabe 2 7 2 3 2" xfId="7239" xr:uid="{00000000-0005-0000-0000-0000013E0000}"/>
    <cellStyle name="Eingabe 2 7 2 3 2 2" xfId="18967" xr:uid="{00000000-0005-0000-0000-0000023E0000}"/>
    <cellStyle name="Eingabe 2 7 2 3 2 3" xfId="30694" xr:uid="{00000000-0005-0000-0000-0000033E0000}"/>
    <cellStyle name="Eingabe 2 7 2 3 3" xfId="11144" xr:uid="{00000000-0005-0000-0000-0000043E0000}"/>
    <cellStyle name="Eingabe 2 7 2 3 3 2" xfId="22872" xr:uid="{00000000-0005-0000-0000-0000053E0000}"/>
    <cellStyle name="Eingabe 2 7 2 3 3 3" xfId="34599" xr:uid="{00000000-0005-0000-0000-0000063E0000}"/>
    <cellStyle name="Eingabe 2 7 2 3 4" xfId="15062" xr:uid="{00000000-0005-0000-0000-0000073E0000}"/>
    <cellStyle name="Eingabe 2 7 2 3 5" xfId="26789" xr:uid="{00000000-0005-0000-0000-0000083E0000}"/>
    <cellStyle name="Eingabe 2 7 2 4" xfId="4643" xr:uid="{00000000-0005-0000-0000-0000093E0000}"/>
    <cellStyle name="Eingabe 2 7 2 4 2" xfId="16371" xr:uid="{00000000-0005-0000-0000-00000A3E0000}"/>
    <cellStyle name="Eingabe 2 7 2 4 3" xfId="28098" xr:uid="{00000000-0005-0000-0000-00000B3E0000}"/>
    <cellStyle name="Eingabe 2 7 2 5" xfId="8548" xr:uid="{00000000-0005-0000-0000-00000C3E0000}"/>
    <cellStyle name="Eingabe 2 7 2 5 2" xfId="20276" xr:uid="{00000000-0005-0000-0000-00000D3E0000}"/>
    <cellStyle name="Eingabe 2 7 2 5 3" xfId="32003" xr:uid="{00000000-0005-0000-0000-00000E3E0000}"/>
    <cellStyle name="Eingabe 2 7 2 6" xfId="12466" xr:uid="{00000000-0005-0000-0000-00000F3E0000}"/>
    <cellStyle name="Eingabe 2 7 2 7" xfId="24193" xr:uid="{00000000-0005-0000-0000-0000103E0000}"/>
    <cellStyle name="Eingabe 2 7 3" xfId="1167" xr:uid="{00000000-0005-0000-0000-0000113E0000}"/>
    <cellStyle name="Eingabe 2 7 3 2" xfId="2465" xr:uid="{00000000-0005-0000-0000-0000123E0000}"/>
    <cellStyle name="Eingabe 2 7 3 2 2" xfId="6370" xr:uid="{00000000-0005-0000-0000-0000133E0000}"/>
    <cellStyle name="Eingabe 2 7 3 2 2 2" xfId="18098" xr:uid="{00000000-0005-0000-0000-0000143E0000}"/>
    <cellStyle name="Eingabe 2 7 3 2 2 3" xfId="29825" xr:uid="{00000000-0005-0000-0000-0000153E0000}"/>
    <cellStyle name="Eingabe 2 7 3 2 3" xfId="10275" xr:uid="{00000000-0005-0000-0000-0000163E0000}"/>
    <cellStyle name="Eingabe 2 7 3 2 3 2" xfId="22003" xr:uid="{00000000-0005-0000-0000-0000173E0000}"/>
    <cellStyle name="Eingabe 2 7 3 2 3 3" xfId="33730" xr:uid="{00000000-0005-0000-0000-0000183E0000}"/>
    <cellStyle name="Eingabe 2 7 3 2 4" xfId="14193" xr:uid="{00000000-0005-0000-0000-0000193E0000}"/>
    <cellStyle name="Eingabe 2 7 3 2 5" xfId="25920" xr:uid="{00000000-0005-0000-0000-00001A3E0000}"/>
    <cellStyle name="Eingabe 2 7 3 3" xfId="3763" xr:uid="{00000000-0005-0000-0000-00001B3E0000}"/>
    <cellStyle name="Eingabe 2 7 3 3 2" xfId="7668" xr:uid="{00000000-0005-0000-0000-00001C3E0000}"/>
    <cellStyle name="Eingabe 2 7 3 3 2 2" xfId="19396" xr:uid="{00000000-0005-0000-0000-00001D3E0000}"/>
    <cellStyle name="Eingabe 2 7 3 3 2 3" xfId="31123" xr:uid="{00000000-0005-0000-0000-00001E3E0000}"/>
    <cellStyle name="Eingabe 2 7 3 3 3" xfId="11573" xr:uid="{00000000-0005-0000-0000-00001F3E0000}"/>
    <cellStyle name="Eingabe 2 7 3 3 3 2" xfId="23301" xr:uid="{00000000-0005-0000-0000-0000203E0000}"/>
    <cellStyle name="Eingabe 2 7 3 3 3 3" xfId="35028" xr:uid="{00000000-0005-0000-0000-0000213E0000}"/>
    <cellStyle name="Eingabe 2 7 3 3 4" xfId="15491" xr:uid="{00000000-0005-0000-0000-0000223E0000}"/>
    <cellStyle name="Eingabe 2 7 3 3 5" xfId="27218" xr:uid="{00000000-0005-0000-0000-0000233E0000}"/>
    <cellStyle name="Eingabe 2 7 3 4" xfId="5072" xr:uid="{00000000-0005-0000-0000-0000243E0000}"/>
    <cellStyle name="Eingabe 2 7 3 4 2" xfId="16800" xr:uid="{00000000-0005-0000-0000-0000253E0000}"/>
    <cellStyle name="Eingabe 2 7 3 4 3" xfId="28527" xr:uid="{00000000-0005-0000-0000-0000263E0000}"/>
    <cellStyle name="Eingabe 2 7 3 5" xfId="8977" xr:uid="{00000000-0005-0000-0000-0000273E0000}"/>
    <cellStyle name="Eingabe 2 7 3 5 2" xfId="20705" xr:uid="{00000000-0005-0000-0000-0000283E0000}"/>
    <cellStyle name="Eingabe 2 7 3 5 3" xfId="32432" xr:uid="{00000000-0005-0000-0000-0000293E0000}"/>
    <cellStyle name="Eingabe 2 7 3 6" xfId="12895" xr:uid="{00000000-0005-0000-0000-00002A3E0000}"/>
    <cellStyle name="Eingabe 2 7 3 7" xfId="24622" xr:uid="{00000000-0005-0000-0000-00002B3E0000}"/>
    <cellStyle name="Eingabe 2 7 4" xfId="1607" xr:uid="{00000000-0005-0000-0000-00002C3E0000}"/>
    <cellStyle name="Eingabe 2 7 4 2" xfId="5512" xr:uid="{00000000-0005-0000-0000-00002D3E0000}"/>
    <cellStyle name="Eingabe 2 7 4 2 2" xfId="17240" xr:uid="{00000000-0005-0000-0000-00002E3E0000}"/>
    <cellStyle name="Eingabe 2 7 4 2 3" xfId="28967" xr:uid="{00000000-0005-0000-0000-00002F3E0000}"/>
    <cellStyle name="Eingabe 2 7 4 3" xfId="9417" xr:uid="{00000000-0005-0000-0000-0000303E0000}"/>
    <cellStyle name="Eingabe 2 7 4 3 2" xfId="21145" xr:uid="{00000000-0005-0000-0000-0000313E0000}"/>
    <cellStyle name="Eingabe 2 7 4 3 3" xfId="32872" xr:uid="{00000000-0005-0000-0000-0000323E0000}"/>
    <cellStyle name="Eingabe 2 7 4 4" xfId="13335" xr:uid="{00000000-0005-0000-0000-0000333E0000}"/>
    <cellStyle name="Eingabe 2 7 4 5" xfId="25062" xr:uid="{00000000-0005-0000-0000-0000343E0000}"/>
    <cellStyle name="Eingabe 2 7 5" xfId="2905" xr:uid="{00000000-0005-0000-0000-0000353E0000}"/>
    <cellStyle name="Eingabe 2 7 5 2" xfId="6810" xr:uid="{00000000-0005-0000-0000-0000363E0000}"/>
    <cellStyle name="Eingabe 2 7 5 2 2" xfId="18538" xr:uid="{00000000-0005-0000-0000-0000373E0000}"/>
    <cellStyle name="Eingabe 2 7 5 2 3" xfId="30265" xr:uid="{00000000-0005-0000-0000-0000383E0000}"/>
    <cellStyle name="Eingabe 2 7 5 3" xfId="10715" xr:uid="{00000000-0005-0000-0000-0000393E0000}"/>
    <cellStyle name="Eingabe 2 7 5 3 2" xfId="22443" xr:uid="{00000000-0005-0000-0000-00003A3E0000}"/>
    <cellStyle name="Eingabe 2 7 5 3 3" xfId="34170" xr:uid="{00000000-0005-0000-0000-00003B3E0000}"/>
    <cellStyle name="Eingabe 2 7 5 4" xfId="14633" xr:uid="{00000000-0005-0000-0000-00003C3E0000}"/>
    <cellStyle name="Eingabe 2 7 5 5" xfId="26360" xr:uid="{00000000-0005-0000-0000-00003D3E0000}"/>
    <cellStyle name="Eingabe 2 7 6" xfId="4214" xr:uid="{00000000-0005-0000-0000-00003E3E0000}"/>
    <cellStyle name="Eingabe 2 7 6 2" xfId="15942" xr:uid="{00000000-0005-0000-0000-00003F3E0000}"/>
    <cellStyle name="Eingabe 2 7 6 3" xfId="27669" xr:uid="{00000000-0005-0000-0000-0000403E0000}"/>
    <cellStyle name="Eingabe 2 7 7" xfId="8119" xr:uid="{00000000-0005-0000-0000-0000413E0000}"/>
    <cellStyle name="Eingabe 2 7 7 2" xfId="19847" xr:uid="{00000000-0005-0000-0000-0000423E0000}"/>
    <cellStyle name="Eingabe 2 7 7 3" xfId="31574" xr:uid="{00000000-0005-0000-0000-0000433E0000}"/>
    <cellStyle name="Eingabe 2 7 8" xfId="12037" xr:uid="{00000000-0005-0000-0000-0000443E0000}"/>
    <cellStyle name="Eingabe 2 7 9" xfId="23764" xr:uid="{00000000-0005-0000-0000-0000453E0000}"/>
    <cellStyle name="Eingabe 2 8" xfId="260" xr:uid="{00000000-0005-0000-0000-0000463E0000}"/>
    <cellStyle name="Eingabe 2 8 2" xfId="689" xr:uid="{00000000-0005-0000-0000-0000473E0000}"/>
    <cellStyle name="Eingabe 2 8 2 2" xfId="1987" xr:uid="{00000000-0005-0000-0000-0000483E0000}"/>
    <cellStyle name="Eingabe 2 8 2 2 2" xfId="5892" xr:uid="{00000000-0005-0000-0000-0000493E0000}"/>
    <cellStyle name="Eingabe 2 8 2 2 2 2" xfId="17620" xr:uid="{00000000-0005-0000-0000-00004A3E0000}"/>
    <cellStyle name="Eingabe 2 8 2 2 2 3" xfId="29347" xr:uid="{00000000-0005-0000-0000-00004B3E0000}"/>
    <cellStyle name="Eingabe 2 8 2 2 3" xfId="9797" xr:uid="{00000000-0005-0000-0000-00004C3E0000}"/>
    <cellStyle name="Eingabe 2 8 2 2 3 2" xfId="21525" xr:uid="{00000000-0005-0000-0000-00004D3E0000}"/>
    <cellStyle name="Eingabe 2 8 2 2 3 3" xfId="33252" xr:uid="{00000000-0005-0000-0000-00004E3E0000}"/>
    <cellStyle name="Eingabe 2 8 2 2 4" xfId="13715" xr:uid="{00000000-0005-0000-0000-00004F3E0000}"/>
    <cellStyle name="Eingabe 2 8 2 2 5" xfId="25442" xr:uid="{00000000-0005-0000-0000-0000503E0000}"/>
    <cellStyle name="Eingabe 2 8 2 3" xfId="3285" xr:uid="{00000000-0005-0000-0000-0000513E0000}"/>
    <cellStyle name="Eingabe 2 8 2 3 2" xfId="7190" xr:uid="{00000000-0005-0000-0000-0000523E0000}"/>
    <cellStyle name="Eingabe 2 8 2 3 2 2" xfId="18918" xr:uid="{00000000-0005-0000-0000-0000533E0000}"/>
    <cellStyle name="Eingabe 2 8 2 3 2 3" xfId="30645" xr:uid="{00000000-0005-0000-0000-0000543E0000}"/>
    <cellStyle name="Eingabe 2 8 2 3 3" xfId="11095" xr:uid="{00000000-0005-0000-0000-0000553E0000}"/>
    <cellStyle name="Eingabe 2 8 2 3 3 2" xfId="22823" xr:uid="{00000000-0005-0000-0000-0000563E0000}"/>
    <cellStyle name="Eingabe 2 8 2 3 3 3" xfId="34550" xr:uid="{00000000-0005-0000-0000-0000573E0000}"/>
    <cellStyle name="Eingabe 2 8 2 3 4" xfId="15013" xr:uid="{00000000-0005-0000-0000-0000583E0000}"/>
    <cellStyle name="Eingabe 2 8 2 3 5" xfId="26740" xr:uid="{00000000-0005-0000-0000-0000593E0000}"/>
    <cellStyle name="Eingabe 2 8 2 4" xfId="4594" xr:uid="{00000000-0005-0000-0000-00005A3E0000}"/>
    <cellStyle name="Eingabe 2 8 2 4 2" xfId="16322" xr:uid="{00000000-0005-0000-0000-00005B3E0000}"/>
    <cellStyle name="Eingabe 2 8 2 4 3" xfId="28049" xr:uid="{00000000-0005-0000-0000-00005C3E0000}"/>
    <cellStyle name="Eingabe 2 8 2 5" xfId="8499" xr:uid="{00000000-0005-0000-0000-00005D3E0000}"/>
    <cellStyle name="Eingabe 2 8 2 5 2" xfId="20227" xr:uid="{00000000-0005-0000-0000-00005E3E0000}"/>
    <cellStyle name="Eingabe 2 8 2 5 3" xfId="31954" xr:uid="{00000000-0005-0000-0000-00005F3E0000}"/>
    <cellStyle name="Eingabe 2 8 2 6" xfId="12417" xr:uid="{00000000-0005-0000-0000-0000603E0000}"/>
    <cellStyle name="Eingabe 2 8 2 7" xfId="24144" xr:uid="{00000000-0005-0000-0000-0000613E0000}"/>
    <cellStyle name="Eingabe 2 8 3" xfId="1118" xr:uid="{00000000-0005-0000-0000-0000623E0000}"/>
    <cellStyle name="Eingabe 2 8 3 2" xfId="2416" xr:uid="{00000000-0005-0000-0000-0000633E0000}"/>
    <cellStyle name="Eingabe 2 8 3 2 2" xfId="6321" xr:uid="{00000000-0005-0000-0000-0000643E0000}"/>
    <cellStyle name="Eingabe 2 8 3 2 2 2" xfId="18049" xr:uid="{00000000-0005-0000-0000-0000653E0000}"/>
    <cellStyle name="Eingabe 2 8 3 2 2 3" xfId="29776" xr:uid="{00000000-0005-0000-0000-0000663E0000}"/>
    <cellStyle name="Eingabe 2 8 3 2 3" xfId="10226" xr:uid="{00000000-0005-0000-0000-0000673E0000}"/>
    <cellStyle name="Eingabe 2 8 3 2 3 2" xfId="21954" xr:uid="{00000000-0005-0000-0000-0000683E0000}"/>
    <cellStyle name="Eingabe 2 8 3 2 3 3" xfId="33681" xr:uid="{00000000-0005-0000-0000-0000693E0000}"/>
    <cellStyle name="Eingabe 2 8 3 2 4" xfId="14144" xr:uid="{00000000-0005-0000-0000-00006A3E0000}"/>
    <cellStyle name="Eingabe 2 8 3 2 5" xfId="25871" xr:uid="{00000000-0005-0000-0000-00006B3E0000}"/>
    <cellStyle name="Eingabe 2 8 3 3" xfId="3714" xr:uid="{00000000-0005-0000-0000-00006C3E0000}"/>
    <cellStyle name="Eingabe 2 8 3 3 2" xfId="7619" xr:uid="{00000000-0005-0000-0000-00006D3E0000}"/>
    <cellStyle name="Eingabe 2 8 3 3 2 2" xfId="19347" xr:uid="{00000000-0005-0000-0000-00006E3E0000}"/>
    <cellStyle name="Eingabe 2 8 3 3 2 3" xfId="31074" xr:uid="{00000000-0005-0000-0000-00006F3E0000}"/>
    <cellStyle name="Eingabe 2 8 3 3 3" xfId="11524" xr:uid="{00000000-0005-0000-0000-0000703E0000}"/>
    <cellStyle name="Eingabe 2 8 3 3 3 2" xfId="23252" xr:uid="{00000000-0005-0000-0000-0000713E0000}"/>
    <cellStyle name="Eingabe 2 8 3 3 3 3" xfId="34979" xr:uid="{00000000-0005-0000-0000-0000723E0000}"/>
    <cellStyle name="Eingabe 2 8 3 3 4" xfId="15442" xr:uid="{00000000-0005-0000-0000-0000733E0000}"/>
    <cellStyle name="Eingabe 2 8 3 3 5" xfId="27169" xr:uid="{00000000-0005-0000-0000-0000743E0000}"/>
    <cellStyle name="Eingabe 2 8 3 4" xfId="5023" xr:uid="{00000000-0005-0000-0000-0000753E0000}"/>
    <cellStyle name="Eingabe 2 8 3 4 2" xfId="16751" xr:uid="{00000000-0005-0000-0000-0000763E0000}"/>
    <cellStyle name="Eingabe 2 8 3 4 3" xfId="28478" xr:uid="{00000000-0005-0000-0000-0000773E0000}"/>
    <cellStyle name="Eingabe 2 8 3 5" xfId="8928" xr:uid="{00000000-0005-0000-0000-0000783E0000}"/>
    <cellStyle name="Eingabe 2 8 3 5 2" xfId="20656" xr:uid="{00000000-0005-0000-0000-0000793E0000}"/>
    <cellStyle name="Eingabe 2 8 3 5 3" xfId="32383" xr:uid="{00000000-0005-0000-0000-00007A3E0000}"/>
    <cellStyle name="Eingabe 2 8 3 6" xfId="12846" xr:uid="{00000000-0005-0000-0000-00007B3E0000}"/>
    <cellStyle name="Eingabe 2 8 3 7" xfId="24573" xr:uid="{00000000-0005-0000-0000-00007C3E0000}"/>
    <cellStyle name="Eingabe 2 8 4" xfId="1558" xr:uid="{00000000-0005-0000-0000-00007D3E0000}"/>
    <cellStyle name="Eingabe 2 8 4 2" xfId="5463" xr:uid="{00000000-0005-0000-0000-00007E3E0000}"/>
    <cellStyle name="Eingabe 2 8 4 2 2" xfId="17191" xr:uid="{00000000-0005-0000-0000-00007F3E0000}"/>
    <cellStyle name="Eingabe 2 8 4 2 3" xfId="28918" xr:uid="{00000000-0005-0000-0000-0000803E0000}"/>
    <cellStyle name="Eingabe 2 8 4 3" xfId="9368" xr:uid="{00000000-0005-0000-0000-0000813E0000}"/>
    <cellStyle name="Eingabe 2 8 4 3 2" xfId="21096" xr:uid="{00000000-0005-0000-0000-0000823E0000}"/>
    <cellStyle name="Eingabe 2 8 4 3 3" xfId="32823" xr:uid="{00000000-0005-0000-0000-0000833E0000}"/>
    <cellStyle name="Eingabe 2 8 4 4" xfId="13286" xr:uid="{00000000-0005-0000-0000-0000843E0000}"/>
    <cellStyle name="Eingabe 2 8 4 5" xfId="25013" xr:uid="{00000000-0005-0000-0000-0000853E0000}"/>
    <cellStyle name="Eingabe 2 8 5" xfId="2856" xr:uid="{00000000-0005-0000-0000-0000863E0000}"/>
    <cellStyle name="Eingabe 2 8 5 2" xfId="6761" xr:uid="{00000000-0005-0000-0000-0000873E0000}"/>
    <cellStyle name="Eingabe 2 8 5 2 2" xfId="18489" xr:uid="{00000000-0005-0000-0000-0000883E0000}"/>
    <cellStyle name="Eingabe 2 8 5 2 3" xfId="30216" xr:uid="{00000000-0005-0000-0000-0000893E0000}"/>
    <cellStyle name="Eingabe 2 8 5 3" xfId="10666" xr:uid="{00000000-0005-0000-0000-00008A3E0000}"/>
    <cellStyle name="Eingabe 2 8 5 3 2" xfId="22394" xr:uid="{00000000-0005-0000-0000-00008B3E0000}"/>
    <cellStyle name="Eingabe 2 8 5 3 3" xfId="34121" xr:uid="{00000000-0005-0000-0000-00008C3E0000}"/>
    <cellStyle name="Eingabe 2 8 5 4" xfId="14584" xr:uid="{00000000-0005-0000-0000-00008D3E0000}"/>
    <cellStyle name="Eingabe 2 8 5 5" xfId="26311" xr:uid="{00000000-0005-0000-0000-00008E3E0000}"/>
    <cellStyle name="Eingabe 2 8 6" xfId="4165" xr:uid="{00000000-0005-0000-0000-00008F3E0000}"/>
    <cellStyle name="Eingabe 2 8 6 2" xfId="15893" xr:uid="{00000000-0005-0000-0000-0000903E0000}"/>
    <cellStyle name="Eingabe 2 8 6 3" xfId="27620" xr:uid="{00000000-0005-0000-0000-0000913E0000}"/>
    <cellStyle name="Eingabe 2 8 7" xfId="8070" xr:uid="{00000000-0005-0000-0000-0000923E0000}"/>
    <cellStyle name="Eingabe 2 8 7 2" xfId="19798" xr:uid="{00000000-0005-0000-0000-0000933E0000}"/>
    <cellStyle name="Eingabe 2 8 7 3" xfId="31525" xr:uid="{00000000-0005-0000-0000-0000943E0000}"/>
    <cellStyle name="Eingabe 2 8 8" xfId="11988" xr:uid="{00000000-0005-0000-0000-0000953E0000}"/>
    <cellStyle name="Eingabe 2 8 9" xfId="23715" xr:uid="{00000000-0005-0000-0000-0000963E0000}"/>
    <cellStyle name="Eingabe 2 9" xfId="294" xr:uid="{00000000-0005-0000-0000-0000973E0000}"/>
    <cellStyle name="Eingabe 2 9 2" xfId="723" xr:uid="{00000000-0005-0000-0000-0000983E0000}"/>
    <cellStyle name="Eingabe 2 9 2 2" xfId="2021" xr:uid="{00000000-0005-0000-0000-0000993E0000}"/>
    <cellStyle name="Eingabe 2 9 2 2 2" xfId="5926" xr:uid="{00000000-0005-0000-0000-00009A3E0000}"/>
    <cellStyle name="Eingabe 2 9 2 2 2 2" xfId="17654" xr:uid="{00000000-0005-0000-0000-00009B3E0000}"/>
    <cellStyle name="Eingabe 2 9 2 2 2 3" xfId="29381" xr:uid="{00000000-0005-0000-0000-00009C3E0000}"/>
    <cellStyle name="Eingabe 2 9 2 2 3" xfId="9831" xr:uid="{00000000-0005-0000-0000-00009D3E0000}"/>
    <cellStyle name="Eingabe 2 9 2 2 3 2" xfId="21559" xr:uid="{00000000-0005-0000-0000-00009E3E0000}"/>
    <cellStyle name="Eingabe 2 9 2 2 3 3" xfId="33286" xr:uid="{00000000-0005-0000-0000-00009F3E0000}"/>
    <cellStyle name="Eingabe 2 9 2 2 4" xfId="13749" xr:uid="{00000000-0005-0000-0000-0000A03E0000}"/>
    <cellStyle name="Eingabe 2 9 2 2 5" xfId="25476" xr:uid="{00000000-0005-0000-0000-0000A13E0000}"/>
    <cellStyle name="Eingabe 2 9 2 3" xfId="3319" xr:uid="{00000000-0005-0000-0000-0000A23E0000}"/>
    <cellStyle name="Eingabe 2 9 2 3 2" xfId="7224" xr:uid="{00000000-0005-0000-0000-0000A33E0000}"/>
    <cellStyle name="Eingabe 2 9 2 3 2 2" xfId="18952" xr:uid="{00000000-0005-0000-0000-0000A43E0000}"/>
    <cellStyle name="Eingabe 2 9 2 3 2 3" xfId="30679" xr:uid="{00000000-0005-0000-0000-0000A53E0000}"/>
    <cellStyle name="Eingabe 2 9 2 3 3" xfId="11129" xr:uid="{00000000-0005-0000-0000-0000A63E0000}"/>
    <cellStyle name="Eingabe 2 9 2 3 3 2" xfId="22857" xr:uid="{00000000-0005-0000-0000-0000A73E0000}"/>
    <cellStyle name="Eingabe 2 9 2 3 3 3" xfId="34584" xr:uid="{00000000-0005-0000-0000-0000A83E0000}"/>
    <cellStyle name="Eingabe 2 9 2 3 4" xfId="15047" xr:uid="{00000000-0005-0000-0000-0000A93E0000}"/>
    <cellStyle name="Eingabe 2 9 2 3 5" xfId="26774" xr:uid="{00000000-0005-0000-0000-0000AA3E0000}"/>
    <cellStyle name="Eingabe 2 9 2 4" xfId="4628" xr:uid="{00000000-0005-0000-0000-0000AB3E0000}"/>
    <cellStyle name="Eingabe 2 9 2 4 2" xfId="16356" xr:uid="{00000000-0005-0000-0000-0000AC3E0000}"/>
    <cellStyle name="Eingabe 2 9 2 4 3" xfId="28083" xr:uid="{00000000-0005-0000-0000-0000AD3E0000}"/>
    <cellStyle name="Eingabe 2 9 2 5" xfId="8533" xr:uid="{00000000-0005-0000-0000-0000AE3E0000}"/>
    <cellStyle name="Eingabe 2 9 2 5 2" xfId="20261" xr:uid="{00000000-0005-0000-0000-0000AF3E0000}"/>
    <cellStyle name="Eingabe 2 9 2 5 3" xfId="31988" xr:uid="{00000000-0005-0000-0000-0000B03E0000}"/>
    <cellStyle name="Eingabe 2 9 2 6" xfId="12451" xr:uid="{00000000-0005-0000-0000-0000B13E0000}"/>
    <cellStyle name="Eingabe 2 9 2 7" xfId="24178" xr:uid="{00000000-0005-0000-0000-0000B23E0000}"/>
    <cellStyle name="Eingabe 2 9 3" xfId="1152" xr:uid="{00000000-0005-0000-0000-0000B33E0000}"/>
    <cellStyle name="Eingabe 2 9 3 2" xfId="2450" xr:uid="{00000000-0005-0000-0000-0000B43E0000}"/>
    <cellStyle name="Eingabe 2 9 3 2 2" xfId="6355" xr:uid="{00000000-0005-0000-0000-0000B53E0000}"/>
    <cellStyle name="Eingabe 2 9 3 2 2 2" xfId="18083" xr:uid="{00000000-0005-0000-0000-0000B63E0000}"/>
    <cellStyle name="Eingabe 2 9 3 2 2 3" xfId="29810" xr:uid="{00000000-0005-0000-0000-0000B73E0000}"/>
    <cellStyle name="Eingabe 2 9 3 2 3" xfId="10260" xr:uid="{00000000-0005-0000-0000-0000B83E0000}"/>
    <cellStyle name="Eingabe 2 9 3 2 3 2" xfId="21988" xr:uid="{00000000-0005-0000-0000-0000B93E0000}"/>
    <cellStyle name="Eingabe 2 9 3 2 3 3" xfId="33715" xr:uid="{00000000-0005-0000-0000-0000BA3E0000}"/>
    <cellStyle name="Eingabe 2 9 3 2 4" xfId="14178" xr:uid="{00000000-0005-0000-0000-0000BB3E0000}"/>
    <cellStyle name="Eingabe 2 9 3 2 5" xfId="25905" xr:uid="{00000000-0005-0000-0000-0000BC3E0000}"/>
    <cellStyle name="Eingabe 2 9 3 3" xfId="3748" xr:uid="{00000000-0005-0000-0000-0000BD3E0000}"/>
    <cellStyle name="Eingabe 2 9 3 3 2" xfId="7653" xr:uid="{00000000-0005-0000-0000-0000BE3E0000}"/>
    <cellStyle name="Eingabe 2 9 3 3 2 2" xfId="19381" xr:uid="{00000000-0005-0000-0000-0000BF3E0000}"/>
    <cellStyle name="Eingabe 2 9 3 3 2 3" xfId="31108" xr:uid="{00000000-0005-0000-0000-0000C03E0000}"/>
    <cellStyle name="Eingabe 2 9 3 3 3" xfId="11558" xr:uid="{00000000-0005-0000-0000-0000C13E0000}"/>
    <cellStyle name="Eingabe 2 9 3 3 3 2" xfId="23286" xr:uid="{00000000-0005-0000-0000-0000C23E0000}"/>
    <cellStyle name="Eingabe 2 9 3 3 3 3" xfId="35013" xr:uid="{00000000-0005-0000-0000-0000C33E0000}"/>
    <cellStyle name="Eingabe 2 9 3 3 4" xfId="15476" xr:uid="{00000000-0005-0000-0000-0000C43E0000}"/>
    <cellStyle name="Eingabe 2 9 3 3 5" xfId="27203" xr:uid="{00000000-0005-0000-0000-0000C53E0000}"/>
    <cellStyle name="Eingabe 2 9 3 4" xfId="5057" xr:uid="{00000000-0005-0000-0000-0000C63E0000}"/>
    <cellStyle name="Eingabe 2 9 3 4 2" xfId="16785" xr:uid="{00000000-0005-0000-0000-0000C73E0000}"/>
    <cellStyle name="Eingabe 2 9 3 4 3" xfId="28512" xr:uid="{00000000-0005-0000-0000-0000C83E0000}"/>
    <cellStyle name="Eingabe 2 9 3 5" xfId="8962" xr:uid="{00000000-0005-0000-0000-0000C93E0000}"/>
    <cellStyle name="Eingabe 2 9 3 5 2" xfId="20690" xr:uid="{00000000-0005-0000-0000-0000CA3E0000}"/>
    <cellStyle name="Eingabe 2 9 3 5 3" xfId="32417" xr:uid="{00000000-0005-0000-0000-0000CB3E0000}"/>
    <cellStyle name="Eingabe 2 9 3 6" xfId="12880" xr:uid="{00000000-0005-0000-0000-0000CC3E0000}"/>
    <cellStyle name="Eingabe 2 9 3 7" xfId="24607" xr:uid="{00000000-0005-0000-0000-0000CD3E0000}"/>
    <cellStyle name="Eingabe 2 9 4" xfId="1592" xr:uid="{00000000-0005-0000-0000-0000CE3E0000}"/>
    <cellStyle name="Eingabe 2 9 4 2" xfId="5497" xr:uid="{00000000-0005-0000-0000-0000CF3E0000}"/>
    <cellStyle name="Eingabe 2 9 4 2 2" xfId="17225" xr:uid="{00000000-0005-0000-0000-0000D03E0000}"/>
    <cellStyle name="Eingabe 2 9 4 2 3" xfId="28952" xr:uid="{00000000-0005-0000-0000-0000D13E0000}"/>
    <cellStyle name="Eingabe 2 9 4 3" xfId="9402" xr:uid="{00000000-0005-0000-0000-0000D23E0000}"/>
    <cellStyle name="Eingabe 2 9 4 3 2" xfId="21130" xr:uid="{00000000-0005-0000-0000-0000D33E0000}"/>
    <cellStyle name="Eingabe 2 9 4 3 3" xfId="32857" xr:uid="{00000000-0005-0000-0000-0000D43E0000}"/>
    <cellStyle name="Eingabe 2 9 4 4" xfId="13320" xr:uid="{00000000-0005-0000-0000-0000D53E0000}"/>
    <cellStyle name="Eingabe 2 9 4 5" xfId="25047" xr:uid="{00000000-0005-0000-0000-0000D63E0000}"/>
    <cellStyle name="Eingabe 2 9 5" xfId="2890" xr:uid="{00000000-0005-0000-0000-0000D73E0000}"/>
    <cellStyle name="Eingabe 2 9 5 2" xfId="6795" xr:uid="{00000000-0005-0000-0000-0000D83E0000}"/>
    <cellStyle name="Eingabe 2 9 5 2 2" xfId="18523" xr:uid="{00000000-0005-0000-0000-0000D93E0000}"/>
    <cellStyle name="Eingabe 2 9 5 2 3" xfId="30250" xr:uid="{00000000-0005-0000-0000-0000DA3E0000}"/>
    <cellStyle name="Eingabe 2 9 5 3" xfId="10700" xr:uid="{00000000-0005-0000-0000-0000DB3E0000}"/>
    <cellStyle name="Eingabe 2 9 5 3 2" xfId="22428" xr:uid="{00000000-0005-0000-0000-0000DC3E0000}"/>
    <cellStyle name="Eingabe 2 9 5 3 3" xfId="34155" xr:uid="{00000000-0005-0000-0000-0000DD3E0000}"/>
    <cellStyle name="Eingabe 2 9 5 4" xfId="14618" xr:uid="{00000000-0005-0000-0000-0000DE3E0000}"/>
    <cellStyle name="Eingabe 2 9 5 5" xfId="26345" xr:uid="{00000000-0005-0000-0000-0000DF3E0000}"/>
    <cellStyle name="Eingabe 2 9 6" xfId="4199" xr:uid="{00000000-0005-0000-0000-0000E03E0000}"/>
    <cellStyle name="Eingabe 2 9 6 2" xfId="15927" xr:uid="{00000000-0005-0000-0000-0000E13E0000}"/>
    <cellStyle name="Eingabe 2 9 6 3" xfId="27654" xr:uid="{00000000-0005-0000-0000-0000E23E0000}"/>
    <cellStyle name="Eingabe 2 9 7" xfId="8104" xr:uid="{00000000-0005-0000-0000-0000E33E0000}"/>
    <cellStyle name="Eingabe 2 9 7 2" xfId="19832" xr:uid="{00000000-0005-0000-0000-0000E43E0000}"/>
    <cellStyle name="Eingabe 2 9 7 3" xfId="31559" xr:uid="{00000000-0005-0000-0000-0000E53E0000}"/>
    <cellStyle name="Eingabe 2 9 8" xfId="12022" xr:uid="{00000000-0005-0000-0000-0000E63E0000}"/>
    <cellStyle name="Eingabe 2 9 9" xfId="23749" xr:uid="{00000000-0005-0000-0000-0000E73E0000}"/>
    <cellStyle name="Eingabe 3" xfId="45" xr:uid="{00000000-0005-0000-0000-0000E83E0000}"/>
    <cellStyle name="Eingabe 3 10" xfId="314" xr:uid="{00000000-0005-0000-0000-0000E93E0000}"/>
    <cellStyle name="Eingabe 3 10 2" xfId="743" xr:uid="{00000000-0005-0000-0000-0000EA3E0000}"/>
    <cellStyle name="Eingabe 3 10 2 2" xfId="2041" xr:uid="{00000000-0005-0000-0000-0000EB3E0000}"/>
    <cellStyle name="Eingabe 3 10 2 2 2" xfId="5946" xr:uid="{00000000-0005-0000-0000-0000EC3E0000}"/>
    <cellStyle name="Eingabe 3 10 2 2 2 2" xfId="17674" xr:uid="{00000000-0005-0000-0000-0000ED3E0000}"/>
    <cellStyle name="Eingabe 3 10 2 2 2 3" xfId="29401" xr:uid="{00000000-0005-0000-0000-0000EE3E0000}"/>
    <cellStyle name="Eingabe 3 10 2 2 3" xfId="9851" xr:uid="{00000000-0005-0000-0000-0000EF3E0000}"/>
    <cellStyle name="Eingabe 3 10 2 2 3 2" xfId="21579" xr:uid="{00000000-0005-0000-0000-0000F03E0000}"/>
    <cellStyle name="Eingabe 3 10 2 2 3 3" xfId="33306" xr:uid="{00000000-0005-0000-0000-0000F13E0000}"/>
    <cellStyle name="Eingabe 3 10 2 2 4" xfId="13769" xr:uid="{00000000-0005-0000-0000-0000F23E0000}"/>
    <cellStyle name="Eingabe 3 10 2 2 5" xfId="25496" xr:uid="{00000000-0005-0000-0000-0000F33E0000}"/>
    <cellStyle name="Eingabe 3 10 2 3" xfId="3339" xr:uid="{00000000-0005-0000-0000-0000F43E0000}"/>
    <cellStyle name="Eingabe 3 10 2 3 2" xfId="7244" xr:uid="{00000000-0005-0000-0000-0000F53E0000}"/>
    <cellStyle name="Eingabe 3 10 2 3 2 2" xfId="18972" xr:uid="{00000000-0005-0000-0000-0000F63E0000}"/>
    <cellStyle name="Eingabe 3 10 2 3 2 3" xfId="30699" xr:uid="{00000000-0005-0000-0000-0000F73E0000}"/>
    <cellStyle name="Eingabe 3 10 2 3 3" xfId="11149" xr:uid="{00000000-0005-0000-0000-0000F83E0000}"/>
    <cellStyle name="Eingabe 3 10 2 3 3 2" xfId="22877" xr:uid="{00000000-0005-0000-0000-0000F93E0000}"/>
    <cellStyle name="Eingabe 3 10 2 3 3 3" xfId="34604" xr:uid="{00000000-0005-0000-0000-0000FA3E0000}"/>
    <cellStyle name="Eingabe 3 10 2 3 4" xfId="15067" xr:uid="{00000000-0005-0000-0000-0000FB3E0000}"/>
    <cellStyle name="Eingabe 3 10 2 3 5" xfId="26794" xr:uid="{00000000-0005-0000-0000-0000FC3E0000}"/>
    <cellStyle name="Eingabe 3 10 2 4" xfId="4648" xr:uid="{00000000-0005-0000-0000-0000FD3E0000}"/>
    <cellStyle name="Eingabe 3 10 2 4 2" xfId="16376" xr:uid="{00000000-0005-0000-0000-0000FE3E0000}"/>
    <cellStyle name="Eingabe 3 10 2 4 3" xfId="28103" xr:uid="{00000000-0005-0000-0000-0000FF3E0000}"/>
    <cellStyle name="Eingabe 3 10 2 5" xfId="8553" xr:uid="{00000000-0005-0000-0000-0000003F0000}"/>
    <cellStyle name="Eingabe 3 10 2 5 2" xfId="20281" xr:uid="{00000000-0005-0000-0000-0000013F0000}"/>
    <cellStyle name="Eingabe 3 10 2 5 3" xfId="32008" xr:uid="{00000000-0005-0000-0000-0000023F0000}"/>
    <cellStyle name="Eingabe 3 10 2 6" xfId="12471" xr:uid="{00000000-0005-0000-0000-0000033F0000}"/>
    <cellStyle name="Eingabe 3 10 2 7" xfId="24198" xr:uid="{00000000-0005-0000-0000-0000043F0000}"/>
    <cellStyle name="Eingabe 3 10 3" xfId="1172" xr:uid="{00000000-0005-0000-0000-0000053F0000}"/>
    <cellStyle name="Eingabe 3 10 3 2" xfId="2470" xr:uid="{00000000-0005-0000-0000-0000063F0000}"/>
    <cellStyle name="Eingabe 3 10 3 2 2" xfId="6375" xr:uid="{00000000-0005-0000-0000-0000073F0000}"/>
    <cellStyle name="Eingabe 3 10 3 2 2 2" xfId="18103" xr:uid="{00000000-0005-0000-0000-0000083F0000}"/>
    <cellStyle name="Eingabe 3 10 3 2 2 3" xfId="29830" xr:uid="{00000000-0005-0000-0000-0000093F0000}"/>
    <cellStyle name="Eingabe 3 10 3 2 3" xfId="10280" xr:uid="{00000000-0005-0000-0000-00000A3F0000}"/>
    <cellStyle name="Eingabe 3 10 3 2 3 2" xfId="22008" xr:uid="{00000000-0005-0000-0000-00000B3F0000}"/>
    <cellStyle name="Eingabe 3 10 3 2 3 3" xfId="33735" xr:uid="{00000000-0005-0000-0000-00000C3F0000}"/>
    <cellStyle name="Eingabe 3 10 3 2 4" xfId="14198" xr:uid="{00000000-0005-0000-0000-00000D3F0000}"/>
    <cellStyle name="Eingabe 3 10 3 2 5" xfId="25925" xr:uid="{00000000-0005-0000-0000-00000E3F0000}"/>
    <cellStyle name="Eingabe 3 10 3 3" xfId="3768" xr:uid="{00000000-0005-0000-0000-00000F3F0000}"/>
    <cellStyle name="Eingabe 3 10 3 3 2" xfId="7673" xr:uid="{00000000-0005-0000-0000-0000103F0000}"/>
    <cellStyle name="Eingabe 3 10 3 3 2 2" xfId="19401" xr:uid="{00000000-0005-0000-0000-0000113F0000}"/>
    <cellStyle name="Eingabe 3 10 3 3 2 3" xfId="31128" xr:uid="{00000000-0005-0000-0000-0000123F0000}"/>
    <cellStyle name="Eingabe 3 10 3 3 3" xfId="11578" xr:uid="{00000000-0005-0000-0000-0000133F0000}"/>
    <cellStyle name="Eingabe 3 10 3 3 3 2" xfId="23306" xr:uid="{00000000-0005-0000-0000-0000143F0000}"/>
    <cellStyle name="Eingabe 3 10 3 3 3 3" xfId="35033" xr:uid="{00000000-0005-0000-0000-0000153F0000}"/>
    <cellStyle name="Eingabe 3 10 3 3 4" xfId="15496" xr:uid="{00000000-0005-0000-0000-0000163F0000}"/>
    <cellStyle name="Eingabe 3 10 3 3 5" xfId="27223" xr:uid="{00000000-0005-0000-0000-0000173F0000}"/>
    <cellStyle name="Eingabe 3 10 3 4" xfId="5077" xr:uid="{00000000-0005-0000-0000-0000183F0000}"/>
    <cellStyle name="Eingabe 3 10 3 4 2" xfId="16805" xr:uid="{00000000-0005-0000-0000-0000193F0000}"/>
    <cellStyle name="Eingabe 3 10 3 4 3" xfId="28532" xr:uid="{00000000-0005-0000-0000-00001A3F0000}"/>
    <cellStyle name="Eingabe 3 10 3 5" xfId="8982" xr:uid="{00000000-0005-0000-0000-00001B3F0000}"/>
    <cellStyle name="Eingabe 3 10 3 5 2" xfId="20710" xr:uid="{00000000-0005-0000-0000-00001C3F0000}"/>
    <cellStyle name="Eingabe 3 10 3 5 3" xfId="32437" xr:uid="{00000000-0005-0000-0000-00001D3F0000}"/>
    <cellStyle name="Eingabe 3 10 3 6" xfId="12900" xr:uid="{00000000-0005-0000-0000-00001E3F0000}"/>
    <cellStyle name="Eingabe 3 10 3 7" xfId="24627" xr:uid="{00000000-0005-0000-0000-00001F3F0000}"/>
    <cellStyle name="Eingabe 3 10 4" xfId="1612" xr:uid="{00000000-0005-0000-0000-0000203F0000}"/>
    <cellStyle name="Eingabe 3 10 4 2" xfId="5517" xr:uid="{00000000-0005-0000-0000-0000213F0000}"/>
    <cellStyle name="Eingabe 3 10 4 2 2" xfId="17245" xr:uid="{00000000-0005-0000-0000-0000223F0000}"/>
    <cellStyle name="Eingabe 3 10 4 2 3" xfId="28972" xr:uid="{00000000-0005-0000-0000-0000233F0000}"/>
    <cellStyle name="Eingabe 3 10 4 3" xfId="9422" xr:uid="{00000000-0005-0000-0000-0000243F0000}"/>
    <cellStyle name="Eingabe 3 10 4 3 2" xfId="21150" xr:uid="{00000000-0005-0000-0000-0000253F0000}"/>
    <cellStyle name="Eingabe 3 10 4 3 3" xfId="32877" xr:uid="{00000000-0005-0000-0000-0000263F0000}"/>
    <cellStyle name="Eingabe 3 10 4 4" xfId="13340" xr:uid="{00000000-0005-0000-0000-0000273F0000}"/>
    <cellStyle name="Eingabe 3 10 4 5" xfId="25067" xr:uid="{00000000-0005-0000-0000-0000283F0000}"/>
    <cellStyle name="Eingabe 3 10 5" xfId="2910" xr:uid="{00000000-0005-0000-0000-0000293F0000}"/>
    <cellStyle name="Eingabe 3 10 5 2" xfId="6815" xr:uid="{00000000-0005-0000-0000-00002A3F0000}"/>
    <cellStyle name="Eingabe 3 10 5 2 2" xfId="18543" xr:uid="{00000000-0005-0000-0000-00002B3F0000}"/>
    <cellStyle name="Eingabe 3 10 5 2 3" xfId="30270" xr:uid="{00000000-0005-0000-0000-00002C3F0000}"/>
    <cellStyle name="Eingabe 3 10 5 3" xfId="10720" xr:uid="{00000000-0005-0000-0000-00002D3F0000}"/>
    <cellStyle name="Eingabe 3 10 5 3 2" xfId="22448" xr:uid="{00000000-0005-0000-0000-00002E3F0000}"/>
    <cellStyle name="Eingabe 3 10 5 3 3" xfId="34175" xr:uid="{00000000-0005-0000-0000-00002F3F0000}"/>
    <cellStyle name="Eingabe 3 10 5 4" xfId="14638" xr:uid="{00000000-0005-0000-0000-0000303F0000}"/>
    <cellStyle name="Eingabe 3 10 5 5" xfId="26365" xr:uid="{00000000-0005-0000-0000-0000313F0000}"/>
    <cellStyle name="Eingabe 3 10 6" xfId="4219" xr:uid="{00000000-0005-0000-0000-0000323F0000}"/>
    <cellStyle name="Eingabe 3 10 6 2" xfId="15947" xr:uid="{00000000-0005-0000-0000-0000333F0000}"/>
    <cellStyle name="Eingabe 3 10 6 3" xfId="27674" xr:uid="{00000000-0005-0000-0000-0000343F0000}"/>
    <cellStyle name="Eingabe 3 10 7" xfId="8124" xr:uid="{00000000-0005-0000-0000-0000353F0000}"/>
    <cellStyle name="Eingabe 3 10 7 2" xfId="19852" xr:uid="{00000000-0005-0000-0000-0000363F0000}"/>
    <cellStyle name="Eingabe 3 10 7 3" xfId="31579" xr:uid="{00000000-0005-0000-0000-0000373F0000}"/>
    <cellStyle name="Eingabe 3 10 8" xfId="12042" xr:uid="{00000000-0005-0000-0000-0000383F0000}"/>
    <cellStyle name="Eingabe 3 10 9" xfId="23769" xr:uid="{00000000-0005-0000-0000-0000393F0000}"/>
    <cellStyle name="Eingabe 3 11" xfId="300" xr:uid="{00000000-0005-0000-0000-00003A3F0000}"/>
    <cellStyle name="Eingabe 3 11 2" xfId="729" xr:uid="{00000000-0005-0000-0000-00003B3F0000}"/>
    <cellStyle name="Eingabe 3 11 2 2" xfId="2027" xr:uid="{00000000-0005-0000-0000-00003C3F0000}"/>
    <cellStyle name="Eingabe 3 11 2 2 2" xfId="5932" xr:uid="{00000000-0005-0000-0000-00003D3F0000}"/>
    <cellStyle name="Eingabe 3 11 2 2 2 2" xfId="17660" xr:uid="{00000000-0005-0000-0000-00003E3F0000}"/>
    <cellStyle name="Eingabe 3 11 2 2 2 3" xfId="29387" xr:uid="{00000000-0005-0000-0000-00003F3F0000}"/>
    <cellStyle name="Eingabe 3 11 2 2 3" xfId="9837" xr:uid="{00000000-0005-0000-0000-0000403F0000}"/>
    <cellStyle name="Eingabe 3 11 2 2 3 2" xfId="21565" xr:uid="{00000000-0005-0000-0000-0000413F0000}"/>
    <cellStyle name="Eingabe 3 11 2 2 3 3" xfId="33292" xr:uid="{00000000-0005-0000-0000-0000423F0000}"/>
    <cellStyle name="Eingabe 3 11 2 2 4" xfId="13755" xr:uid="{00000000-0005-0000-0000-0000433F0000}"/>
    <cellStyle name="Eingabe 3 11 2 2 5" xfId="25482" xr:uid="{00000000-0005-0000-0000-0000443F0000}"/>
    <cellStyle name="Eingabe 3 11 2 3" xfId="3325" xr:uid="{00000000-0005-0000-0000-0000453F0000}"/>
    <cellStyle name="Eingabe 3 11 2 3 2" xfId="7230" xr:uid="{00000000-0005-0000-0000-0000463F0000}"/>
    <cellStyle name="Eingabe 3 11 2 3 2 2" xfId="18958" xr:uid="{00000000-0005-0000-0000-0000473F0000}"/>
    <cellStyle name="Eingabe 3 11 2 3 2 3" xfId="30685" xr:uid="{00000000-0005-0000-0000-0000483F0000}"/>
    <cellStyle name="Eingabe 3 11 2 3 3" xfId="11135" xr:uid="{00000000-0005-0000-0000-0000493F0000}"/>
    <cellStyle name="Eingabe 3 11 2 3 3 2" xfId="22863" xr:uid="{00000000-0005-0000-0000-00004A3F0000}"/>
    <cellStyle name="Eingabe 3 11 2 3 3 3" xfId="34590" xr:uid="{00000000-0005-0000-0000-00004B3F0000}"/>
    <cellStyle name="Eingabe 3 11 2 3 4" xfId="15053" xr:uid="{00000000-0005-0000-0000-00004C3F0000}"/>
    <cellStyle name="Eingabe 3 11 2 3 5" xfId="26780" xr:uid="{00000000-0005-0000-0000-00004D3F0000}"/>
    <cellStyle name="Eingabe 3 11 2 4" xfId="4634" xr:uid="{00000000-0005-0000-0000-00004E3F0000}"/>
    <cellStyle name="Eingabe 3 11 2 4 2" xfId="16362" xr:uid="{00000000-0005-0000-0000-00004F3F0000}"/>
    <cellStyle name="Eingabe 3 11 2 4 3" xfId="28089" xr:uid="{00000000-0005-0000-0000-0000503F0000}"/>
    <cellStyle name="Eingabe 3 11 2 5" xfId="8539" xr:uid="{00000000-0005-0000-0000-0000513F0000}"/>
    <cellStyle name="Eingabe 3 11 2 5 2" xfId="20267" xr:uid="{00000000-0005-0000-0000-0000523F0000}"/>
    <cellStyle name="Eingabe 3 11 2 5 3" xfId="31994" xr:uid="{00000000-0005-0000-0000-0000533F0000}"/>
    <cellStyle name="Eingabe 3 11 2 6" xfId="12457" xr:uid="{00000000-0005-0000-0000-0000543F0000}"/>
    <cellStyle name="Eingabe 3 11 2 7" xfId="24184" xr:uid="{00000000-0005-0000-0000-0000553F0000}"/>
    <cellStyle name="Eingabe 3 11 3" xfId="1158" xr:uid="{00000000-0005-0000-0000-0000563F0000}"/>
    <cellStyle name="Eingabe 3 11 3 2" xfId="2456" xr:uid="{00000000-0005-0000-0000-0000573F0000}"/>
    <cellStyle name="Eingabe 3 11 3 2 2" xfId="6361" xr:uid="{00000000-0005-0000-0000-0000583F0000}"/>
    <cellStyle name="Eingabe 3 11 3 2 2 2" xfId="18089" xr:uid="{00000000-0005-0000-0000-0000593F0000}"/>
    <cellStyle name="Eingabe 3 11 3 2 2 3" xfId="29816" xr:uid="{00000000-0005-0000-0000-00005A3F0000}"/>
    <cellStyle name="Eingabe 3 11 3 2 3" xfId="10266" xr:uid="{00000000-0005-0000-0000-00005B3F0000}"/>
    <cellStyle name="Eingabe 3 11 3 2 3 2" xfId="21994" xr:uid="{00000000-0005-0000-0000-00005C3F0000}"/>
    <cellStyle name="Eingabe 3 11 3 2 3 3" xfId="33721" xr:uid="{00000000-0005-0000-0000-00005D3F0000}"/>
    <cellStyle name="Eingabe 3 11 3 2 4" xfId="14184" xr:uid="{00000000-0005-0000-0000-00005E3F0000}"/>
    <cellStyle name="Eingabe 3 11 3 2 5" xfId="25911" xr:uid="{00000000-0005-0000-0000-00005F3F0000}"/>
    <cellStyle name="Eingabe 3 11 3 3" xfId="3754" xr:uid="{00000000-0005-0000-0000-0000603F0000}"/>
    <cellStyle name="Eingabe 3 11 3 3 2" xfId="7659" xr:uid="{00000000-0005-0000-0000-0000613F0000}"/>
    <cellStyle name="Eingabe 3 11 3 3 2 2" xfId="19387" xr:uid="{00000000-0005-0000-0000-0000623F0000}"/>
    <cellStyle name="Eingabe 3 11 3 3 2 3" xfId="31114" xr:uid="{00000000-0005-0000-0000-0000633F0000}"/>
    <cellStyle name="Eingabe 3 11 3 3 3" xfId="11564" xr:uid="{00000000-0005-0000-0000-0000643F0000}"/>
    <cellStyle name="Eingabe 3 11 3 3 3 2" xfId="23292" xr:uid="{00000000-0005-0000-0000-0000653F0000}"/>
    <cellStyle name="Eingabe 3 11 3 3 3 3" xfId="35019" xr:uid="{00000000-0005-0000-0000-0000663F0000}"/>
    <cellStyle name="Eingabe 3 11 3 3 4" xfId="15482" xr:uid="{00000000-0005-0000-0000-0000673F0000}"/>
    <cellStyle name="Eingabe 3 11 3 3 5" xfId="27209" xr:uid="{00000000-0005-0000-0000-0000683F0000}"/>
    <cellStyle name="Eingabe 3 11 3 4" xfId="5063" xr:uid="{00000000-0005-0000-0000-0000693F0000}"/>
    <cellStyle name="Eingabe 3 11 3 4 2" xfId="16791" xr:uid="{00000000-0005-0000-0000-00006A3F0000}"/>
    <cellStyle name="Eingabe 3 11 3 4 3" xfId="28518" xr:uid="{00000000-0005-0000-0000-00006B3F0000}"/>
    <cellStyle name="Eingabe 3 11 3 5" xfId="8968" xr:uid="{00000000-0005-0000-0000-00006C3F0000}"/>
    <cellStyle name="Eingabe 3 11 3 5 2" xfId="20696" xr:uid="{00000000-0005-0000-0000-00006D3F0000}"/>
    <cellStyle name="Eingabe 3 11 3 5 3" xfId="32423" xr:uid="{00000000-0005-0000-0000-00006E3F0000}"/>
    <cellStyle name="Eingabe 3 11 3 6" xfId="12886" xr:uid="{00000000-0005-0000-0000-00006F3F0000}"/>
    <cellStyle name="Eingabe 3 11 3 7" xfId="24613" xr:uid="{00000000-0005-0000-0000-0000703F0000}"/>
    <cellStyle name="Eingabe 3 11 4" xfId="1598" xr:uid="{00000000-0005-0000-0000-0000713F0000}"/>
    <cellStyle name="Eingabe 3 11 4 2" xfId="5503" xr:uid="{00000000-0005-0000-0000-0000723F0000}"/>
    <cellStyle name="Eingabe 3 11 4 2 2" xfId="17231" xr:uid="{00000000-0005-0000-0000-0000733F0000}"/>
    <cellStyle name="Eingabe 3 11 4 2 3" xfId="28958" xr:uid="{00000000-0005-0000-0000-0000743F0000}"/>
    <cellStyle name="Eingabe 3 11 4 3" xfId="9408" xr:uid="{00000000-0005-0000-0000-0000753F0000}"/>
    <cellStyle name="Eingabe 3 11 4 3 2" xfId="21136" xr:uid="{00000000-0005-0000-0000-0000763F0000}"/>
    <cellStyle name="Eingabe 3 11 4 3 3" xfId="32863" xr:uid="{00000000-0005-0000-0000-0000773F0000}"/>
    <cellStyle name="Eingabe 3 11 4 4" xfId="13326" xr:uid="{00000000-0005-0000-0000-0000783F0000}"/>
    <cellStyle name="Eingabe 3 11 4 5" xfId="25053" xr:uid="{00000000-0005-0000-0000-0000793F0000}"/>
    <cellStyle name="Eingabe 3 11 5" xfId="2896" xr:uid="{00000000-0005-0000-0000-00007A3F0000}"/>
    <cellStyle name="Eingabe 3 11 5 2" xfId="6801" xr:uid="{00000000-0005-0000-0000-00007B3F0000}"/>
    <cellStyle name="Eingabe 3 11 5 2 2" xfId="18529" xr:uid="{00000000-0005-0000-0000-00007C3F0000}"/>
    <cellStyle name="Eingabe 3 11 5 2 3" xfId="30256" xr:uid="{00000000-0005-0000-0000-00007D3F0000}"/>
    <cellStyle name="Eingabe 3 11 5 3" xfId="10706" xr:uid="{00000000-0005-0000-0000-00007E3F0000}"/>
    <cellStyle name="Eingabe 3 11 5 3 2" xfId="22434" xr:uid="{00000000-0005-0000-0000-00007F3F0000}"/>
    <cellStyle name="Eingabe 3 11 5 3 3" xfId="34161" xr:uid="{00000000-0005-0000-0000-0000803F0000}"/>
    <cellStyle name="Eingabe 3 11 5 4" xfId="14624" xr:uid="{00000000-0005-0000-0000-0000813F0000}"/>
    <cellStyle name="Eingabe 3 11 5 5" xfId="26351" xr:uid="{00000000-0005-0000-0000-0000823F0000}"/>
    <cellStyle name="Eingabe 3 11 6" xfId="4205" xr:uid="{00000000-0005-0000-0000-0000833F0000}"/>
    <cellStyle name="Eingabe 3 11 6 2" xfId="15933" xr:uid="{00000000-0005-0000-0000-0000843F0000}"/>
    <cellStyle name="Eingabe 3 11 6 3" xfId="27660" xr:uid="{00000000-0005-0000-0000-0000853F0000}"/>
    <cellStyle name="Eingabe 3 11 7" xfId="8110" xr:uid="{00000000-0005-0000-0000-0000863F0000}"/>
    <cellStyle name="Eingabe 3 11 7 2" xfId="19838" xr:uid="{00000000-0005-0000-0000-0000873F0000}"/>
    <cellStyle name="Eingabe 3 11 7 3" xfId="31565" xr:uid="{00000000-0005-0000-0000-0000883F0000}"/>
    <cellStyle name="Eingabe 3 11 8" xfId="12028" xr:uid="{00000000-0005-0000-0000-0000893F0000}"/>
    <cellStyle name="Eingabe 3 11 9" xfId="23755" xr:uid="{00000000-0005-0000-0000-00008A3F0000}"/>
    <cellStyle name="Eingabe 3 12" xfId="343" xr:uid="{00000000-0005-0000-0000-00008B3F0000}"/>
    <cellStyle name="Eingabe 3 12 2" xfId="772" xr:uid="{00000000-0005-0000-0000-00008C3F0000}"/>
    <cellStyle name="Eingabe 3 12 2 2" xfId="2070" xr:uid="{00000000-0005-0000-0000-00008D3F0000}"/>
    <cellStyle name="Eingabe 3 12 2 2 2" xfId="5975" xr:uid="{00000000-0005-0000-0000-00008E3F0000}"/>
    <cellStyle name="Eingabe 3 12 2 2 2 2" xfId="17703" xr:uid="{00000000-0005-0000-0000-00008F3F0000}"/>
    <cellStyle name="Eingabe 3 12 2 2 2 3" xfId="29430" xr:uid="{00000000-0005-0000-0000-0000903F0000}"/>
    <cellStyle name="Eingabe 3 12 2 2 3" xfId="9880" xr:uid="{00000000-0005-0000-0000-0000913F0000}"/>
    <cellStyle name="Eingabe 3 12 2 2 3 2" xfId="21608" xr:uid="{00000000-0005-0000-0000-0000923F0000}"/>
    <cellStyle name="Eingabe 3 12 2 2 3 3" xfId="33335" xr:uid="{00000000-0005-0000-0000-0000933F0000}"/>
    <cellStyle name="Eingabe 3 12 2 2 4" xfId="13798" xr:uid="{00000000-0005-0000-0000-0000943F0000}"/>
    <cellStyle name="Eingabe 3 12 2 2 5" xfId="25525" xr:uid="{00000000-0005-0000-0000-0000953F0000}"/>
    <cellStyle name="Eingabe 3 12 2 3" xfId="3368" xr:uid="{00000000-0005-0000-0000-0000963F0000}"/>
    <cellStyle name="Eingabe 3 12 2 3 2" xfId="7273" xr:uid="{00000000-0005-0000-0000-0000973F0000}"/>
    <cellStyle name="Eingabe 3 12 2 3 2 2" xfId="19001" xr:uid="{00000000-0005-0000-0000-0000983F0000}"/>
    <cellStyle name="Eingabe 3 12 2 3 2 3" xfId="30728" xr:uid="{00000000-0005-0000-0000-0000993F0000}"/>
    <cellStyle name="Eingabe 3 12 2 3 3" xfId="11178" xr:uid="{00000000-0005-0000-0000-00009A3F0000}"/>
    <cellStyle name="Eingabe 3 12 2 3 3 2" xfId="22906" xr:uid="{00000000-0005-0000-0000-00009B3F0000}"/>
    <cellStyle name="Eingabe 3 12 2 3 3 3" xfId="34633" xr:uid="{00000000-0005-0000-0000-00009C3F0000}"/>
    <cellStyle name="Eingabe 3 12 2 3 4" xfId="15096" xr:uid="{00000000-0005-0000-0000-00009D3F0000}"/>
    <cellStyle name="Eingabe 3 12 2 3 5" xfId="26823" xr:uid="{00000000-0005-0000-0000-00009E3F0000}"/>
    <cellStyle name="Eingabe 3 12 2 4" xfId="4677" xr:uid="{00000000-0005-0000-0000-00009F3F0000}"/>
    <cellStyle name="Eingabe 3 12 2 4 2" xfId="16405" xr:uid="{00000000-0005-0000-0000-0000A03F0000}"/>
    <cellStyle name="Eingabe 3 12 2 4 3" xfId="28132" xr:uid="{00000000-0005-0000-0000-0000A13F0000}"/>
    <cellStyle name="Eingabe 3 12 2 5" xfId="8582" xr:uid="{00000000-0005-0000-0000-0000A23F0000}"/>
    <cellStyle name="Eingabe 3 12 2 5 2" xfId="20310" xr:uid="{00000000-0005-0000-0000-0000A33F0000}"/>
    <cellStyle name="Eingabe 3 12 2 5 3" xfId="32037" xr:uid="{00000000-0005-0000-0000-0000A43F0000}"/>
    <cellStyle name="Eingabe 3 12 2 6" xfId="12500" xr:uid="{00000000-0005-0000-0000-0000A53F0000}"/>
    <cellStyle name="Eingabe 3 12 2 7" xfId="24227" xr:uid="{00000000-0005-0000-0000-0000A63F0000}"/>
    <cellStyle name="Eingabe 3 12 3" xfId="1201" xr:uid="{00000000-0005-0000-0000-0000A73F0000}"/>
    <cellStyle name="Eingabe 3 12 3 2" xfId="2499" xr:uid="{00000000-0005-0000-0000-0000A83F0000}"/>
    <cellStyle name="Eingabe 3 12 3 2 2" xfId="6404" xr:uid="{00000000-0005-0000-0000-0000A93F0000}"/>
    <cellStyle name="Eingabe 3 12 3 2 2 2" xfId="18132" xr:uid="{00000000-0005-0000-0000-0000AA3F0000}"/>
    <cellStyle name="Eingabe 3 12 3 2 2 3" xfId="29859" xr:uid="{00000000-0005-0000-0000-0000AB3F0000}"/>
    <cellStyle name="Eingabe 3 12 3 2 3" xfId="10309" xr:uid="{00000000-0005-0000-0000-0000AC3F0000}"/>
    <cellStyle name="Eingabe 3 12 3 2 3 2" xfId="22037" xr:uid="{00000000-0005-0000-0000-0000AD3F0000}"/>
    <cellStyle name="Eingabe 3 12 3 2 3 3" xfId="33764" xr:uid="{00000000-0005-0000-0000-0000AE3F0000}"/>
    <cellStyle name="Eingabe 3 12 3 2 4" xfId="14227" xr:uid="{00000000-0005-0000-0000-0000AF3F0000}"/>
    <cellStyle name="Eingabe 3 12 3 2 5" xfId="25954" xr:uid="{00000000-0005-0000-0000-0000B03F0000}"/>
    <cellStyle name="Eingabe 3 12 3 3" xfId="3797" xr:uid="{00000000-0005-0000-0000-0000B13F0000}"/>
    <cellStyle name="Eingabe 3 12 3 3 2" xfId="7702" xr:uid="{00000000-0005-0000-0000-0000B23F0000}"/>
    <cellStyle name="Eingabe 3 12 3 3 2 2" xfId="19430" xr:uid="{00000000-0005-0000-0000-0000B33F0000}"/>
    <cellStyle name="Eingabe 3 12 3 3 2 3" xfId="31157" xr:uid="{00000000-0005-0000-0000-0000B43F0000}"/>
    <cellStyle name="Eingabe 3 12 3 3 3" xfId="11607" xr:uid="{00000000-0005-0000-0000-0000B53F0000}"/>
    <cellStyle name="Eingabe 3 12 3 3 3 2" xfId="23335" xr:uid="{00000000-0005-0000-0000-0000B63F0000}"/>
    <cellStyle name="Eingabe 3 12 3 3 3 3" xfId="35062" xr:uid="{00000000-0005-0000-0000-0000B73F0000}"/>
    <cellStyle name="Eingabe 3 12 3 3 4" xfId="15525" xr:uid="{00000000-0005-0000-0000-0000B83F0000}"/>
    <cellStyle name="Eingabe 3 12 3 3 5" xfId="27252" xr:uid="{00000000-0005-0000-0000-0000B93F0000}"/>
    <cellStyle name="Eingabe 3 12 3 4" xfId="5106" xr:uid="{00000000-0005-0000-0000-0000BA3F0000}"/>
    <cellStyle name="Eingabe 3 12 3 4 2" xfId="16834" xr:uid="{00000000-0005-0000-0000-0000BB3F0000}"/>
    <cellStyle name="Eingabe 3 12 3 4 3" xfId="28561" xr:uid="{00000000-0005-0000-0000-0000BC3F0000}"/>
    <cellStyle name="Eingabe 3 12 3 5" xfId="9011" xr:uid="{00000000-0005-0000-0000-0000BD3F0000}"/>
    <cellStyle name="Eingabe 3 12 3 5 2" xfId="20739" xr:uid="{00000000-0005-0000-0000-0000BE3F0000}"/>
    <cellStyle name="Eingabe 3 12 3 5 3" xfId="32466" xr:uid="{00000000-0005-0000-0000-0000BF3F0000}"/>
    <cellStyle name="Eingabe 3 12 3 6" xfId="12929" xr:uid="{00000000-0005-0000-0000-0000C03F0000}"/>
    <cellStyle name="Eingabe 3 12 3 7" xfId="24656" xr:uid="{00000000-0005-0000-0000-0000C13F0000}"/>
    <cellStyle name="Eingabe 3 12 4" xfId="1641" xr:uid="{00000000-0005-0000-0000-0000C23F0000}"/>
    <cellStyle name="Eingabe 3 12 4 2" xfId="5546" xr:uid="{00000000-0005-0000-0000-0000C33F0000}"/>
    <cellStyle name="Eingabe 3 12 4 2 2" xfId="17274" xr:uid="{00000000-0005-0000-0000-0000C43F0000}"/>
    <cellStyle name="Eingabe 3 12 4 2 3" xfId="29001" xr:uid="{00000000-0005-0000-0000-0000C53F0000}"/>
    <cellStyle name="Eingabe 3 12 4 3" xfId="9451" xr:uid="{00000000-0005-0000-0000-0000C63F0000}"/>
    <cellStyle name="Eingabe 3 12 4 3 2" xfId="21179" xr:uid="{00000000-0005-0000-0000-0000C73F0000}"/>
    <cellStyle name="Eingabe 3 12 4 3 3" xfId="32906" xr:uid="{00000000-0005-0000-0000-0000C83F0000}"/>
    <cellStyle name="Eingabe 3 12 4 4" xfId="13369" xr:uid="{00000000-0005-0000-0000-0000C93F0000}"/>
    <cellStyle name="Eingabe 3 12 4 5" xfId="25096" xr:uid="{00000000-0005-0000-0000-0000CA3F0000}"/>
    <cellStyle name="Eingabe 3 12 5" xfId="2939" xr:uid="{00000000-0005-0000-0000-0000CB3F0000}"/>
    <cellStyle name="Eingabe 3 12 5 2" xfId="6844" xr:uid="{00000000-0005-0000-0000-0000CC3F0000}"/>
    <cellStyle name="Eingabe 3 12 5 2 2" xfId="18572" xr:uid="{00000000-0005-0000-0000-0000CD3F0000}"/>
    <cellStyle name="Eingabe 3 12 5 2 3" xfId="30299" xr:uid="{00000000-0005-0000-0000-0000CE3F0000}"/>
    <cellStyle name="Eingabe 3 12 5 3" xfId="10749" xr:uid="{00000000-0005-0000-0000-0000CF3F0000}"/>
    <cellStyle name="Eingabe 3 12 5 3 2" xfId="22477" xr:uid="{00000000-0005-0000-0000-0000D03F0000}"/>
    <cellStyle name="Eingabe 3 12 5 3 3" xfId="34204" xr:uid="{00000000-0005-0000-0000-0000D13F0000}"/>
    <cellStyle name="Eingabe 3 12 5 4" xfId="14667" xr:uid="{00000000-0005-0000-0000-0000D23F0000}"/>
    <cellStyle name="Eingabe 3 12 5 5" xfId="26394" xr:uid="{00000000-0005-0000-0000-0000D33F0000}"/>
    <cellStyle name="Eingabe 3 12 6" xfId="4248" xr:uid="{00000000-0005-0000-0000-0000D43F0000}"/>
    <cellStyle name="Eingabe 3 12 6 2" xfId="15976" xr:uid="{00000000-0005-0000-0000-0000D53F0000}"/>
    <cellStyle name="Eingabe 3 12 6 3" xfId="27703" xr:uid="{00000000-0005-0000-0000-0000D63F0000}"/>
    <cellStyle name="Eingabe 3 12 7" xfId="8153" xr:uid="{00000000-0005-0000-0000-0000D73F0000}"/>
    <cellStyle name="Eingabe 3 12 7 2" xfId="19881" xr:uid="{00000000-0005-0000-0000-0000D83F0000}"/>
    <cellStyle name="Eingabe 3 12 7 3" xfId="31608" xr:uid="{00000000-0005-0000-0000-0000D93F0000}"/>
    <cellStyle name="Eingabe 3 12 8" xfId="12071" xr:uid="{00000000-0005-0000-0000-0000DA3F0000}"/>
    <cellStyle name="Eingabe 3 12 9" xfId="23798" xr:uid="{00000000-0005-0000-0000-0000DB3F0000}"/>
    <cellStyle name="Eingabe 3 13" xfId="357" xr:uid="{00000000-0005-0000-0000-0000DC3F0000}"/>
    <cellStyle name="Eingabe 3 13 2" xfId="786" xr:uid="{00000000-0005-0000-0000-0000DD3F0000}"/>
    <cellStyle name="Eingabe 3 13 2 2" xfId="2084" xr:uid="{00000000-0005-0000-0000-0000DE3F0000}"/>
    <cellStyle name="Eingabe 3 13 2 2 2" xfId="5989" xr:uid="{00000000-0005-0000-0000-0000DF3F0000}"/>
    <cellStyle name="Eingabe 3 13 2 2 2 2" xfId="17717" xr:uid="{00000000-0005-0000-0000-0000E03F0000}"/>
    <cellStyle name="Eingabe 3 13 2 2 2 3" xfId="29444" xr:uid="{00000000-0005-0000-0000-0000E13F0000}"/>
    <cellStyle name="Eingabe 3 13 2 2 3" xfId="9894" xr:uid="{00000000-0005-0000-0000-0000E23F0000}"/>
    <cellStyle name="Eingabe 3 13 2 2 3 2" xfId="21622" xr:uid="{00000000-0005-0000-0000-0000E33F0000}"/>
    <cellStyle name="Eingabe 3 13 2 2 3 3" xfId="33349" xr:uid="{00000000-0005-0000-0000-0000E43F0000}"/>
    <cellStyle name="Eingabe 3 13 2 2 4" xfId="13812" xr:uid="{00000000-0005-0000-0000-0000E53F0000}"/>
    <cellStyle name="Eingabe 3 13 2 2 5" xfId="25539" xr:uid="{00000000-0005-0000-0000-0000E63F0000}"/>
    <cellStyle name="Eingabe 3 13 2 3" xfId="3382" xr:uid="{00000000-0005-0000-0000-0000E73F0000}"/>
    <cellStyle name="Eingabe 3 13 2 3 2" xfId="7287" xr:uid="{00000000-0005-0000-0000-0000E83F0000}"/>
    <cellStyle name="Eingabe 3 13 2 3 2 2" xfId="19015" xr:uid="{00000000-0005-0000-0000-0000E93F0000}"/>
    <cellStyle name="Eingabe 3 13 2 3 2 3" xfId="30742" xr:uid="{00000000-0005-0000-0000-0000EA3F0000}"/>
    <cellStyle name="Eingabe 3 13 2 3 3" xfId="11192" xr:uid="{00000000-0005-0000-0000-0000EB3F0000}"/>
    <cellStyle name="Eingabe 3 13 2 3 3 2" xfId="22920" xr:uid="{00000000-0005-0000-0000-0000EC3F0000}"/>
    <cellStyle name="Eingabe 3 13 2 3 3 3" xfId="34647" xr:uid="{00000000-0005-0000-0000-0000ED3F0000}"/>
    <cellStyle name="Eingabe 3 13 2 3 4" xfId="15110" xr:uid="{00000000-0005-0000-0000-0000EE3F0000}"/>
    <cellStyle name="Eingabe 3 13 2 3 5" xfId="26837" xr:uid="{00000000-0005-0000-0000-0000EF3F0000}"/>
    <cellStyle name="Eingabe 3 13 2 4" xfId="4691" xr:uid="{00000000-0005-0000-0000-0000F03F0000}"/>
    <cellStyle name="Eingabe 3 13 2 4 2" xfId="16419" xr:uid="{00000000-0005-0000-0000-0000F13F0000}"/>
    <cellStyle name="Eingabe 3 13 2 4 3" xfId="28146" xr:uid="{00000000-0005-0000-0000-0000F23F0000}"/>
    <cellStyle name="Eingabe 3 13 2 5" xfId="8596" xr:uid="{00000000-0005-0000-0000-0000F33F0000}"/>
    <cellStyle name="Eingabe 3 13 2 5 2" xfId="20324" xr:uid="{00000000-0005-0000-0000-0000F43F0000}"/>
    <cellStyle name="Eingabe 3 13 2 5 3" xfId="32051" xr:uid="{00000000-0005-0000-0000-0000F53F0000}"/>
    <cellStyle name="Eingabe 3 13 2 6" xfId="12514" xr:uid="{00000000-0005-0000-0000-0000F63F0000}"/>
    <cellStyle name="Eingabe 3 13 2 7" xfId="24241" xr:uid="{00000000-0005-0000-0000-0000F73F0000}"/>
    <cellStyle name="Eingabe 3 13 3" xfId="1215" xr:uid="{00000000-0005-0000-0000-0000F83F0000}"/>
    <cellStyle name="Eingabe 3 13 3 2" xfId="2513" xr:uid="{00000000-0005-0000-0000-0000F93F0000}"/>
    <cellStyle name="Eingabe 3 13 3 2 2" xfId="6418" xr:uid="{00000000-0005-0000-0000-0000FA3F0000}"/>
    <cellStyle name="Eingabe 3 13 3 2 2 2" xfId="18146" xr:uid="{00000000-0005-0000-0000-0000FB3F0000}"/>
    <cellStyle name="Eingabe 3 13 3 2 2 3" xfId="29873" xr:uid="{00000000-0005-0000-0000-0000FC3F0000}"/>
    <cellStyle name="Eingabe 3 13 3 2 3" xfId="10323" xr:uid="{00000000-0005-0000-0000-0000FD3F0000}"/>
    <cellStyle name="Eingabe 3 13 3 2 3 2" xfId="22051" xr:uid="{00000000-0005-0000-0000-0000FE3F0000}"/>
    <cellStyle name="Eingabe 3 13 3 2 3 3" xfId="33778" xr:uid="{00000000-0005-0000-0000-0000FF3F0000}"/>
    <cellStyle name="Eingabe 3 13 3 2 4" xfId="14241" xr:uid="{00000000-0005-0000-0000-000000400000}"/>
    <cellStyle name="Eingabe 3 13 3 2 5" xfId="25968" xr:uid="{00000000-0005-0000-0000-000001400000}"/>
    <cellStyle name="Eingabe 3 13 3 3" xfId="3811" xr:uid="{00000000-0005-0000-0000-000002400000}"/>
    <cellStyle name="Eingabe 3 13 3 3 2" xfId="7716" xr:uid="{00000000-0005-0000-0000-000003400000}"/>
    <cellStyle name="Eingabe 3 13 3 3 2 2" xfId="19444" xr:uid="{00000000-0005-0000-0000-000004400000}"/>
    <cellStyle name="Eingabe 3 13 3 3 2 3" xfId="31171" xr:uid="{00000000-0005-0000-0000-000005400000}"/>
    <cellStyle name="Eingabe 3 13 3 3 3" xfId="11621" xr:uid="{00000000-0005-0000-0000-000006400000}"/>
    <cellStyle name="Eingabe 3 13 3 3 3 2" xfId="23349" xr:uid="{00000000-0005-0000-0000-000007400000}"/>
    <cellStyle name="Eingabe 3 13 3 3 3 3" xfId="35076" xr:uid="{00000000-0005-0000-0000-000008400000}"/>
    <cellStyle name="Eingabe 3 13 3 3 4" xfId="15539" xr:uid="{00000000-0005-0000-0000-000009400000}"/>
    <cellStyle name="Eingabe 3 13 3 3 5" xfId="27266" xr:uid="{00000000-0005-0000-0000-00000A400000}"/>
    <cellStyle name="Eingabe 3 13 3 4" xfId="5120" xr:uid="{00000000-0005-0000-0000-00000B400000}"/>
    <cellStyle name="Eingabe 3 13 3 4 2" xfId="16848" xr:uid="{00000000-0005-0000-0000-00000C400000}"/>
    <cellStyle name="Eingabe 3 13 3 4 3" xfId="28575" xr:uid="{00000000-0005-0000-0000-00000D400000}"/>
    <cellStyle name="Eingabe 3 13 3 5" xfId="9025" xr:uid="{00000000-0005-0000-0000-00000E400000}"/>
    <cellStyle name="Eingabe 3 13 3 5 2" xfId="20753" xr:uid="{00000000-0005-0000-0000-00000F400000}"/>
    <cellStyle name="Eingabe 3 13 3 5 3" xfId="32480" xr:uid="{00000000-0005-0000-0000-000010400000}"/>
    <cellStyle name="Eingabe 3 13 3 6" xfId="12943" xr:uid="{00000000-0005-0000-0000-000011400000}"/>
    <cellStyle name="Eingabe 3 13 3 7" xfId="24670" xr:uid="{00000000-0005-0000-0000-000012400000}"/>
    <cellStyle name="Eingabe 3 13 4" xfId="1655" xr:uid="{00000000-0005-0000-0000-000013400000}"/>
    <cellStyle name="Eingabe 3 13 4 2" xfId="5560" xr:uid="{00000000-0005-0000-0000-000014400000}"/>
    <cellStyle name="Eingabe 3 13 4 2 2" xfId="17288" xr:uid="{00000000-0005-0000-0000-000015400000}"/>
    <cellStyle name="Eingabe 3 13 4 2 3" xfId="29015" xr:uid="{00000000-0005-0000-0000-000016400000}"/>
    <cellStyle name="Eingabe 3 13 4 3" xfId="9465" xr:uid="{00000000-0005-0000-0000-000017400000}"/>
    <cellStyle name="Eingabe 3 13 4 3 2" xfId="21193" xr:uid="{00000000-0005-0000-0000-000018400000}"/>
    <cellStyle name="Eingabe 3 13 4 3 3" xfId="32920" xr:uid="{00000000-0005-0000-0000-000019400000}"/>
    <cellStyle name="Eingabe 3 13 4 4" xfId="13383" xr:uid="{00000000-0005-0000-0000-00001A400000}"/>
    <cellStyle name="Eingabe 3 13 4 5" xfId="25110" xr:uid="{00000000-0005-0000-0000-00001B400000}"/>
    <cellStyle name="Eingabe 3 13 5" xfId="2953" xr:uid="{00000000-0005-0000-0000-00001C400000}"/>
    <cellStyle name="Eingabe 3 13 5 2" xfId="6858" xr:uid="{00000000-0005-0000-0000-00001D400000}"/>
    <cellStyle name="Eingabe 3 13 5 2 2" xfId="18586" xr:uid="{00000000-0005-0000-0000-00001E400000}"/>
    <cellStyle name="Eingabe 3 13 5 2 3" xfId="30313" xr:uid="{00000000-0005-0000-0000-00001F400000}"/>
    <cellStyle name="Eingabe 3 13 5 3" xfId="10763" xr:uid="{00000000-0005-0000-0000-000020400000}"/>
    <cellStyle name="Eingabe 3 13 5 3 2" xfId="22491" xr:uid="{00000000-0005-0000-0000-000021400000}"/>
    <cellStyle name="Eingabe 3 13 5 3 3" xfId="34218" xr:uid="{00000000-0005-0000-0000-000022400000}"/>
    <cellStyle name="Eingabe 3 13 5 4" xfId="14681" xr:uid="{00000000-0005-0000-0000-000023400000}"/>
    <cellStyle name="Eingabe 3 13 5 5" xfId="26408" xr:uid="{00000000-0005-0000-0000-000024400000}"/>
    <cellStyle name="Eingabe 3 13 6" xfId="4262" xr:uid="{00000000-0005-0000-0000-000025400000}"/>
    <cellStyle name="Eingabe 3 13 6 2" xfId="15990" xr:uid="{00000000-0005-0000-0000-000026400000}"/>
    <cellStyle name="Eingabe 3 13 6 3" xfId="27717" xr:uid="{00000000-0005-0000-0000-000027400000}"/>
    <cellStyle name="Eingabe 3 13 7" xfId="8167" xr:uid="{00000000-0005-0000-0000-000028400000}"/>
    <cellStyle name="Eingabe 3 13 7 2" xfId="19895" xr:uid="{00000000-0005-0000-0000-000029400000}"/>
    <cellStyle name="Eingabe 3 13 7 3" xfId="31622" xr:uid="{00000000-0005-0000-0000-00002A400000}"/>
    <cellStyle name="Eingabe 3 13 8" xfId="12085" xr:uid="{00000000-0005-0000-0000-00002B400000}"/>
    <cellStyle name="Eingabe 3 13 9" xfId="23812" xr:uid="{00000000-0005-0000-0000-00002C400000}"/>
    <cellStyle name="Eingabe 3 14" xfId="225" xr:uid="{00000000-0005-0000-0000-00002D400000}"/>
    <cellStyle name="Eingabe 3 14 2" xfId="1523" xr:uid="{00000000-0005-0000-0000-00002E400000}"/>
    <cellStyle name="Eingabe 3 14 2 2" xfId="5428" xr:uid="{00000000-0005-0000-0000-00002F400000}"/>
    <cellStyle name="Eingabe 3 14 2 2 2" xfId="17156" xr:uid="{00000000-0005-0000-0000-000030400000}"/>
    <cellStyle name="Eingabe 3 14 2 2 3" xfId="28883" xr:uid="{00000000-0005-0000-0000-000031400000}"/>
    <cellStyle name="Eingabe 3 14 2 3" xfId="9333" xr:uid="{00000000-0005-0000-0000-000032400000}"/>
    <cellStyle name="Eingabe 3 14 2 3 2" xfId="21061" xr:uid="{00000000-0005-0000-0000-000033400000}"/>
    <cellStyle name="Eingabe 3 14 2 3 3" xfId="32788" xr:uid="{00000000-0005-0000-0000-000034400000}"/>
    <cellStyle name="Eingabe 3 14 2 4" xfId="13251" xr:uid="{00000000-0005-0000-0000-000035400000}"/>
    <cellStyle name="Eingabe 3 14 2 5" xfId="24978" xr:uid="{00000000-0005-0000-0000-000036400000}"/>
    <cellStyle name="Eingabe 3 14 3" xfId="2821" xr:uid="{00000000-0005-0000-0000-000037400000}"/>
    <cellStyle name="Eingabe 3 14 3 2" xfId="6726" xr:uid="{00000000-0005-0000-0000-000038400000}"/>
    <cellStyle name="Eingabe 3 14 3 2 2" xfId="18454" xr:uid="{00000000-0005-0000-0000-000039400000}"/>
    <cellStyle name="Eingabe 3 14 3 2 3" xfId="30181" xr:uid="{00000000-0005-0000-0000-00003A400000}"/>
    <cellStyle name="Eingabe 3 14 3 3" xfId="10631" xr:uid="{00000000-0005-0000-0000-00003B400000}"/>
    <cellStyle name="Eingabe 3 14 3 3 2" xfId="22359" xr:uid="{00000000-0005-0000-0000-00003C400000}"/>
    <cellStyle name="Eingabe 3 14 3 3 3" xfId="34086" xr:uid="{00000000-0005-0000-0000-00003D400000}"/>
    <cellStyle name="Eingabe 3 14 3 4" xfId="14549" xr:uid="{00000000-0005-0000-0000-00003E400000}"/>
    <cellStyle name="Eingabe 3 14 3 5" xfId="26276" xr:uid="{00000000-0005-0000-0000-00003F400000}"/>
    <cellStyle name="Eingabe 3 14 4" xfId="4130" xr:uid="{00000000-0005-0000-0000-000040400000}"/>
    <cellStyle name="Eingabe 3 14 4 2" xfId="15858" xr:uid="{00000000-0005-0000-0000-000041400000}"/>
    <cellStyle name="Eingabe 3 14 4 3" xfId="27585" xr:uid="{00000000-0005-0000-0000-000042400000}"/>
    <cellStyle name="Eingabe 3 14 5" xfId="8035" xr:uid="{00000000-0005-0000-0000-000043400000}"/>
    <cellStyle name="Eingabe 3 14 5 2" xfId="19763" xr:uid="{00000000-0005-0000-0000-000044400000}"/>
    <cellStyle name="Eingabe 3 14 5 3" xfId="31490" xr:uid="{00000000-0005-0000-0000-000045400000}"/>
    <cellStyle name="Eingabe 3 14 6" xfId="11953" xr:uid="{00000000-0005-0000-0000-000046400000}"/>
    <cellStyle name="Eingabe 3 14 7" xfId="23680" xr:uid="{00000000-0005-0000-0000-000047400000}"/>
    <cellStyle name="Eingabe 3 15" xfId="214" xr:uid="{00000000-0005-0000-0000-000048400000}"/>
    <cellStyle name="Eingabe 3 15 2" xfId="4119" xr:uid="{00000000-0005-0000-0000-000049400000}"/>
    <cellStyle name="Eingabe 3 15 2 2" xfId="15847" xr:uid="{00000000-0005-0000-0000-00004A400000}"/>
    <cellStyle name="Eingabe 3 15 2 3" xfId="27574" xr:uid="{00000000-0005-0000-0000-00004B400000}"/>
    <cellStyle name="Eingabe 3 15 3" xfId="8024" xr:uid="{00000000-0005-0000-0000-00004C400000}"/>
    <cellStyle name="Eingabe 3 15 3 2" xfId="19752" xr:uid="{00000000-0005-0000-0000-00004D400000}"/>
    <cellStyle name="Eingabe 3 15 3 3" xfId="31479" xr:uid="{00000000-0005-0000-0000-00004E400000}"/>
    <cellStyle name="Eingabe 3 15 4" xfId="11942" xr:uid="{00000000-0005-0000-0000-00004F400000}"/>
    <cellStyle name="Eingabe 3 15 5" xfId="23669" xr:uid="{00000000-0005-0000-0000-000050400000}"/>
    <cellStyle name="Eingabe 3 16" xfId="203" xr:uid="{00000000-0005-0000-0000-000051400000}"/>
    <cellStyle name="Eingabe 3 16 2" xfId="11931" xr:uid="{00000000-0005-0000-0000-000052400000}"/>
    <cellStyle name="Eingabe 3 16 3" xfId="23658" xr:uid="{00000000-0005-0000-0000-000053400000}"/>
    <cellStyle name="Eingabe 3 17" xfId="186" xr:uid="{00000000-0005-0000-0000-000054400000}"/>
    <cellStyle name="Eingabe 3 18" xfId="173" xr:uid="{00000000-0005-0000-0000-000055400000}"/>
    <cellStyle name="Eingabe 3 19" xfId="180" xr:uid="{00000000-0005-0000-0000-000056400000}"/>
    <cellStyle name="Eingabe 3 2" xfId="98" xr:uid="{00000000-0005-0000-0000-000057400000}"/>
    <cellStyle name="Eingabe 3 2 10" xfId="2870" xr:uid="{00000000-0005-0000-0000-000058400000}"/>
    <cellStyle name="Eingabe 3 2 10 2" xfId="6775" xr:uid="{00000000-0005-0000-0000-000059400000}"/>
    <cellStyle name="Eingabe 3 2 10 2 2" xfId="18503" xr:uid="{00000000-0005-0000-0000-00005A400000}"/>
    <cellStyle name="Eingabe 3 2 10 2 3" xfId="30230" xr:uid="{00000000-0005-0000-0000-00005B400000}"/>
    <cellStyle name="Eingabe 3 2 10 3" xfId="10680" xr:uid="{00000000-0005-0000-0000-00005C400000}"/>
    <cellStyle name="Eingabe 3 2 10 3 2" xfId="22408" xr:uid="{00000000-0005-0000-0000-00005D400000}"/>
    <cellStyle name="Eingabe 3 2 10 3 3" xfId="34135" xr:uid="{00000000-0005-0000-0000-00005E400000}"/>
    <cellStyle name="Eingabe 3 2 10 4" xfId="14598" xr:uid="{00000000-0005-0000-0000-00005F400000}"/>
    <cellStyle name="Eingabe 3 2 10 5" xfId="26325" xr:uid="{00000000-0005-0000-0000-000060400000}"/>
    <cellStyle name="Eingabe 3 2 11" xfId="4179" xr:uid="{00000000-0005-0000-0000-000061400000}"/>
    <cellStyle name="Eingabe 3 2 11 2" xfId="15907" xr:uid="{00000000-0005-0000-0000-000062400000}"/>
    <cellStyle name="Eingabe 3 2 11 3" xfId="27634" xr:uid="{00000000-0005-0000-0000-000063400000}"/>
    <cellStyle name="Eingabe 3 2 12" xfId="8084" xr:uid="{00000000-0005-0000-0000-000064400000}"/>
    <cellStyle name="Eingabe 3 2 12 2" xfId="19812" xr:uid="{00000000-0005-0000-0000-000065400000}"/>
    <cellStyle name="Eingabe 3 2 12 3" xfId="31539" xr:uid="{00000000-0005-0000-0000-000066400000}"/>
    <cellStyle name="Eingabe 3 2 13" xfId="12002" xr:uid="{00000000-0005-0000-0000-000067400000}"/>
    <cellStyle name="Eingabe 3 2 14" xfId="23729" xr:uid="{00000000-0005-0000-0000-000068400000}"/>
    <cellStyle name="Eingabe 3 2 15" xfId="35383" xr:uid="{00000000-0005-0000-0000-000069400000}"/>
    <cellStyle name="Eingabe 3 2 16" xfId="35397" xr:uid="{00000000-0005-0000-0000-00006A400000}"/>
    <cellStyle name="Eingabe 3 2 17" xfId="35408" xr:uid="{00000000-0005-0000-0000-00006B400000}"/>
    <cellStyle name="Eingabe 3 2 18" xfId="274" xr:uid="{00000000-0005-0000-0000-00006C400000}"/>
    <cellStyle name="Eingabe 3 2 2" xfId="432" xr:uid="{00000000-0005-0000-0000-00006D400000}"/>
    <cellStyle name="Eingabe 3 2 2 10" xfId="12160" xr:uid="{00000000-0005-0000-0000-00006E400000}"/>
    <cellStyle name="Eingabe 3 2 2 11" xfId="23887" xr:uid="{00000000-0005-0000-0000-00006F400000}"/>
    <cellStyle name="Eingabe 3 2 2 2" xfId="531" xr:uid="{00000000-0005-0000-0000-000070400000}"/>
    <cellStyle name="Eingabe 3 2 2 2 2" xfId="960" xr:uid="{00000000-0005-0000-0000-000071400000}"/>
    <cellStyle name="Eingabe 3 2 2 2 2 2" xfId="2258" xr:uid="{00000000-0005-0000-0000-000072400000}"/>
    <cellStyle name="Eingabe 3 2 2 2 2 2 2" xfId="6163" xr:uid="{00000000-0005-0000-0000-000073400000}"/>
    <cellStyle name="Eingabe 3 2 2 2 2 2 2 2" xfId="17891" xr:uid="{00000000-0005-0000-0000-000074400000}"/>
    <cellStyle name="Eingabe 3 2 2 2 2 2 2 3" xfId="29618" xr:uid="{00000000-0005-0000-0000-000075400000}"/>
    <cellStyle name="Eingabe 3 2 2 2 2 2 3" xfId="10068" xr:uid="{00000000-0005-0000-0000-000076400000}"/>
    <cellStyle name="Eingabe 3 2 2 2 2 2 3 2" xfId="21796" xr:uid="{00000000-0005-0000-0000-000077400000}"/>
    <cellStyle name="Eingabe 3 2 2 2 2 2 3 3" xfId="33523" xr:uid="{00000000-0005-0000-0000-000078400000}"/>
    <cellStyle name="Eingabe 3 2 2 2 2 2 4" xfId="13986" xr:uid="{00000000-0005-0000-0000-000079400000}"/>
    <cellStyle name="Eingabe 3 2 2 2 2 2 5" xfId="25713" xr:uid="{00000000-0005-0000-0000-00007A400000}"/>
    <cellStyle name="Eingabe 3 2 2 2 2 3" xfId="3556" xr:uid="{00000000-0005-0000-0000-00007B400000}"/>
    <cellStyle name="Eingabe 3 2 2 2 2 3 2" xfId="7461" xr:uid="{00000000-0005-0000-0000-00007C400000}"/>
    <cellStyle name="Eingabe 3 2 2 2 2 3 2 2" xfId="19189" xr:uid="{00000000-0005-0000-0000-00007D400000}"/>
    <cellStyle name="Eingabe 3 2 2 2 2 3 2 3" xfId="30916" xr:uid="{00000000-0005-0000-0000-00007E400000}"/>
    <cellStyle name="Eingabe 3 2 2 2 2 3 3" xfId="11366" xr:uid="{00000000-0005-0000-0000-00007F400000}"/>
    <cellStyle name="Eingabe 3 2 2 2 2 3 3 2" xfId="23094" xr:uid="{00000000-0005-0000-0000-000080400000}"/>
    <cellStyle name="Eingabe 3 2 2 2 2 3 3 3" xfId="34821" xr:uid="{00000000-0005-0000-0000-000081400000}"/>
    <cellStyle name="Eingabe 3 2 2 2 2 3 4" xfId="15284" xr:uid="{00000000-0005-0000-0000-000082400000}"/>
    <cellStyle name="Eingabe 3 2 2 2 2 3 5" xfId="27011" xr:uid="{00000000-0005-0000-0000-000083400000}"/>
    <cellStyle name="Eingabe 3 2 2 2 2 4" xfId="4865" xr:uid="{00000000-0005-0000-0000-000084400000}"/>
    <cellStyle name="Eingabe 3 2 2 2 2 4 2" xfId="16593" xr:uid="{00000000-0005-0000-0000-000085400000}"/>
    <cellStyle name="Eingabe 3 2 2 2 2 4 3" xfId="28320" xr:uid="{00000000-0005-0000-0000-000086400000}"/>
    <cellStyle name="Eingabe 3 2 2 2 2 5" xfId="8770" xr:uid="{00000000-0005-0000-0000-000087400000}"/>
    <cellStyle name="Eingabe 3 2 2 2 2 5 2" xfId="20498" xr:uid="{00000000-0005-0000-0000-000088400000}"/>
    <cellStyle name="Eingabe 3 2 2 2 2 5 3" xfId="32225" xr:uid="{00000000-0005-0000-0000-000089400000}"/>
    <cellStyle name="Eingabe 3 2 2 2 2 6" xfId="12688" xr:uid="{00000000-0005-0000-0000-00008A400000}"/>
    <cellStyle name="Eingabe 3 2 2 2 2 7" xfId="24415" xr:uid="{00000000-0005-0000-0000-00008B400000}"/>
    <cellStyle name="Eingabe 3 2 2 2 3" xfId="1389" xr:uid="{00000000-0005-0000-0000-00008C400000}"/>
    <cellStyle name="Eingabe 3 2 2 2 3 2" xfId="2687" xr:uid="{00000000-0005-0000-0000-00008D400000}"/>
    <cellStyle name="Eingabe 3 2 2 2 3 2 2" xfId="6592" xr:uid="{00000000-0005-0000-0000-00008E400000}"/>
    <cellStyle name="Eingabe 3 2 2 2 3 2 2 2" xfId="18320" xr:uid="{00000000-0005-0000-0000-00008F400000}"/>
    <cellStyle name="Eingabe 3 2 2 2 3 2 2 3" xfId="30047" xr:uid="{00000000-0005-0000-0000-000090400000}"/>
    <cellStyle name="Eingabe 3 2 2 2 3 2 3" xfId="10497" xr:uid="{00000000-0005-0000-0000-000091400000}"/>
    <cellStyle name="Eingabe 3 2 2 2 3 2 3 2" xfId="22225" xr:uid="{00000000-0005-0000-0000-000092400000}"/>
    <cellStyle name="Eingabe 3 2 2 2 3 2 3 3" xfId="33952" xr:uid="{00000000-0005-0000-0000-000093400000}"/>
    <cellStyle name="Eingabe 3 2 2 2 3 2 4" xfId="14415" xr:uid="{00000000-0005-0000-0000-000094400000}"/>
    <cellStyle name="Eingabe 3 2 2 2 3 2 5" xfId="26142" xr:uid="{00000000-0005-0000-0000-000095400000}"/>
    <cellStyle name="Eingabe 3 2 2 2 3 3" xfId="3985" xr:uid="{00000000-0005-0000-0000-000096400000}"/>
    <cellStyle name="Eingabe 3 2 2 2 3 3 2" xfId="7890" xr:uid="{00000000-0005-0000-0000-000097400000}"/>
    <cellStyle name="Eingabe 3 2 2 2 3 3 2 2" xfId="19618" xr:uid="{00000000-0005-0000-0000-000098400000}"/>
    <cellStyle name="Eingabe 3 2 2 2 3 3 2 3" xfId="31345" xr:uid="{00000000-0005-0000-0000-000099400000}"/>
    <cellStyle name="Eingabe 3 2 2 2 3 3 3" xfId="11795" xr:uid="{00000000-0005-0000-0000-00009A400000}"/>
    <cellStyle name="Eingabe 3 2 2 2 3 3 3 2" xfId="23523" xr:uid="{00000000-0005-0000-0000-00009B400000}"/>
    <cellStyle name="Eingabe 3 2 2 2 3 3 3 3" xfId="35250" xr:uid="{00000000-0005-0000-0000-00009C400000}"/>
    <cellStyle name="Eingabe 3 2 2 2 3 3 4" xfId="15713" xr:uid="{00000000-0005-0000-0000-00009D400000}"/>
    <cellStyle name="Eingabe 3 2 2 2 3 3 5" xfId="27440" xr:uid="{00000000-0005-0000-0000-00009E400000}"/>
    <cellStyle name="Eingabe 3 2 2 2 3 4" xfId="5294" xr:uid="{00000000-0005-0000-0000-00009F400000}"/>
    <cellStyle name="Eingabe 3 2 2 2 3 4 2" xfId="17022" xr:uid="{00000000-0005-0000-0000-0000A0400000}"/>
    <cellStyle name="Eingabe 3 2 2 2 3 4 3" xfId="28749" xr:uid="{00000000-0005-0000-0000-0000A1400000}"/>
    <cellStyle name="Eingabe 3 2 2 2 3 5" xfId="9199" xr:uid="{00000000-0005-0000-0000-0000A2400000}"/>
    <cellStyle name="Eingabe 3 2 2 2 3 5 2" xfId="20927" xr:uid="{00000000-0005-0000-0000-0000A3400000}"/>
    <cellStyle name="Eingabe 3 2 2 2 3 5 3" xfId="32654" xr:uid="{00000000-0005-0000-0000-0000A4400000}"/>
    <cellStyle name="Eingabe 3 2 2 2 3 6" xfId="13117" xr:uid="{00000000-0005-0000-0000-0000A5400000}"/>
    <cellStyle name="Eingabe 3 2 2 2 3 7" xfId="24844" xr:uid="{00000000-0005-0000-0000-0000A6400000}"/>
    <cellStyle name="Eingabe 3 2 2 2 4" xfId="1829" xr:uid="{00000000-0005-0000-0000-0000A7400000}"/>
    <cellStyle name="Eingabe 3 2 2 2 4 2" xfId="5734" xr:uid="{00000000-0005-0000-0000-0000A8400000}"/>
    <cellStyle name="Eingabe 3 2 2 2 4 2 2" xfId="17462" xr:uid="{00000000-0005-0000-0000-0000A9400000}"/>
    <cellStyle name="Eingabe 3 2 2 2 4 2 3" xfId="29189" xr:uid="{00000000-0005-0000-0000-0000AA400000}"/>
    <cellStyle name="Eingabe 3 2 2 2 4 3" xfId="9639" xr:uid="{00000000-0005-0000-0000-0000AB400000}"/>
    <cellStyle name="Eingabe 3 2 2 2 4 3 2" xfId="21367" xr:uid="{00000000-0005-0000-0000-0000AC400000}"/>
    <cellStyle name="Eingabe 3 2 2 2 4 3 3" xfId="33094" xr:uid="{00000000-0005-0000-0000-0000AD400000}"/>
    <cellStyle name="Eingabe 3 2 2 2 4 4" xfId="13557" xr:uid="{00000000-0005-0000-0000-0000AE400000}"/>
    <cellStyle name="Eingabe 3 2 2 2 4 5" xfId="25284" xr:uid="{00000000-0005-0000-0000-0000AF400000}"/>
    <cellStyle name="Eingabe 3 2 2 2 5" xfId="3127" xr:uid="{00000000-0005-0000-0000-0000B0400000}"/>
    <cellStyle name="Eingabe 3 2 2 2 5 2" xfId="7032" xr:uid="{00000000-0005-0000-0000-0000B1400000}"/>
    <cellStyle name="Eingabe 3 2 2 2 5 2 2" xfId="18760" xr:uid="{00000000-0005-0000-0000-0000B2400000}"/>
    <cellStyle name="Eingabe 3 2 2 2 5 2 3" xfId="30487" xr:uid="{00000000-0005-0000-0000-0000B3400000}"/>
    <cellStyle name="Eingabe 3 2 2 2 5 3" xfId="10937" xr:uid="{00000000-0005-0000-0000-0000B4400000}"/>
    <cellStyle name="Eingabe 3 2 2 2 5 3 2" xfId="22665" xr:uid="{00000000-0005-0000-0000-0000B5400000}"/>
    <cellStyle name="Eingabe 3 2 2 2 5 3 3" xfId="34392" xr:uid="{00000000-0005-0000-0000-0000B6400000}"/>
    <cellStyle name="Eingabe 3 2 2 2 5 4" xfId="14855" xr:uid="{00000000-0005-0000-0000-0000B7400000}"/>
    <cellStyle name="Eingabe 3 2 2 2 5 5" xfId="26582" xr:uid="{00000000-0005-0000-0000-0000B8400000}"/>
    <cellStyle name="Eingabe 3 2 2 2 6" xfId="4436" xr:uid="{00000000-0005-0000-0000-0000B9400000}"/>
    <cellStyle name="Eingabe 3 2 2 2 6 2" xfId="16164" xr:uid="{00000000-0005-0000-0000-0000BA400000}"/>
    <cellStyle name="Eingabe 3 2 2 2 6 3" xfId="27891" xr:uid="{00000000-0005-0000-0000-0000BB400000}"/>
    <cellStyle name="Eingabe 3 2 2 2 7" xfId="8341" xr:uid="{00000000-0005-0000-0000-0000BC400000}"/>
    <cellStyle name="Eingabe 3 2 2 2 7 2" xfId="20069" xr:uid="{00000000-0005-0000-0000-0000BD400000}"/>
    <cellStyle name="Eingabe 3 2 2 2 7 3" xfId="31796" xr:uid="{00000000-0005-0000-0000-0000BE400000}"/>
    <cellStyle name="Eingabe 3 2 2 2 8" xfId="12259" xr:uid="{00000000-0005-0000-0000-0000BF400000}"/>
    <cellStyle name="Eingabe 3 2 2 2 9" xfId="23986" xr:uid="{00000000-0005-0000-0000-0000C0400000}"/>
    <cellStyle name="Eingabe 3 2 2 3" xfId="630" xr:uid="{00000000-0005-0000-0000-0000C1400000}"/>
    <cellStyle name="Eingabe 3 2 2 3 2" xfId="1059" xr:uid="{00000000-0005-0000-0000-0000C2400000}"/>
    <cellStyle name="Eingabe 3 2 2 3 2 2" xfId="2357" xr:uid="{00000000-0005-0000-0000-0000C3400000}"/>
    <cellStyle name="Eingabe 3 2 2 3 2 2 2" xfId="6262" xr:uid="{00000000-0005-0000-0000-0000C4400000}"/>
    <cellStyle name="Eingabe 3 2 2 3 2 2 2 2" xfId="17990" xr:uid="{00000000-0005-0000-0000-0000C5400000}"/>
    <cellStyle name="Eingabe 3 2 2 3 2 2 2 3" xfId="29717" xr:uid="{00000000-0005-0000-0000-0000C6400000}"/>
    <cellStyle name="Eingabe 3 2 2 3 2 2 3" xfId="10167" xr:uid="{00000000-0005-0000-0000-0000C7400000}"/>
    <cellStyle name="Eingabe 3 2 2 3 2 2 3 2" xfId="21895" xr:uid="{00000000-0005-0000-0000-0000C8400000}"/>
    <cellStyle name="Eingabe 3 2 2 3 2 2 3 3" xfId="33622" xr:uid="{00000000-0005-0000-0000-0000C9400000}"/>
    <cellStyle name="Eingabe 3 2 2 3 2 2 4" xfId="14085" xr:uid="{00000000-0005-0000-0000-0000CA400000}"/>
    <cellStyle name="Eingabe 3 2 2 3 2 2 5" xfId="25812" xr:uid="{00000000-0005-0000-0000-0000CB400000}"/>
    <cellStyle name="Eingabe 3 2 2 3 2 3" xfId="3655" xr:uid="{00000000-0005-0000-0000-0000CC400000}"/>
    <cellStyle name="Eingabe 3 2 2 3 2 3 2" xfId="7560" xr:uid="{00000000-0005-0000-0000-0000CD400000}"/>
    <cellStyle name="Eingabe 3 2 2 3 2 3 2 2" xfId="19288" xr:uid="{00000000-0005-0000-0000-0000CE400000}"/>
    <cellStyle name="Eingabe 3 2 2 3 2 3 2 3" xfId="31015" xr:uid="{00000000-0005-0000-0000-0000CF400000}"/>
    <cellStyle name="Eingabe 3 2 2 3 2 3 3" xfId="11465" xr:uid="{00000000-0005-0000-0000-0000D0400000}"/>
    <cellStyle name="Eingabe 3 2 2 3 2 3 3 2" xfId="23193" xr:uid="{00000000-0005-0000-0000-0000D1400000}"/>
    <cellStyle name="Eingabe 3 2 2 3 2 3 3 3" xfId="34920" xr:uid="{00000000-0005-0000-0000-0000D2400000}"/>
    <cellStyle name="Eingabe 3 2 2 3 2 3 4" xfId="15383" xr:uid="{00000000-0005-0000-0000-0000D3400000}"/>
    <cellStyle name="Eingabe 3 2 2 3 2 3 5" xfId="27110" xr:uid="{00000000-0005-0000-0000-0000D4400000}"/>
    <cellStyle name="Eingabe 3 2 2 3 2 4" xfId="4964" xr:uid="{00000000-0005-0000-0000-0000D5400000}"/>
    <cellStyle name="Eingabe 3 2 2 3 2 4 2" xfId="16692" xr:uid="{00000000-0005-0000-0000-0000D6400000}"/>
    <cellStyle name="Eingabe 3 2 2 3 2 4 3" xfId="28419" xr:uid="{00000000-0005-0000-0000-0000D7400000}"/>
    <cellStyle name="Eingabe 3 2 2 3 2 5" xfId="8869" xr:uid="{00000000-0005-0000-0000-0000D8400000}"/>
    <cellStyle name="Eingabe 3 2 2 3 2 5 2" xfId="20597" xr:uid="{00000000-0005-0000-0000-0000D9400000}"/>
    <cellStyle name="Eingabe 3 2 2 3 2 5 3" xfId="32324" xr:uid="{00000000-0005-0000-0000-0000DA400000}"/>
    <cellStyle name="Eingabe 3 2 2 3 2 6" xfId="12787" xr:uid="{00000000-0005-0000-0000-0000DB400000}"/>
    <cellStyle name="Eingabe 3 2 2 3 2 7" xfId="24514" xr:uid="{00000000-0005-0000-0000-0000DC400000}"/>
    <cellStyle name="Eingabe 3 2 2 3 3" xfId="1488" xr:uid="{00000000-0005-0000-0000-0000DD400000}"/>
    <cellStyle name="Eingabe 3 2 2 3 3 2" xfId="2786" xr:uid="{00000000-0005-0000-0000-0000DE400000}"/>
    <cellStyle name="Eingabe 3 2 2 3 3 2 2" xfId="6691" xr:uid="{00000000-0005-0000-0000-0000DF400000}"/>
    <cellStyle name="Eingabe 3 2 2 3 3 2 2 2" xfId="18419" xr:uid="{00000000-0005-0000-0000-0000E0400000}"/>
    <cellStyle name="Eingabe 3 2 2 3 3 2 2 3" xfId="30146" xr:uid="{00000000-0005-0000-0000-0000E1400000}"/>
    <cellStyle name="Eingabe 3 2 2 3 3 2 3" xfId="10596" xr:uid="{00000000-0005-0000-0000-0000E2400000}"/>
    <cellStyle name="Eingabe 3 2 2 3 3 2 3 2" xfId="22324" xr:uid="{00000000-0005-0000-0000-0000E3400000}"/>
    <cellStyle name="Eingabe 3 2 2 3 3 2 3 3" xfId="34051" xr:uid="{00000000-0005-0000-0000-0000E4400000}"/>
    <cellStyle name="Eingabe 3 2 2 3 3 2 4" xfId="14514" xr:uid="{00000000-0005-0000-0000-0000E5400000}"/>
    <cellStyle name="Eingabe 3 2 2 3 3 2 5" xfId="26241" xr:uid="{00000000-0005-0000-0000-0000E6400000}"/>
    <cellStyle name="Eingabe 3 2 2 3 3 3" xfId="4084" xr:uid="{00000000-0005-0000-0000-0000E7400000}"/>
    <cellStyle name="Eingabe 3 2 2 3 3 3 2" xfId="7989" xr:uid="{00000000-0005-0000-0000-0000E8400000}"/>
    <cellStyle name="Eingabe 3 2 2 3 3 3 2 2" xfId="19717" xr:uid="{00000000-0005-0000-0000-0000E9400000}"/>
    <cellStyle name="Eingabe 3 2 2 3 3 3 2 3" xfId="31444" xr:uid="{00000000-0005-0000-0000-0000EA400000}"/>
    <cellStyle name="Eingabe 3 2 2 3 3 3 3" xfId="11894" xr:uid="{00000000-0005-0000-0000-0000EB400000}"/>
    <cellStyle name="Eingabe 3 2 2 3 3 3 3 2" xfId="23622" xr:uid="{00000000-0005-0000-0000-0000EC400000}"/>
    <cellStyle name="Eingabe 3 2 2 3 3 3 3 3" xfId="35349" xr:uid="{00000000-0005-0000-0000-0000ED400000}"/>
    <cellStyle name="Eingabe 3 2 2 3 3 3 4" xfId="15812" xr:uid="{00000000-0005-0000-0000-0000EE400000}"/>
    <cellStyle name="Eingabe 3 2 2 3 3 3 5" xfId="27539" xr:uid="{00000000-0005-0000-0000-0000EF400000}"/>
    <cellStyle name="Eingabe 3 2 2 3 3 4" xfId="5393" xr:uid="{00000000-0005-0000-0000-0000F0400000}"/>
    <cellStyle name="Eingabe 3 2 2 3 3 4 2" xfId="17121" xr:uid="{00000000-0005-0000-0000-0000F1400000}"/>
    <cellStyle name="Eingabe 3 2 2 3 3 4 3" xfId="28848" xr:uid="{00000000-0005-0000-0000-0000F2400000}"/>
    <cellStyle name="Eingabe 3 2 2 3 3 5" xfId="9298" xr:uid="{00000000-0005-0000-0000-0000F3400000}"/>
    <cellStyle name="Eingabe 3 2 2 3 3 5 2" xfId="21026" xr:uid="{00000000-0005-0000-0000-0000F4400000}"/>
    <cellStyle name="Eingabe 3 2 2 3 3 5 3" xfId="32753" xr:uid="{00000000-0005-0000-0000-0000F5400000}"/>
    <cellStyle name="Eingabe 3 2 2 3 3 6" xfId="13216" xr:uid="{00000000-0005-0000-0000-0000F6400000}"/>
    <cellStyle name="Eingabe 3 2 2 3 3 7" xfId="24943" xr:uid="{00000000-0005-0000-0000-0000F7400000}"/>
    <cellStyle name="Eingabe 3 2 2 3 4" xfId="1928" xr:uid="{00000000-0005-0000-0000-0000F8400000}"/>
    <cellStyle name="Eingabe 3 2 2 3 4 2" xfId="5833" xr:uid="{00000000-0005-0000-0000-0000F9400000}"/>
    <cellStyle name="Eingabe 3 2 2 3 4 2 2" xfId="17561" xr:uid="{00000000-0005-0000-0000-0000FA400000}"/>
    <cellStyle name="Eingabe 3 2 2 3 4 2 3" xfId="29288" xr:uid="{00000000-0005-0000-0000-0000FB400000}"/>
    <cellStyle name="Eingabe 3 2 2 3 4 3" xfId="9738" xr:uid="{00000000-0005-0000-0000-0000FC400000}"/>
    <cellStyle name="Eingabe 3 2 2 3 4 3 2" xfId="21466" xr:uid="{00000000-0005-0000-0000-0000FD400000}"/>
    <cellStyle name="Eingabe 3 2 2 3 4 3 3" xfId="33193" xr:uid="{00000000-0005-0000-0000-0000FE400000}"/>
    <cellStyle name="Eingabe 3 2 2 3 4 4" xfId="13656" xr:uid="{00000000-0005-0000-0000-0000FF400000}"/>
    <cellStyle name="Eingabe 3 2 2 3 4 5" xfId="25383" xr:uid="{00000000-0005-0000-0000-000000410000}"/>
    <cellStyle name="Eingabe 3 2 2 3 5" xfId="3226" xr:uid="{00000000-0005-0000-0000-000001410000}"/>
    <cellStyle name="Eingabe 3 2 2 3 5 2" xfId="7131" xr:uid="{00000000-0005-0000-0000-000002410000}"/>
    <cellStyle name="Eingabe 3 2 2 3 5 2 2" xfId="18859" xr:uid="{00000000-0005-0000-0000-000003410000}"/>
    <cellStyle name="Eingabe 3 2 2 3 5 2 3" xfId="30586" xr:uid="{00000000-0005-0000-0000-000004410000}"/>
    <cellStyle name="Eingabe 3 2 2 3 5 3" xfId="11036" xr:uid="{00000000-0005-0000-0000-000005410000}"/>
    <cellStyle name="Eingabe 3 2 2 3 5 3 2" xfId="22764" xr:uid="{00000000-0005-0000-0000-000006410000}"/>
    <cellStyle name="Eingabe 3 2 2 3 5 3 3" xfId="34491" xr:uid="{00000000-0005-0000-0000-000007410000}"/>
    <cellStyle name="Eingabe 3 2 2 3 5 4" xfId="14954" xr:uid="{00000000-0005-0000-0000-000008410000}"/>
    <cellStyle name="Eingabe 3 2 2 3 5 5" xfId="26681" xr:uid="{00000000-0005-0000-0000-000009410000}"/>
    <cellStyle name="Eingabe 3 2 2 3 6" xfId="4535" xr:uid="{00000000-0005-0000-0000-00000A410000}"/>
    <cellStyle name="Eingabe 3 2 2 3 6 2" xfId="16263" xr:uid="{00000000-0005-0000-0000-00000B410000}"/>
    <cellStyle name="Eingabe 3 2 2 3 6 3" xfId="27990" xr:uid="{00000000-0005-0000-0000-00000C410000}"/>
    <cellStyle name="Eingabe 3 2 2 3 7" xfId="8440" xr:uid="{00000000-0005-0000-0000-00000D410000}"/>
    <cellStyle name="Eingabe 3 2 2 3 7 2" xfId="20168" xr:uid="{00000000-0005-0000-0000-00000E410000}"/>
    <cellStyle name="Eingabe 3 2 2 3 7 3" xfId="31895" xr:uid="{00000000-0005-0000-0000-00000F410000}"/>
    <cellStyle name="Eingabe 3 2 2 3 8" xfId="12358" xr:uid="{00000000-0005-0000-0000-000010410000}"/>
    <cellStyle name="Eingabe 3 2 2 3 9" xfId="24085" xr:uid="{00000000-0005-0000-0000-000011410000}"/>
    <cellStyle name="Eingabe 3 2 2 4" xfId="861" xr:uid="{00000000-0005-0000-0000-000012410000}"/>
    <cellStyle name="Eingabe 3 2 2 4 2" xfId="2159" xr:uid="{00000000-0005-0000-0000-000013410000}"/>
    <cellStyle name="Eingabe 3 2 2 4 2 2" xfId="6064" xr:uid="{00000000-0005-0000-0000-000014410000}"/>
    <cellStyle name="Eingabe 3 2 2 4 2 2 2" xfId="17792" xr:uid="{00000000-0005-0000-0000-000015410000}"/>
    <cellStyle name="Eingabe 3 2 2 4 2 2 3" xfId="29519" xr:uid="{00000000-0005-0000-0000-000016410000}"/>
    <cellStyle name="Eingabe 3 2 2 4 2 3" xfId="9969" xr:uid="{00000000-0005-0000-0000-000017410000}"/>
    <cellStyle name="Eingabe 3 2 2 4 2 3 2" xfId="21697" xr:uid="{00000000-0005-0000-0000-000018410000}"/>
    <cellStyle name="Eingabe 3 2 2 4 2 3 3" xfId="33424" xr:uid="{00000000-0005-0000-0000-000019410000}"/>
    <cellStyle name="Eingabe 3 2 2 4 2 4" xfId="13887" xr:uid="{00000000-0005-0000-0000-00001A410000}"/>
    <cellStyle name="Eingabe 3 2 2 4 2 5" xfId="25614" xr:uid="{00000000-0005-0000-0000-00001B410000}"/>
    <cellStyle name="Eingabe 3 2 2 4 3" xfId="3457" xr:uid="{00000000-0005-0000-0000-00001C410000}"/>
    <cellStyle name="Eingabe 3 2 2 4 3 2" xfId="7362" xr:uid="{00000000-0005-0000-0000-00001D410000}"/>
    <cellStyle name="Eingabe 3 2 2 4 3 2 2" xfId="19090" xr:uid="{00000000-0005-0000-0000-00001E410000}"/>
    <cellStyle name="Eingabe 3 2 2 4 3 2 3" xfId="30817" xr:uid="{00000000-0005-0000-0000-00001F410000}"/>
    <cellStyle name="Eingabe 3 2 2 4 3 3" xfId="11267" xr:uid="{00000000-0005-0000-0000-000020410000}"/>
    <cellStyle name="Eingabe 3 2 2 4 3 3 2" xfId="22995" xr:uid="{00000000-0005-0000-0000-000021410000}"/>
    <cellStyle name="Eingabe 3 2 2 4 3 3 3" xfId="34722" xr:uid="{00000000-0005-0000-0000-000022410000}"/>
    <cellStyle name="Eingabe 3 2 2 4 3 4" xfId="15185" xr:uid="{00000000-0005-0000-0000-000023410000}"/>
    <cellStyle name="Eingabe 3 2 2 4 3 5" xfId="26912" xr:uid="{00000000-0005-0000-0000-000024410000}"/>
    <cellStyle name="Eingabe 3 2 2 4 4" xfId="4766" xr:uid="{00000000-0005-0000-0000-000025410000}"/>
    <cellStyle name="Eingabe 3 2 2 4 4 2" xfId="16494" xr:uid="{00000000-0005-0000-0000-000026410000}"/>
    <cellStyle name="Eingabe 3 2 2 4 4 3" xfId="28221" xr:uid="{00000000-0005-0000-0000-000027410000}"/>
    <cellStyle name="Eingabe 3 2 2 4 5" xfId="8671" xr:uid="{00000000-0005-0000-0000-000028410000}"/>
    <cellStyle name="Eingabe 3 2 2 4 5 2" xfId="20399" xr:uid="{00000000-0005-0000-0000-000029410000}"/>
    <cellStyle name="Eingabe 3 2 2 4 5 3" xfId="32126" xr:uid="{00000000-0005-0000-0000-00002A410000}"/>
    <cellStyle name="Eingabe 3 2 2 4 6" xfId="12589" xr:uid="{00000000-0005-0000-0000-00002B410000}"/>
    <cellStyle name="Eingabe 3 2 2 4 7" xfId="24316" xr:uid="{00000000-0005-0000-0000-00002C410000}"/>
    <cellStyle name="Eingabe 3 2 2 5" xfId="1290" xr:uid="{00000000-0005-0000-0000-00002D410000}"/>
    <cellStyle name="Eingabe 3 2 2 5 2" xfId="2588" xr:uid="{00000000-0005-0000-0000-00002E410000}"/>
    <cellStyle name="Eingabe 3 2 2 5 2 2" xfId="6493" xr:uid="{00000000-0005-0000-0000-00002F410000}"/>
    <cellStyle name="Eingabe 3 2 2 5 2 2 2" xfId="18221" xr:uid="{00000000-0005-0000-0000-000030410000}"/>
    <cellStyle name="Eingabe 3 2 2 5 2 2 3" xfId="29948" xr:uid="{00000000-0005-0000-0000-000031410000}"/>
    <cellStyle name="Eingabe 3 2 2 5 2 3" xfId="10398" xr:uid="{00000000-0005-0000-0000-000032410000}"/>
    <cellStyle name="Eingabe 3 2 2 5 2 3 2" xfId="22126" xr:uid="{00000000-0005-0000-0000-000033410000}"/>
    <cellStyle name="Eingabe 3 2 2 5 2 3 3" xfId="33853" xr:uid="{00000000-0005-0000-0000-000034410000}"/>
    <cellStyle name="Eingabe 3 2 2 5 2 4" xfId="14316" xr:uid="{00000000-0005-0000-0000-000035410000}"/>
    <cellStyle name="Eingabe 3 2 2 5 2 5" xfId="26043" xr:uid="{00000000-0005-0000-0000-000036410000}"/>
    <cellStyle name="Eingabe 3 2 2 5 3" xfId="3886" xr:uid="{00000000-0005-0000-0000-000037410000}"/>
    <cellStyle name="Eingabe 3 2 2 5 3 2" xfId="7791" xr:uid="{00000000-0005-0000-0000-000038410000}"/>
    <cellStyle name="Eingabe 3 2 2 5 3 2 2" xfId="19519" xr:uid="{00000000-0005-0000-0000-000039410000}"/>
    <cellStyle name="Eingabe 3 2 2 5 3 2 3" xfId="31246" xr:uid="{00000000-0005-0000-0000-00003A410000}"/>
    <cellStyle name="Eingabe 3 2 2 5 3 3" xfId="11696" xr:uid="{00000000-0005-0000-0000-00003B410000}"/>
    <cellStyle name="Eingabe 3 2 2 5 3 3 2" xfId="23424" xr:uid="{00000000-0005-0000-0000-00003C410000}"/>
    <cellStyle name="Eingabe 3 2 2 5 3 3 3" xfId="35151" xr:uid="{00000000-0005-0000-0000-00003D410000}"/>
    <cellStyle name="Eingabe 3 2 2 5 3 4" xfId="15614" xr:uid="{00000000-0005-0000-0000-00003E410000}"/>
    <cellStyle name="Eingabe 3 2 2 5 3 5" xfId="27341" xr:uid="{00000000-0005-0000-0000-00003F410000}"/>
    <cellStyle name="Eingabe 3 2 2 5 4" xfId="5195" xr:uid="{00000000-0005-0000-0000-000040410000}"/>
    <cellStyle name="Eingabe 3 2 2 5 4 2" xfId="16923" xr:uid="{00000000-0005-0000-0000-000041410000}"/>
    <cellStyle name="Eingabe 3 2 2 5 4 3" xfId="28650" xr:uid="{00000000-0005-0000-0000-000042410000}"/>
    <cellStyle name="Eingabe 3 2 2 5 5" xfId="9100" xr:uid="{00000000-0005-0000-0000-000043410000}"/>
    <cellStyle name="Eingabe 3 2 2 5 5 2" xfId="20828" xr:uid="{00000000-0005-0000-0000-000044410000}"/>
    <cellStyle name="Eingabe 3 2 2 5 5 3" xfId="32555" xr:uid="{00000000-0005-0000-0000-000045410000}"/>
    <cellStyle name="Eingabe 3 2 2 5 6" xfId="13018" xr:uid="{00000000-0005-0000-0000-000046410000}"/>
    <cellStyle name="Eingabe 3 2 2 5 7" xfId="24745" xr:uid="{00000000-0005-0000-0000-000047410000}"/>
    <cellStyle name="Eingabe 3 2 2 6" xfId="1730" xr:uid="{00000000-0005-0000-0000-000048410000}"/>
    <cellStyle name="Eingabe 3 2 2 6 2" xfId="5635" xr:uid="{00000000-0005-0000-0000-000049410000}"/>
    <cellStyle name="Eingabe 3 2 2 6 2 2" xfId="17363" xr:uid="{00000000-0005-0000-0000-00004A410000}"/>
    <cellStyle name="Eingabe 3 2 2 6 2 3" xfId="29090" xr:uid="{00000000-0005-0000-0000-00004B410000}"/>
    <cellStyle name="Eingabe 3 2 2 6 3" xfId="9540" xr:uid="{00000000-0005-0000-0000-00004C410000}"/>
    <cellStyle name="Eingabe 3 2 2 6 3 2" xfId="21268" xr:uid="{00000000-0005-0000-0000-00004D410000}"/>
    <cellStyle name="Eingabe 3 2 2 6 3 3" xfId="32995" xr:uid="{00000000-0005-0000-0000-00004E410000}"/>
    <cellStyle name="Eingabe 3 2 2 6 4" xfId="13458" xr:uid="{00000000-0005-0000-0000-00004F410000}"/>
    <cellStyle name="Eingabe 3 2 2 6 5" xfId="25185" xr:uid="{00000000-0005-0000-0000-000050410000}"/>
    <cellStyle name="Eingabe 3 2 2 7" xfId="3028" xr:uid="{00000000-0005-0000-0000-000051410000}"/>
    <cellStyle name="Eingabe 3 2 2 7 2" xfId="6933" xr:uid="{00000000-0005-0000-0000-000052410000}"/>
    <cellStyle name="Eingabe 3 2 2 7 2 2" xfId="18661" xr:uid="{00000000-0005-0000-0000-000053410000}"/>
    <cellStyle name="Eingabe 3 2 2 7 2 3" xfId="30388" xr:uid="{00000000-0005-0000-0000-000054410000}"/>
    <cellStyle name="Eingabe 3 2 2 7 3" xfId="10838" xr:uid="{00000000-0005-0000-0000-000055410000}"/>
    <cellStyle name="Eingabe 3 2 2 7 3 2" xfId="22566" xr:uid="{00000000-0005-0000-0000-000056410000}"/>
    <cellStyle name="Eingabe 3 2 2 7 3 3" xfId="34293" xr:uid="{00000000-0005-0000-0000-000057410000}"/>
    <cellStyle name="Eingabe 3 2 2 7 4" xfId="14756" xr:uid="{00000000-0005-0000-0000-000058410000}"/>
    <cellStyle name="Eingabe 3 2 2 7 5" xfId="26483" xr:uid="{00000000-0005-0000-0000-000059410000}"/>
    <cellStyle name="Eingabe 3 2 2 8" xfId="4337" xr:uid="{00000000-0005-0000-0000-00005A410000}"/>
    <cellStyle name="Eingabe 3 2 2 8 2" xfId="16065" xr:uid="{00000000-0005-0000-0000-00005B410000}"/>
    <cellStyle name="Eingabe 3 2 2 8 3" xfId="27792" xr:uid="{00000000-0005-0000-0000-00005C410000}"/>
    <cellStyle name="Eingabe 3 2 2 9" xfId="8242" xr:uid="{00000000-0005-0000-0000-00005D410000}"/>
    <cellStyle name="Eingabe 3 2 2 9 2" xfId="19970" xr:uid="{00000000-0005-0000-0000-00005E410000}"/>
    <cellStyle name="Eingabe 3 2 2 9 3" xfId="31697" xr:uid="{00000000-0005-0000-0000-00005F410000}"/>
    <cellStyle name="Eingabe 3 2 3" xfId="454" xr:uid="{00000000-0005-0000-0000-000060410000}"/>
    <cellStyle name="Eingabe 3 2 3 10" xfId="12182" xr:uid="{00000000-0005-0000-0000-000061410000}"/>
    <cellStyle name="Eingabe 3 2 3 11" xfId="23909" xr:uid="{00000000-0005-0000-0000-000062410000}"/>
    <cellStyle name="Eingabe 3 2 3 2" xfId="553" xr:uid="{00000000-0005-0000-0000-000063410000}"/>
    <cellStyle name="Eingabe 3 2 3 2 2" xfId="982" xr:uid="{00000000-0005-0000-0000-000064410000}"/>
    <cellStyle name="Eingabe 3 2 3 2 2 2" xfId="2280" xr:uid="{00000000-0005-0000-0000-000065410000}"/>
    <cellStyle name="Eingabe 3 2 3 2 2 2 2" xfId="6185" xr:uid="{00000000-0005-0000-0000-000066410000}"/>
    <cellStyle name="Eingabe 3 2 3 2 2 2 2 2" xfId="17913" xr:uid="{00000000-0005-0000-0000-000067410000}"/>
    <cellStyle name="Eingabe 3 2 3 2 2 2 2 3" xfId="29640" xr:uid="{00000000-0005-0000-0000-000068410000}"/>
    <cellStyle name="Eingabe 3 2 3 2 2 2 3" xfId="10090" xr:uid="{00000000-0005-0000-0000-000069410000}"/>
    <cellStyle name="Eingabe 3 2 3 2 2 2 3 2" xfId="21818" xr:uid="{00000000-0005-0000-0000-00006A410000}"/>
    <cellStyle name="Eingabe 3 2 3 2 2 2 3 3" xfId="33545" xr:uid="{00000000-0005-0000-0000-00006B410000}"/>
    <cellStyle name="Eingabe 3 2 3 2 2 2 4" xfId="14008" xr:uid="{00000000-0005-0000-0000-00006C410000}"/>
    <cellStyle name="Eingabe 3 2 3 2 2 2 5" xfId="25735" xr:uid="{00000000-0005-0000-0000-00006D410000}"/>
    <cellStyle name="Eingabe 3 2 3 2 2 3" xfId="3578" xr:uid="{00000000-0005-0000-0000-00006E410000}"/>
    <cellStyle name="Eingabe 3 2 3 2 2 3 2" xfId="7483" xr:uid="{00000000-0005-0000-0000-00006F410000}"/>
    <cellStyle name="Eingabe 3 2 3 2 2 3 2 2" xfId="19211" xr:uid="{00000000-0005-0000-0000-000070410000}"/>
    <cellStyle name="Eingabe 3 2 3 2 2 3 2 3" xfId="30938" xr:uid="{00000000-0005-0000-0000-000071410000}"/>
    <cellStyle name="Eingabe 3 2 3 2 2 3 3" xfId="11388" xr:uid="{00000000-0005-0000-0000-000072410000}"/>
    <cellStyle name="Eingabe 3 2 3 2 2 3 3 2" xfId="23116" xr:uid="{00000000-0005-0000-0000-000073410000}"/>
    <cellStyle name="Eingabe 3 2 3 2 2 3 3 3" xfId="34843" xr:uid="{00000000-0005-0000-0000-000074410000}"/>
    <cellStyle name="Eingabe 3 2 3 2 2 3 4" xfId="15306" xr:uid="{00000000-0005-0000-0000-000075410000}"/>
    <cellStyle name="Eingabe 3 2 3 2 2 3 5" xfId="27033" xr:uid="{00000000-0005-0000-0000-000076410000}"/>
    <cellStyle name="Eingabe 3 2 3 2 2 4" xfId="4887" xr:uid="{00000000-0005-0000-0000-000077410000}"/>
    <cellStyle name="Eingabe 3 2 3 2 2 4 2" xfId="16615" xr:uid="{00000000-0005-0000-0000-000078410000}"/>
    <cellStyle name="Eingabe 3 2 3 2 2 4 3" xfId="28342" xr:uid="{00000000-0005-0000-0000-000079410000}"/>
    <cellStyle name="Eingabe 3 2 3 2 2 5" xfId="8792" xr:uid="{00000000-0005-0000-0000-00007A410000}"/>
    <cellStyle name="Eingabe 3 2 3 2 2 5 2" xfId="20520" xr:uid="{00000000-0005-0000-0000-00007B410000}"/>
    <cellStyle name="Eingabe 3 2 3 2 2 5 3" xfId="32247" xr:uid="{00000000-0005-0000-0000-00007C410000}"/>
    <cellStyle name="Eingabe 3 2 3 2 2 6" xfId="12710" xr:uid="{00000000-0005-0000-0000-00007D410000}"/>
    <cellStyle name="Eingabe 3 2 3 2 2 7" xfId="24437" xr:uid="{00000000-0005-0000-0000-00007E410000}"/>
    <cellStyle name="Eingabe 3 2 3 2 3" xfId="1411" xr:uid="{00000000-0005-0000-0000-00007F410000}"/>
    <cellStyle name="Eingabe 3 2 3 2 3 2" xfId="2709" xr:uid="{00000000-0005-0000-0000-000080410000}"/>
    <cellStyle name="Eingabe 3 2 3 2 3 2 2" xfId="6614" xr:uid="{00000000-0005-0000-0000-000081410000}"/>
    <cellStyle name="Eingabe 3 2 3 2 3 2 2 2" xfId="18342" xr:uid="{00000000-0005-0000-0000-000082410000}"/>
    <cellStyle name="Eingabe 3 2 3 2 3 2 2 3" xfId="30069" xr:uid="{00000000-0005-0000-0000-000083410000}"/>
    <cellStyle name="Eingabe 3 2 3 2 3 2 3" xfId="10519" xr:uid="{00000000-0005-0000-0000-000084410000}"/>
    <cellStyle name="Eingabe 3 2 3 2 3 2 3 2" xfId="22247" xr:uid="{00000000-0005-0000-0000-000085410000}"/>
    <cellStyle name="Eingabe 3 2 3 2 3 2 3 3" xfId="33974" xr:uid="{00000000-0005-0000-0000-000086410000}"/>
    <cellStyle name="Eingabe 3 2 3 2 3 2 4" xfId="14437" xr:uid="{00000000-0005-0000-0000-000087410000}"/>
    <cellStyle name="Eingabe 3 2 3 2 3 2 5" xfId="26164" xr:uid="{00000000-0005-0000-0000-000088410000}"/>
    <cellStyle name="Eingabe 3 2 3 2 3 3" xfId="4007" xr:uid="{00000000-0005-0000-0000-000089410000}"/>
    <cellStyle name="Eingabe 3 2 3 2 3 3 2" xfId="7912" xr:uid="{00000000-0005-0000-0000-00008A410000}"/>
    <cellStyle name="Eingabe 3 2 3 2 3 3 2 2" xfId="19640" xr:uid="{00000000-0005-0000-0000-00008B410000}"/>
    <cellStyle name="Eingabe 3 2 3 2 3 3 2 3" xfId="31367" xr:uid="{00000000-0005-0000-0000-00008C410000}"/>
    <cellStyle name="Eingabe 3 2 3 2 3 3 3" xfId="11817" xr:uid="{00000000-0005-0000-0000-00008D410000}"/>
    <cellStyle name="Eingabe 3 2 3 2 3 3 3 2" xfId="23545" xr:uid="{00000000-0005-0000-0000-00008E410000}"/>
    <cellStyle name="Eingabe 3 2 3 2 3 3 3 3" xfId="35272" xr:uid="{00000000-0005-0000-0000-00008F410000}"/>
    <cellStyle name="Eingabe 3 2 3 2 3 3 4" xfId="15735" xr:uid="{00000000-0005-0000-0000-000090410000}"/>
    <cellStyle name="Eingabe 3 2 3 2 3 3 5" xfId="27462" xr:uid="{00000000-0005-0000-0000-000091410000}"/>
    <cellStyle name="Eingabe 3 2 3 2 3 4" xfId="5316" xr:uid="{00000000-0005-0000-0000-000092410000}"/>
    <cellStyle name="Eingabe 3 2 3 2 3 4 2" xfId="17044" xr:uid="{00000000-0005-0000-0000-000093410000}"/>
    <cellStyle name="Eingabe 3 2 3 2 3 4 3" xfId="28771" xr:uid="{00000000-0005-0000-0000-000094410000}"/>
    <cellStyle name="Eingabe 3 2 3 2 3 5" xfId="9221" xr:uid="{00000000-0005-0000-0000-000095410000}"/>
    <cellStyle name="Eingabe 3 2 3 2 3 5 2" xfId="20949" xr:uid="{00000000-0005-0000-0000-000096410000}"/>
    <cellStyle name="Eingabe 3 2 3 2 3 5 3" xfId="32676" xr:uid="{00000000-0005-0000-0000-000097410000}"/>
    <cellStyle name="Eingabe 3 2 3 2 3 6" xfId="13139" xr:uid="{00000000-0005-0000-0000-000098410000}"/>
    <cellStyle name="Eingabe 3 2 3 2 3 7" xfId="24866" xr:uid="{00000000-0005-0000-0000-000099410000}"/>
    <cellStyle name="Eingabe 3 2 3 2 4" xfId="1851" xr:uid="{00000000-0005-0000-0000-00009A410000}"/>
    <cellStyle name="Eingabe 3 2 3 2 4 2" xfId="5756" xr:uid="{00000000-0005-0000-0000-00009B410000}"/>
    <cellStyle name="Eingabe 3 2 3 2 4 2 2" xfId="17484" xr:uid="{00000000-0005-0000-0000-00009C410000}"/>
    <cellStyle name="Eingabe 3 2 3 2 4 2 3" xfId="29211" xr:uid="{00000000-0005-0000-0000-00009D410000}"/>
    <cellStyle name="Eingabe 3 2 3 2 4 3" xfId="9661" xr:uid="{00000000-0005-0000-0000-00009E410000}"/>
    <cellStyle name="Eingabe 3 2 3 2 4 3 2" xfId="21389" xr:uid="{00000000-0005-0000-0000-00009F410000}"/>
    <cellStyle name="Eingabe 3 2 3 2 4 3 3" xfId="33116" xr:uid="{00000000-0005-0000-0000-0000A0410000}"/>
    <cellStyle name="Eingabe 3 2 3 2 4 4" xfId="13579" xr:uid="{00000000-0005-0000-0000-0000A1410000}"/>
    <cellStyle name="Eingabe 3 2 3 2 4 5" xfId="25306" xr:uid="{00000000-0005-0000-0000-0000A2410000}"/>
    <cellStyle name="Eingabe 3 2 3 2 5" xfId="3149" xr:uid="{00000000-0005-0000-0000-0000A3410000}"/>
    <cellStyle name="Eingabe 3 2 3 2 5 2" xfId="7054" xr:uid="{00000000-0005-0000-0000-0000A4410000}"/>
    <cellStyle name="Eingabe 3 2 3 2 5 2 2" xfId="18782" xr:uid="{00000000-0005-0000-0000-0000A5410000}"/>
    <cellStyle name="Eingabe 3 2 3 2 5 2 3" xfId="30509" xr:uid="{00000000-0005-0000-0000-0000A6410000}"/>
    <cellStyle name="Eingabe 3 2 3 2 5 3" xfId="10959" xr:uid="{00000000-0005-0000-0000-0000A7410000}"/>
    <cellStyle name="Eingabe 3 2 3 2 5 3 2" xfId="22687" xr:uid="{00000000-0005-0000-0000-0000A8410000}"/>
    <cellStyle name="Eingabe 3 2 3 2 5 3 3" xfId="34414" xr:uid="{00000000-0005-0000-0000-0000A9410000}"/>
    <cellStyle name="Eingabe 3 2 3 2 5 4" xfId="14877" xr:uid="{00000000-0005-0000-0000-0000AA410000}"/>
    <cellStyle name="Eingabe 3 2 3 2 5 5" xfId="26604" xr:uid="{00000000-0005-0000-0000-0000AB410000}"/>
    <cellStyle name="Eingabe 3 2 3 2 6" xfId="4458" xr:uid="{00000000-0005-0000-0000-0000AC410000}"/>
    <cellStyle name="Eingabe 3 2 3 2 6 2" xfId="16186" xr:uid="{00000000-0005-0000-0000-0000AD410000}"/>
    <cellStyle name="Eingabe 3 2 3 2 6 3" xfId="27913" xr:uid="{00000000-0005-0000-0000-0000AE410000}"/>
    <cellStyle name="Eingabe 3 2 3 2 7" xfId="8363" xr:uid="{00000000-0005-0000-0000-0000AF410000}"/>
    <cellStyle name="Eingabe 3 2 3 2 7 2" xfId="20091" xr:uid="{00000000-0005-0000-0000-0000B0410000}"/>
    <cellStyle name="Eingabe 3 2 3 2 7 3" xfId="31818" xr:uid="{00000000-0005-0000-0000-0000B1410000}"/>
    <cellStyle name="Eingabe 3 2 3 2 8" xfId="12281" xr:uid="{00000000-0005-0000-0000-0000B2410000}"/>
    <cellStyle name="Eingabe 3 2 3 2 9" xfId="24008" xr:uid="{00000000-0005-0000-0000-0000B3410000}"/>
    <cellStyle name="Eingabe 3 2 3 3" xfId="652" xr:uid="{00000000-0005-0000-0000-0000B4410000}"/>
    <cellStyle name="Eingabe 3 2 3 3 2" xfId="1081" xr:uid="{00000000-0005-0000-0000-0000B5410000}"/>
    <cellStyle name="Eingabe 3 2 3 3 2 2" xfId="2379" xr:uid="{00000000-0005-0000-0000-0000B6410000}"/>
    <cellStyle name="Eingabe 3 2 3 3 2 2 2" xfId="6284" xr:uid="{00000000-0005-0000-0000-0000B7410000}"/>
    <cellStyle name="Eingabe 3 2 3 3 2 2 2 2" xfId="18012" xr:uid="{00000000-0005-0000-0000-0000B8410000}"/>
    <cellStyle name="Eingabe 3 2 3 3 2 2 2 3" xfId="29739" xr:uid="{00000000-0005-0000-0000-0000B9410000}"/>
    <cellStyle name="Eingabe 3 2 3 3 2 2 3" xfId="10189" xr:uid="{00000000-0005-0000-0000-0000BA410000}"/>
    <cellStyle name="Eingabe 3 2 3 3 2 2 3 2" xfId="21917" xr:uid="{00000000-0005-0000-0000-0000BB410000}"/>
    <cellStyle name="Eingabe 3 2 3 3 2 2 3 3" xfId="33644" xr:uid="{00000000-0005-0000-0000-0000BC410000}"/>
    <cellStyle name="Eingabe 3 2 3 3 2 2 4" xfId="14107" xr:uid="{00000000-0005-0000-0000-0000BD410000}"/>
    <cellStyle name="Eingabe 3 2 3 3 2 2 5" xfId="25834" xr:uid="{00000000-0005-0000-0000-0000BE410000}"/>
    <cellStyle name="Eingabe 3 2 3 3 2 3" xfId="3677" xr:uid="{00000000-0005-0000-0000-0000BF410000}"/>
    <cellStyle name="Eingabe 3 2 3 3 2 3 2" xfId="7582" xr:uid="{00000000-0005-0000-0000-0000C0410000}"/>
    <cellStyle name="Eingabe 3 2 3 3 2 3 2 2" xfId="19310" xr:uid="{00000000-0005-0000-0000-0000C1410000}"/>
    <cellStyle name="Eingabe 3 2 3 3 2 3 2 3" xfId="31037" xr:uid="{00000000-0005-0000-0000-0000C2410000}"/>
    <cellStyle name="Eingabe 3 2 3 3 2 3 3" xfId="11487" xr:uid="{00000000-0005-0000-0000-0000C3410000}"/>
    <cellStyle name="Eingabe 3 2 3 3 2 3 3 2" xfId="23215" xr:uid="{00000000-0005-0000-0000-0000C4410000}"/>
    <cellStyle name="Eingabe 3 2 3 3 2 3 3 3" xfId="34942" xr:uid="{00000000-0005-0000-0000-0000C5410000}"/>
    <cellStyle name="Eingabe 3 2 3 3 2 3 4" xfId="15405" xr:uid="{00000000-0005-0000-0000-0000C6410000}"/>
    <cellStyle name="Eingabe 3 2 3 3 2 3 5" xfId="27132" xr:uid="{00000000-0005-0000-0000-0000C7410000}"/>
    <cellStyle name="Eingabe 3 2 3 3 2 4" xfId="4986" xr:uid="{00000000-0005-0000-0000-0000C8410000}"/>
    <cellStyle name="Eingabe 3 2 3 3 2 4 2" xfId="16714" xr:uid="{00000000-0005-0000-0000-0000C9410000}"/>
    <cellStyle name="Eingabe 3 2 3 3 2 4 3" xfId="28441" xr:uid="{00000000-0005-0000-0000-0000CA410000}"/>
    <cellStyle name="Eingabe 3 2 3 3 2 5" xfId="8891" xr:uid="{00000000-0005-0000-0000-0000CB410000}"/>
    <cellStyle name="Eingabe 3 2 3 3 2 5 2" xfId="20619" xr:uid="{00000000-0005-0000-0000-0000CC410000}"/>
    <cellStyle name="Eingabe 3 2 3 3 2 5 3" xfId="32346" xr:uid="{00000000-0005-0000-0000-0000CD410000}"/>
    <cellStyle name="Eingabe 3 2 3 3 2 6" xfId="12809" xr:uid="{00000000-0005-0000-0000-0000CE410000}"/>
    <cellStyle name="Eingabe 3 2 3 3 2 7" xfId="24536" xr:uid="{00000000-0005-0000-0000-0000CF410000}"/>
    <cellStyle name="Eingabe 3 2 3 3 3" xfId="1510" xr:uid="{00000000-0005-0000-0000-0000D0410000}"/>
    <cellStyle name="Eingabe 3 2 3 3 3 2" xfId="2808" xr:uid="{00000000-0005-0000-0000-0000D1410000}"/>
    <cellStyle name="Eingabe 3 2 3 3 3 2 2" xfId="6713" xr:uid="{00000000-0005-0000-0000-0000D2410000}"/>
    <cellStyle name="Eingabe 3 2 3 3 3 2 2 2" xfId="18441" xr:uid="{00000000-0005-0000-0000-0000D3410000}"/>
    <cellStyle name="Eingabe 3 2 3 3 3 2 2 3" xfId="30168" xr:uid="{00000000-0005-0000-0000-0000D4410000}"/>
    <cellStyle name="Eingabe 3 2 3 3 3 2 3" xfId="10618" xr:uid="{00000000-0005-0000-0000-0000D5410000}"/>
    <cellStyle name="Eingabe 3 2 3 3 3 2 3 2" xfId="22346" xr:uid="{00000000-0005-0000-0000-0000D6410000}"/>
    <cellStyle name="Eingabe 3 2 3 3 3 2 3 3" xfId="34073" xr:uid="{00000000-0005-0000-0000-0000D7410000}"/>
    <cellStyle name="Eingabe 3 2 3 3 3 2 4" xfId="14536" xr:uid="{00000000-0005-0000-0000-0000D8410000}"/>
    <cellStyle name="Eingabe 3 2 3 3 3 2 5" xfId="26263" xr:uid="{00000000-0005-0000-0000-0000D9410000}"/>
    <cellStyle name="Eingabe 3 2 3 3 3 3" xfId="4106" xr:uid="{00000000-0005-0000-0000-0000DA410000}"/>
    <cellStyle name="Eingabe 3 2 3 3 3 3 2" xfId="8011" xr:uid="{00000000-0005-0000-0000-0000DB410000}"/>
    <cellStyle name="Eingabe 3 2 3 3 3 3 2 2" xfId="19739" xr:uid="{00000000-0005-0000-0000-0000DC410000}"/>
    <cellStyle name="Eingabe 3 2 3 3 3 3 2 3" xfId="31466" xr:uid="{00000000-0005-0000-0000-0000DD410000}"/>
    <cellStyle name="Eingabe 3 2 3 3 3 3 3" xfId="11916" xr:uid="{00000000-0005-0000-0000-0000DE410000}"/>
    <cellStyle name="Eingabe 3 2 3 3 3 3 3 2" xfId="23644" xr:uid="{00000000-0005-0000-0000-0000DF410000}"/>
    <cellStyle name="Eingabe 3 2 3 3 3 3 3 3" xfId="35371" xr:uid="{00000000-0005-0000-0000-0000E0410000}"/>
    <cellStyle name="Eingabe 3 2 3 3 3 3 4" xfId="15834" xr:uid="{00000000-0005-0000-0000-0000E1410000}"/>
    <cellStyle name="Eingabe 3 2 3 3 3 3 5" xfId="27561" xr:uid="{00000000-0005-0000-0000-0000E2410000}"/>
    <cellStyle name="Eingabe 3 2 3 3 3 4" xfId="5415" xr:uid="{00000000-0005-0000-0000-0000E3410000}"/>
    <cellStyle name="Eingabe 3 2 3 3 3 4 2" xfId="17143" xr:uid="{00000000-0005-0000-0000-0000E4410000}"/>
    <cellStyle name="Eingabe 3 2 3 3 3 4 3" xfId="28870" xr:uid="{00000000-0005-0000-0000-0000E5410000}"/>
    <cellStyle name="Eingabe 3 2 3 3 3 5" xfId="9320" xr:uid="{00000000-0005-0000-0000-0000E6410000}"/>
    <cellStyle name="Eingabe 3 2 3 3 3 5 2" xfId="21048" xr:uid="{00000000-0005-0000-0000-0000E7410000}"/>
    <cellStyle name="Eingabe 3 2 3 3 3 5 3" xfId="32775" xr:uid="{00000000-0005-0000-0000-0000E8410000}"/>
    <cellStyle name="Eingabe 3 2 3 3 3 6" xfId="13238" xr:uid="{00000000-0005-0000-0000-0000E9410000}"/>
    <cellStyle name="Eingabe 3 2 3 3 3 7" xfId="24965" xr:uid="{00000000-0005-0000-0000-0000EA410000}"/>
    <cellStyle name="Eingabe 3 2 3 3 4" xfId="1950" xr:uid="{00000000-0005-0000-0000-0000EB410000}"/>
    <cellStyle name="Eingabe 3 2 3 3 4 2" xfId="5855" xr:uid="{00000000-0005-0000-0000-0000EC410000}"/>
    <cellStyle name="Eingabe 3 2 3 3 4 2 2" xfId="17583" xr:uid="{00000000-0005-0000-0000-0000ED410000}"/>
    <cellStyle name="Eingabe 3 2 3 3 4 2 3" xfId="29310" xr:uid="{00000000-0005-0000-0000-0000EE410000}"/>
    <cellStyle name="Eingabe 3 2 3 3 4 3" xfId="9760" xr:uid="{00000000-0005-0000-0000-0000EF410000}"/>
    <cellStyle name="Eingabe 3 2 3 3 4 3 2" xfId="21488" xr:uid="{00000000-0005-0000-0000-0000F0410000}"/>
    <cellStyle name="Eingabe 3 2 3 3 4 3 3" xfId="33215" xr:uid="{00000000-0005-0000-0000-0000F1410000}"/>
    <cellStyle name="Eingabe 3 2 3 3 4 4" xfId="13678" xr:uid="{00000000-0005-0000-0000-0000F2410000}"/>
    <cellStyle name="Eingabe 3 2 3 3 4 5" xfId="25405" xr:uid="{00000000-0005-0000-0000-0000F3410000}"/>
    <cellStyle name="Eingabe 3 2 3 3 5" xfId="3248" xr:uid="{00000000-0005-0000-0000-0000F4410000}"/>
    <cellStyle name="Eingabe 3 2 3 3 5 2" xfId="7153" xr:uid="{00000000-0005-0000-0000-0000F5410000}"/>
    <cellStyle name="Eingabe 3 2 3 3 5 2 2" xfId="18881" xr:uid="{00000000-0005-0000-0000-0000F6410000}"/>
    <cellStyle name="Eingabe 3 2 3 3 5 2 3" xfId="30608" xr:uid="{00000000-0005-0000-0000-0000F7410000}"/>
    <cellStyle name="Eingabe 3 2 3 3 5 3" xfId="11058" xr:uid="{00000000-0005-0000-0000-0000F8410000}"/>
    <cellStyle name="Eingabe 3 2 3 3 5 3 2" xfId="22786" xr:uid="{00000000-0005-0000-0000-0000F9410000}"/>
    <cellStyle name="Eingabe 3 2 3 3 5 3 3" xfId="34513" xr:uid="{00000000-0005-0000-0000-0000FA410000}"/>
    <cellStyle name="Eingabe 3 2 3 3 5 4" xfId="14976" xr:uid="{00000000-0005-0000-0000-0000FB410000}"/>
    <cellStyle name="Eingabe 3 2 3 3 5 5" xfId="26703" xr:uid="{00000000-0005-0000-0000-0000FC410000}"/>
    <cellStyle name="Eingabe 3 2 3 3 6" xfId="4557" xr:uid="{00000000-0005-0000-0000-0000FD410000}"/>
    <cellStyle name="Eingabe 3 2 3 3 6 2" xfId="16285" xr:uid="{00000000-0005-0000-0000-0000FE410000}"/>
    <cellStyle name="Eingabe 3 2 3 3 6 3" xfId="28012" xr:uid="{00000000-0005-0000-0000-0000FF410000}"/>
    <cellStyle name="Eingabe 3 2 3 3 7" xfId="8462" xr:uid="{00000000-0005-0000-0000-000000420000}"/>
    <cellStyle name="Eingabe 3 2 3 3 7 2" xfId="20190" xr:uid="{00000000-0005-0000-0000-000001420000}"/>
    <cellStyle name="Eingabe 3 2 3 3 7 3" xfId="31917" xr:uid="{00000000-0005-0000-0000-000002420000}"/>
    <cellStyle name="Eingabe 3 2 3 3 8" xfId="12380" xr:uid="{00000000-0005-0000-0000-000003420000}"/>
    <cellStyle name="Eingabe 3 2 3 3 9" xfId="24107" xr:uid="{00000000-0005-0000-0000-000004420000}"/>
    <cellStyle name="Eingabe 3 2 3 4" xfId="883" xr:uid="{00000000-0005-0000-0000-000005420000}"/>
    <cellStyle name="Eingabe 3 2 3 4 2" xfId="2181" xr:uid="{00000000-0005-0000-0000-000006420000}"/>
    <cellStyle name="Eingabe 3 2 3 4 2 2" xfId="6086" xr:uid="{00000000-0005-0000-0000-000007420000}"/>
    <cellStyle name="Eingabe 3 2 3 4 2 2 2" xfId="17814" xr:uid="{00000000-0005-0000-0000-000008420000}"/>
    <cellStyle name="Eingabe 3 2 3 4 2 2 3" xfId="29541" xr:uid="{00000000-0005-0000-0000-000009420000}"/>
    <cellStyle name="Eingabe 3 2 3 4 2 3" xfId="9991" xr:uid="{00000000-0005-0000-0000-00000A420000}"/>
    <cellStyle name="Eingabe 3 2 3 4 2 3 2" xfId="21719" xr:uid="{00000000-0005-0000-0000-00000B420000}"/>
    <cellStyle name="Eingabe 3 2 3 4 2 3 3" xfId="33446" xr:uid="{00000000-0005-0000-0000-00000C420000}"/>
    <cellStyle name="Eingabe 3 2 3 4 2 4" xfId="13909" xr:uid="{00000000-0005-0000-0000-00000D420000}"/>
    <cellStyle name="Eingabe 3 2 3 4 2 5" xfId="25636" xr:uid="{00000000-0005-0000-0000-00000E420000}"/>
    <cellStyle name="Eingabe 3 2 3 4 3" xfId="3479" xr:uid="{00000000-0005-0000-0000-00000F420000}"/>
    <cellStyle name="Eingabe 3 2 3 4 3 2" xfId="7384" xr:uid="{00000000-0005-0000-0000-000010420000}"/>
    <cellStyle name="Eingabe 3 2 3 4 3 2 2" xfId="19112" xr:uid="{00000000-0005-0000-0000-000011420000}"/>
    <cellStyle name="Eingabe 3 2 3 4 3 2 3" xfId="30839" xr:uid="{00000000-0005-0000-0000-000012420000}"/>
    <cellStyle name="Eingabe 3 2 3 4 3 3" xfId="11289" xr:uid="{00000000-0005-0000-0000-000013420000}"/>
    <cellStyle name="Eingabe 3 2 3 4 3 3 2" xfId="23017" xr:uid="{00000000-0005-0000-0000-000014420000}"/>
    <cellStyle name="Eingabe 3 2 3 4 3 3 3" xfId="34744" xr:uid="{00000000-0005-0000-0000-000015420000}"/>
    <cellStyle name="Eingabe 3 2 3 4 3 4" xfId="15207" xr:uid="{00000000-0005-0000-0000-000016420000}"/>
    <cellStyle name="Eingabe 3 2 3 4 3 5" xfId="26934" xr:uid="{00000000-0005-0000-0000-000017420000}"/>
    <cellStyle name="Eingabe 3 2 3 4 4" xfId="4788" xr:uid="{00000000-0005-0000-0000-000018420000}"/>
    <cellStyle name="Eingabe 3 2 3 4 4 2" xfId="16516" xr:uid="{00000000-0005-0000-0000-000019420000}"/>
    <cellStyle name="Eingabe 3 2 3 4 4 3" xfId="28243" xr:uid="{00000000-0005-0000-0000-00001A420000}"/>
    <cellStyle name="Eingabe 3 2 3 4 5" xfId="8693" xr:uid="{00000000-0005-0000-0000-00001B420000}"/>
    <cellStyle name="Eingabe 3 2 3 4 5 2" xfId="20421" xr:uid="{00000000-0005-0000-0000-00001C420000}"/>
    <cellStyle name="Eingabe 3 2 3 4 5 3" xfId="32148" xr:uid="{00000000-0005-0000-0000-00001D420000}"/>
    <cellStyle name="Eingabe 3 2 3 4 6" xfId="12611" xr:uid="{00000000-0005-0000-0000-00001E420000}"/>
    <cellStyle name="Eingabe 3 2 3 4 7" xfId="24338" xr:uid="{00000000-0005-0000-0000-00001F420000}"/>
    <cellStyle name="Eingabe 3 2 3 5" xfId="1312" xr:uid="{00000000-0005-0000-0000-000020420000}"/>
    <cellStyle name="Eingabe 3 2 3 5 2" xfId="2610" xr:uid="{00000000-0005-0000-0000-000021420000}"/>
    <cellStyle name="Eingabe 3 2 3 5 2 2" xfId="6515" xr:uid="{00000000-0005-0000-0000-000022420000}"/>
    <cellStyle name="Eingabe 3 2 3 5 2 2 2" xfId="18243" xr:uid="{00000000-0005-0000-0000-000023420000}"/>
    <cellStyle name="Eingabe 3 2 3 5 2 2 3" xfId="29970" xr:uid="{00000000-0005-0000-0000-000024420000}"/>
    <cellStyle name="Eingabe 3 2 3 5 2 3" xfId="10420" xr:uid="{00000000-0005-0000-0000-000025420000}"/>
    <cellStyle name="Eingabe 3 2 3 5 2 3 2" xfId="22148" xr:uid="{00000000-0005-0000-0000-000026420000}"/>
    <cellStyle name="Eingabe 3 2 3 5 2 3 3" xfId="33875" xr:uid="{00000000-0005-0000-0000-000027420000}"/>
    <cellStyle name="Eingabe 3 2 3 5 2 4" xfId="14338" xr:uid="{00000000-0005-0000-0000-000028420000}"/>
    <cellStyle name="Eingabe 3 2 3 5 2 5" xfId="26065" xr:uid="{00000000-0005-0000-0000-000029420000}"/>
    <cellStyle name="Eingabe 3 2 3 5 3" xfId="3908" xr:uid="{00000000-0005-0000-0000-00002A420000}"/>
    <cellStyle name="Eingabe 3 2 3 5 3 2" xfId="7813" xr:uid="{00000000-0005-0000-0000-00002B420000}"/>
    <cellStyle name="Eingabe 3 2 3 5 3 2 2" xfId="19541" xr:uid="{00000000-0005-0000-0000-00002C420000}"/>
    <cellStyle name="Eingabe 3 2 3 5 3 2 3" xfId="31268" xr:uid="{00000000-0005-0000-0000-00002D420000}"/>
    <cellStyle name="Eingabe 3 2 3 5 3 3" xfId="11718" xr:uid="{00000000-0005-0000-0000-00002E420000}"/>
    <cellStyle name="Eingabe 3 2 3 5 3 3 2" xfId="23446" xr:uid="{00000000-0005-0000-0000-00002F420000}"/>
    <cellStyle name="Eingabe 3 2 3 5 3 3 3" xfId="35173" xr:uid="{00000000-0005-0000-0000-000030420000}"/>
    <cellStyle name="Eingabe 3 2 3 5 3 4" xfId="15636" xr:uid="{00000000-0005-0000-0000-000031420000}"/>
    <cellStyle name="Eingabe 3 2 3 5 3 5" xfId="27363" xr:uid="{00000000-0005-0000-0000-000032420000}"/>
    <cellStyle name="Eingabe 3 2 3 5 4" xfId="5217" xr:uid="{00000000-0005-0000-0000-000033420000}"/>
    <cellStyle name="Eingabe 3 2 3 5 4 2" xfId="16945" xr:uid="{00000000-0005-0000-0000-000034420000}"/>
    <cellStyle name="Eingabe 3 2 3 5 4 3" xfId="28672" xr:uid="{00000000-0005-0000-0000-000035420000}"/>
    <cellStyle name="Eingabe 3 2 3 5 5" xfId="9122" xr:uid="{00000000-0005-0000-0000-000036420000}"/>
    <cellStyle name="Eingabe 3 2 3 5 5 2" xfId="20850" xr:uid="{00000000-0005-0000-0000-000037420000}"/>
    <cellStyle name="Eingabe 3 2 3 5 5 3" xfId="32577" xr:uid="{00000000-0005-0000-0000-000038420000}"/>
    <cellStyle name="Eingabe 3 2 3 5 6" xfId="13040" xr:uid="{00000000-0005-0000-0000-000039420000}"/>
    <cellStyle name="Eingabe 3 2 3 5 7" xfId="24767" xr:uid="{00000000-0005-0000-0000-00003A420000}"/>
    <cellStyle name="Eingabe 3 2 3 6" xfId="1752" xr:uid="{00000000-0005-0000-0000-00003B420000}"/>
    <cellStyle name="Eingabe 3 2 3 6 2" xfId="5657" xr:uid="{00000000-0005-0000-0000-00003C420000}"/>
    <cellStyle name="Eingabe 3 2 3 6 2 2" xfId="17385" xr:uid="{00000000-0005-0000-0000-00003D420000}"/>
    <cellStyle name="Eingabe 3 2 3 6 2 3" xfId="29112" xr:uid="{00000000-0005-0000-0000-00003E420000}"/>
    <cellStyle name="Eingabe 3 2 3 6 3" xfId="9562" xr:uid="{00000000-0005-0000-0000-00003F420000}"/>
    <cellStyle name="Eingabe 3 2 3 6 3 2" xfId="21290" xr:uid="{00000000-0005-0000-0000-000040420000}"/>
    <cellStyle name="Eingabe 3 2 3 6 3 3" xfId="33017" xr:uid="{00000000-0005-0000-0000-000041420000}"/>
    <cellStyle name="Eingabe 3 2 3 6 4" xfId="13480" xr:uid="{00000000-0005-0000-0000-000042420000}"/>
    <cellStyle name="Eingabe 3 2 3 6 5" xfId="25207" xr:uid="{00000000-0005-0000-0000-000043420000}"/>
    <cellStyle name="Eingabe 3 2 3 7" xfId="3050" xr:uid="{00000000-0005-0000-0000-000044420000}"/>
    <cellStyle name="Eingabe 3 2 3 7 2" xfId="6955" xr:uid="{00000000-0005-0000-0000-000045420000}"/>
    <cellStyle name="Eingabe 3 2 3 7 2 2" xfId="18683" xr:uid="{00000000-0005-0000-0000-000046420000}"/>
    <cellStyle name="Eingabe 3 2 3 7 2 3" xfId="30410" xr:uid="{00000000-0005-0000-0000-000047420000}"/>
    <cellStyle name="Eingabe 3 2 3 7 3" xfId="10860" xr:uid="{00000000-0005-0000-0000-000048420000}"/>
    <cellStyle name="Eingabe 3 2 3 7 3 2" xfId="22588" xr:uid="{00000000-0005-0000-0000-000049420000}"/>
    <cellStyle name="Eingabe 3 2 3 7 3 3" xfId="34315" xr:uid="{00000000-0005-0000-0000-00004A420000}"/>
    <cellStyle name="Eingabe 3 2 3 7 4" xfId="14778" xr:uid="{00000000-0005-0000-0000-00004B420000}"/>
    <cellStyle name="Eingabe 3 2 3 7 5" xfId="26505" xr:uid="{00000000-0005-0000-0000-00004C420000}"/>
    <cellStyle name="Eingabe 3 2 3 8" xfId="4359" xr:uid="{00000000-0005-0000-0000-00004D420000}"/>
    <cellStyle name="Eingabe 3 2 3 8 2" xfId="16087" xr:uid="{00000000-0005-0000-0000-00004E420000}"/>
    <cellStyle name="Eingabe 3 2 3 8 3" xfId="27814" xr:uid="{00000000-0005-0000-0000-00004F420000}"/>
    <cellStyle name="Eingabe 3 2 3 9" xfId="8264" xr:uid="{00000000-0005-0000-0000-000050420000}"/>
    <cellStyle name="Eingabe 3 2 3 9 2" xfId="19992" xr:uid="{00000000-0005-0000-0000-000051420000}"/>
    <cellStyle name="Eingabe 3 2 3 9 3" xfId="31719" xr:uid="{00000000-0005-0000-0000-000052420000}"/>
    <cellStyle name="Eingabe 3 2 4" xfId="409" xr:uid="{00000000-0005-0000-0000-000053420000}"/>
    <cellStyle name="Eingabe 3 2 4 2" xfId="838" xr:uid="{00000000-0005-0000-0000-000054420000}"/>
    <cellStyle name="Eingabe 3 2 4 2 2" xfId="2136" xr:uid="{00000000-0005-0000-0000-000055420000}"/>
    <cellStyle name="Eingabe 3 2 4 2 2 2" xfId="6041" xr:uid="{00000000-0005-0000-0000-000056420000}"/>
    <cellStyle name="Eingabe 3 2 4 2 2 2 2" xfId="17769" xr:uid="{00000000-0005-0000-0000-000057420000}"/>
    <cellStyle name="Eingabe 3 2 4 2 2 2 3" xfId="29496" xr:uid="{00000000-0005-0000-0000-000058420000}"/>
    <cellStyle name="Eingabe 3 2 4 2 2 3" xfId="9946" xr:uid="{00000000-0005-0000-0000-000059420000}"/>
    <cellStyle name="Eingabe 3 2 4 2 2 3 2" xfId="21674" xr:uid="{00000000-0005-0000-0000-00005A420000}"/>
    <cellStyle name="Eingabe 3 2 4 2 2 3 3" xfId="33401" xr:uid="{00000000-0005-0000-0000-00005B420000}"/>
    <cellStyle name="Eingabe 3 2 4 2 2 4" xfId="13864" xr:uid="{00000000-0005-0000-0000-00005C420000}"/>
    <cellStyle name="Eingabe 3 2 4 2 2 5" xfId="25591" xr:uid="{00000000-0005-0000-0000-00005D420000}"/>
    <cellStyle name="Eingabe 3 2 4 2 3" xfId="3434" xr:uid="{00000000-0005-0000-0000-00005E420000}"/>
    <cellStyle name="Eingabe 3 2 4 2 3 2" xfId="7339" xr:uid="{00000000-0005-0000-0000-00005F420000}"/>
    <cellStyle name="Eingabe 3 2 4 2 3 2 2" xfId="19067" xr:uid="{00000000-0005-0000-0000-000060420000}"/>
    <cellStyle name="Eingabe 3 2 4 2 3 2 3" xfId="30794" xr:uid="{00000000-0005-0000-0000-000061420000}"/>
    <cellStyle name="Eingabe 3 2 4 2 3 3" xfId="11244" xr:uid="{00000000-0005-0000-0000-000062420000}"/>
    <cellStyle name="Eingabe 3 2 4 2 3 3 2" xfId="22972" xr:uid="{00000000-0005-0000-0000-000063420000}"/>
    <cellStyle name="Eingabe 3 2 4 2 3 3 3" xfId="34699" xr:uid="{00000000-0005-0000-0000-000064420000}"/>
    <cellStyle name="Eingabe 3 2 4 2 3 4" xfId="15162" xr:uid="{00000000-0005-0000-0000-000065420000}"/>
    <cellStyle name="Eingabe 3 2 4 2 3 5" xfId="26889" xr:uid="{00000000-0005-0000-0000-000066420000}"/>
    <cellStyle name="Eingabe 3 2 4 2 4" xfId="4743" xr:uid="{00000000-0005-0000-0000-000067420000}"/>
    <cellStyle name="Eingabe 3 2 4 2 4 2" xfId="16471" xr:uid="{00000000-0005-0000-0000-000068420000}"/>
    <cellStyle name="Eingabe 3 2 4 2 4 3" xfId="28198" xr:uid="{00000000-0005-0000-0000-000069420000}"/>
    <cellStyle name="Eingabe 3 2 4 2 5" xfId="8648" xr:uid="{00000000-0005-0000-0000-00006A420000}"/>
    <cellStyle name="Eingabe 3 2 4 2 5 2" xfId="20376" xr:uid="{00000000-0005-0000-0000-00006B420000}"/>
    <cellStyle name="Eingabe 3 2 4 2 5 3" xfId="32103" xr:uid="{00000000-0005-0000-0000-00006C420000}"/>
    <cellStyle name="Eingabe 3 2 4 2 6" xfId="12566" xr:uid="{00000000-0005-0000-0000-00006D420000}"/>
    <cellStyle name="Eingabe 3 2 4 2 7" xfId="24293" xr:uid="{00000000-0005-0000-0000-00006E420000}"/>
    <cellStyle name="Eingabe 3 2 4 3" xfId="1267" xr:uid="{00000000-0005-0000-0000-00006F420000}"/>
    <cellStyle name="Eingabe 3 2 4 3 2" xfId="2565" xr:uid="{00000000-0005-0000-0000-000070420000}"/>
    <cellStyle name="Eingabe 3 2 4 3 2 2" xfId="6470" xr:uid="{00000000-0005-0000-0000-000071420000}"/>
    <cellStyle name="Eingabe 3 2 4 3 2 2 2" xfId="18198" xr:uid="{00000000-0005-0000-0000-000072420000}"/>
    <cellStyle name="Eingabe 3 2 4 3 2 2 3" xfId="29925" xr:uid="{00000000-0005-0000-0000-000073420000}"/>
    <cellStyle name="Eingabe 3 2 4 3 2 3" xfId="10375" xr:uid="{00000000-0005-0000-0000-000074420000}"/>
    <cellStyle name="Eingabe 3 2 4 3 2 3 2" xfId="22103" xr:uid="{00000000-0005-0000-0000-000075420000}"/>
    <cellStyle name="Eingabe 3 2 4 3 2 3 3" xfId="33830" xr:uid="{00000000-0005-0000-0000-000076420000}"/>
    <cellStyle name="Eingabe 3 2 4 3 2 4" xfId="14293" xr:uid="{00000000-0005-0000-0000-000077420000}"/>
    <cellStyle name="Eingabe 3 2 4 3 2 5" xfId="26020" xr:uid="{00000000-0005-0000-0000-000078420000}"/>
    <cellStyle name="Eingabe 3 2 4 3 3" xfId="3863" xr:uid="{00000000-0005-0000-0000-000079420000}"/>
    <cellStyle name="Eingabe 3 2 4 3 3 2" xfId="7768" xr:uid="{00000000-0005-0000-0000-00007A420000}"/>
    <cellStyle name="Eingabe 3 2 4 3 3 2 2" xfId="19496" xr:uid="{00000000-0005-0000-0000-00007B420000}"/>
    <cellStyle name="Eingabe 3 2 4 3 3 2 3" xfId="31223" xr:uid="{00000000-0005-0000-0000-00007C420000}"/>
    <cellStyle name="Eingabe 3 2 4 3 3 3" xfId="11673" xr:uid="{00000000-0005-0000-0000-00007D420000}"/>
    <cellStyle name="Eingabe 3 2 4 3 3 3 2" xfId="23401" xr:uid="{00000000-0005-0000-0000-00007E420000}"/>
    <cellStyle name="Eingabe 3 2 4 3 3 3 3" xfId="35128" xr:uid="{00000000-0005-0000-0000-00007F420000}"/>
    <cellStyle name="Eingabe 3 2 4 3 3 4" xfId="15591" xr:uid="{00000000-0005-0000-0000-000080420000}"/>
    <cellStyle name="Eingabe 3 2 4 3 3 5" xfId="27318" xr:uid="{00000000-0005-0000-0000-000081420000}"/>
    <cellStyle name="Eingabe 3 2 4 3 4" xfId="5172" xr:uid="{00000000-0005-0000-0000-000082420000}"/>
    <cellStyle name="Eingabe 3 2 4 3 4 2" xfId="16900" xr:uid="{00000000-0005-0000-0000-000083420000}"/>
    <cellStyle name="Eingabe 3 2 4 3 4 3" xfId="28627" xr:uid="{00000000-0005-0000-0000-000084420000}"/>
    <cellStyle name="Eingabe 3 2 4 3 5" xfId="9077" xr:uid="{00000000-0005-0000-0000-000085420000}"/>
    <cellStyle name="Eingabe 3 2 4 3 5 2" xfId="20805" xr:uid="{00000000-0005-0000-0000-000086420000}"/>
    <cellStyle name="Eingabe 3 2 4 3 5 3" xfId="32532" xr:uid="{00000000-0005-0000-0000-000087420000}"/>
    <cellStyle name="Eingabe 3 2 4 3 6" xfId="12995" xr:uid="{00000000-0005-0000-0000-000088420000}"/>
    <cellStyle name="Eingabe 3 2 4 3 7" xfId="24722" xr:uid="{00000000-0005-0000-0000-000089420000}"/>
    <cellStyle name="Eingabe 3 2 4 4" xfId="1707" xr:uid="{00000000-0005-0000-0000-00008A420000}"/>
    <cellStyle name="Eingabe 3 2 4 4 2" xfId="5612" xr:uid="{00000000-0005-0000-0000-00008B420000}"/>
    <cellStyle name="Eingabe 3 2 4 4 2 2" xfId="17340" xr:uid="{00000000-0005-0000-0000-00008C420000}"/>
    <cellStyle name="Eingabe 3 2 4 4 2 3" xfId="29067" xr:uid="{00000000-0005-0000-0000-00008D420000}"/>
    <cellStyle name="Eingabe 3 2 4 4 3" xfId="9517" xr:uid="{00000000-0005-0000-0000-00008E420000}"/>
    <cellStyle name="Eingabe 3 2 4 4 3 2" xfId="21245" xr:uid="{00000000-0005-0000-0000-00008F420000}"/>
    <cellStyle name="Eingabe 3 2 4 4 3 3" xfId="32972" xr:uid="{00000000-0005-0000-0000-000090420000}"/>
    <cellStyle name="Eingabe 3 2 4 4 4" xfId="13435" xr:uid="{00000000-0005-0000-0000-000091420000}"/>
    <cellStyle name="Eingabe 3 2 4 4 5" xfId="25162" xr:uid="{00000000-0005-0000-0000-000092420000}"/>
    <cellStyle name="Eingabe 3 2 4 5" xfId="3005" xr:uid="{00000000-0005-0000-0000-000093420000}"/>
    <cellStyle name="Eingabe 3 2 4 5 2" xfId="6910" xr:uid="{00000000-0005-0000-0000-000094420000}"/>
    <cellStyle name="Eingabe 3 2 4 5 2 2" xfId="18638" xr:uid="{00000000-0005-0000-0000-000095420000}"/>
    <cellStyle name="Eingabe 3 2 4 5 2 3" xfId="30365" xr:uid="{00000000-0005-0000-0000-000096420000}"/>
    <cellStyle name="Eingabe 3 2 4 5 3" xfId="10815" xr:uid="{00000000-0005-0000-0000-000097420000}"/>
    <cellStyle name="Eingabe 3 2 4 5 3 2" xfId="22543" xr:uid="{00000000-0005-0000-0000-000098420000}"/>
    <cellStyle name="Eingabe 3 2 4 5 3 3" xfId="34270" xr:uid="{00000000-0005-0000-0000-000099420000}"/>
    <cellStyle name="Eingabe 3 2 4 5 4" xfId="14733" xr:uid="{00000000-0005-0000-0000-00009A420000}"/>
    <cellStyle name="Eingabe 3 2 4 5 5" xfId="26460" xr:uid="{00000000-0005-0000-0000-00009B420000}"/>
    <cellStyle name="Eingabe 3 2 4 6" xfId="4314" xr:uid="{00000000-0005-0000-0000-00009C420000}"/>
    <cellStyle name="Eingabe 3 2 4 6 2" xfId="16042" xr:uid="{00000000-0005-0000-0000-00009D420000}"/>
    <cellStyle name="Eingabe 3 2 4 6 3" xfId="27769" xr:uid="{00000000-0005-0000-0000-00009E420000}"/>
    <cellStyle name="Eingabe 3 2 4 7" xfId="8219" xr:uid="{00000000-0005-0000-0000-00009F420000}"/>
    <cellStyle name="Eingabe 3 2 4 7 2" xfId="19947" xr:uid="{00000000-0005-0000-0000-0000A0420000}"/>
    <cellStyle name="Eingabe 3 2 4 7 3" xfId="31674" xr:uid="{00000000-0005-0000-0000-0000A1420000}"/>
    <cellStyle name="Eingabe 3 2 4 8" xfId="12137" xr:uid="{00000000-0005-0000-0000-0000A2420000}"/>
    <cellStyle name="Eingabe 3 2 4 9" xfId="23864" xr:uid="{00000000-0005-0000-0000-0000A3420000}"/>
    <cellStyle name="Eingabe 3 2 5" xfId="508" xr:uid="{00000000-0005-0000-0000-0000A4420000}"/>
    <cellStyle name="Eingabe 3 2 5 2" xfId="937" xr:uid="{00000000-0005-0000-0000-0000A5420000}"/>
    <cellStyle name="Eingabe 3 2 5 2 2" xfId="2235" xr:uid="{00000000-0005-0000-0000-0000A6420000}"/>
    <cellStyle name="Eingabe 3 2 5 2 2 2" xfId="6140" xr:uid="{00000000-0005-0000-0000-0000A7420000}"/>
    <cellStyle name="Eingabe 3 2 5 2 2 2 2" xfId="17868" xr:uid="{00000000-0005-0000-0000-0000A8420000}"/>
    <cellStyle name="Eingabe 3 2 5 2 2 2 3" xfId="29595" xr:uid="{00000000-0005-0000-0000-0000A9420000}"/>
    <cellStyle name="Eingabe 3 2 5 2 2 3" xfId="10045" xr:uid="{00000000-0005-0000-0000-0000AA420000}"/>
    <cellStyle name="Eingabe 3 2 5 2 2 3 2" xfId="21773" xr:uid="{00000000-0005-0000-0000-0000AB420000}"/>
    <cellStyle name="Eingabe 3 2 5 2 2 3 3" xfId="33500" xr:uid="{00000000-0005-0000-0000-0000AC420000}"/>
    <cellStyle name="Eingabe 3 2 5 2 2 4" xfId="13963" xr:uid="{00000000-0005-0000-0000-0000AD420000}"/>
    <cellStyle name="Eingabe 3 2 5 2 2 5" xfId="25690" xr:uid="{00000000-0005-0000-0000-0000AE420000}"/>
    <cellStyle name="Eingabe 3 2 5 2 3" xfId="3533" xr:uid="{00000000-0005-0000-0000-0000AF420000}"/>
    <cellStyle name="Eingabe 3 2 5 2 3 2" xfId="7438" xr:uid="{00000000-0005-0000-0000-0000B0420000}"/>
    <cellStyle name="Eingabe 3 2 5 2 3 2 2" xfId="19166" xr:uid="{00000000-0005-0000-0000-0000B1420000}"/>
    <cellStyle name="Eingabe 3 2 5 2 3 2 3" xfId="30893" xr:uid="{00000000-0005-0000-0000-0000B2420000}"/>
    <cellStyle name="Eingabe 3 2 5 2 3 3" xfId="11343" xr:uid="{00000000-0005-0000-0000-0000B3420000}"/>
    <cellStyle name="Eingabe 3 2 5 2 3 3 2" xfId="23071" xr:uid="{00000000-0005-0000-0000-0000B4420000}"/>
    <cellStyle name="Eingabe 3 2 5 2 3 3 3" xfId="34798" xr:uid="{00000000-0005-0000-0000-0000B5420000}"/>
    <cellStyle name="Eingabe 3 2 5 2 3 4" xfId="15261" xr:uid="{00000000-0005-0000-0000-0000B6420000}"/>
    <cellStyle name="Eingabe 3 2 5 2 3 5" xfId="26988" xr:uid="{00000000-0005-0000-0000-0000B7420000}"/>
    <cellStyle name="Eingabe 3 2 5 2 4" xfId="4842" xr:uid="{00000000-0005-0000-0000-0000B8420000}"/>
    <cellStyle name="Eingabe 3 2 5 2 4 2" xfId="16570" xr:uid="{00000000-0005-0000-0000-0000B9420000}"/>
    <cellStyle name="Eingabe 3 2 5 2 4 3" xfId="28297" xr:uid="{00000000-0005-0000-0000-0000BA420000}"/>
    <cellStyle name="Eingabe 3 2 5 2 5" xfId="8747" xr:uid="{00000000-0005-0000-0000-0000BB420000}"/>
    <cellStyle name="Eingabe 3 2 5 2 5 2" xfId="20475" xr:uid="{00000000-0005-0000-0000-0000BC420000}"/>
    <cellStyle name="Eingabe 3 2 5 2 5 3" xfId="32202" xr:uid="{00000000-0005-0000-0000-0000BD420000}"/>
    <cellStyle name="Eingabe 3 2 5 2 6" xfId="12665" xr:uid="{00000000-0005-0000-0000-0000BE420000}"/>
    <cellStyle name="Eingabe 3 2 5 2 7" xfId="24392" xr:uid="{00000000-0005-0000-0000-0000BF420000}"/>
    <cellStyle name="Eingabe 3 2 5 3" xfId="1366" xr:uid="{00000000-0005-0000-0000-0000C0420000}"/>
    <cellStyle name="Eingabe 3 2 5 3 2" xfId="2664" xr:uid="{00000000-0005-0000-0000-0000C1420000}"/>
    <cellStyle name="Eingabe 3 2 5 3 2 2" xfId="6569" xr:uid="{00000000-0005-0000-0000-0000C2420000}"/>
    <cellStyle name="Eingabe 3 2 5 3 2 2 2" xfId="18297" xr:uid="{00000000-0005-0000-0000-0000C3420000}"/>
    <cellStyle name="Eingabe 3 2 5 3 2 2 3" xfId="30024" xr:uid="{00000000-0005-0000-0000-0000C4420000}"/>
    <cellStyle name="Eingabe 3 2 5 3 2 3" xfId="10474" xr:uid="{00000000-0005-0000-0000-0000C5420000}"/>
    <cellStyle name="Eingabe 3 2 5 3 2 3 2" xfId="22202" xr:uid="{00000000-0005-0000-0000-0000C6420000}"/>
    <cellStyle name="Eingabe 3 2 5 3 2 3 3" xfId="33929" xr:uid="{00000000-0005-0000-0000-0000C7420000}"/>
    <cellStyle name="Eingabe 3 2 5 3 2 4" xfId="14392" xr:uid="{00000000-0005-0000-0000-0000C8420000}"/>
    <cellStyle name="Eingabe 3 2 5 3 2 5" xfId="26119" xr:uid="{00000000-0005-0000-0000-0000C9420000}"/>
    <cellStyle name="Eingabe 3 2 5 3 3" xfId="3962" xr:uid="{00000000-0005-0000-0000-0000CA420000}"/>
    <cellStyle name="Eingabe 3 2 5 3 3 2" xfId="7867" xr:uid="{00000000-0005-0000-0000-0000CB420000}"/>
    <cellStyle name="Eingabe 3 2 5 3 3 2 2" xfId="19595" xr:uid="{00000000-0005-0000-0000-0000CC420000}"/>
    <cellStyle name="Eingabe 3 2 5 3 3 2 3" xfId="31322" xr:uid="{00000000-0005-0000-0000-0000CD420000}"/>
    <cellStyle name="Eingabe 3 2 5 3 3 3" xfId="11772" xr:uid="{00000000-0005-0000-0000-0000CE420000}"/>
    <cellStyle name="Eingabe 3 2 5 3 3 3 2" xfId="23500" xr:uid="{00000000-0005-0000-0000-0000CF420000}"/>
    <cellStyle name="Eingabe 3 2 5 3 3 3 3" xfId="35227" xr:uid="{00000000-0005-0000-0000-0000D0420000}"/>
    <cellStyle name="Eingabe 3 2 5 3 3 4" xfId="15690" xr:uid="{00000000-0005-0000-0000-0000D1420000}"/>
    <cellStyle name="Eingabe 3 2 5 3 3 5" xfId="27417" xr:uid="{00000000-0005-0000-0000-0000D2420000}"/>
    <cellStyle name="Eingabe 3 2 5 3 4" xfId="5271" xr:uid="{00000000-0005-0000-0000-0000D3420000}"/>
    <cellStyle name="Eingabe 3 2 5 3 4 2" xfId="16999" xr:uid="{00000000-0005-0000-0000-0000D4420000}"/>
    <cellStyle name="Eingabe 3 2 5 3 4 3" xfId="28726" xr:uid="{00000000-0005-0000-0000-0000D5420000}"/>
    <cellStyle name="Eingabe 3 2 5 3 5" xfId="9176" xr:uid="{00000000-0005-0000-0000-0000D6420000}"/>
    <cellStyle name="Eingabe 3 2 5 3 5 2" xfId="20904" xr:uid="{00000000-0005-0000-0000-0000D7420000}"/>
    <cellStyle name="Eingabe 3 2 5 3 5 3" xfId="32631" xr:uid="{00000000-0005-0000-0000-0000D8420000}"/>
    <cellStyle name="Eingabe 3 2 5 3 6" xfId="13094" xr:uid="{00000000-0005-0000-0000-0000D9420000}"/>
    <cellStyle name="Eingabe 3 2 5 3 7" xfId="24821" xr:uid="{00000000-0005-0000-0000-0000DA420000}"/>
    <cellStyle name="Eingabe 3 2 5 4" xfId="1806" xr:uid="{00000000-0005-0000-0000-0000DB420000}"/>
    <cellStyle name="Eingabe 3 2 5 4 2" xfId="5711" xr:uid="{00000000-0005-0000-0000-0000DC420000}"/>
    <cellStyle name="Eingabe 3 2 5 4 2 2" xfId="17439" xr:uid="{00000000-0005-0000-0000-0000DD420000}"/>
    <cellStyle name="Eingabe 3 2 5 4 2 3" xfId="29166" xr:uid="{00000000-0005-0000-0000-0000DE420000}"/>
    <cellStyle name="Eingabe 3 2 5 4 3" xfId="9616" xr:uid="{00000000-0005-0000-0000-0000DF420000}"/>
    <cellStyle name="Eingabe 3 2 5 4 3 2" xfId="21344" xr:uid="{00000000-0005-0000-0000-0000E0420000}"/>
    <cellStyle name="Eingabe 3 2 5 4 3 3" xfId="33071" xr:uid="{00000000-0005-0000-0000-0000E1420000}"/>
    <cellStyle name="Eingabe 3 2 5 4 4" xfId="13534" xr:uid="{00000000-0005-0000-0000-0000E2420000}"/>
    <cellStyle name="Eingabe 3 2 5 4 5" xfId="25261" xr:uid="{00000000-0005-0000-0000-0000E3420000}"/>
    <cellStyle name="Eingabe 3 2 5 5" xfId="3104" xr:uid="{00000000-0005-0000-0000-0000E4420000}"/>
    <cellStyle name="Eingabe 3 2 5 5 2" xfId="7009" xr:uid="{00000000-0005-0000-0000-0000E5420000}"/>
    <cellStyle name="Eingabe 3 2 5 5 2 2" xfId="18737" xr:uid="{00000000-0005-0000-0000-0000E6420000}"/>
    <cellStyle name="Eingabe 3 2 5 5 2 3" xfId="30464" xr:uid="{00000000-0005-0000-0000-0000E7420000}"/>
    <cellStyle name="Eingabe 3 2 5 5 3" xfId="10914" xr:uid="{00000000-0005-0000-0000-0000E8420000}"/>
    <cellStyle name="Eingabe 3 2 5 5 3 2" xfId="22642" xr:uid="{00000000-0005-0000-0000-0000E9420000}"/>
    <cellStyle name="Eingabe 3 2 5 5 3 3" xfId="34369" xr:uid="{00000000-0005-0000-0000-0000EA420000}"/>
    <cellStyle name="Eingabe 3 2 5 5 4" xfId="14832" xr:uid="{00000000-0005-0000-0000-0000EB420000}"/>
    <cellStyle name="Eingabe 3 2 5 5 5" xfId="26559" xr:uid="{00000000-0005-0000-0000-0000EC420000}"/>
    <cellStyle name="Eingabe 3 2 5 6" xfId="4413" xr:uid="{00000000-0005-0000-0000-0000ED420000}"/>
    <cellStyle name="Eingabe 3 2 5 6 2" xfId="16141" xr:uid="{00000000-0005-0000-0000-0000EE420000}"/>
    <cellStyle name="Eingabe 3 2 5 6 3" xfId="27868" xr:uid="{00000000-0005-0000-0000-0000EF420000}"/>
    <cellStyle name="Eingabe 3 2 5 7" xfId="8318" xr:uid="{00000000-0005-0000-0000-0000F0420000}"/>
    <cellStyle name="Eingabe 3 2 5 7 2" xfId="20046" xr:uid="{00000000-0005-0000-0000-0000F1420000}"/>
    <cellStyle name="Eingabe 3 2 5 7 3" xfId="31773" xr:uid="{00000000-0005-0000-0000-0000F2420000}"/>
    <cellStyle name="Eingabe 3 2 5 8" xfId="12236" xr:uid="{00000000-0005-0000-0000-0000F3420000}"/>
    <cellStyle name="Eingabe 3 2 5 9" xfId="23963" xr:uid="{00000000-0005-0000-0000-0000F4420000}"/>
    <cellStyle name="Eingabe 3 2 6" xfId="607" xr:uid="{00000000-0005-0000-0000-0000F5420000}"/>
    <cellStyle name="Eingabe 3 2 6 2" xfId="1036" xr:uid="{00000000-0005-0000-0000-0000F6420000}"/>
    <cellStyle name="Eingabe 3 2 6 2 2" xfId="2334" xr:uid="{00000000-0005-0000-0000-0000F7420000}"/>
    <cellStyle name="Eingabe 3 2 6 2 2 2" xfId="6239" xr:uid="{00000000-0005-0000-0000-0000F8420000}"/>
    <cellStyle name="Eingabe 3 2 6 2 2 2 2" xfId="17967" xr:uid="{00000000-0005-0000-0000-0000F9420000}"/>
    <cellStyle name="Eingabe 3 2 6 2 2 2 3" xfId="29694" xr:uid="{00000000-0005-0000-0000-0000FA420000}"/>
    <cellStyle name="Eingabe 3 2 6 2 2 3" xfId="10144" xr:uid="{00000000-0005-0000-0000-0000FB420000}"/>
    <cellStyle name="Eingabe 3 2 6 2 2 3 2" xfId="21872" xr:uid="{00000000-0005-0000-0000-0000FC420000}"/>
    <cellStyle name="Eingabe 3 2 6 2 2 3 3" xfId="33599" xr:uid="{00000000-0005-0000-0000-0000FD420000}"/>
    <cellStyle name="Eingabe 3 2 6 2 2 4" xfId="14062" xr:uid="{00000000-0005-0000-0000-0000FE420000}"/>
    <cellStyle name="Eingabe 3 2 6 2 2 5" xfId="25789" xr:uid="{00000000-0005-0000-0000-0000FF420000}"/>
    <cellStyle name="Eingabe 3 2 6 2 3" xfId="3632" xr:uid="{00000000-0005-0000-0000-000000430000}"/>
    <cellStyle name="Eingabe 3 2 6 2 3 2" xfId="7537" xr:uid="{00000000-0005-0000-0000-000001430000}"/>
    <cellStyle name="Eingabe 3 2 6 2 3 2 2" xfId="19265" xr:uid="{00000000-0005-0000-0000-000002430000}"/>
    <cellStyle name="Eingabe 3 2 6 2 3 2 3" xfId="30992" xr:uid="{00000000-0005-0000-0000-000003430000}"/>
    <cellStyle name="Eingabe 3 2 6 2 3 3" xfId="11442" xr:uid="{00000000-0005-0000-0000-000004430000}"/>
    <cellStyle name="Eingabe 3 2 6 2 3 3 2" xfId="23170" xr:uid="{00000000-0005-0000-0000-000005430000}"/>
    <cellStyle name="Eingabe 3 2 6 2 3 3 3" xfId="34897" xr:uid="{00000000-0005-0000-0000-000006430000}"/>
    <cellStyle name="Eingabe 3 2 6 2 3 4" xfId="15360" xr:uid="{00000000-0005-0000-0000-000007430000}"/>
    <cellStyle name="Eingabe 3 2 6 2 3 5" xfId="27087" xr:uid="{00000000-0005-0000-0000-000008430000}"/>
    <cellStyle name="Eingabe 3 2 6 2 4" xfId="4941" xr:uid="{00000000-0005-0000-0000-000009430000}"/>
    <cellStyle name="Eingabe 3 2 6 2 4 2" xfId="16669" xr:uid="{00000000-0005-0000-0000-00000A430000}"/>
    <cellStyle name="Eingabe 3 2 6 2 4 3" xfId="28396" xr:uid="{00000000-0005-0000-0000-00000B430000}"/>
    <cellStyle name="Eingabe 3 2 6 2 5" xfId="8846" xr:uid="{00000000-0005-0000-0000-00000C430000}"/>
    <cellStyle name="Eingabe 3 2 6 2 5 2" xfId="20574" xr:uid="{00000000-0005-0000-0000-00000D430000}"/>
    <cellStyle name="Eingabe 3 2 6 2 5 3" xfId="32301" xr:uid="{00000000-0005-0000-0000-00000E430000}"/>
    <cellStyle name="Eingabe 3 2 6 2 6" xfId="12764" xr:uid="{00000000-0005-0000-0000-00000F430000}"/>
    <cellStyle name="Eingabe 3 2 6 2 7" xfId="24491" xr:uid="{00000000-0005-0000-0000-000010430000}"/>
    <cellStyle name="Eingabe 3 2 6 3" xfId="1465" xr:uid="{00000000-0005-0000-0000-000011430000}"/>
    <cellStyle name="Eingabe 3 2 6 3 2" xfId="2763" xr:uid="{00000000-0005-0000-0000-000012430000}"/>
    <cellStyle name="Eingabe 3 2 6 3 2 2" xfId="6668" xr:uid="{00000000-0005-0000-0000-000013430000}"/>
    <cellStyle name="Eingabe 3 2 6 3 2 2 2" xfId="18396" xr:uid="{00000000-0005-0000-0000-000014430000}"/>
    <cellStyle name="Eingabe 3 2 6 3 2 2 3" xfId="30123" xr:uid="{00000000-0005-0000-0000-000015430000}"/>
    <cellStyle name="Eingabe 3 2 6 3 2 3" xfId="10573" xr:uid="{00000000-0005-0000-0000-000016430000}"/>
    <cellStyle name="Eingabe 3 2 6 3 2 3 2" xfId="22301" xr:uid="{00000000-0005-0000-0000-000017430000}"/>
    <cellStyle name="Eingabe 3 2 6 3 2 3 3" xfId="34028" xr:uid="{00000000-0005-0000-0000-000018430000}"/>
    <cellStyle name="Eingabe 3 2 6 3 2 4" xfId="14491" xr:uid="{00000000-0005-0000-0000-000019430000}"/>
    <cellStyle name="Eingabe 3 2 6 3 2 5" xfId="26218" xr:uid="{00000000-0005-0000-0000-00001A430000}"/>
    <cellStyle name="Eingabe 3 2 6 3 3" xfId="4061" xr:uid="{00000000-0005-0000-0000-00001B430000}"/>
    <cellStyle name="Eingabe 3 2 6 3 3 2" xfId="7966" xr:uid="{00000000-0005-0000-0000-00001C430000}"/>
    <cellStyle name="Eingabe 3 2 6 3 3 2 2" xfId="19694" xr:uid="{00000000-0005-0000-0000-00001D430000}"/>
    <cellStyle name="Eingabe 3 2 6 3 3 2 3" xfId="31421" xr:uid="{00000000-0005-0000-0000-00001E430000}"/>
    <cellStyle name="Eingabe 3 2 6 3 3 3" xfId="11871" xr:uid="{00000000-0005-0000-0000-00001F430000}"/>
    <cellStyle name="Eingabe 3 2 6 3 3 3 2" xfId="23599" xr:uid="{00000000-0005-0000-0000-000020430000}"/>
    <cellStyle name="Eingabe 3 2 6 3 3 3 3" xfId="35326" xr:uid="{00000000-0005-0000-0000-000021430000}"/>
    <cellStyle name="Eingabe 3 2 6 3 3 4" xfId="15789" xr:uid="{00000000-0005-0000-0000-000022430000}"/>
    <cellStyle name="Eingabe 3 2 6 3 3 5" xfId="27516" xr:uid="{00000000-0005-0000-0000-000023430000}"/>
    <cellStyle name="Eingabe 3 2 6 3 4" xfId="5370" xr:uid="{00000000-0005-0000-0000-000024430000}"/>
    <cellStyle name="Eingabe 3 2 6 3 4 2" xfId="17098" xr:uid="{00000000-0005-0000-0000-000025430000}"/>
    <cellStyle name="Eingabe 3 2 6 3 4 3" xfId="28825" xr:uid="{00000000-0005-0000-0000-000026430000}"/>
    <cellStyle name="Eingabe 3 2 6 3 5" xfId="9275" xr:uid="{00000000-0005-0000-0000-000027430000}"/>
    <cellStyle name="Eingabe 3 2 6 3 5 2" xfId="21003" xr:uid="{00000000-0005-0000-0000-000028430000}"/>
    <cellStyle name="Eingabe 3 2 6 3 5 3" xfId="32730" xr:uid="{00000000-0005-0000-0000-000029430000}"/>
    <cellStyle name="Eingabe 3 2 6 3 6" xfId="13193" xr:uid="{00000000-0005-0000-0000-00002A430000}"/>
    <cellStyle name="Eingabe 3 2 6 3 7" xfId="24920" xr:uid="{00000000-0005-0000-0000-00002B430000}"/>
    <cellStyle name="Eingabe 3 2 6 4" xfId="1905" xr:uid="{00000000-0005-0000-0000-00002C430000}"/>
    <cellStyle name="Eingabe 3 2 6 4 2" xfId="5810" xr:uid="{00000000-0005-0000-0000-00002D430000}"/>
    <cellStyle name="Eingabe 3 2 6 4 2 2" xfId="17538" xr:uid="{00000000-0005-0000-0000-00002E430000}"/>
    <cellStyle name="Eingabe 3 2 6 4 2 3" xfId="29265" xr:uid="{00000000-0005-0000-0000-00002F430000}"/>
    <cellStyle name="Eingabe 3 2 6 4 3" xfId="9715" xr:uid="{00000000-0005-0000-0000-000030430000}"/>
    <cellStyle name="Eingabe 3 2 6 4 3 2" xfId="21443" xr:uid="{00000000-0005-0000-0000-000031430000}"/>
    <cellStyle name="Eingabe 3 2 6 4 3 3" xfId="33170" xr:uid="{00000000-0005-0000-0000-000032430000}"/>
    <cellStyle name="Eingabe 3 2 6 4 4" xfId="13633" xr:uid="{00000000-0005-0000-0000-000033430000}"/>
    <cellStyle name="Eingabe 3 2 6 4 5" xfId="25360" xr:uid="{00000000-0005-0000-0000-000034430000}"/>
    <cellStyle name="Eingabe 3 2 6 5" xfId="3203" xr:uid="{00000000-0005-0000-0000-000035430000}"/>
    <cellStyle name="Eingabe 3 2 6 5 2" xfId="7108" xr:uid="{00000000-0005-0000-0000-000036430000}"/>
    <cellStyle name="Eingabe 3 2 6 5 2 2" xfId="18836" xr:uid="{00000000-0005-0000-0000-000037430000}"/>
    <cellStyle name="Eingabe 3 2 6 5 2 3" xfId="30563" xr:uid="{00000000-0005-0000-0000-000038430000}"/>
    <cellStyle name="Eingabe 3 2 6 5 3" xfId="11013" xr:uid="{00000000-0005-0000-0000-000039430000}"/>
    <cellStyle name="Eingabe 3 2 6 5 3 2" xfId="22741" xr:uid="{00000000-0005-0000-0000-00003A430000}"/>
    <cellStyle name="Eingabe 3 2 6 5 3 3" xfId="34468" xr:uid="{00000000-0005-0000-0000-00003B430000}"/>
    <cellStyle name="Eingabe 3 2 6 5 4" xfId="14931" xr:uid="{00000000-0005-0000-0000-00003C430000}"/>
    <cellStyle name="Eingabe 3 2 6 5 5" xfId="26658" xr:uid="{00000000-0005-0000-0000-00003D430000}"/>
    <cellStyle name="Eingabe 3 2 6 6" xfId="4512" xr:uid="{00000000-0005-0000-0000-00003E430000}"/>
    <cellStyle name="Eingabe 3 2 6 6 2" xfId="16240" xr:uid="{00000000-0005-0000-0000-00003F430000}"/>
    <cellStyle name="Eingabe 3 2 6 6 3" xfId="27967" xr:uid="{00000000-0005-0000-0000-000040430000}"/>
    <cellStyle name="Eingabe 3 2 6 7" xfId="8417" xr:uid="{00000000-0005-0000-0000-000041430000}"/>
    <cellStyle name="Eingabe 3 2 6 7 2" xfId="20145" xr:uid="{00000000-0005-0000-0000-000042430000}"/>
    <cellStyle name="Eingabe 3 2 6 7 3" xfId="31872" xr:uid="{00000000-0005-0000-0000-000043430000}"/>
    <cellStyle name="Eingabe 3 2 6 8" xfId="12335" xr:uid="{00000000-0005-0000-0000-000044430000}"/>
    <cellStyle name="Eingabe 3 2 6 9" xfId="24062" xr:uid="{00000000-0005-0000-0000-000045430000}"/>
    <cellStyle name="Eingabe 3 2 7" xfId="703" xr:uid="{00000000-0005-0000-0000-000046430000}"/>
    <cellStyle name="Eingabe 3 2 7 2" xfId="2001" xr:uid="{00000000-0005-0000-0000-000047430000}"/>
    <cellStyle name="Eingabe 3 2 7 2 2" xfId="5906" xr:uid="{00000000-0005-0000-0000-000048430000}"/>
    <cellStyle name="Eingabe 3 2 7 2 2 2" xfId="17634" xr:uid="{00000000-0005-0000-0000-000049430000}"/>
    <cellStyle name="Eingabe 3 2 7 2 2 3" xfId="29361" xr:uid="{00000000-0005-0000-0000-00004A430000}"/>
    <cellStyle name="Eingabe 3 2 7 2 3" xfId="9811" xr:uid="{00000000-0005-0000-0000-00004B430000}"/>
    <cellStyle name="Eingabe 3 2 7 2 3 2" xfId="21539" xr:uid="{00000000-0005-0000-0000-00004C430000}"/>
    <cellStyle name="Eingabe 3 2 7 2 3 3" xfId="33266" xr:uid="{00000000-0005-0000-0000-00004D430000}"/>
    <cellStyle name="Eingabe 3 2 7 2 4" xfId="13729" xr:uid="{00000000-0005-0000-0000-00004E430000}"/>
    <cellStyle name="Eingabe 3 2 7 2 5" xfId="25456" xr:uid="{00000000-0005-0000-0000-00004F430000}"/>
    <cellStyle name="Eingabe 3 2 7 3" xfId="3299" xr:uid="{00000000-0005-0000-0000-000050430000}"/>
    <cellStyle name="Eingabe 3 2 7 3 2" xfId="7204" xr:uid="{00000000-0005-0000-0000-000051430000}"/>
    <cellStyle name="Eingabe 3 2 7 3 2 2" xfId="18932" xr:uid="{00000000-0005-0000-0000-000052430000}"/>
    <cellStyle name="Eingabe 3 2 7 3 2 3" xfId="30659" xr:uid="{00000000-0005-0000-0000-000053430000}"/>
    <cellStyle name="Eingabe 3 2 7 3 3" xfId="11109" xr:uid="{00000000-0005-0000-0000-000054430000}"/>
    <cellStyle name="Eingabe 3 2 7 3 3 2" xfId="22837" xr:uid="{00000000-0005-0000-0000-000055430000}"/>
    <cellStyle name="Eingabe 3 2 7 3 3 3" xfId="34564" xr:uid="{00000000-0005-0000-0000-000056430000}"/>
    <cellStyle name="Eingabe 3 2 7 3 4" xfId="15027" xr:uid="{00000000-0005-0000-0000-000057430000}"/>
    <cellStyle name="Eingabe 3 2 7 3 5" xfId="26754" xr:uid="{00000000-0005-0000-0000-000058430000}"/>
    <cellStyle name="Eingabe 3 2 7 4" xfId="4608" xr:uid="{00000000-0005-0000-0000-000059430000}"/>
    <cellStyle name="Eingabe 3 2 7 4 2" xfId="16336" xr:uid="{00000000-0005-0000-0000-00005A430000}"/>
    <cellStyle name="Eingabe 3 2 7 4 3" xfId="28063" xr:uid="{00000000-0005-0000-0000-00005B430000}"/>
    <cellStyle name="Eingabe 3 2 7 5" xfId="8513" xr:uid="{00000000-0005-0000-0000-00005C430000}"/>
    <cellStyle name="Eingabe 3 2 7 5 2" xfId="20241" xr:uid="{00000000-0005-0000-0000-00005D430000}"/>
    <cellStyle name="Eingabe 3 2 7 5 3" xfId="31968" xr:uid="{00000000-0005-0000-0000-00005E430000}"/>
    <cellStyle name="Eingabe 3 2 7 6" xfId="12431" xr:uid="{00000000-0005-0000-0000-00005F430000}"/>
    <cellStyle name="Eingabe 3 2 7 7" xfId="24158" xr:uid="{00000000-0005-0000-0000-000060430000}"/>
    <cellStyle name="Eingabe 3 2 8" xfId="1132" xr:uid="{00000000-0005-0000-0000-000061430000}"/>
    <cellStyle name="Eingabe 3 2 8 2" xfId="2430" xr:uid="{00000000-0005-0000-0000-000062430000}"/>
    <cellStyle name="Eingabe 3 2 8 2 2" xfId="6335" xr:uid="{00000000-0005-0000-0000-000063430000}"/>
    <cellStyle name="Eingabe 3 2 8 2 2 2" xfId="18063" xr:uid="{00000000-0005-0000-0000-000064430000}"/>
    <cellStyle name="Eingabe 3 2 8 2 2 3" xfId="29790" xr:uid="{00000000-0005-0000-0000-000065430000}"/>
    <cellStyle name="Eingabe 3 2 8 2 3" xfId="10240" xr:uid="{00000000-0005-0000-0000-000066430000}"/>
    <cellStyle name="Eingabe 3 2 8 2 3 2" xfId="21968" xr:uid="{00000000-0005-0000-0000-000067430000}"/>
    <cellStyle name="Eingabe 3 2 8 2 3 3" xfId="33695" xr:uid="{00000000-0005-0000-0000-000068430000}"/>
    <cellStyle name="Eingabe 3 2 8 2 4" xfId="14158" xr:uid="{00000000-0005-0000-0000-000069430000}"/>
    <cellStyle name="Eingabe 3 2 8 2 5" xfId="25885" xr:uid="{00000000-0005-0000-0000-00006A430000}"/>
    <cellStyle name="Eingabe 3 2 8 3" xfId="3728" xr:uid="{00000000-0005-0000-0000-00006B430000}"/>
    <cellStyle name="Eingabe 3 2 8 3 2" xfId="7633" xr:uid="{00000000-0005-0000-0000-00006C430000}"/>
    <cellStyle name="Eingabe 3 2 8 3 2 2" xfId="19361" xr:uid="{00000000-0005-0000-0000-00006D430000}"/>
    <cellStyle name="Eingabe 3 2 8 3 2 3" xfId="31088" xr:uid="{00000000-0005-0000-0000-00006E430000}"/>
    <cellStyle name="Eingabe 3 2 8 3 3" xfId="11538" xr:uid="{00000000-0005-0000-0000-00006F430000}"/>
    <cellStyle name="Eingabe 3 2 8 3 3 2" xfId="23266" xr:uid="{00000000-0005-0000-0000-000070430000}"/>
    <cellStyle name="Eingabe 3 2 8 3 3 3" xfId="34993" xr:uid="{00000000-0005-0000-0000-000071430000}"/>
    <cellStyle name="Eingabe 3 2 8 3 4" xfId="15456" xr:uid="{00000000-0005-0000-0000-000072430000}"/>
    <cellStyle name="Eingabe 3 2 8 3 5" xfId="27183" xr:uid="{00000000-0005-0000-0000-000073430000}"/>
    <cellStyle name="Eingabe 3 2 8 4" xfId="5037" xr:uid="{00000000-0005-0000-0000-000074430000}"/>
    <cellStyle name="Eingabe 3 2 8 4 2" xfId="16765" xr:uid="{00000000-0005-0000-0000-000075430000}"/>
    <cellStyle name="Eingabe 3 2 8 4 3" xfId="28492" xr:uid="{00000000-0005-0000-0000-000076430000}"/>
    <cellStyle name="Eingabe 3 2 8 5" xfId="8942" xr:uid="{00000000-0005-0000-0000-000077430000}"/>
    <cellStyle name="Eingabe 3 2 8 5 2" xfId="20670" xr:uid="{00000000-0005-0000-0000-000078430000}"/>
    <cellStyle name="Eingabe 3 2 8 5 3" xfId="32397" xr:uid="{00000000-0005-0000-0000-000079430000}"/>
    <cellStyle name="Eingabe 3 2 8 6" xfId="12860" xr:uid="{00000000-0005-0000-0000-00007A430000}"/>
    <cellStyle name="Eingabe 3 2 8 7" xfId="24587" xr:uid="{00000000-0005-0000-0000-00007B430000}"/>
    <cellStyle name="Eingabe 3 2 9" xfId="1572" xr:uid="{00000000-0005-0000-0000-00007C430000}"/>
    <cellStyle name="Eingabe 3 2 9 2" xfId="5477" xr:uid="{00000000-0005-0000-0000-00007D430000}"/>
    <cellStyle name="Eingabe 3 2 9 2 2" xfId="17205" xr:uid="{00000000-0005-0000-0000-00007E430000}"/>
    <cellStyle name="Eingabe 3 2 9 2 3" xfId="28932" xr:uid="{00000000-0005-0000-0000-00007F430000}"/>
    <cellStyle name="Eingabe 3 2 9 3" xfId="9382" xr:uid="{00000000-0005-0000-0000-000080430000}"/>
    <cellStyle name="Eingabe 3 2 9 3 2" xfId="21110" xr:uid="{00000000-0005-0000-0000-000081430000}"/>
    <cellStyle name="Eingabe 3 2 9 3 3" xfId="32837" xr:uid="{00000000-0005-0000-0000-000082430000}"/>
    <cellStyle name="Eingabe 3 2 9 4" xfId="13300" xr:uid="{00000000-0005-0000-0000-000083430000}"/>
    <cellStyle name="Eingabe 3 2 9 5" xfId="25027" xr:uid="{00000000-0005-0000-0000-000084430000}"/>
    <cellStyle name="Eingabe 3 20" xfId="167" xr:uid="{00000000-0005-0000-0000-000085430000}"/>
    <cellStyle name="Eingabe 3 21" xfId="35420" xr:uid="{00000000-0005-0000-0000-000086430000}"/>
    <cellStyle name="Eingabe 3 22" xfId="35431" xr:uid="{00000000-0005-0000-0000-000087430000}"/>
    <cellStyle name="Eingabe 3 3" xfId="245" xr:uid="{00000000-0005-0000-0000-000088430000}"/>
    <cellStyle name="Eingabe 3 3 10" xfId="2841" xr:uid="{00000000-0005-0000-0000-000089430000}"/>
    <cellStyle name="Eingabe 3 3 10 2" xfId="6746" xr:uid="{00000000-0005-0000-0000-00008A430000}"/>
    <cellStyle name="Eingabe 3 3 10 2 2" xfId="18474" xr:uid="{00000000-0005-0000-0000-00008B430000}"/>
    <cellStyle name="Eingabe 3 3 10 2 3" xfId="30201" xr:uid="{00000000-0005-0000-0000-00008C430000}"/>
    <cellStyle name="Eingabe 3 3 10 3" xfId="10651" xr:uid="{00000000-0005-0000-0000-00008D430000}"/>
    <cellStyle name="Eingabe 3 3 10 3 2" xfId="22379" xr:uid="{00000000-0005-0000-0000-00008E430000}"/>
    <cellStyle name="Eingabe 3 3 10 3 3" xfId="34106" xr:uid="{00000000-0005-0000-0000-00008F430000}"/>
    <cellStyle name="Eingabe 3 3 10 4" xfId="14569" xr:uid="{00000000-0005-0000-0000-000090430000}"/>
    <cellStyle name="Eingabe 3 3 10 5" xfId="26296" xr:uid="{00000000-0005-0000-0000-000091430000}"/>
    <cellStyle name="Eingabe 3 3 11" xfId="4150" xr:uid="{00000000-0005-0000-0000-000092430000}"/>
    <cellStyle name="Eingabe 3 3 11 2" xfId="15878" xr:uid="{00000000-0005-0000-0000-000093430000}"/>
    <cellStyle name="Eingabe 3 3 11 3" xfId="27605" xr:uid="{00000000-0005-0000-0000-000094430000}"/>
    <cellStyle name="Eingabe 3 3 12" xfId="8055" xr:uid="{00000000-0005-0000-0000-000095430000}"/>
    <cellStyle name="Eingabe 3 3 12 2" xfId="19783" xr:uid="{00000000-0005-0000-0000-000096430000}"/>
    <cellStyle name="Eingabe 3 3 12 3" xfId="31510" xr:uid="{00000000-0005-0000-0000-000097430000}"/>
    <cellStyle name="Eingabe 3 3 13" xfId="11973" xr:uid="{00000000-0005-0000-0000-000098430000}"/>
    <cellStyle name="Eingabe 3 3 14" xfId="23700" xr:uid="{00000000-0005-0000-0000-000099430000}"/>
    <cellStyle name="Eingabe 3 3 2" xfId="428" xr:uid="{00000000-0005-0000-0000-00009A430000}"/>
    <cellStyle name="Eingabe 3 3 2 10" xfId="12156" xr:uid="{00000000-0005-0000-0000-00009B430000}"/>
    <cellStyle name="Eingabe 3 3 2 11" xfId="23883" xr:uid="{00000000-0005-0000-0000-00009C430000}"/>
    <cellStyle name="Eingabe 3 3 2 2" xfId="527" xr:uid="{00000000-0005-0000-0000-00009D430000}"/>
    <cellStyle name="Eingabe 3 3 2 2 2" xfId="956" xr:uid="{00000000-0005-0000-0000-00009E430000}"/>
    <cellStyle name="Eingabe 3 3 2 2 2 2" xfId="2254" xr:uid="{00000000-0005-0000-0000-00009F430000}"/>
    <cellStyle name="Eingabe 3 3 2 2 2 2 2" xfId="6159" xr:uid="{00000000-0005-0000-0000-0000A0430000}"/>
    <cellStyle name="Eingabe 3 3 2 2 2 2 2 2" xfId="17887" xr:uid="{00000000-0005-0000-0000-0000A1430000}"/>
    <cellStyle name="Eingabe 3 3 2 2 2 2 2 3" xfId="29614" xr:uid="{00000000-0005-0000-0000-0000A2430000}"/>
    <cellStyle name="Eingabe 3 3 2 2 2 2 3" xfId="10064" xr:uid="{00000000-0005-0000-0000-0000A3430000}"/>
    <cellStyle name="Eingabe 3 3 2 2 2 2 3 2" xfId="21792" xr:uid="{00000000-0005-0000-0000-0000A4430000}"/>
    <cellStyle name="Eingabe 3 3 2 2 2 2 3 3" xfId="33519" xr:uid="{00000000-0005-0000-0000-0000A5430000}"/>
    <cellStyle name="Eingabe 3 3 2 2 2 2 4" xfId="13982" xr:uid="{00000000-0005-0000-0000-0000A6430000}"/>
    <cellStyle name="Eingabe 3 3 2 2 2 2 5" xfId="25709" xr:uid="{00000000-0005-0000-0000-0000A7430000}"/>
    <cellStyle name="Eingabe 3 3 2 2 2 3" xfId="3552" xr:uid="{00000000-0005-0000-0000-0000A8430000}"/>
    <cellStyle name="Eingabe 3 3 2 2 2 3 2" xfId="7457" xr:uid="{00000000-0005-0000-0000-0000A9430000}"/>
    <cellStyle name="Eingabe 3 3 2 2 2 3 2 2" xfId="19185" xr:uid="{00000000-0005-0000-0000-0000AA430000}"/>
    <cellStyle name="Eingabe 3 3 2 2 2 3 2 3" xfId="30912" xr:uid="{00000000-0005-0000-0000-0000AB430000}"/>
    <cellStyle name="Eingabe 3 3 2 2 2 3 3" xfId="11362" xr:uid="{00000000-0005-0000-0000-0000AC430000}"/>
    <cellStyle name="Eingabe 3 3 2 2 2 3 3 2" xfId="23090" xr:uid="{00000000-0005-0000-0000-0000AD430000}"/>
    <cellStyle name="Eingabe 3 3 2 2 2 3 3 3" xfId="34817" xr:uid="{00000000-0005-0000-0000-0000AE430000}"/>
    <cellStyle name="Eingabe 3 3 2 2 2 3 4" xfId="15280" xr:uid="{00000000-0005-0000-0000-0000AF430000}"/>
    <cellStyle name="Eingabe 3 3 2 2 2 3 5" xfId="27007" xr:uid="{00000000-0005-0000-0000-0000B0430000}"/>
    <cellStyle name="Eingabe 3 3 2 2 2 4" xfId="4861" xr:uid="{00000000-0005-0000-0000-0000B1430000}"/>
    <cellStyle name="Eingabe 3 3 2 2 2 4 2" xfId="16589" xr:uid="{00000000-0005-0000-0000-0000B2430000}"/>
    <cellStyle name="Eingabe 3 3 2 2 2 4 3" xfId="28316" xr:uid="{00000000-0005-0000-0000-0000B3430000}"/>
    <cellStyle name="Eingabe 3 3 2 2 2 5" xfId="8766" xr:uid="{00000000-0005-0000-0000-0000B4430000}"/>
    <cellStyle name="Eingabe 3 3 2 2 2 5 2" xfId="20494" xr:uid="{00000000-0005-0000-0000-0000B5430000}"/>
    <cellStyle name="Eingabe 3 3 2 2 2 5 3" xfId="32221" xr:uid="{00000000-0005-0000-0000-0000B6430000}"/>
    <cellStyle name="Eingabe 3 3 2 2 2 6" xfId="12684" xr:uid="{00000000-0005-0000-0000-0000B7430000}"/>
    <cellStyle name="Eingabe 3 3 2 2 2 7" xfId="24411" xr:uid="{00000000-0005-0000-0000-0000B8430000}"/>
    <cellStyle name="Eingabe 3 3 2 2 3" xfId="1385" xr:uid="{00000000-0005-0000-0000-0000B9430000}"/>
    <cellStyle name="Eingabe 3 3 2 2 3 2" xfId="2683" xr:uid="{00000000-0005-0000-0000-0000BA430000}"/>
    <cellStyle name="Eingabe 3 3 2 2 3 2 2" xfId="6588" xr:uid="{00000000-0005-0000-0000-0000BB430000}"/>
    <cellStyle name="Eingabe 3 3 2 2 3 2 2 2" xfId="18316" xr:uid="{00000000-0005-0000-0000-0000BC430000}"/>
    <cellStyle name="Eingabe 3 3 2 2 3 2 2 3" xfId="30043" xr:uid="{00000000-0005-0000-0000-0000BD430000}"/>
    <cellStyle name="Eingabe 3 3 2 2 3 2 3" xfId="10493" xr:uid="{00000000-0005-0000-0000-0000BE430000}"/>
    <cellStyle name="Eingabe 3 3 2 2 3 2 3 2" xfId="22221" xr:uid="{00000000-0005-0000-0000-0000BF430000}"/>
    <cellStyle name="Eingabe 3 3 2 2 3 2 3 3" xfId="33948" xr:uid="{00000000-0005-0000-0000-0000C0430000}"/>
    <cellStyle name="Eingabe 3 3 2 2 3 2 4" xfId="14411" xr:uid="{00000000-0005-0000-0000-0000C1430000}"/>
    <cellStyle name="Eingabe 3 3 2 2 3 2 5" xfId="26138" xr:uid="{00000000-0005-0000-0000-0000C2430000}"/>
    <cellStyle name="Eingabe 3 3 2 2 3 3" xfId="3981" xr:uid="{00000000-0005-0000-0000-0000C3430000}"/>
    <cellStyle name="Eingabe 3 3 2 2 3 3 2" xfId="7886" xr:uid="{00000000-0005-0000-0000-0000C4430000}"/>
    <cellStyle name="Eingabe 3 3 2 2 3 3 2 2" xfId="19614" xr:uid="{00000000-0005-0000-0000-0000C5430000}"/>
    <cellStyle name="Eingabe 3 3 2 2 3 3 2 3" xfId="31341" xr:uid="{00000000-0005-0000-0000-0000C6430000}"/>
    <cellStyle name="Eingabe 3 3 2 2 3 3 3" xfId="11791" xr:uid="{00000000-0005-0000-0000-0000C7430000}"/>
    <cellStyle name="Eingabe 3 3 2 2 3 3 3 2" xfId="23519" xr:uid="{00000000-0005-0000-0000-0000C8430000}"/>
    <cellStyle name="Eingabe 3 3 2 2 3 3 3 3" xfId="35246" xr:uid="{00000000-0005-0000-0000-0000C9430000}"/>
    <cellStyle name="Eingabe 3 3 2 2 3 3 4" xfId="15709" xr:uid="{00000000-0005-0000-0000-0000CA430000}"/>
    <cellStyle name="Eingabe 3 3 2 2 3 3 5" xfId="27436" xr:uid="{00000000-0005-0000-0000-0000CB430000}"/>
    <cellStyle name="Eingabe 3 3 2 2 3 4" xfId="5290" xr:uid="{00000000-0005-0000-0000-0000CC430000}"/>
    <cellStyle name="Eingabe 3 3 2 2 3 4 2" xfId="17018" xr:uid="{00000000-0005-0000-0000-0000CD430000}"/>
    <cellStyle name="Eingabe 3 3 2 2 3 4 3" xfId="28745" xr:uid="{00000000-0005-0000-0000-0000CE430000}"/>
    <cellStyle name="Eingabe 3 3 2 2 3 5" xfId="9195" xr:uid="{00000000-0005-0000-0000-0000CF430000}"/>
    <cellStyle name="Eingabe 3 3 2 2 3 5 2" xfId="20923" xr:uid="{00000000-0005-0000-0000-0000D0430000}"/>
    <cellStyle name="Eingabe 3 3 2 2 3 5 3" xfId="32650" xr:uid="{00000000-0005-0000-0000-0000D1430000}"/>
    <cellStyle name="Eingabe 3 3 2 2 3 6" xfId="13113" xr:uid="{00000000-0005-0000-0000-0000D2430000}"/>
    <cellStyle name="Eingabe 3 3 2 2 3 7" xfId="24840" xr:uid="{00000000-0005-0000-0000-0000D3430000}"/>
    <cellStyle name="Eingabe 3 3 2 2 4" xfId="1825" xr:uid="{00000000-0005-0000-0000-0000D4430000}"/>
    <cellStyle name="Eingabe 3 3 2 2 4 2" xfId="5730" xr:uid="{00000000-0005-0000-0000-0000D5430000}"/>
    <cellStyle name="Eingabe 3 3 2 2 4 2 2" xfId="17458" xr:uid="{00000000-0005-0000-0000-0000D6430000}"/>
    <cellStyle name="Eingabe 3 3 2 2 4 2 3" xfId="29185" xr:uid="{00000000-0005-0000-0000-0000D7430000}"/>
    <cellStyle name="Eingabe 3 3 2 2 4 3" xfId="9635" xr:uid="{00000000-0005-0000-0000-0000D8430000}"/>
    <cellStyle name="Eingabe 3 3 2 2 4 3 2" xfId="21363" xr:uid="{00000000-0005-0000-0000-0000D9430000}"/>
    <cellStyle name="Eingabe 3 3 2 2 4 3 3" xfId="33090" xr:uid="{00000000-0005-0000-0000-0000DA430000}"/>
    <cellStyle name="Eingabe 3 3 2 2 4 4" xfId="13553" xr:uid="{00000000-0005-0000-0000-0000DB430000}"/>
    <cellStyle name="Eingabe 3 3 2 2 4 5" xfId="25280" xr:uid="{00000000-0005-0000-0000-0000DC430000}"/>
    <cellStyle name="Eingabe 3 3 2 2 5" xfId="3123" xr:uid="{00000000-0005-0000-0000-0000DD430000}"/>
    <cellStyle name="Eingabe 3 3 2 2 5 2" xfId="7028" xr:uid="{00000000-0005-0000-0000-0000DE430000}"/>
    <cellStyle name="Eingabe 3 3 2 2 5 2 2" xfId="18756" xr:uid="{00000000-0005-0000-0000-0000DF430000}"/>
    <cellStyle name="Eingabe 3 3 2 2 5 2 3" xfId="30483" xr:uid="{00000000-0005-0000-0000-0000E0430000}"/>
    <cellStyle name="Eingabe 3 3 2 2 5 3" xfId="10933" xr:uid="{00000000-0005-0000-0000-0000E1430000}"/>
    <cellStyle name="Eingabe 3 3 2 2 5 3 2" xfId="22661" xr:uid="{00000000-0005-0000-0000-0000E2430000}"/>
    <cellStyle name="Eingabe 3 3 2 2 5 3 3" xfId="34388" xr:uid="{00000000-0005-0000-0000-0000E3430000}"/>
    <cellStyle name="Eingabe 3 3 2 2 5 4" xfId="14851" xr:uid="{00000000-0005-0000-0000-0000E4430000}"/>
    <cellStyle name="Eingabe 3 3 2 2 5 5" xfId="26578" xr:uid="{00000000-0005-0000-0000-0000E5430000}"/>
    <cellStyle name="Eingabe 3 3 2 2 6" xfId="4432" xr:uid="{00000000-0005-0000-0000-0000E6430000}"/>
    <cellStyle name="Eingabe 3 3 2 2 6 2" xfId="16160" xr:uid="{00000000-0005-0000-0000-0000E7430000}"/>
    <cellStyle name="Eingabe 3 3 2 2 6 3" xfId="27887" xr:uid="{00000000-0005-0000-0000-0000E8430000}"/>
    <cellStyle name="Eingabe 3 3 2 2 7" xfId="8337" xr:uid="{00000000-0005-0000-0000-0000E9430000}"/>
    <cellStyle name="Eingabe 3 3 2 2 7 2" xfId="20065" xr:uid="{00000000-0005-0000-0000-0000EA430000}"/>
    <cellStyle name="Eingabe 3 3 2 2 7 3" xfId="31792" xr:uid="{00000000-0005-0000-0000-0000EB430000}"/>
    <cellStyle name="Eingabe 3 3 2 2 8" xfId="12255" xr:uid="{00000000-0005-0000-0000-0000EC430000}"/>
    <cellStyle name="Eingabe 3 3 2 2 9" xfId="23982" xr:uid="{00000000-0005-0000-0000-0000ED430000}"/>
    <cellStyle name="Eingabe 3 3 2 3" xfId="626" xr:uid="{00000000-0005-0000-0000-0000EE430000}"/>
    <cellStyle name="Eingabe 3 3 2 3 2" xfId="1055" xr:uid="{00000000-0005-0000-0000-0000EF430000}"/>
    <cellStyle name="Eingabe 3 3 2 3 2 2" xfId="2353" xr:uid="{00000000-0005-0000-0000-0000F0430000}"/>
    <cellStyle name="Eingabe 3 3 2 3 2 2 2" xfId="6258" xr:uid="{00000000-0005-0000-0000-0000F1430000}"/>
    <cellStyle name="Eingabe 3 3 2 3 2 2 2 2" xfId="17986" xr:uid="{00000000-0005-0000-0000-0000F2430000}"/>
    <cellStyle name="Eingabe 3 3 2 3 2 2 2 3" xfId="29713" xr:uid="{00000000-0005-0000-0000-0000F3430000}"/>
    <cellStyle name="Eingabe 3 3 2 3 2 2 3" xfId="10163" xr:uid="{00000000-0005-0000-0000-0000F4430000}"/>
    <cellStyle name="Eingabe 3 3 2 3 2 2 3 2" xfId="21891" xr:uid="{00000000-0005-0000-0000-0000F5430000}"/>
    <cellStyle name="Eingabe 3 3 2 3 2 2 3 3" xfId="33618" xr:uid="{00000000-0005-0000-0000-0000F6430000}"/>
    <cellStyle name="Eingabe 3 3 2 3 2 2 4" xfId="14081" xr:uid="{00000000-0005-0000-0000-0000F7430000}"/>
    <cellStyle name="Eingabe 3 3 2 3 2 2 5" xfId="25808" xr:uid="{00000000-0005-0000-0000-0000F8430000}"/>
    <cellStyle name="Eingabe 3 3 2 3 2 3" xfId="3651" xr:uid="{00000000-0005-0000-0000-0000F9430000}"/>
    <cellStyle name="Eingabe 3 3 2 3 2 3 2" xfId="7556" xr:uid="{00000000-0005-0000-0000-0000FA430000}"/>
    <cellStyle name="Eingabe 3 3 2 3 2 3 2 2" xfId="19284" xr:uid="{00000000-0005-0000-0000-0000FB430000}"/>
    <cellStyle name="Eingabe 3 3 2 3 2 3 2 3" xfId="31011" xr:uid="{00000000-0005-0000-0000-0000FC430000}"/>
    <cellStyle name="Eingabe 3 3 2 3 2 3 3" xfId="11461" xr:uid="{00000000-0005-0000-0000-0000FD430000}"/>
    <cellStyle name="Eingabe 3 3 2 3 2 3 3 2" xfId="23189" xr:uid="{00000000-0005-0000-0000-0000FE430000}"/>
    <cellStyle name="Eingabe 3 3 2 3 2 3 3 3" xfId="34916" xr:uid="{00000000-0005-0000-0000-0000FF430000}"/>
    <cellStyle name="Eingabe 3 3 2 3 2 3 4" xfId="15379" xr:uid="{00000000-0005-0000-0000-000000440000}"/>
    <cellStyle name="Eingabe 3 3 2 3 2 3 5" xfId="27106" xr:uid="{00000000-0005-0000-0000-000001440000}"/>
    <cellStyle name="Eingabe 3 3 2 3 2 4" xfId="4960" xr:uid="{00000000-0005-0000-0000-000002440000}"/>
    <cellStyle name="Eingabe 3 3 2 3 2 4 2" xfId="16688" xr:uid="{00000000-0005-0000-0000-000003440000}"/>
    <cellStyle name="Eingabe 3 3 2 3 2 4 3" xfId="28415" xr:uid="{00000000-0005-0000-0000-000004440000}"/>
    <cellStyle name="Eingabe 3 3 2 3 2 5" xfId="8865" xr:uid="{00000000-0005-0000-0000-000005440000}"/>
    <cellStyle name="Eingabe 3 3 2 3 2 5 2" xfId="20593" xr:uid="{00000000-0005-0000-0000-000006440000}"/>
    <cellStyle name="Eingabe 3 3 2 3 2 5 3" xfId="32320" xr:uid="{00000000-0005-0000-0000-000007440000}"/>
    <cellStyle name="Eingabe 3 3 2 3 2 6" xfId="12783" xr:uid="{00000000-0005-0000-0000-000008440000}"/>
    <cellStyle name="Eingabe 3 3 2 3 2 7" xfId="24510" xr:uid="{00000000-0005-0000-0000-000009440000}"/>
    <cellStyle name="Eingabe 3 3 2 3 3" xfId="1484" xr:uid="{00000000-0005-0000-0000-00000A440000}"/>
    <cellStyle name="Eingabe 3 3 2 3 3 2" xfId="2782" xr:uid="{00000000-0005-0000-0000-00000B440000}"/>
    <cellStyle name="Eingabe 3 3 2 3 3 2 2" xfId="6687" xr:uid="{00000000-0005-0000-0000-00000C440000}"/>
    <cellStyle name="Eingabe 3 3 2 3 3 2 2 2" xfId="18415" xr:uid="{00000000-0005-0000-0000-00000D440000}"/>
    <cellStyle name="Eingabe 3 3 2 3 3 2 2 3" xfId="30142" xr:uid="{00000000-0005-0000-0000-00000E440000}"/>
    <cellStyle name="Eingabe 3 3 2 3 3 2 3" xfId="10592" xr:uid="{00000000-0005-0000-0000-00000F440000}"/>
    <cellStyle name="Eingabe 3 3 2 3 3 2 3 2" xfId="22320" xr:uid="{00000000-0005-0000-0000-000010440000}"/>
    <cellStyle name="Eingabe 3 3 2 3 3 2 3 3" xfId="34047" xr:uid="{00000000-0005-0000-0000-000011440000}"/>
    <cellStyle name="Eingabe 3 3 2 3 3 2 4" xfId="14510" xr:uid="{00000000-0005-0000-0000-000012440000}"/>
    <cellStyle name="Eingabe 3 3 2 3 3 2 5" xfId="26237" xr:uid="{00000000-0005-0000-0000-000013440000}"/>
    <cellStyle name="Eingabe 3 3 2 3 3 3" xfId="4080" xr:uid="{00000000-0005-0000-0000-000014440000}"/>
    <cellStyle name="Eingabe 3 3 2 3 3 3 2" xfId="7985" xr:uid="{00000000-0005-0000-0000-000015440000}"/>
    <cellStyle name="Eingabe 3 3 2 3 3 3 2 2" xfId="19713" xr:uid="{00000000-0005-0000-0000-000016440000}"/>
    <cellStyle name="Eingabe 3 3 2 3 3 3 2 3" xfId="31440" xr:uid="{00000000-0005-0000-0000-000017440000}"/>
    <cellStyle name="Eingabe 3 3 2 3 3 3 3" xfId="11890" xr:uid="{00000000-0005-0000-0000-000018440000}"/>
    <cellStyle name="Eingabe 3 3 2 3 3 3 3 2" xfId="23618" xr:uid="{00000000-0005-0000-0000-000019440000}"/>
    <cellStyle name="Eingabe 3 3 2 3 3 3 3 3" xfId="35345" xr:uid="{00000000-0005-0000-0000-00001A440000}"/>
    <cellStyle name="Eingabe 3 3 2 3 3 3 4" xfId="15808" xr:uid="{00000000-0005-0000-0000-00001B440000}"/>
    <cellStyle name="Eingabe 3 3 2 3 3 3 5" xfId="27535" xr:uid="{00000000-0005-0000-0000-00001C440000}"/>
    <cellStyle name="Eingabe 3 3 2 3 3 4" xfId="5389" xr:uid="{00000000-0005-0000-0000-00001D440000}"/>
    <cellStyle name="Eingabe 3 3 2 3 3 4 2" xfId="17117" xr:uid="{00000000-0005-0000-0000-00001E440000}"/>
    <cellStyle name="Eingabe 3 3 2 3 3 4 3" xfId="28844" xr:uid="{00000000-0005-0000-0000-00001F440000}"/>
    <cellStyle name="Eingabe 3 3 2 3 3 5" xfId="9294" xr:uid="{00000000-0005-0000-0000-000020440000}"/>
    <cellStyle name="Eingabe 3 3 2 3 3 5 2" xfId="21022" xr:uid="{00000000-0005-0000-0000-000021440000}"/>
    <cellStyle name="Eingabe 3 3 2 3 3 5 3" xfId="32749" xr:uid="{00000000-0005-0000-0000-000022440000}"/>
    <cellStyle name="Eingabe 3 3 2 3 3 6" xfId="13212" xr:uid="{00000000-0005-0000-0000-000023440000}"/>
    <cellStyle name="Eingabe 3 3 2 3 3 7" xfId="24939" xr:uid="{00000000-0005-0000-0000-000024440000}"/>
    <cellStyle name="Eingabe 3 3 2 3 4" xfId="1924" xr:uid="{00000000-0005-0000-0000-000025440000}"/>
    <cellStyle name="Eingabe 3 3 2 3 4 2" xfId="5829" xr:uid="{00000000-0005-0000-0000-000026440000}"/>
    <cellStyle name="Eingabe 3 3 2 3 4 2 2" xfId="17557" xr:uid="{00000000-0005-0000-0000-000027440000}"/>
    <cellStyle name="Eingabe 3 3 2 3 4 2 3" xfId="29284" xr:uid="{00000000-0005-0000-0000-000028440000}"/>
    <cellStyle name="Eingabe 3 3 2 3 4 3" xfId="9734" xr:uid="{00000000-0005-0000-0000-000029440000}"/>
    <cellStyle name="Eingabe 3 3 2 3 4 3 2" xfId="21462" xr:uid="{00000000-0005-0000-0000-00002A440000}"/>
    <cellStyle name="Eingabe 3 3 2 3 4 3 3" xfId="33189" xr:uid="{00000000-0005-0000-0000-00002B440000}"/>
    <cellStyle name="Eingabe 3 3 2 3 4 4" xfId="13652" xr:uid="{00000000-0005-0000-0000-00002C440000}"/>
    <cellStyle name="Eingabe 3 3 2 3 4 5" xfId="25379" xr:uid="{00000000-0005-0000-0000-00002D440000}"/>
    <cellStyle name="Eingabe 3 3 2 3 5" xfId="3222" xr:uid="{00000000-0005-0000-0000-00002E440000}"/>
    <cellStyle name="Eingabe 3 3 2 3 5 2" xfId="7127" xr:uid="{00000000-0005-0000-0000-00002F440000}"/>
    <cellStyle name="Eingabe 3 3 2 3 5 2 2" xfId="18855" xr:uid="{00000000-0005-0000-0000-000030440000}"/>
    <cellStyle name="Eingabe 3 3 2 3 5 2 3" xfId="30582" xr:uid="{00000000-0005-0000-0000-000031440000}"/>
    <cellStyle name="Eingabe 3 3 2 3 5 3" xfId="11032" xr:uid="{00000000-0005-0000-0000-000032440000}"/>
    <cellStyle name="Eingabe 3 3 2 3 5 3 2" xfId="22760" xr:uid="{00000000-0005-0000-0000-000033440000}"/>
    <cellStyle name="Eingabe 3 3 2 3 5 3 3" xfId="34487" xr:uid="{00000000-0005-0000-0000-000034440000}"/>
    <cellStyle name="Eingabe 3 3 2 3 5 4" xfId="14950" xr:uid="{00000000-0005-0000-0000-000035440000}"/>
    <cellStyle name="Eingabe 3 3 2 3 5 5" xfId="26677" xr:uid="{00000000-0005-0000-0000-000036440000}"/>
    <cellStyle name="Eingabe 3 3 2 3 6" xfId="4531" xr:uid="{00000000-0005-0000-0000-000037440000}"/>
    <cellStyle name="Eingabe 3 3 2 3 6 2" xfId="16259" xr:uid="{00000000-0005-0000-0000-000038440000}"/>
    <cellStyle name="Eingabe 3 3 2 3 6 3" xfId="27986" xr:uid="{00000000-0005-0000-0000-000039440000}"/>
    <cellStyle name="Eingabe 3 3 2 3 7" xfId="8436" xr:uid="{00000000-0005-0000-0000-00003A440000}"/>
    <cellStyle name="Eingabe 3 3 2 3 7 2" xfId="20164" xr:uid="{00000000-0005-0000-0000-00003B440000}"/>
    <cellStyle name="Eingabe 3 3 2 3 7 3" xfId="31891" xr:uid="{00000000-0005-0000-0000-00003C440000}"/>
    <cellStyle name="Eingabe 3 3 2 3 8" xfId="12354" xr:uid="{00000000-0005-0000-0000-00003D440000}"/>
    <cellStyle name="Eingabe 3 3 2 3 9" xfId="24081" xr:uid="{00000000-0005-0000-0000-00003E440000}"/>
    <cellStyle name="Eingabe 3 3 2 4" xfId="857" xr:uid="{00000000-0005-0000-0000-00003F440000}"/>
    <cellStyle name="Eingabe 3 3 2 4 2" xfId="2155" xr:uid="{00000000-0005-0000-0000-000040440000}"/>
    <cellStyle name="Eingabe 3 3 2 4 2 2" xfId="6060" xr:uid="{00000000-0005-0000-0000-000041440000}"/>
    <cellStyle name="Eingabe 3 3 2 4 2 2 2" xfId="17788" xr:uid="{00000000-0005-0000-0000-000042440000}"/>
    <cellStyle name="Eingabe 3 3 2 4 2 2 3" xfId="29515" xr:uid="{00000000-0005-0000-0000-000043440000}"/>
    <cellStyle name="Eingabe 3 3 2 4 2 3" xfId="9965" xr:uid="{00000000-0005-0000-0000-000044440000}"/>
    <cellStyle name="Eingabe 3 3 2 4 2 3 2" xfId="21693" xr:uid="{00000000-0005-0000-0000-000045440000}"/>
    <cellStyle name="Eingabe 3 3 2 4 2 3 3" xfId="33420" xr:uid="{00000000-0005-0000-0000-000046440000}"/>
    <cellStyle name="Eingabe 3 3 2 4 2 4" xfId="13883" xr:uid="{00000000-0005-0000-0000-000047440000}"/>
    <cellStyle name="Eingabe 3 3 2 4 2 5" xfId="25610" xr:uid="{00000000-0005-0000-0000-000048440000}"/>
    <cellStyle name="Eingabe 3 3 2 4 3" xfId="3453" xr:uid="{00000000-0005-0000-0000-000049440000}"/>
    <cellStyle name="Eingabe 3 3 2 4 3 2" xfId="7358" xr:uid="{00000000-0005-0000-0000-00004A440000}"/>
    <cellStyle name="Eingabe 3 3 2 4 3 2 2" xfId="19086" xr:uid="{00000000-0005-0000-0000-00004B440000}"/>
    <cellStyle name="Eingabe 3 3 2 4 3 2 3" xfId="30813" xr:uid="{00000000-0005-0000-0000-00004C440000}"/>
    <cellStyle name="Eingabe 3 3 2 4 3 3" xfId="11263" xr:uid="{00000000-0005-0000-0000-00004D440000}"/>
    <cellStyle name="Eingabe 3 3 2 4 3 3 2" xfId="22991" xr:uid="{00000000-0005-0000-0000-00004E440000}"/>
    <cellStyle name="Eingabe 3 3 2 4 3 3 3" xfId="34718" xr:uid="{00000000-0005-0000-0000-00004F440000}"/>
    <cellStyle name="Eingabe 3 3 2 4 3 4" xfId="15181" xr:uid="{00000000-0005-0000-0000-000050440000}"/>
    <cellStyle name="Eingabe 3 3 2 4 3 5" xfId="26908" xr:uid="{00000000-0005-0000-0000-000051440000}"/>
    <cellStyle name="Eingabe 3 3 2 4 4" xfId="4762" xr:uid="{00000000-0005-0000-0000-000052440000}"/>
    <cellStyle name="Eingabe 3 3 2 4 4 2" xfId="16490" xr:uid="{00000000-0005-0000-0000-000053440000}"/>
    <cellStyle name="Eingabe 3 3 2 4 4 3" xfId="28217" xr:uid="{00000000-0005-0000-0000-000054440000}"/>
    <cellStyle name="Eingabe 3 3 2 4 5" xfId="8667" xr:uid="{00000000-0005-0000-0000-000055440000}"/>
    <cellStyle name="Eingabe 3 3 2 4 5 2" xfId="20395" xr:uid="{00000000-0005-0000-0000-000056440000}"/>
    <cellStyle name="Eingabe 3 3 2 4 5 3" xfId="32122" xr:uid="{00000000-0005-0000-0000-000057440000}"/>
    <cellStyle name="Eingabe 3 3 2 4 6" xfId="12585" xr:uid="{00000000-0005-0000-0000-000058440000}"/>
    <cellStyle name="Eingabe 3 3 2 4 7" xfId="24312" xr:uid="{00000000-0005-0000-0000-000059440000}"/>
    <cellStyle name="Eingabe 3 3 2 5" xfId="1286" xr:uid="{00000000-0005-0000-0000-00005A440000}"/>
    <cellStyle name="Eingabe 3 3 2 5 2" xfId="2584" xr:uid="{00000000-0005-0000-0000-00005B440000}"/>
    <cellStyle name="Eingabe 3 3 2 5 2 2" xfId="6489" xr:uid="{00000000-0005-0000-0000-00005C440000}"/>
    <cellStyle name="Eingabe 3 3 2 5 2 2 2" xfId="18217" xr:uid="{00000000-0005-0000-0000-00005D440000}"/>
    <cellStyle name="Eingabe 3 3 2 5 2 2 3" xfId="29944" xr:uid="{00000000-0005-0000-0000-00005E440000}"/>
    <cellStyle name="Eingabe 3 3 2 5 2 3" xfId="10394" xr:uid="{00000000-0005-0000-0000-00005F440000}"/>
    <cellStyle name="Eingabe 3 3 2 5 2 3 2" xfId="22122" xr:uid="{00000000-0005-0000-0000-000060440000}"/>
    <cellStyle name="Eingabe 3 3 2 5 2 3 3" xfId="33849" xr:uid="{00000000-0005-0000-0000-000061440000}"/>
    <cellStyle name="Eingabe 3 3 2 5 2 4" xfId="14312" xr:uid="{00000000-0005-0000-0000-000062440000}"/>
    <cellStyle name="Eingabe 3 3 2 5 2 5" xfId="26039" xr:uid="{00000000-0005-0000-0000-000063440000}"/>
    <cellStyle name="Eingabe 3 3 2 5 3" xfId="3882" xr:uid="{00000000-0005-0000-0000-000064440000}"/>
    <cellStyle name="Eingabe 3 3 2 5 3 2" xfId="7787" xr:uid="{00000000-0005-0000-0000-000065440000}"/>
    <cellStyle name="Eingabe 3 3 2 5 3 2 2" xfId="19515" xr:uid="{00000000-0005-0000-0000-000066440000}"/>
    <cellStyle name="Eingabe 3 3 2 5 3 2 3" xfId="31242" xr:uid="{00000000-0005-0000-0000-000067440000}"/>
    <cellStyle name="Eingabe 3 3 2 5 3 3" xfId="11692" xr:uid="{00000000-0005-0000-0000-000068440000}"/>
    <cellStyle name="Eingabe 3 3 2 5 3 3 2" xfId="23420" xr:uid="{00000000-0005-0000-0000-000069440000}"/>
    <cellStyle name="Eingabe 3 3 2 5 3 3 3" xfId="35147" xr:uid="{00000000-0005-0000-0000-00006A440000}"/>
    <cellStyle name="Eingabe 3 3 2 5 3 4" xfId="15610" xr:uid="{00000000-0005-0000-0000-00006B440000}"/>
    <cellStyle name="Eingabe 3 3 2 5 3 5" xfId="27337" xr:uid="{00000000-0005-0000-0000-00006C440000}"/>
    <cellStyle name="Eingabe 3 3 2 5 4" xfId="5191" xr:uid="{00000000-0005-0000-0000-00006D440000}"/>
    <cellStyle name="Eingabe 3 3 2 5 4 2" xfId="16919" xr:uid="{00000000-0005-0000-0000-00006E440000}"/>
    <cellStyle name="Eingabe 3 3 2 5 4 3" xfId="28646" xr:uid="{00000000-0005-0000-0000-00006F440000}"/>
    <cellStyle name="Eingabe 3 3 2 5 5" xfId="9096" xr:uid="{00000000-0005-0000-0000-000070440000}"/>
    <cellStyle name="Eingabe 3 3 2 5 5 2" xfId="20824" xr:uid="{00000000-0005-0000-0000-000071440000}"/>
    <cellStyle name="Eingabe 3 3 2 5 5 3" xfId="32551" xr:uid="{00000000-0005-0000-0000-000072440000}"/>
    <cellStyle name="Eingabe 3 3 2 5 6" xfId="13014" xr:uid="{00000000-0005-0000-0000-000073440000}"/>
    <cellStyle name="Eingabe 3 3 2 5 7" xfId="24741" xr:uid="{00000000-0005-0000-0000-000074440000}"/>
    <cellStyle name="Eingabe 3 3 2 6" xfId="1726" xr:uid="{00000000-0005-0000-0000-000075440000}"/>
    <cellStyle name="Eingabe 3 3 2 6 2" xfId="5631" xr:uid="{00000000-0005-0000-0000-000076440000}"/>
    <cellStyle name="Eingabe 3 3 2 6 2 2" xfId="17359" xr:uid="{00000000-0005-0000-0000-000077440000}"/>
    <cellStyle name="Eingabe 3 3 2 6 2 3" xfId="29086" xr:uid="{00000000-0005-0000-0000-000078440000}"/>
    <cellStyle name="Eingabe 3 3 2 6 3" xfId="9536" xr:uid="{00000000-0005-0000-0000-000079440000}"/>
    <cellStyle name="Eingabe 3 3 2 6 3 2" xfId="21264" xr:uid="{00000000-0005-0000-0000-00007A440000}"/>
    <cellStyle name="Eingabe 3 3 2 6 3 3" xfId="32991" xr:uid="{00000000-0005-0000-0000-00007B440000}"/>
    <cellStyle name="Eingabe 3 3 2 6 4" xfId="13454" xr:uid="{00000000-0005-0000-0000-00007C440000}"/>
    <cellStyle name="Eingabe 3 3 2 6 5" xfId="25181" xr:uid="{00000000-0005-0000-0000-00007D440000}"/>
    <cellStyle name="Eingabe 3 3 2 7" xfId="3024" xr:uid="{00000000-0005-0000-0000-00007E440000}"/>
    <cellStyle name="Eingabe 3 3 2 7 2" xfId="6929" xr:uid="{00000000-0005-0000-0000-00007F440000}"/>
    <cellStyle name="Eingabe 3 3 2 7 2 2" xfId="18657" xr:uid="{00000000-0005-0000-0000-000080440000}"/>
    <cellStyle name="Eingabe 3 3 2 7 2 3" xfId="30384" xr:uid="{00000000-0005-0000-0000-000081440000}"/>
    <cellStyle name="Eingabe 3 3 2 7 3" xfId="10834" xr:uid="{00000000-0005-0000-0000-000082440000}"/>
    <cellStyle name="Eingabe 3 3 2 7 3 2" xfId="22562" xr:uid="{00000000-0005-0000-0000-000083440000}"/>
    <cellStyle name="Eingabe 3 3 2 7 3 3" xfId="34289" xr:uid="{00000000-0005-0000-0000-000084440000}"/>
    <cellStyle name="Eingabe 3 3 2 7 4" xfId="14752" xr:uid="{00000000-0005-0000-0000-000085440000}"/>
    <cellStyle name="Eingabe 3 3 2 7 5" xfId="26479" xr:uid="{00000000-0005-0000-0000-000086440000}"/>
    <cellStyle name="Eingabe 3 3 2 8" xfId="4333" xr:uid="{00000000-0005-0000-0000-000087440000}"/>
    <cellStyle name="Eingabe 3 3 2 8 2" xfId="16061" xr:uid="{00000000-0005-0000-0000-000088440000}"/>
    <cellStyle name="Eingabe 3 3 2 8 3" xfId="27788" xr:uid="{00000000-0005-0000-0000-000089440000}"/>
    <cellStyle name="Eingabe 3 3 2 9" xfId="8238" xr:uid="{00000000-0005-0000-0000-00008A440000}"/>
    <cellStyle name="Eingabe 3 3 2 9 2" xfId="19966" xr:uid="{00000000-0005-0000-0000-00008B440000}"/>
    <cellStyle name="Eingabe 3 3 2 9 3" xfId="31693" xr:uid="{00000000-0005-0000-0000-00008C440000}"/>
    <cellStyle name="Eingabe 3 3 3" xfId="450" xr:uid="{00000000-0005-0000-0000-00008D440000}"/>
    <cellStyle name="Eingabe 3 3 3 10" xfId="12178" xr:uid="{00000000-0005-0000-0000-00008E440000}"/>
    <cellStyle name="Eingabe 3 3 3 11" xfId="23905" xr:uid="{00000000-0005-0000-0000-00008F440000}"/>
    <cellStyle name="Eingabe 3 3 3 2" xfId="549" xr:uid="{00000000-0005-0000-0000-000090440000}"/>
    <cellStyle name="Eingabe 3 3 3 2 2" xfId="978" xr:uid="{00000000-0005-0000-0000-000091440000}"/>
    <cellStyle name="Eingabe 3 3 3 2 2 2" xfId="2276" xr:uid="{00000000-0005-0000-0000-000092440000}"/>
    <cellStyle name="Eingabe 3 3 3 2 2 2 2" xfId="6181" xr:uid="{00000000-0005-0000-0000-000093440000}"/>
    <cellStyle name="Eingabe 3 3 3 2 2 2 2 2" xfId="17909" xr:uid="{00000000-0005-0000-0000-000094440000}"/>
    <cellStyle name="Eingabe 3 3 3 2 2 2 2 3" xfId="29636" xr:uid="{00000000-0005-0000-0000-000095440000}"/>
    <cellStyle name="Eingabe 3 3 3 2 2 2 3" xfId="10086" xr:uid="{00000000-0005-0000-0000-000096440000}"/>
    <cellStyle name="Eingabe 3 3 3 2 2 2 3 2" xfId="21814" xr:uid="{00000000-0005-0000-0000-000097440000}"/>
    <cellStyle name="Eingabe 3 3 3 2 2 2 3 3" xfId="33541" xr:uid="{00000000-0005-0000-0000-000098440000}"/>
    <cellStyle name="Eingabe 3 3 3 2 2 2 4" xfId="14004" xr:uid="{00000000-0005-0000-0000-000099440000}"/>
    <cellStyle name="Eingabe 3 3 3 2 2 2 5" xfId="25731" xr:uid="{00000000-0005-0000-0000-00009A440000}"/>
    <cellStyle name="Eingabe 3 3 3 2 2 3" xfId="3574" xr:uid="{00000000-0005-0000-0000-00009B440000}"/>
    <cellStyle name="Eingabe 3 3 3 2 2 3 2" xfId="7479" xr:uid="{00000000-0005-0000-0000-00009C440000}"/>
    <cellStyle name="Eingabe 3 3 3 2 2 3 2 2" xfId="19207" xr:uid="{00000000-0005-0000-0000-00009D440000}"/>
    <cellStyle name="Eingabe 3 3 3 2 2 3 2 3" xfId="30934" xr:uid="{00000000-0005-0000-0000-00009E440000}"/>
    <cellStyle name="Eingabe 3 3 3 2 2 3 3" xfId="11384" xr:uid="{00000000-0005-0000-0000-00009F440000}"/>
    <cellStyle name="Eingabe 3 3 3 2 2 3 3 2" xfId="23112" xr:uid="{00000000-0005-0000-0000-0000A0440000}"/>
    <cellStyle name="Eingabe 3 3 3 2 2 3 3 3" xfId="34839" xr:uid="{00000000-0005-0000-0000-0000A1440000}"/>
    <cellStyle name="Eingabe 3 3 3 2 2 3 4" xfId="15302" xr:uid="{00000000-0005-0000-0000-0000A2440000}"/>
    <cellStyle name="Eingabe 3 3 3 2 2 3 5" xfId="27029" xr:uid="{00000000-0005-0000-0000-0000A3440000}"/>
    <cellStyle name="Eingabe 3 3 3 2 2 4" xfId="4883" xr:uid="{00000000-0005-0000-0000-0000A4440000}"/>
    <cellStyle name="Eingabe 3 3 3 2 2 4 2" xfId="16611" xr:uid="{00000000-0005-0000-0000-0000A5440000}"/>
    <cellStyle name="Eingabe 3 3 3 2 2 4 3" xfId="28338" xr:uid="{00000000-0005-0000-0000-0000A6440000}"/>
    <cellStyle name="Eingabe 3 3 3 2 2 5" xfId="8788" xr:uid="{00000000-0005-0000-0000-0000A7440000}"/>
    <cellStyle name="Eingabe 3 3 3 2 2 5 2" xfId="20516" xr:uid="{00000000-0005-0000-0000-0000A8440000}"/>
    <cellStyle name="Eingabe 3 3 3 2 2 5 3" xfId="32243" xr:uid="{00000000-0005-0000-0000-0000A9440000}"/>
    <cellStyle name="Eingabe 3 3 3 2 2 6" xfId="12706" xr:uid="{00000000-0005-0000-0000-0000AA440000}"/>
    <cellStyle name="Eingabe 3 3 3 2 2 7" xfId="24433" xr:uid="{00000000-0005-0000-0000-0000AB440000}"/>
    <cellStyle name="Eingabe 3 3 3 2 3" xfId="1407" xr:uid="{00000000-0005-0000-0000-0000AC440000}"/>
    <cellStyle name="Eingabe 3 3 3 2 3 2" xfId="2705" xr:uid="{00000000-0005-0000-0000-0000AD440000}"/>
    <cellStyle name="Eingabe 3 3 3 2 3 2 2" xfId="6610" xr:uid="{00000000-0005-0000-0000-0000AE440000}"/>
    <cellStyle name="Eingabe 3 3 3 2 3 2 2 2" xfId="18338" xr:uid="{00000000-0005-0000-0000-0000AF440000}"/>
    <cellStyle name="Eingabe 3 3 3 2 3 2 2 3" xfId="30065" xr:uid="{00000000-0005-0000-0000-0000B0440000}"/>
    <cellStyle name="Eingabe 3 3 3 2 3 2 3" xfId="10515" xr:uid="{00000000-0005-0000-0000-0000B1440000}"/>
    <cellStyle name="Eingabe 3 3 3 2 3 2 3 2" xfId="22243" xr:uid="{00000000-0005-0000-0000-0000B2440000}"/>
    <cellStyle name="Eingabe 3 3 3 2 3 2 3 3" xfId="33970" xr:uid="{00000000-0005-0000-0000-0000B3440000}"/>
    <cellStyle name="Eingabe 3 3 3 2 3 2 4" xfId="14433" xr:uid="{00000000-0005-0000-0000-0000B4440000}"/>
    <cellStyle name="Eingabe 3 3 3 2 3 2 5" xfId="26160" xr:uid="{00000000-0005-0000-0000-0000B5440000}"/>
    <cellStyle name="Eingabe 3 3 3 2 3 3" xfId="4003" xr:uid="{00000000-0005-0000-0000-0000B6440000}"/>
    <cellStyle name="Eingabe 3 3 3 2 3 3 2" xfId="7908" xr:uid="{00000000-0005-0000-0000-0000B7440000}"/>
    <cellStyle name="Eingabe 3 3 3 2 3 3 2 2" xfId="19636" xr:uid="{00000000-0005-0000-0000-0000B8440000}"/>
    <cellStyle name="Eingabe 3 3 3 2 3 3 2 3" xfId="31363" xr:uid="{00000000-0005-0000-0000-0000B9440000}"/>
    <cellStyle name="Eingabe 3 3 3 2 3 3 3" xfId="11813" xr:uid="{00000000-0005-0000-0000-0000BA440000}"/>
    <cellStyle name="Eingabe 3 3 3 2 3 3 3 2" xfId="23541" xr:uid="{00000000-0005-0000-0000-0000BB440000}"/>
    <cellStyle name="Eingabe 3 3 3 2 3 3 3 3" xfId="35268" xr:uid="{00000000-0005-0000-0000-0000BC440000}"/>
    <cellStyle name="Eingabe 3 3 3 2 3 3 4" xfId="15731" xr:uid="{00000000-0005-0000-0000-0000BD440000}"/>
    <cellStyle name="Eingabe 3 3 3 2 3 3 5" xfId="27458" xr:uid="{00000000-0005-0000-0000-0000BE440000}"/>
    <cellStyle name="Eingabe 3 3 3 2 3 4" xfId="5312" xr:uid="{00000000-0005-0000-0000-0000BF440000}"/>
    <cellStyle name="Eingabe 3 3 3 2 3 4 2" xfId="17040" xr:uid="{00000000-0005-0000-0000-0000C0440000}"/>
    <cellStyle name="Eingabe 3 3 3 2 3 4 3" xfId="28767" xr:uid="{00000000-0005-0000-0000-0000C1440000}"/>
    <cellStyle name="Eingabe 3 3 3 2 3 5" xfId="9217" xr:uid="{00000000-0005-0000-0000-0000C2440000}"/>
    <cellStyle name="Eingabe 3 3 3 2 3 5 2" xfId="20945" xr:uid="{00000000-0005-0000-0000-0000C3440000}"/>
    <cellStyle name="Eingabe 3 3 3 2 3 5 3" xfId="32672" xr:uid="{00000000-0005-0000-0000-0000C4440000}"/>
    <cellStyle name="Eingabe 3 3 3 2 3 6" xfId="13135" xr:uid="{00000000-0005-0000-0000-0000C5440000}"/>
    <cellStyle name="Eingabe 3 3 3 2 3 7" xfId="24862" xr:uid="{00000000-0005-0000-0000-0000C6440000}"/>
    <cellStyle name="Eingabe 3 3 3 2 4" xfId="1847" xr:uid="{00000000-0005-0000-0000-0000C7440000}"/>
    <cellStyle name="Eingabe 3 3 3 2 4 2" xfId="5752" xr:uid="{00000000-0005-0000-0000-0000C8440000}"/>
    <cellStyle name="Eingabe 3 3 3 2 4 2 2" xfId="17480" xr:uid="{00000000-0005-0000-0000-0000C9440000}"/>
    <cellStyle name="Eingabe 3 3 3 2 4 2 3" xfId="29207" xr:uid="{00000000-0005-0000-0000-0000CA440000}"/>
    <cellStyle name="Eingabe 3 3 3 2 4 3" xfId="9657" xr:uid="{00000000-0005-0000-0000-0000CB440000}"/>
    <cellStyle name="Eingabe 3 3 3 2 4 3 2" xfId="21385" xr:uid="{00000000-0005-0000-0000-0000CC440000}"/>
    <cellStyle name="Eingabe 3 3 3 2 4 3 3" xfId="33112" xr:uid="{00000000-0005-0000-0000-0000CD440000}"/>
    <cellStyle name="Eingabe 3 3 3 2 4 4" xfId="13575" xr:uid="{00000000-0005-0000-0000-0000CE440000}"/>
    <cellStyle name="Eingabe 3 3 3 2 4 5" xfId="25302" xr:uid="{00000000-0005-0000-0000-0000CF440000}"/>
    <cellStyle name="Eingabe 3 3 3 2 5" xfId="3145" xr:uid="{00000000-0005-0000-0000-0000D0440000}"/>
    <cellStyle name="Eingabe 3 3 3 2 5 2" xfId="7050" xr:uid="{00000000-0005-0000-0000-0000D1440000}"/>
    <cellStyle name="Eingabe 3 3 3 2 5 2 2" xfId="18778" xr:uid="{00000000-0005-0000-0000-0000D2440000}"/>
    <cellStyle name="Eingabe 3 3 3 2 5 2 3" xfId="30505" xr:uid="{00000000-0005-0000-0000-0000D3440000}"/>
    <cellStyle name="Eingabe 3 3 3 2 5 3" xfId="10955" xr:uid="{00000000-0005-0000-0000-0000D4440000}"/>
    <cellStyle name="Eingabe 3 3 3 2 5 3 2" xfId="22683" xr:uid="{00000000-0005-0000-0000-0000D5440000}"/>
    <cellStyle name="Eingabe 3 3 3 2 5 3 3" xfId="34410" xr:uid="{00000000-0005-0000-0000-0000D6440000}"/>
    <cellStyle name="Eingabe 3 3 3 2 5 4" xfId="14873" xr:uid="{00000000-0005-0000-0000-0000D7440000}"/>
    <cellStyle name="Eingabe 3 3 3 2 5 5" xfId="26600" xr:uid="{00000000-0005-0000-0000-0000D8440000}"/>
    <cellStyle name="Eingabe 3 3 3 2 6" xfId="4454" xr:uid="{00000000-0005-0000-0000-0000D9440000}"/>
    <cellStyle name="Eingabe 3 3 3 2 6 2" xfId="16182" xr:uid="{00000000-0005-0000-0000-0000DA440000}"/>
    <cellStyle name="Eingabe 3 3 3 2 6 3" xfId="27909" xr:uid="{00000000-0005-0000-0000-0000DB440000}"/>
    <cellStyle name="Eingabe 3 3 3 2 7" xfId="8359" xr:uid="{00000000-0005-0000-0000-0000DC440000}"/>
    <cellStyle name="Eingabe 3 3 3 2 7 2" xfId="20087" xr:uid="{00000000-0005-0000-0000-0000DD440000}"/>
    <cellStyle name="Eingabe 3 3 3 2 7 3" xfId="31814" xr:uid="{00000000-0005-0000-0000-0000DE440000}"/>
    <cellStyle name="Eingabe 3 3 3 2 8" xfId="12277" xr:uid="{00000000-0005-0000-0000-0000DF440000}"/>
    <cellStyle name="Eingabe 3 3 3 2 9" xfId="24004" xr:uid="{00000000-0005-0000-0000-0000E0440000}"/>
    <cellStyle name="Eingabe 3 3 3 3" xfId="648" xr:uid="{00000000-0005-0000-0000-0000E1440000}"/>
    <cellStyle name="Eingabe 3 3 3 3 2" xfId="1077" xr:uid="{00000000-0005-0000-0000-0000E2440000}"/>
    <cellStyle name="Eingabe 3 3 3 3 2 2" xfId="2375" xr:uid="{00000000-0005-0000-0000-0000E3440000}"/>
    <cellStyle name="Eingabe 3 3 3 3 2 2 2" xfId="6280" xr:uid="{00000000-0005-0000-0000-0000E4440000}"/>
    <cellStyle name="Eingabe 3 3 3 3 2 2 2 2" xfId="18008" xr:uid="{00000000-0005-0000-0000-0000E5440000}"/>
    <cellStyle name="Eingabe 3 3 3 3 2 2 2 3" xfId="29735" xr:uid="{00000000-0005-0000-0000-0000E6440000}"/>
    <cellStyle name="Eingabe 3 3 3 3 2 2 3" xfId="10185" xr:uid="{00000000-0005-0000-0000-0000E7440000}"/>
    <cellStyle name="Eingabe 3 3 3 3 2 2 3 2" xfId="21913" xr:uid="{00000000-0005-0000-0000-0000E8440000}"/>
    <cellStyle name="Eingabe 3 3 3 3 2 2 3 3" xfId="33640" xr:uid="{00000000-0005-0000-0000-0000E9440000}"/>
    <cellStyle name="Eingabe 3 3 3 3 2 2 4" xfId="14103" xr:uid="{00000000-0005-0000-0000-0000EA440000}"/>
    <cellStyle name="Eingabe 3 3 3 3 2 2 5" xfId="25830" xr:uid="{00000000-0005-0000-0000-0000EB440000}"/>
    <cellStyle name="Eingabe 3 3 3 3 2 3" xfId="3673" xr:uid="{00000000-0005-0000-0000-0000EC440000}"/>
    <cellStyle name="Eingabe 3 3 3 3 2 3 2" xfId="7578" xr:uid="{00000000-0005-0000-0000-0000ED440000}"/>
    <cellStyle name="Eingabe 3 3 3 3 2 3 2 2" xfId="19306" xr:uid="{00000000-0005-0000-0000-0000EE440000}"/>
    <cellStyle name="Eingabe 3 3 3 3 2 3 2 3" xfId="31033" xr:uid="{00000000-0005-0000-0000-0000EF440000}"/>
    <cellStyle name="Eingabe 3 3 3 3 2 3 3" xfId="11483" xr:uid="{00000000-0005-0000-0000-0000F0440000}"/>
    <cellStyle name="Eingabe 3 3 3 3 2 3 3 2" xfId="23211" xr:uid="{00000000-0005-0000-0000-0000F1440000}"/>
    <cellStyle name="Eingabe 3 3 3 3 2 3 3 3" xfId="34938" xr:uid="{00000000-0005-0000-0000-0000F2440000}"/>
    <cellStyle name="Eingabe 3 3 3 3 2 3 4" xfId="15401" xr:uid="{00000000-0005-0000-0000-0000F3440000}"/>
    <cellStyle name="Eingabe 3 3 3 3 2 3 5" xfId="27128" xr:uid="{00000000-0005-0000-0000-0000F4440000}"/>
    <cellStyle name="Eingabe 3 3 3 3 2 4" xfId="4982" xr:uid="{00000000-0005-0000-0000-0000F5440000}"/>
    <cellStyle name="Eingabe 3 3 3 3 2 4 2" xfId="16710" xr:uid="{00000000-0005-0000-0000-0000F6440000}"/>
    <cellStyle name="Eingabe 3 3 3 3 2 4 3" xfId="28437" xr:uid="{00000000-0005-0000-0000-0000F7440000}"/>
    <cellStyle name="Eingabe 3 3 3 3 2 5" xfId="8887" xr:uid="{00000000-0005-0000-0000-0000F8440000}"/>
    <cellStyle name="Eingabe 3 3 3 3 2 5 2" xfId="20615" xr:uid="{00000000-0005-0000-0000-0000F9440000}"/>
    <cellStyle name="Eingabe 3 3 3 3 2 5 3" xfId="32342" xr:uid="{00000000-0005-0000-0000-0000FA440000}"/>
    <cellStyle name="Eingabe 3 3 3 3 2 6" xfId="12805" xr:uid="{00000000-0005-0000-0000-0000FB440000}"/>
    <cellStyle name="Eingabe 3 3 3 3 2 7" xfId="24532" xr:uid="{00000000-0005-0000-0000-0000FC440000}"/>
    <cellStyle name="Eingabe 3 3 3 3 3" xfId="1506" xr:uid="{00000000-0005-0000-0000-0000FD440000}"/>
    <cellStyle name="Eingabe 3 3 3 3 3 2" xfId="2804" xr:uid="{00000000-0005-0000-0000-0000FE440000}"/>
    <cellStyle name="Eingabe 3 3 3 3 3 2 2" xfId="6709" xr:uid="{00000000-0005-0000-0000-0000FF440000}"/>
    <cellStyle name="Eingabe 3 3 3 3 3 2 2 2" xfId="18437" xr:uid="{00000000-0005-0000-0000-000000450000}"/>
    <cellStyle name="Eingabe 3 3 3 3 3 2 2 3" xfId="30164" xr:uid="{00000000-0005-0000-0000-000001450000}"/>
    <cellStyle name="Eingabe 3 3 3 3 3 2 3" xfId="10614" xr:uid="{00000000-0005-0000-0000-000002450000}"/>
    <cellStyle name="Eingabe 3 3 3 3 3 2 3 2" xfId="22342" xr:uid="{00000000-0005-0000-0000-000003450000}"/>
    <cellStyle name="Eingabe 3 3 3 3 3 2 3 3" xfId="34069" xr:uid="{00000000-0005-0000-0000-000004450000}"/>
    <cellStyle name="Eingabe 3 3 3 3 3 2 4" xfId="14532" xr:uid="{00000000-0005-0000-0000-000005450000}"/>
    <cellStyle name="Eingabe 3 3 3 3 3 2 5" xfId="26259" xr:uid="{00000000-0005-0000-0000-000006450000}"/>
    <cellStyle name="Eingabe 3 3 3 3 3 3" xfId="4102" xr:uid="{00000000-0005-0000-0000-000007450000}"/>
    <cellStyle name="Eingabe 3 3 3 3 3 3 2" xfId="8007" xr:uid="{00000000-0005-0000-0000-000008450000}"/>
    <cellStyle name="Eingabe 3 3 3 3 3 3 2 2" xfId="19735" xr:uid="{00000000-0005-0000-0000-000009450000}"/>
    <cellStyle name="Eingabe 3 3 3 3 3 3 2 3" xfId="31462" xr:uid="{00000000-0005-0000-0000-00000A450000}"/>
    <cellStyle name="Eingabe 3 3 3 3 3 3 3" xfId="11912" xr:uid="{00000000-0005-0000-0000-00000B450000}"/>
    <cellStyle name="Eingabe 3 3 3 3 3 3 3 2" xfId="23640" xr:uid="{00000000-0005-0000-0000-00000C450000}"/>
    <cellStyle name="Eingabe 3 3 3 3 3 3 3 3" xfId="35367" xr:uid="{00000000-0005-0000-0000-00000D450000}"/>
    <cellStyle name="Eingabe 3 3 3 3 3 3 4" xfId="15830" xr:uid="{00000000-0005-0000-0000-00000E450000}"/>
    <cellStyle name="Eingabe 3 3 3 3 3 3 5" xfId="27557" xr:uid="{00000000-0005-0000-0000-00000F450000}"/>
    <cellStyle name="Eingabe 3 3 3 3 3 4" xfId="5411" xr:uid="{00000000-0005-0000-0000-000010450000}"/>
    <cellStyle name="Eingabe 3 3 3 3 3 4 2" xfId="17139" xr:uid="{00000000-0005-0000-0000-000011450000}"/>
    <cellStyle name="Eingabe 3 3 3 3 3 4 3" xfId="28866" xr:uid="{00000000-0005-0000-0000-000012450000}"/>
    <cellStyle name="Eingabe 3 3 3 3 3 5" xfId="9316" xr:uid="{00000000-0005-0000-0000-000013450000}"/>
    <cellStyle name="Eingabe 3 3 3 3 3 5 2" xfId="21044" xr:uid="{00000000-0005-0000-0000-000014450000}"/>
    <cellStyle name="Eingabe 3 3 3 3 3 5 3" xfId="32771" xr:uid="{00000000-0005-0000-0000-000015450000}"/>
    <cellStyle name="Eingabe 3 3 3 3 3 6" xfId="13234" xr:uid="{00000000-0005-0000-0000-000016450000}"/>
    <cellStyle name="Eingabe 3 3 3 3 3 7" xfId="24961" xr:uid="{00000000-0005-0000-0000-000017450000}"/>
    <cellStyle name="Eingabe 3 3 3 3 4" xfId="1946" xr:uid="{00000000-0005-0000-0000-000018450000}"/>
    <cellStyle name="Eingabe 3 3 3 3 4 2" xfId="5851" xr:uid="{00000000-0005-0000-0000-000019450000}"/>
    <cellStyle name="Eingabe 3 3 3 3 4 2 2" xfId="17579" xr:uid="{00000000-0005-0000-0000-00001A450000}"/>
    <cellStyle name="Eingabe 3 3 3 3 4 2 3" xfId="29306" xr:uid="{00000000-0005-0000-0000-00001B450000}"/>
    <cellStyle name="Eingabe 3 3 3 3 4 3" xfId="9756" xr:uid="{00000000-0005-0000-0000-00001C450000}"/>
    <cellStyle name="Eingabe 3 3 3 3 4 3 2" xfId="21484" xr:uid="{00000000-0005-0000-0000-00001D450000}"/>
    <cellStyle name="Eingabe 3 3 3 3 4 3 3" xfId="33211" xr:uid="{00000000-0005-0000-0000-00001E450000}"/>
    <cellStyle name="Eingabe 3 3 3 3 4 4" xfId="13674" xr:uid="{00000000-0005-0000-0000-00001F450000}"/>
    <cellStyle name="Eingabe 3 3 3 3 4 5" xfId="25401" xr:uid="{00000000-0005-0000-0000-000020450000}"/>
    <cellStyle name="Eingabe 3 3 3 3 5" xfId="3244" xr:uid="{00000000-0005-0000-0000-000021450000}"/>
    <cellStyle name="Eingabe 3 3 3 3 5 2" xfId="7149" xr:uid="{00000000-0005-0000-0000-000022450000}"/>
    <cellStyle name="Eingabe 3 3 3 3 5 2 2" xfId="18877" xr:uid="{00000000-0005-0000-0000-000023450000}"/>
    <cellStyle name="Eingabe 3 3 3 3 5 2 3" xfId="30604" xr:uid="{00000000-0005-0000-0000-000024450000}"/>
    <cellStyle name="Eingabe 3 3 3 3 5 3" xfId="11054" xr:uid="{00000000-0005-0000-0000-000025450000}"/>
    <cellStyle name="Eingabe 3 3 3 3 5 3 2" xfId="22782" xr:uid="{00000000-0005-0000-0000-000026450000}"/>
    <cellStyle name="Eingabe 3 3 3 3 5 3 3" xfId="34509" xr:uid="{00000000-0005-0000-0000-000027450000}"/>
    <cellStyle name="Eingabe 3 3 3 3 5 4" xfId="14972" xr:uid="{00000000-0005-0000-0000-000028450000}"/>
    <cellStyle name="Eingabe 3 3 3 3 5 5" xfId="26699" xr:uid="{00000000-0005-0000-0000-000029450000}"/>
    <cellStyle name="Eingabe 3 3 3 3 6" xfId="4553" xr:uid="{00000000-0005-0000-0000-00002A450000}"/>
    <cellStyle name="Eingabe 3 3 3 3 6 2" xfId="16281" xr:uid="{00000000-0005-0000-0000-00002B450000}"/>
    <cellStyle name="Eingabe 3 3 3 3 6 3" xfId="28008" xr:uid="{00000000-0005-0000-0000-00002C450000}"/>
    <cellStyle name="Eingabe 3 3 3 3 7" xfId="8458" xr:uid="{00000000-0005-0000-0000-00002D450000}"/>
    <cellStyle name="Eingabe 3 3 3 3 7 2" xfId="20186" xr:uid="{00000000-0005-0000-0000-00002E450000}"/>
    <cellStyle name="Eingabe 3 3 3 3 7 3" xfId="31913" xr:uid="{00000000-0005-0000-0000-00002F450000}"/>
    <cellStyle name="Eingabe 3 3 3 3 8" xfId="12376" xr:uid="{00000000-0005-0000-0000-000030450000}"/>
    <cellStyle name="Eingabe 3 3 3 3 9" xfId="24103" xr:uid="{00000000-0005-0000-0000-000031450000}"/>
    <cellStyle name="Eingabe 3 3 3 4" xfId="879" xr:uid="{00000000-0005-0000-0000-000032450000}"/>
    <cellStyle name="Eingabe 3 3 3 4 2" xfId="2177" xr:uid="{00000000-0005-0000-0000-000033450000}"/>
    <cellStyle name="Eingabe 3 3 3 4 2 2" xfId="6082" xr:uid="{00000000-0005-0000-0000-000034450000}"/>
    <cellStyle name="Eingabe 3 3 3 4 2 2 2" xfId="17810" xr:uid="{00000000-0005-0000-0000-000035450000}"/>
    <cellStyle name="Eingabe 3 3 3 4 2 2 3" xfId="29537" xr:uid="{00000000-0005-0000-0000-000036450000}"/>
    <cellStyle name="Eingabe 3 3 3 4 2 3" xfId="9987" xr:uid="{00000000-0005-0000-0000-000037450000}"/>
    <cellStyle name="Eingabe 3 3 3 4 2 3 2" xfId="21715" xr:uid="{00000000-0005-0000-0000-000038450000}"/>
    <cellStyle name="Eingabe 3 3 3 4 2 3 3" xfId="33442" xr:uid="{00000000-0005-0000-0000-000039450000}"/>
    <cellStyle name="Eingabe 3 3 3 4 2 4" xfId="13905" xr:uid="{00000000-0005-0000-0000-00003A450000}"/>
    <cellStyle name="Eingabe 3 3 3 4 2 5" xfId="25632" xr:uid="{00000000-0005-0000-0000-00003B450000}"/>
    <cellStyle name="Eingabe 3 3 3 4 3" xfId="3475" xr:uid="{00000000-0005-0000-0000-00003C450000}"/>
    <cellStyle name="Eingabe 3 3 3 4 3 2" xfId="7380" xr:uid="{00000000-0005-0000-0000-00003D450000}"/>
    <cellStyle name="Eingabe 3 3 3 4 3 2 2" xfId="19108" xr:uid="{00000000-0005-0000-0000-00003E450000}"/>
    <cellStyle name="Eingabe 3 3 3 4 3 2 3" xfId="30835" xr:uid="{00000000-0005-0000-0000-00003F450000}"/>
    <cellStyle name="Eingabe 3 3 3 4 3 3" xfId="11285" xr:uid="{00000000-0005-0000-0000-000040450000}"/>
    <cellStyle name="Eingabe 3 3 3 4 3 3 2" xfId="23013" xr:uid="{00000000-0005-0000-0000-000041450000}"/>
    <cellStyle name="Eingabe 3 3 3 4 3 3 3" xfId="34740" xr:uid="{00000000-0005-0000-0000-000042450000}"/>
    <cellStyle name="Eingabe 3 3 3 4 3 4" xfId="15203" xr:uid="{00000000-0005-0000-0000-000043450000}"/>
    <cellStyle name="Eingabe 3 3 3 4 3 5" xfId="26930" xr:uid="{00000000-0005-0000-0000-000044450000}"/>
    <cellStyle name="Eingabe 3 3 3 4 4" xfId="4784" xr:uid="{00000000-0005-0000-0000-000045450000}"/>
    <cellStyle name="Eingabe 3 3 3 4 4 2" xfId="16512" xr:uid="{00000000-0005-0000-0000-000046450000}"/>
    <cellStyle name="Eingabe 3 3 3 4 4 3" xfId="28239" xr:uid="{00000000-0005-0000-0000-000047450000}"/>
    <cellStyle name="Eingabe 3 3 3 4 5" xfId="8689" xr:uid="{00000000-0005-0000-0000-000048450000}"/>
    <cellStyle name="Eingabe 3 3 3 4 5 2" xfId="20417" xr:uid="{00000000-0005-0000-0000-000049450000}"/>
    <cellStyle name="Eingabe 3 3 3 4 5 3" xfId="32144" xr:uid="{00000000-0005-0000-0000-00004A450000}"/>
    <cellStyle name="Eingabe 3 3 3 4 6" xfId="12607" xr:uid="{00000000-0005-0000-0000-00004B450000}"/>
    <cellStyle name="Eingabe 3 3 3 4 7" xfId="24334" xr:uid="{00000000-0005-0000-0000-00004C450000}"/>
    <cellStyle name="Eingabe 3 3 3 5" xfId="1308" xr:uid="{00000000-0005-0000-0000-00004D450000}"/>
    <cellStyle name="Eingabe 3 3 3 5 2" xfId="2606" xr:uid="{00000000-0005-0000-0000-00004E450000}"/>
    <cellStyle name="Eingabe 3 3 3 5 2 2" xfId="6511" xr:uid="{00000000-0005-0000-0000-00004F450000}"/>
    <cellStyle name="Eingabe 3 3 3 5 2 2 2" xfId="18239" xr:uid="{00000000-0005-0000-0000-000050450000}"/>
    <cellStyle name="Eingabe 3 3 3 5 2 2 3" xfId="29966" xr:uid="{00000000-0005-0000-0000-000051450000}"/>
    <cellStyle name="Eingabe 3 3 3 5 2 3" xfId="10416" xr:uid="{00000000-0005-0000-0000-000052450000}"/>
    <cellStyle name="Eingabe 3 3 3 5 2 3 2" xfId="22144" xr:uid="{00000000-0005-0000-0000-000053450000}"/>
    <cellStyle name="Eingabe 3 3 3 5 2 3 3" xfId="33871" xr:uid="{00000000-0005-0000-0000-000054450000}"/>
    <cellStyle name="Eingabe 3 3 3 5 2 4" xfId="14334" xr:uid="{00000000-0005-0000-0000-000055450000}"/>
    <cellStyle name="Eingabe 3 3 3 5 2 5" xfId="26061" xr:uid="{00000000-0005-0000-0000-000056450000}"/>
    <cellStyle name="Eingabe 3 3 3 5 3" xfId="3904" xr:uid="{00000000-0005-0000-0000-000057450000}"/>
    <cellStyle name="Eingabe 3 3 3 5 3 2" xfId="7809" xr:uid="{00000000-0005-0000-0000-000058450000}"/>
    <cellStyle name="Eingabe 3 3 3 5 3 2 2" xfId="19537" xr:uid="{00000000-0005-0000-0000-000059450000}"/>
    <cellStyle name="Eingabe 3 3 3 5 3 2 3" xfId="31264" xr:uid="{00000000-0005-0000-0000-00005A450000}"/>
    <cellStyle name="Eingabe 3 3 3 5 3 3" xfId="11714" xr:uid="{00000000-0005-0000-0000-00005B450000}"/>
    <cellStyle name="Eingabe 3 3 3 5 3 3 2" xfId="23442" xr:uid="{00000000-0005-0000-0000-00005C450000}"/>
    <cellStyle name="Eingabe 3 3 3 5 3 3 3" xfId="35169" xr:uid="{00000000-0005-0000-0000-00005D450000}"/>
    <cellStyle name="Eingabe 3 3 3 5 3 4" xfId="15632" xr:uid="{00000000-0005-0000-0000-00005E450000}"/>
    <cellStyle name="Eingabe 3 3 3 5 3 5" xfId="27359" xr:uid="{00000000-0005-0000-0000-00005F450000}"/>
    <cellStyle name="Eingabe 3 3 3 5 4" xfId="5213" xr:uid="{00000000-0005-0000-0000-000060450000}"/>
    <cellStyle name="Eingabe 3 3 3 5 4 2" xfId="16941" xr:uid="{00000000-0005-0000-0000-000061450000}"/>
    <cellStyle name="Eingabe 3 3 3 5 4 3" xfId="28668" xr:uid="{00000000-0005-0000-0000-000062450000}"/>
    <cellStyle name="Eingabe 3 3 3 5 5" xfId="9118" xr:uid="{00000000-0005-0000-0000-000063450000}"/>
    <cellStyle name="Eingabe 3 3 3 5 5 2" xfId="20846" xr:uid="{00000000-0005-0000-0000-000064450000}"/>
    <cellStyle name="Eingabe 3 3 3 5 5 3" xfId="32573" xr:uid="{00000000-0005-0000-0000-000065450000}"/>
    <cellStyle name="Eingabe 3 3 3 5 6" xfId="13036" xr:uid="{00000000-0005-0000-0000-000066450000}"/>
    <cellStyle name="Eingabe 3 3 3 5 7" xfId="24763" xr:uid="{00000000-0005-0000-0000-000067450000}"/>
    <cellStyle name="Eingabe 3 3 3 6" xfId="1748" xr:uid="{00000000-0005-0000-0000-000068450000}"/>
    <cellStyle name="Eingabe 3 3 3 6 2" xfId="5653" xr:uid="{00000000-0005-0000-0000-000069450000}"/>
    <cellStyle name="Eingabe 3 3 3 6 2 2" xfId="17381" xr:uid="{00000000-0005-0000-0000-00006A450000}"/>
    <cellStyle name="Eingabe 3 3 3 6 2 3" xfId="29108" xr:uid="{00000000-0005-0000-0000-00006B450000}"/>
    <cellStyle name="Eingabe 3 3 3 6 3" xfId="9558" xr:uid="{00000000-0005-0000-0000-00006C450000}"/>
    <cellStyle name="Eingabe 3 3 3 6 3 2" xfId="21286" xr:uid="{00000000-0005-0000-0000-00006D450000}"/>
    <cellStyle name="Eingabe 3 3 3 6 3 3" xfId="33013" xr:uid="{00000000-0005-0000-0000-00006E450000}"/>
    <cellStyle name="Eingabe 3 3 3 6 4" xfId="13476" xr:uid="{00000000-0005-0000-0000-00006F450000}"/>
    <cellStyle name="Eingabe 3 3 3 6 5" xfId="25203" xr:uid="{00000000-0005-0000-0000-000070450000}"/>
    <cellStyle name="Eingabe 3 3 3 7" xfId="3046" xr:uid="{00000000-0005-0000-0000-000071450000}"/>
    <cellStyle name="Eingabe 3 3 3 7 2" xfId="6951" xr:uid="{00000000-0005-0000-0000-000072450000}"/>
    <cellStyle name="Eingabe 3 3 3 7 2 2" xfId="18679" xr:uid="{00000000-0005-0000-0000-000073450000}"/>
    <cellStyle name="Eingabe 3 3 3 7 2 3" xfId="30406" xr:uid="{00000000-0005-0000-0000-000074450000}"/>
    <cellStyle name="Eingabe 3 3 3 7 3" xfId="10856" xr:uid="{00000000-0005-0000-0000-000075450000}"/>
    <cellStyle name="Eingabe 3 3 3 7 3 2" xfId="22584" xr:uid="{00000000-0005-0000-0000-000076450000}"/>
    <cellStyle name="Eingabe 3 3 3 7 3 3" xfId="34311" xr:uid="{00000000-0005-0000-0000-000077450000}"/>
    <cellStyle name="Eingabe 3 3 3 7 4" xfId="14774" xr:uid="{00000000-0005-0000-0000-000078450000}"/>
    <cellStyle name="Eingabe 3 3 3 7 5" xfId="26501" xr:uid="{00000000-0005-0000-0000-000079450000}"/>
    <cellStyle name="Eingabe 3 3 3 8" xfId="4355" xr:uid="{00000000-0005-0000-0000-00007A450000}"/>
    <cellStyle name="Eingabe 3 3 3 8 2" xfId="16083" xr:uid="{00000000-0005-0000-0000-00007B450000}"/>
    <cellStyle name="Eingabe 3 3 3 8 3" xfId="27810" xr:uid="{00000000-0005-0000-0000-00007C450000}"/>
    <cellStyle name="Eingabe 3 3 3 9" xfId="8260" xr:uid="{00000000-0005-0000-0000-00007D450000}"/>
    <cellStyle name="Eingabe 3 3 3 9 2" xfId="19988" xr:uid="{00000000-0005-0000-0000-00007E450000}"/>
    <cellStyle name="Eingabe 3 3 3 9 3" xfId="31715" xr:uid="{00000000-0005-0000-0000-00007F450000}"/>
    <cellStyle name="Eingabe 3 3 4" xfId="405" xr:uid="{00000000-0005-0000-0000-000080450000}"/>
    <cellStyle name="Eingabe 3 3 4 2" xfId="834" xr:uid="{00000000-0005-0000-0000-000081450000}"/>
    <cellStyle name="Eingabe 3 3 4 2 2" xfId="2132" xr:uid="{00000000-0005-0000-0000-000082450000}"/>
    <cellStyle name="Eingabe 3 3 4 2 2 2" xfId="6037" xr:uid="{00000000-0005-0000-0000-000083450000}"/>
    <cellStyle name="Eingabe 3 3 4 2 2 2 2" xfId="17765" xr:uid="{00000000-0005-0000-0000-000084450000}"/>
    <cellStyle name="Eingabe 3 3 4 2 2 2 3" xfId="29492" xr:uid="{00000000-0005-0000-0000-000085450000}"/>
    <cellStyle name="Eingabe 3 3 4 2 2 3" xfId="9942" xr:uid="{00000000-0005-0000-0000-000086450000}"/>
    <cellStyle name="Eingabe 3 3 4 2 2 3 2" xfId="21670" xr:uid="{00000000-0005-0000-0000-000087450000}"/>
    <cellStyle name="Eingabe 3 3 4 2 2 3 3" xfId="33397" xr:uid="{00000000-0005-0000-0000-000088450000}"/>
    <cellStyle name="Eingabe 3 3 4 2 2 4" xfId="13860" xr:uid="{00000000-0005-0000-0000-000089450000}"/>
    <cellStyle name="Eingabe 3 3 4 2 2 5" xfId="25587" xr:uid="{00000000-0005-0000-0000-00008A450000}"/>
    <cellStyle name="Eingabe 3 3 4 2 3" xfId="3430" xr:uid="{00000000-0005-0000-0000-00008B450000}"/>
    <cellStyle name="Eingabe 3 3 4 2 3 2" xfId="7335" xr:uid="{00000000-0005-0000-0000-00008C450000}"/>
    <cellStyle name="Eingabe 3 3 4 2 3 2 2" xfId="19063" xr:uid="{00000000-0005-0000-0000-00008D450000}"/>
    <cellStyle name="Eingabe 3 3 4 2 3 2 3" xfId="30790" xr:uid="{00000000-0005-0000-0000-00008E450000}"/>
    <cellStyle name="Eingabe 3 3 4 2 3 3" xfId="11240" xr:uid="{00000000-0005-0000-0000-00008F450000}"/>
    <cellStyle name="Eingabe 3 3 4 2 3 3 2" xfId="22968" xr:uid="{00000000-0005-0000-0000-000090450000}"/>
    <cellStyle name="Eingabe 3 3 4 2 3 3 3" xfId="34695" xr:uid="{00000000-0005-0000-0000-000091450000}"/>
    <cellStyle name="Eingabe 3 3 4 2 3 4" xfId="15158" xr:uid="{00000000-0005-0000-0000-000092450000}"/>
    <cellStyle name="Eingabe 3 3 4 2 3 5" xfId="26885" xr:uid="{00000000-0005-0000-0000-000093450000}"/>
    <cellStyle name="Eingabe 3 3 4 2 4" xfId="4739" xr:uid="{00000000-0005-0000-0000-000094450000}"/>
    <cellStyle name="Eingabe 3 3 4 2 4 2" xfId="16467" xr:uid="{00000000-0005-0000-0000-000095450000}"/>
    <cellStyle name="Eingabe 3 3 4 2 4 3" xfId="28194" xr:uid="{00000000-0005-0000-0000-000096450000}"/>
    <cellStyle name="Eingabe 3 3 4 2 5" xfId="8644" xr:uid="{00000000-0005-0000-0000-000097450000}"/>
    <cellStyle name="Eingabe 3 3 4 2 5 2" xfId="20372" xr:uid="{00000000-0005-0000-0000-000098450000}"/>
    <cellStyle name="Eingabe 3 3 4 2 5 3" xfId="32099" xr:uid="{00000000-0005-0000-0000-000099450000}"/>
    <cellStyle name="Eingabe 3 3 4 2 6" xfId="12562" xr:uid="{00000000-0005-0000-0000-00009A450000}"/>
    <cellStyle name="Eingabe 3 3 4 2 7" xfId="24289" xr:uid="{00000000-0005-0000-0000-00009B450000}"/>
    <cellStyle name="Eingabe 3 3 4 3" xfId="1263" xr:uid="{00000000-0005-0000-0000-00009C450000}"/>
    <cellStyle name="Eingabe 3 3 4 3 2" xfId="2561" xr:uid="{00000000-0005-0000-0000-00009D450000}"/>
    <cellStyle name="Eingabe 3 3 4 3 2 2" xfId="6466" xr:uid="{00000000-0005-0000-0000-00009E450000}"/>
    <cellStyle name="Eingabe 3 3 4 3 2 2 2" xfId="18194" xr:uid="{00000000-0005-0000-0000-00009F450000}"/>
    <cellStyle name="Eingabe 3 3 4 3 2 2 3" xfId="29921" xr:uid="{00000000-0005-0000-0000-0000A0450000}"/>
    <cellStyle name="Eingabe 3 3 4 3 2 3" xfId="10371" xr:uid="{00000000-0005-0000-0000-0000A1450000}"/>
    <cellStyle name="Eingabe 3 3 4 3 2 3 2" xfId="22099" xr:uid="{00000000-0005-0000-0000-0000A2450000}"/>
    <cellStyle name="Eingabe 3 3 4 3 2 3 3" xfId="33826" xr:uid="{00000000-0005-0000-0000-0000A3450000}"/>
    <cellStyle name="Eingabe 3 3 4 3 2 4" xfId="14289" xr:uid="{00000000-0005-0000-0000-0000A4450000}"/>
    <cellStyle name="Eingabe 3 3 4 3 2 5" xfId="26016" xr:uid="{00000000-0005-0000-0000-0000A5450000}"/>
    <cellStyle name="Eingabe 3 3 4 3 3" xfId="3859" xr:uid="{00000000-0005-0000-0000-0000A6450000}"/>
    <cellStyle name="Eingabe 3 3 4 3 3 2" xfId="7764" xr:uid="{00000000-0005-0000-0000-0000A7450000}"/>
    <cellStyle name="Eingabe 3 3 4 3 3 2 2" xfId="19492" xr:uid="{00000000-0005-0000-0000-0000A8450000}"/>
    <cellStyle name="Eingabe 3 3 4 3 3 2 3" xfId="31219" xr:uid="{00000000-0005-0000-0000-0000A9450000}"/>
    <cellStyle name="Eingabe 3 3 4 3 3 3" xfId="11669" xr:uid="{00000000-0005-0000-0000-0000AA450000}"/>
    <cellStyle name="Eingabe 3 3 4 3 3 3 2" xfId="23397" xr:uid="{00000000-0005-0000-0000-0000AB450000}"/>
    <cellStyle name="Eingabe 3 3 4 3 3 3 3" xfId="35124" xr:uid="{00000000-0005-0000-0000-0000AC450000}"/>
    <cellStyle name="Eingabe 3 3 4 3 3 4" xfId="15587" xr:uid="{00000000-0005-0000-0000-0000AD450000}"/>
    <cellStyle name="Eingabe 3 3 4 3 3 5" xfId="27314" xr:uid="{00000000-0005-0000-0000-0000AE450000}"/>
    <cellStyle name="Eingabe 3 3 4 3 4" xfId="5168" xr:uid="{00000000-0005-0000-0000-0000AF450000}"/>
    <cellStyle name="Eingabe 3 3 4 3 4 2" xfId="16896" xr:uid="{00000000-0005-0000-0000-0000B0450000}"/>
    <cellStyle name="Eingabe 3 3 4 3 4 3" xfId="28623" xr:uid="{00000000-0005-0000-0000-0000B1450000}"/>
    <cellStyle name="Eingabe 3 3 4 3 5" xfId="9073" xr:uid="{00000000-0005-0000-0000-0000B2450000}"/>
    <cellStyle name="Eingabe 3 3 4 3 5 2" xfId="20801" xr:uid="{00000000-0005-0000-0000-0000B3450000}"/>
    <cellStyle name="Eingabe 3 3 4 3 5 3" xfId="32528" xr:uid="{00000000-0005-0000-0000-0000B4450000}"/>
    <cellStyle name="Eingabe 3 3 4 3 6" xfId="12991" xr:uid="{00000000-0005-0000-0000-0000B5450000}"/>
    <cellStyle name="Eingabe 3 3 4 3 7" xfId="24718" xr:uid="{00000000-0005-0000-0000-0000B6450000}"/>
    <cellStyle name="Eingabe 3 3 4 4" xfId="1703" xr:uid="{00000000-0005-0000-0000-0000B7450000}"/>
    <cellStyle name="Eingabe 3 3 4 4 2" xfId="5608" xr:uid="{00000000-0005-0000-0000-0000B8450000}"/>
    <cellStyle name="Eingabe 3 3 4 4 2 2" xfId="17336" xr:uid="{00000000-0005-0000-0000-0000B9450000}"/>
    <cellStyle name="Eingabe 3 3 4 4 2 3" xfId="29063" xr:uid="{00000000-0005-0000-0000-0000BA450000}"/>
    <cellStyle name="Eingabe 3 3 4 4 3" xfId="9513" xr:uid="{00000000-0005-0000-0000-0000BB450000}"/>
    <cellStyle name="Eingabe 3 3 4 4 3 2" xfId="21241" xr:uid="{00000000-0005-0000-0000-0000BC450000}"/>
    <cellStyle name="Eingabe 3 3 4 4 3 3" xfId="32968" xr:uid="{00000000-0005-0000-0000-0000BD450000}"/>
    <cellStyle name="Eingabe 3 3 4 4 4" xfId="13431" xr:uid="{00000000-0005-0000-0000-0000BE450000}"/>
    <cellStyle name="Eingabe 3 3 4 4 5" xfId="25158" xr:uid="{00000000-0005-0000-0000-0000BF450000}"/>
    <cellStyle name="Eingabe 3 3 4 5" xfId="3001" xr:uid="{00000000-0005-0000-0000-0000C0450000}"/>
    <cellStyle name="Eingabe 3 3 4 5 2" xfId="6906" xr:uid="{00000000-0005-0000-0000-0000C1450000}"/>
    <cellStyle name="Eingabe 3 3 4 5 2 2" xfId="18634" xr:uid="{00000000-0005-0000-0000-0000C2450000}"/>
    <cellStyle name="Eingabe 3 3 4 5 2 3" xfId="30361" xr:uid="{00000000-0005-0000-0000-0000C3450000}"/>
    <cellStyle name="Eingabe 3 3 4 5 3" xfId="10811" xr:uid="{00000000-0005-0000-0000-0000C4450000}"/>
    <cellStyle name="Eingabe 3 3 4 5 3 2" xfId="22539" xr:uid="{00000000-0005-0000-0000-0000C5450000}"/>
    <cellStyle name="Eingabe 3 3 4 5 3 3" xfId="34266" xr:uid="{00000000-0005-0000-0000-0000C6450000}"/>
    <cellStyle name="Eingabe 3 3 4 5 4" xfId="14729" xr:uid="{00000000-0005-0000-0000-0000C7450000}"/>
    <cellStyle name="Eingabe 3 3 4 5 5" xfId="26456" xr:uid="{00000000-0005-0000-0000-0000C8450000}"/>
    <cellStyle name="Eingabe 3 3 4 6" xfId="4310" xr:uid="{00000000-0005-0000-0000-0000C9450000}"/>
    <cellStyle name="Eingabe 3 3 4 6 2" xfId="16038" xr:uid="{00000000-0005-0000-0000-0000CA450000}"/>
    <cellStyle name="Eingabe 3 3 4 6 3" xfId="27765" xr:uid="{00000000-0005-0000-0000-0000CB450000}"/>
    <cellStyle name="Eingabe 3 3 4 7" xfId="8215" xr:uid="{00000000-0005-0000-0000-0000CC450000}"/>
    <cellStyle name="Eingabe 3 3 4 7 2" xfId="19943" xr:uid="{00000000-0005-0000-0000-0000CD450000}"/>
    <cellStyle name="Eingabe 3 3 4 7 3" xfId="31670" xr:uid="{00000000-0005-0000-0000-0000CE450000}"/>
    <cellStyle name="Eingabe 3 3 4 8" xfId="12133" xr:uid="{00000000-0005-0000-0000-0000CF450000}"/>
    <cellStyle name="Eingabe 3 3 4 9" xfId="23860" xr:uid="{00000000-0005-0000-0000-0000D0450000}"/>
    <cellStyle name="Eingabe 3 3 5" xfId="504" xr:uid="{00000000-0005-0000-0000-0000D1450000}"/>
    <cellStyle name="Eingabe 3 3 5 2" xfId="933" xr:uid="{00000000-0005-0000-0000-0000D2450000}"/>
    <cellStyle name="Eingabe 3 3 5 2 2" xfId="2231" xr:uid="{00000000-0005-0000-0000-0000D3450000}"/>
    <cellStyle name="Eingabe 3 3 5 2 2 2" xfId="6136" xr:uid="{00000000-0005-0000-0000-0000D4450000}"/>
    <cellStyle name="Eingabe 3 3 5 2 2 2 2" xfId="17864" xr:uid="{00000000-0005-0000-0000-0000D5450000}"/>
    <cellStyle name="Eingabe 3 3 5 2 2 2 3" xfId="29591" xr:uid="{00000000-0005-0000-0000-0000D6450000}"/>
    <cellStyle name="Eingabe 3 3 5 2 2 3" xfId="10041" xr:uid="{00000000-0005-0000-0000-0000D7450000}"/>
    <cellStyle name="Eingabe 3 3 5 2 2 3 2" xfId="21769" xr:uid="{00000000-0005-0000-0000-0000D8450000}"/>
    <cellStyle name="Eingabe 3 3 5 2 2 3 3" xfId="33496" xr:uid="{00000000-0005-0000-0000-0000D9450000}"/>
    <cellStyle name="Eingabe 3 3 5 2 2 4" xfId="13959" xr:uid="{00000000-0005-0000-0000-0000DA450000}"/>
    <cellStyle name="Eingabe 3 3 5 2 2 5" xfId="25686" xr:uid="{00000000-0005-0000-0000-0000DB450000}"/>
    <cellStyle name="Eingabe 3 3 5 2 3" xfId="3529" xr:uid="{00000000-0005-0000-0000-0000DC450000}"/>
    <cellStyle name="Eingabe 3 3 5 2 3 2" xfId="7434" xr:uid="{00000000-0005-0000-0000-0000DD450000}"/>
    <cellStyle name="Eingabe 3 3 5 2 3 2 2" xfId="19162" xr:uid="{00000000-0005-0000-0000-0000DE450000}"/>
    <cellStyle name="Eingabe 3 3 5 2 3 2 3" xfId="30889" xr:uid="{00000000-0005-0000-0000-0000DF450000}"/>
    <cellStyle name="Eingabe 3 3 5 2 3 3" xfId="11339" xr:uid="{00000000-0005-0000-0000-0000E0450000}"/>
    <cellStyle name="Eingabe 3 3 5 2 3 3 2" xfId="23067" xr:uid="{00000000-0005-0000-0000-0000E1450000}"/>
    <cellStyle name="Eingabe 3 3 5 2 3 3 3" xfId="34794" xr:uid="{00000000-0005-0000-0000-0000E2450000}"/>
    <cellStyle name="Eingabe 3 3 5 2 3 4" xfId="15257" xr:uid="{00000000-0005-0000-0000-0000E3450000}"/>
    <cellStyle name="Eingabe 3 3 5 2 3 5" xfId="26984" xr:uid="{00000000-0005-0000-0000-0000E4450000}"/>
    <cellStyle name="Eingabe 3 3 5 2 4" xfId="4838" xr:uid="{00000000-0005-0000-0000-0000E5450000}"/>
    <cellStyle name="Eingabe 3 3 5 2 4 2" xfId="16566" xr:uid="{00000000-0005-0000-0000-0000E6450000}"/>
    <cellStyle name="Eingabe 3 3 5 2 4 3" xfId="28293" xr:uid="{00000000-0005-0000-0000-0000E7450000}"/>
    <cellStyle name="Eingabe 3 3 5 2 5" xfId="8743" xr:uid="{00000000-0005-0000-0000-0000E8450000}"/>
    <cellStyle name="Eingabe 3 3 5 2 5 2" xfId="20471" xr:uid="{00000000-0005-0000-0000-0000E9450000}"/>
    <cellStyle name="Eingabe 3 3 5 2 5 3" xfId="32198" xr:uid="{00000000-0005-0000-0000-0000EA450000}"/>
    <cellStyle name="Eingabe 3 3 5 2 6" xfId="12661" xr:uid="{00000000-0005-0000-0000-0000EB450000}"/>
    <cellStyle name="Eingabe 3 3 5 2 7" xfId="24388" xr:uid="{00000000-0005-0000-0000-0000EC450000}"/>
    <cellStyle name="Eingabe 3 3 5 3" xfId="1362" xr:uid="{00000000-0005-0000-0000-0000ED450000}"/>
    <cellStyle name="Eingabe 3 3 5 3 2" xfId="2660" xr:uid="{00000000-0005-0000-0000-0000EE450000}"/>
    <cellStyle name="Eingabe 3 3 5 3 2 2" xfId="6565" xr:uid="{00000000-0005-0000-0000-0000EF450000}"/>
    <cellStyle name="Eingabe 3 3 5 3 2 2 2" xfId="18293" xr:uid="{00000000-0005-0000-0000-0000F0450000}"/>
    <cellStyle name="Eingabe 3 3 5 3 2 2 3" xfId="30020" xr:uid="{00000000-0005-0000-0000-0000F1450000}"/>
    <cellStyle name="Eingabe 3 3 5 3 2 3" xfId="10470" xr:uid="{00000000-0005-0000-0000-0000F2450000}"/>
    <cellStyle name="Eingabe 3 3 5 3 2 3 2" xfId="22198" xr:uid="{00000000-0005-0000-0000-0000F3450000}"/>
    <cellStyle name="Eingabe 3 3 5 3 2 3 3" xfId="33925" xr:uid="{00000000-0005-0000-0000-0000F4450000}"/>
    <cellStyle name="Eingabe 3 3 5 3 2 4" xfId="14388" xr:uid="{00000000-0005-0000-0000-0000F5450000}"/>
    <cellStyle name="Eingabe 3 3 5 3 2 5" xfId="26115" xr:uid="{00000000-0005-0000-0000-0000F6450000}"/>
    <cellStyle name="Eingabe 3 3 5 3 3" xfId="3958" xr:uid="{00000000-0005-0000-0000-0000F7450000}"/>
    <cellStyle name="Eingabe 3 3 5 3 3 2" xfId="7863" xr:uid="{00000000-0005-0000-0000-0000F8450000}"/>
    <cellStyle name="Eingabe 3 3 5 3 3 2 2" xfId="19591" xr:uid="{00000000-0005-0000-0000-0000F9450000}"/>
    <cellStyle name="Eingabe 3 3 5 3 3 2 3" xfId="31318" xr:uid="{00000000-0005-0000-0000-0000FA450000}"/>
    <cellStyle name="Eingabe 3 3 5 3 3 3" xfId="11768" xr:uid="{00000000-0005-0000-0000-0000FB450000}"/>
    <cellStyle name="Eingabe 3 3 5 3 3 3 2" xfId="23496" xr:uid="{00000000-0005-0000-0000-0000FC450000}"/>
    <cellStyle name="Eingabe 3 3 5 3 3 3 3" xfId="35223" xr:uid="{00000000-0005-0000-0000-0000FD450000}"/>
    <cellStyle name="Eingabe 3 3 5 3 3 4" xfId="15686" xr:uid="{00000000-0005-0000-0000-0000FE450000}"/>
    <cellStyle name="Eingabe 3 3 5 3 3 5" xfId="27413" xr:uid="{00000000-0005-0000-0000-0000FF450000}"/>
    <cellStyle name="Eingabe 3 3 5 3 4" xfId="5267" xr:uid="{00000000-0005-0000-0000-000000460000}"/>
    <cellStyle name="Eingabe 3 3 5 3 4 2" xfId="16995" xr:uid="{00000000-0005-0000-0000-000001460000}"/>
    <cellStyle name="Eingabe 3 3 5 3 4 3" xfId="28722" xr:uid="{00000000-0005-0000-0000-000002460000}"/>
    <cellStyle name="Eingabe 3 3 5 3 5" xfId="9172" xr:uid="{00000000-0005-0000-0000-000003460000}"/>
    <cellStyle name="Eingabe 3 3 5 3 5 2" xfId="20900" xr:uid="{00000000-0005-0000-0000-000004460000}"/>
    <cellStyle name="Eingabe 3 3 5 3 5 3" xfId="32627" xr:uid="{00000000-0005-0000-0000-000005460000}"/>
    <cellStyle name="Eingabe 3 3 5 3 6" xfId="13090" xr:uid="{00000000-0005-0000-0000-000006460000}"/>
    <cellStyle name="Eingabe 3 3 5 3 7" xfId="24817" xr:uid="{00000000-0005-0000-0000-000007460000}"/>
    <cellStyle name="Eingabe 3 3 5 4" xfId="1802" xr:uid="{00000000-0005-0000-0000-000008460000}"/>
    <cellStyle name="Eingabe 3 3 5 4 2" xfId="5707" xr:uid="{00000000-0005-0000-0000-000009460000}"/>
    <cellStyle name="Eingabe 3 3 5 4 2 2" xfId="17435" xr:uid="{00000000-0005-0000-0000-00000A460000}"/>
    <cellStyle name="Eingabe 3 3 5 4 2 3" xfId="29162" xr:uid="{00000000-0005-0000-0000-00000B460000}"/>
    <cellStyle name="Eingabe 3 3 5 4 3" xfId="9612" xr:uid="{00000000-0005-0000-0000-00000C460000}"/>
    <cellStyle name="Eingabe 3 3 5 4 3 2" xfId="21340" xr:uid="{00000000-0005-0000-0000-00000D460000}"/>
    <cellStyle name="Eingabe 3 3 5 4 3 3" xfId="33067" xr:uid="{00000000-0005-0000-0000-00000E460000}"/>
    <cellStyle name="Eingabe 3 3 5 4 4" xfId="13530" xr:uid="{00000000-0005-0000-0000-00000F460000}"/>
    <cellStyle name="Eingabe 3 3 5 4 5" xfId="25257" xr:uid="{00000000-0005-0000-0000-000010460000}"/>
    <cellStyle name="Eingabe 3 3 5 5" xfId="3100" xr:uid="{00000000-0005-0000-0000-000011460000}"/>
    <cellStyle name="Eingabe 3 3 5 5 2" xfId="7005" xr:uid="{00000000-0005-0000-0000-000012460000}"/>
    <cellStyle name="Eingabe 3 3 5 5 2 2" xfId="18733" xr:uid="{00000000-0005-0000-0000-000013460000}"/>
    <cellStyle name="Eingabe 3 3 5 5 2 3" xfId="30460" xr:uid="{00000000-0005-0000-0000-000014460000}"/>
    <cellStyle name="Eingabe 3 3 5 5 3" xfId="10910" xr:uid="{00000000-0005-0000-0000-000015460000}"/>
    <cellStyle name="Eingabe 3 3 5 5 3 2" xfId="22638" xr:uid="{00000000-0005-0000-0000-000016460000}"/>
    <cellStyle name="Eingabe 3 3 5 5 3 3" xfId="34365" xr:uid="{00000000-0005-0000-0000-000017460000}"/>
    <cellStyle name="Eingabe 3 3 5 5 4" xfId="14828" xr:uid="{00000000-0005-0000-0000-000018460000}"/>
    <cellStyle name="Eingabe 3 3 5 5 5" xfId="26555" xr:uid="{00000000-0005-0000-0000-000019460000}"/>
    <cellStyle name="Eingabe 3 3 5 6" xfId="4409" xr:uid="{00000000-0005-0000-0000-00001A460000}"/>
    <cellStyle name="Eingabe 3 3 5 6 2" xfId="16137" xr:uid="{00000000-0005-0000-0000-00001B460000}"/>
    <cellStyle name="Eingabe 3 3 5 6 3" xfId="27864" xr:uid="{00000000-0005-0000-0000-00001C460000}"/>
    <cellStyle name="Eingabe 3 3 5 7" xfId="8314" xr:uid="{00000000-0005-0000-0000-00001D460000}"/>
    <cellStyle name="Eingabe 3 3 5 7 2" xfId="20042" xr:uid="{00000000-0005-0000-0000-00001E460000}"/>
    <cellStyle name="Eingabe 3 3 5 7 3" xfId="31769" xr:uid="{00000000-0005-0000-0000-00001F460000}"/>
    <cellStyle name="Eingabe 3 3 5 8" xfId="12232" xr:uid="{00000000-0005-0000-0000-000020460000}"/>
    <cellStyle name="Eingabe 3 3 5 9" xfId="23959" xr:uid="{00000000-0005-0000-0000-000021460000}"/>
    <cellStyle name="Eingabe 3 3 6" xfId="603" xr:uid="{00000000-0005-0000-0000-000022460000}"/>
    <cellStyle name="Eingabe 3 3 6 2" xfId="1032" xr:uid="{00000000-0005-0000-0000-000023460000}"/>
    <cellStyle name="Eingabe 3 3 6 2 2" xfId="2330" xr:uid="{00000000-0005-0000-0000-000024460000}"/>
    <cellStyle name="Eingabe 3 3 6 2 2 2" xfId="6235" xr:uid="{00000000-0005-0000-0000-000025460000}"/>
    <cellStyle name="Eingabe 3 3 6 2 2 2 2" xfId="17963" xr:uid="{00000000-0005-0000-0000-000026460000}"/>
    <cellStyle name="Eingabe 3 3 6 2 2 2 3" xfId="29690" xr:uid="{00000000-0005-0000-0000-000027460000}"/>
    <cellStyle name="Eingabe 3 3 6 2 2 3" xfId="10140" xr:uid="{00000000-0005-0000-0000-000028460000}"/>
    <cellStyle name="Eingabe 3 3 6 2 2 3 2" xfId="21868" xr:uid="{00000000-0005-0000-0000-000029460000}"/>
    <cellStyle name="Eingabe 3 3 6 2 2 3 3" xfId="33595" xr:uid="{00000000-0005-0000-0000-00002A460000}"/>
    <cellStyle name="Eingabe 3 3 6 2 2 4" xfId="14058" xr:uid="{00000000-0005-0000-0000-00002B460000}"/>
    <cellStyle name="Eingabe 3 3 6 2 2 5" xfId="25785" xr:uid="{00000000-0005-0000-0000-00002C460000}"/>
    <cellStyle name="Eingabe 3 3 6 2 3" xfId="3628" xr:uid="{00000000-0005-0000-0000-00002D460000}"/>
    <cellStyle name="Eingabe 3 3 6 2 3 2" xfId="7533" xr:uid="{00000000-0005-0000-0000-00002E460000}"/>
    <cellStyle name="Eingabe 3 3 6 2 3 2 2" xfId="19261" xr:uid="{00000000-0005-0000-0000-00002F460000}"/>
    <cellStyle name="Eingabe 3 3 6 2 3 2 3" xfId="30988" xr:uid="{00000000-0005-0000-0000-000030460000}"/>
    <cellStyle name="Eingabe 3 3 6 2 3 3" xfId="11438" xr:uid="{00000000-0005-0000-0000-000031460000}"/>
    <cellStyle name="Eingabe 3 3 6 2 3 3 2" xfId="23166" xr:uid="{00000000-0005-0000-0000-000032460000}"/>
    <cellStyle name="Eingabe 3 3 6 2 3 3 3" xfId="34893" xr:uid="{00000000-0005-0000-0000-000033460000}"/>
    <cellStyle name="Eingabe 3 3 6 2 3 4" xfId="15356" xr:uid="{00000000-0005-0000-0000-000034460000}"/>
    <cellStyle name="Eingabe 3 3 6 2 3 5" xfId="27083" xr:uid="{00000000-0005-0000-0000-000035460000}"/>
    <cellStyle name="Eingabe 3 3 6 2 4" xfId="4937" xr:uid="{00000000-0005-0000-0000-000036460000}"/>
    <cellStyle name="Eingabe 3 3 6 2 4 2" xfId="16665" xr:uid="{00000000-0005-0000-0000-000037460000}"/>
    <cellStyle name="Eingabe 3 3 6 2 4 3" xfId="28392" xr:uid="{00000000-0005-0000-0000-000038460000}"/>
    <cellStyle name="Eingabe 3 3 6 2 5" xfId="8842" xr:uid="{00000000-0005-0000-0000-000039460000}"/>
    <cellStyle name="Eingabe 3 3 6 2 5 2" xfId="20570" xr:uid="{00000000-0005-0000-0000-00003A460000}"/>
    <cellStyle name="Eingabe 3 3 6 2 5 3" xfId="32297" xr:uid="{00000000-0005-0000-0000-00003B460000}"/>
    <cellStyle name="Eingabe 3 3 6 2 6" xfId="12760" xr:uid="{00000000-0005-0000-0000-00003C460000}"/>
    <cellStyle name="Eingabe 3 3 6 2 7" xfId="24487" xr:uid="{00000000-0005-0000-0000-00003D460000}"/>
    <cellStyle name="Eingabe 3 3 6 3" xfId="1461" xr:uid="{00000000-0005-0000-0000-00003E460000}"/>
    <cellStyle name="Eingabe 3 3 6 3 2" xfId="2759" xr:uid="{00000000-0005-0000-0000-00003F460000}"/>
    <cellStyle name="Eingabe 3 3 6 3 2 2" xfId="6664" xr:uid="{00000000-0005-0000-0000-000040460000}"/>
    <cellStyle name="Eingabe 3 3 6 3 2 2 2" xfId="18392" xr:uid="{00000000-0005-0000-0000-000041460000}"/>
    <cellStyle name="Eingabe 3 3 6 3 2 2 3" xfId="30119" xr:uid="{00000000-0005-0000-0000-000042460000}"/>
    <cellStyle name="Eingabe 3 3 6 3 2 3" xfId="10569" xr:uid="{00000000-0005-0000-0000-000043460000}"/>
    <cellStyle name="Eingabe 3 3 6 3 2 3 2" xfId="22297" xr:uid="{00000000-0005-0000-0000-000044460000}"/>
    <cellStyle name="Eingabe 3 3 6 3 2 3 3" xfId="34024" xr:uid="{00000000-0005-0000-0000-000045460000}"/>
    <cellStyle name="Eingabe 3 3 6 3 2 4" xfId="14487" xr:uid="{00000000-0005-0000-0000-000046460000}"/>
    <cellStyle name="Eingabe 3 3 6 3 2 5" xfId="26214" xr:uid="{00000000-0005-0000-0000-000047460000}"/>
    <cellStyle name="Eingabe 3 3 6 3 3" xfId="4057" xr:uid="{00000000-0005-0000-0000-000048460000}"/>
    <cellStyle name="Eingabe 3 3 6 3 3 2" xfId="7962" xr:uid="{00000000-0005-0000-0000-000049460000}"/>
    <cellStyle name="Eingabe 3 3 6 3 3 2 2" xfId="19690" xr:uid="{00000000-0005-0000-0000-00004A460000}"/>
    <cellStyle name="Eingabe 3 3 6 3 3 2 3" xfId="31417" xr:uid="{00000000-0005-0000-0000-00004B460000}"/>
    <cellStyle name="Eingabe 3 3 6 3 3 3" xfId="11867" xr:uid="{00000000-0005-0000-0000-00004C460000}"/>
    <cellStyle name="Eingabe 3 3 6 3 3 3 2" xfId="23595" xr:uid="{00000000-0005-0000-0000-00004D460000}"/>
    <cellStyle name="Eingabe 3 3 6 3 3 3 3" xfId="35322" xr:uid="{00000000-0005-0000-0000-00004E460000}"/>
    <cellStyle name="Eingabe 3 3 6 3 3 4" xfId="15785" xr:uid="{00000000-0005-0000-0000-00004F460000}"/>
    <cellStyle name="Eingabe 3 3 6 3 3 5" xfId="27512" xr:uid="{00000000-0005-0000-0000-000050460000}"/>
    <cellStyle name="Eingabe 3 3 6 3 4" xfId="5366" xr:uid="{00000000-0005-0000-0000-000051460000}"/>
    <cellStyle name="Eingabe 3 3 6 3 4 2" xfId="17094" xr:uid="{00000000-0005-0000-0000-000052460000}"/>
    <cellStyle name="Eingabe 3 3 6 3 4 3" xfId="28821" xr:uid="{00000000-0005-0000-0000-000053460000}"/>
    <cellStyle name="Eingabe 3 3 6 3 5" xfId="9271" xr:uid="{00000000-0005-0000-0000-000054460000}"/>
    <cellStyle name="Eingabe 3 3 6 3 5 2" xfId="20999" xr:uid="{00000000-0005-0000-0000-000055460000}"/>
    <cellStyle name="Eingabe 3 3 6 3 5 3" xfId="32726" xr:uid="{00000000-0005-0000-0000-000056460000}"/>
    <cellStyle name="Eingabe 3 3 6 3 6" xfId="13189" xr:uid="{00000000-0005-0000-0000-000057460000}"/>
    <cellStyle name="Eingabe 3 3 6 3 7" xfId="24916" xr:uid="{00000000-0005-0000-0000-000058460000}"/>
    <cellStyle name="Eingabe 3 3 6 4" xfId="1901" xr:uid="{00000000-0005-0000-0000-000059460000}"/>
    <cellStyle name="Eingabe 3 3 6 4 2" xfId="5806" xr:uid="{00000000-0005-0000-0000-00005A460000}"/>
    <cellStyle name="Eingabe 3 3 6 4 2 2" xfId="17534" xr:uid="{00000000-0005-0000-0000-00005B460000}"/>
    <cellStyle name="Eingabe 3 3 6 4 2 3" xfId="29261" xr:uid="{00000000-0005-0000-0000-00005C460000}"/>
    <cellStyle name="Eingabe 3 3 6 4 3" xfId="9711" xr:uid="{00000000-0005-0000-0000-00005D460000}"/>
    <cellStyle name="Eingabe 3 3 6 4 3 2" xfId="21439" xr:uid="{00000000-0005-0000-0000-00005E460000}"/>
    <cellStyle name="Eingabe 3 3 6 4 3 3" xfId="33166" xr:uid="{00000000-0005-0000-0000-00005F460000}"/>
    <cellStyle name="Eingabe 3 3 6 4 4" xfId="13629" xr:uid="{00000000-0005-0000-0000-000060460000}"/>
    <cellStyle name="Eingabe 3 3 6 4 5" xfId="25356" xr:uid="{00000000-0005-0000-0000-000061460000}"/>
    <cellStyle name="Eingabe 3 3 6 5" xfId="3199" xr:uid="{00000000-0005-0000-0000-000062460000}"/>
    <cellStyle name="Eingabe 3 3 6 5 2" xfId="7104" xr:uid="{00000000-0005-0000-0000-000063460000}"/>
    <cellStyle name="Eingabe 3 3 6 5 2 2" xfId="18832" xr:uid="{00000000-0005-0000-0000-000064460000}"/>
    <cellStyle name="Eingabe 3 3 6 5 2 3" xfId="30559" xr:uid="{00000000-0005-0000-0000-000065460000}"/>
    <cellStyle name="Eingabe 3 3 6 5 3" xfId="11009" xr:uid="{00000000-0005-0000-0000-000066460000}"/>
    <cellStyle name="Eingabe 3 3 6 5 3 2" xfId="22737" xr:uid="{00000000-0005-0000-0000-000067460000}"/>
    <cellStyle name="Eingabe 3 3 6 5 3 3" xfId="34464" xr:uid="{00000000-0005-0000-0000-000068460000}"/>
    <cellStyle name="Eingabe 3 3 6 5 4" xfId="14927" xr:uid="{00000000-0005-0000-0000-000069460000}"/>
    <cellStyle name="Eingabe 3 3 6 5 5" xfId="26654" xr:uid="{00000000-0005-0000-0000-00006A460000}"/>
    <cellStyle name="Eingabe 3 3 6 6" xfId="4508" xr:uid="{00000000-0005-0000-0000-00006B460000}"/>
    <cellStyle name="Eingabe 3 3 6 6 2" xfId="16236" xr:uid="{00000000-0005-0000-0000-00006C460000}"/>
    <cellStyle name="Eingabe 3 3 6 6 3" xfId="27963" xr:uid="{00000000-0005-0000-0000-00006D460000}"/>
    <cellStyle name="Eingabe 3 3 6 7" xfId="8413" xr:uid="{00000000-0005-0000-0000-00006E460000}"/>
    <cellStyle name="Eingabe 3 3 6 7 2" xfId="20141" xr:uid="{00000000-0005-0000-0000-00006F460000}"/>
    <cellStyle name="Eingabe 3 3 6 7 3" xfId="31868" xr:uid="{00000000-0005-0000-0000-000070460000}"/>
    <cellStyle name="Eingabe 3 3 6 8" xfId="12331" xr:uid="{00000000-0005-0000-0000-000071460000}"/>
    <cellStyle name="Eingabe 3 3 6 9" xfId="24058" xr:uid="{00000000-0005-0000-0000-000072460000}"/>
    <cellStyle name="Eingabe 3 3 7" xfId="674" xr:uid="{00000000-0005-0000-0000-000073460000}"/>
    <cellStyle name="Eingabe 3 3 7 2" xfId="1972" xr:uid="{00000000-0005-0000-0000-000074460000}"/>
    <cellStyle name="Eingabe 3 3 7 2 2" xfId="5877" xr:uid="{00000000-0005-0000-0000-000075460000}"/>
    <cellStyle name="Eingabe 3 3 7 2 2 2" xfId="17605" xr:uid="{00000000-0005-0000-0000-000076460000}"/>
    <cellStyle name="Eingabe 3 3 7 2 2 3" xfId="29332" xr:uid="{00000000-0005-0000-0000-000077460000}"/>
    <cellStyle name="Eingabe 3 3 7 2 3" xfId="9782" xr:uid="{00000000-0005-0000-0000-000078460000}"/>
    <cellStyle name="Eingabe 3 3 7 2 3 2" xfId="21510" xr:uid="{00000000-0005-0000-0000-000079460000}"/>
    <cellStyle name="Eingabe 3 3 7 2 3 3" xfId="33237" xr:uid="{00000000-0005-0000-0000-00007A460000}"/>
    <cellStyle name="Eingabe 3 3 7 2 4" xfId="13700" xr:uid="{00000000-0005-0000-0000-00007B460000}"/>
    <cellStyle name="Eingabe 3 3 7 2 5" xfId="25427" xr:uid="{00000000-0005-0000-0000-00007C460000}"/>
    <cellStyle name="Eingabe 3 3 7 3" xfId="3270" xr:uid="{00000000-0005-0000-0000-00007D460000}"/>
    <cellStyle name="Eingabe 3 3 7 3 2" xfId="7175" xr:uid="{00000000-0005-0000-0000-00007E460000}"/>
    <cellStyle name="Eingabe 3 3 7 3 2 2" xfId="18903" xr:uid="{00000000-0005-0000-0000-00007F460000}"/>
    <cellStyle name="Eingabe 3 3 7 3 2 3" xfId="30630" xr:uid="{00000000-0005-0000-0000-000080460000}"/>
    <cellStyle name="Eingabe 3 3 7 3 3" xfId="11080" xr:uid="{00000000-0005-0000-0000-000081460000}"/>
    <cellStyle name="Eingabe 3 3 7 3 3 2" xfId="22808" xr:uid="{00000000-0005-0000-0000-000082460000}"/>
    <cellStyle name="Eingabe 3 3 7 3 3 3" xfId="34535" xr:uid="{00000000-0005-0000-0000-000083460000}"/>
    <cellStyle name="Eingabe 3 3 7 3 4" xfId="14998" xr:uid="{00000000-0005-0000-0000-000084460000}"/>
    <cellStyle name="Eingabe 3 3 7 3 5" xfId="26725" xr:uid="{00000000-0005-0000-0000-000085460000}"/>
    <cellStyle name="Eingabe 3 3 7 4" xfId="4579" xr:uid="{00000000-0005-0000-0000-000086460000}"/>
    <cellStyle name="Eingabe 3 3 7 4 2" xfId="16307" xr:uid="{00000000-0005-0000-0000-000087460000}"/>
    <cellStyle name="Eingabe 3 3 7 4 3" xfId="28034" xr:uid="{00000000-0005-0000-0000-000088460000}"/>
    <cellStyle name="Eingabe 3 3 7 5" xfId="8484" xr:uid="{00000000-0005-0000-0000-000089460000}"/>
    <cellStyle name="Eingabe 3 3 7 5 2" xfId="20212" xr:uid="{00000000-0005-0000-0000-00008A460000}"/>
    <cellStyle name="Eingabe 3 3 7 5 3" xfId="31939" xr:uid="{00000000-0005-0000-0000-00008B460000}"/>
    <cellStyle name="Eingabe 3 3 7 6" xfId="12402" xr:uid="{00000000-0005-0000-0000-00008C460000}"/>
    <cellStyle name="Eingabe 3 3 7 7" xfId="24129" xr:uid="{00000000-0005-0000-0000-00008D460000}"/>
    <cellStyle name="Eingabe 3 3 8" xfId="1103" xr:uid="{00000000-0005-0000-0000-00008E460000}"/>
    <cellStyle name="Eingabe 3 3 8 2" xfId="2401" xr:uid="{00000000-0005-0000-0000-00008F460000}"/>
    <cellStyle name="Eingabe 3 3 8 2 2" xfId="6306" xr:uid="{00000000-0005-0000-0000-000090460000}"/>
    <cellStyle name="Eingabe 3 3 8 2 2 2" xfId="18034" xr:uid="{00000000-0005-0000-0000-000091460000}"/>
    <cellStyle name="Eingabe 3 3 8 2 2 3" xfId="29761" xr:uid="{00000000-0005-0000-0000-000092460000}"/>
    <cellStyle name="Eingabe 3 3 8 2 3" xfId="10211" xr:uid="{00000000-0005-0000-0000-000093460000}"/>
    <cellStyle name="Eingabe 3 3 8 2 3 2" xfId="21939" xr:uid="{00000000-0005-0000-0000-000094460000}"/>
    <cellStyle name="Eingabe 3 3 8 2 3 3" xfId="33666" xr:uid="{00000000-0005-0000-0000-000095460000}"/>
    <cellStyle name="Eingabe 3 3 8 2 4" xfId="14129" xr:uid="{00000000-0005-0000-0000-000096460000}"/>
    <cellStyle name="Eingabe 3 3 8 2 5" xfId="25856" xr:uid="{00000000-0005-0000-0000-000097460000}"/>
    <cellStyle name="Eingabe 3 3 8 3" xfId="3699" xr:uid="{00000000-0005-0000-0000-000098460000}"/>
    <cellStyle name="Eingabe 3 3 8 3 2" xfId="7604" xr:uid="{00000000-0005-0000-0000-000099460000}"/>
    <cellStyle name="Eingabe 3 3 8 3 2 2" xfId="19332" xr:uid="{00000000-0005-0000-0000-00009A460000}"/>
    <cellStyle name="Eingabe 3 3 8 3 2 3" xfId="31059" xr:uid="{00000000-0005-0000-0000-00009B460000}"/>
    <cellStyle name="Eingabe 3 3 8 3 3" xfId="11509" xr:uid="{00000000-0005-0000-0000-00009C460000}"/>
    <cellStyle name="Eingabe 3 3 8 3 3 2" xfId="23237" xr:uid="{00000000-0005-0000-0000-00009D460000}"/>
    <cellStyle name="Eingabe 3 3 8 3 3 3" xfId="34964" xr:uid="{00000000-0005-0000-0000-00009E460000}"/>
    <cellStyle name="Eingabe 3 3 8 3 4" xfId="15427" xr:uid="{00000000-0005-0000-0000-00009F460000}"/>
    <cellStyle name="Eingabe 3 3 8 3 5" xfId="27154" xr:uid="{00000000-0005-0000-0000-0000A0460000}"/>
    <cellStyle name="Eingabe 3 3 8 4" xfId="5008" xr:uid="{00000000-0005-0000-0000-0000A1460000}"/>
    <cellStyle name="Eingabe 3 3 8 4 2" xfId="16736" xr:uid="{00000000-0005-0000-0000-0000A2460000}"/>
    <cellStyle name="Eingabe 3 3 8 4 3" xfId="28463" xr:uid="{00000000-0005-0000-0000-0000A3460000}"/>
    <cellStyle name="Eingabe 3 3 8 5" xfId="8913" xr:uid="{00000000-0005-0000-0000-0000A4460000}"/>
    <cellStyle name="Eingabe 3 3 8 5 2" xfId="20641" xr:uid="{00000000-0005-0000-0000-0000A5460000}"/>
    <cellStyle name="Eingabe 3 3 8 5 3" xfId="32368" xr:uid="{00000000-0005-0000-0000-0000A6460000}"/>
    <cellStyle name="Eingabe 3 3 8 6" xfId="12831" xr:uid="{00000000-0005-0000-0000-0000A7460000}"/>
    <cellStyle name="Eingabe 3 3 8 7" xfId="24558" xr:uid="{00000000-0005-0000-0000-0000A8460000}"/>
    <cellStyle name="Eingabe 3 3 9" xfId="1543" xr:uid="{00000000-0005-0000-0000-0000A9460000}"/>
    <cellStyle name="Eingabe 3 3 9 2" xfId="5448" xr:uid="{00000000-0005-0000-0000-0000AA460000}"/>
    <cellStyle name="Eingabe 3 3 9 2 2" xfId="17176" xr:uid="{00000000-0005-0000-0000-0000AB460000}"/>
    <cellStyle name="Eingabe 3 3 9 2 3" xfId="28903" xr:uid="{00000000-0005-0000-0000-0000AC460000}"/>
    <cellStyle name="Eingabe 3 3 9 3" xfId="9353" xr:uid="{00000000-0005-0000-0000-0000AD460000}"/>
    <cellStyle name="Eingabe 3 3 9 3 2" xfId="21081" xr:uid="{00000000-0005-0000-0000-0000AE460000}"/>
    <cellStyle name="Eingabe 3 3 9 3 3" xfId="32808" xr:uid="{00000000-0005-0000-0000-0000AF460000}"/>
    <cellStyle name="Eingabe 3 3 9 4" xfId="13271" xr:uid="{00000000-0005-0000-0000-0000B0460000}"/>
    <cellStyle name="Eingabe 3 3 9 5" xfId="24998" xr:uid="{00000000-0005-0000-0000-0000B1460000}"/>
    <cellStyle name="Eingabe 3 4" xfId="291" xr:uid="{00000000-0005-0000-0000-0000B2460000}"/>
    <cellStyle name="Eingabe 3 4 10" xfId="8101" xr:uid="{00000000-0005-0000-0000-0000B3460000}"/>
    <cellStyle name="Eingabe 3 4 10 2" xfId="19829" xr:uid="{00000000-0005-0000-0000-0000B4460000}"/>
    <cellStyle name="Eingabe 3 4 10 3" xfId="31556" xr:uid="{00000000-0005-0000-0000-0000B5460000}"/>
    <cellStyle name="Eingabe 3 4 11" xfId="12019" xr:uid="{00000000-0005-0000-0000-0000B6460000}"/>
    <cellStyle name="Eingabe 3 4 12" xfId="23746" xr:uid="{00000000-0005-0000-0000-0000B7460000}"/>
    <cellStyle name="Eingabe 3 4 2" xfId="382" xr:uid="{00000000-0005-0000-0000-0000B8460000}"/>
    <cellStyle name="Eingabe 3 4 2 2" xfId="811" xr:uid="{00000000-0005-0000-0000-0000B9460000}"/>
    <cellStyle name="Eingabe 3 4 2 2 2" xfId="2109" xr:uid="{00000000-0005-0000-0000-0000BA460000}"/>
    <cellStyle name="Eingabe 3 4 2 2 2 2" xfId="6014" xr:uid="{00000000-0005-0000-0000-0000BB460000}"/>
    <cellStyle name="Eingabe 3 4 2 2 2 2 2" xfId="17742" xr:uid="{00000000-0005-0000-0000-0000BC460000}"/>
    <cellStyle name="Eingabe 3 4 2 2 2 2 3" xfId="29469" xr:uid="{00000000-0005-0000-0000-0000BD460000}"/>
    <cellStyle name="Eingabe 3 4 2 2 2 3" xfId="9919" xr:uid="{00000000-0005-0000-0000-0000BE460000}"/>
    <cellStyle name="Eingabe 3 4 2 2 2 3 2" xfId="21647" xr:uid="{00000000-0005-0000-0000-0000BF460000}"/>
    <cellStyle name="Eingabe 3 4 2 2 2 3 3" xfId="33374" xr:uid="{00000000-0005-0000-0000-0000C0460000}"/>
    <cellStyle name="Eingabe 3 4 2 2 2 4" xfId="13837" xr:uid="{00000000-0005-0000-0000-0000C1460000}"/>
    <cellStyle name="Eingabe 3 4 2 2 2 5" xfId="25564" xr:uid="{00000000-0005-0000-0000-0000C2460000}"/>
    <cellStyle name="Eingabe 3 4 2 2 3" xfId="3407" xr:uid="{00000000-0005-0000-0000-0000C3460000}"/>
    <cellStyle name="Eingabe 3 4 2 2 3 2" xfId="7312" xr:uid="{00000000-0005-0000-0000-0000C4460000}"/>
    <cellStyle name="Eingabe 3 4 2 2 3 2 2" xfId="19040" xr:uid="{00000000-0005-0000-0000-0000C5460000}"/>
    <cellStyle name="Eingabe 3 4 2 2 3 2 3" xfId="30767" xr:uid="{00000000-0005-0000-0000-0000C6460000}"/>
    <cellStyle name="Eingabe 3 4 2 2 3 3" xfId="11217" xr:uid="{00000000-0005-0000-0000-0000C7460000}"/>
    <cellStyle name="Eingabe 3 4 2 2 3 3 2" xfId="22945" xr:uid="{00000000-0005-0000-0000-0000C8460000}"/>
    <cellStyle name="Eingabe 3 4 2 2 3 3 3" xfId="34672" xr:uid="{00000000-0005-0000-0000-0000C9460000}"/>
    <cellStyle name="Eingabe 3 4 2 2 3 4" xfId="15135" xr:uid="{00000000-0005-0000-0000-0000CA460000}"/>
    <cellStyle name="Eingabe 3 4 2 2 3 5" xfId="26862" xr:uid="{00000000-0005-0000-0000-0000CB460000}"/>
    <cellStyle name="Eingabe 3 4 2 2 4" xfId="4716" xr:uid="{00000000-0005-0000-0000-0000CC460000}"/>
    <cellStyle name="Eingabe 3 4 2 2 4 2" xfId="16444" xr:uid="{00000000-0005-0000-0000-0000CD460000}"/>
    <cellStyle name="Eingabe 3 4 2 2 4 3" xfId="28171" xr:uid="{00000000-0005-0000-0000-0000CE460000}"/>
    <cellStyle name="Eingabe 3 4 2 2 5" xfId="8621" xr:uid="{00000000-0005-0000-0000-0000CF460000}"/>
    <cellStyle name="Eingabe 3 4 2 2 5 2" xfId="20349" xr:uid="{00000000-0005-0000-0000-0000D0460000}"/>
    <cellStyle name="Eingabe 3 4 2 2 5 3" xfId="32076" xr:uid="{00000000-0005-0000-0000-0000D1460000}"/>
    <cellStyle name="Eingabe 3 4 2 2 6" xfId="12539" xr:uid="{00000000-0005-0000-0000-0000D2460000}"/>
    <cellStyle name="Eingabe 3 4 2 2 7" xfId="24266" xr:uid="{00000000-0005-0000-0000-0000D3460000}"/>
    <cellStyle name="Eingabe 3 4 2 3" xfId="1240" xr:uid="{00000000-0005-0000-0000-0000D4460000}"/>
    <cellStyle name="Eingabe 3 4 2 3 2" xfId="2538" xr:uid="{00000000-0005-0000-0000-0000D5460000}"/>
    <cellStyle name="Eingabe 3 4 2 3 2 2" xfId="6443" xr:uid="{00000000-0005-0000-0000-0000D6460000}"/>
    <cellStyle name="Eingabe 3 4 2 3 2 2 2" xfId="18171" xr:uid="{00000000-0005-0000-0000-0000D7460000}"/>
    <cellStyle name="Eingabe 3 4 2 3 2 2 3" xfId="29898" xr:uid="{00000000-0005-0000-0000-0000D8460000}"/>
    <cellStyle name="Eingabe 3 4 2 3 2 3" xfId="10348" xr:uid="{00000000-0005-0000-0000-0000D9460000}"/>
    <cellStyle name="Eingabe 3 4 2 3 2 3 2" xfId="22076" xr:uid="{00000000-0005-0000-0000-0000DA460000}"/>
    <cellStyle name="Eingabe 3 4 2 3 2 3 3" xfId="33803" xr:uid="{00000000-0005-0000-0000-0000DB460000}"/>
    <cellStyle name="Eingabe 3 4 2 3 2 4" xfId="14266" xr:uid="{00000000-0005-0000-0000-0000DC460000}"/>
    <cellStyle name="Eingabe 3 4 2 3 2 5" xfId="25993" xr:uid="{00000000-0005-0000-0000-0000DD460000}"/>
    <cellStyle name="Eingabe 3 4 2 3 3" xfId="3836" xr:uid="{00000000-0005-0000-0000-0000DE460000}"/>
    <cellStyle name="Eingabe 3 4 2 3 3 2" xfId="7741" xr:uid="{00000000-0005-0000-0000-0000DF460000}"/>
    <cellStyle name="Eingabe 3 4 2 3 3 2 2" xfId="19469" xr:uid="{00000000-0005-0000-0000-0000E0460000}"/>
    <cellStyle name="Eingabe 3 4 2 3 3 2 3" xfId="31196" xr:uid="{00000000-0005-0000-0000-0000E1460000}"/>
    <cellStyle name="Eingabe 3 4 2 3 3 3" xfId="11646" xr:uid="{00000000-0005-0000-0000-0000E2460000}"/>
    <cellStyle name="Eingabe 3 4 2 3 3 3 2" xfId="23374" xr:uid="{00000000-0005-0000-0000-0000E3460000}"/>
    <cellStyle name="Eingabe 3 4 2 3 3 3 3" xfId="35101" xr:uid="{00000000-0005-0000-0000-0000E4460000}"/>
    <cellStyle name="Eingabe 3 4 2 3 3 4" xfId="15564" xr:uid="{00000000-0005-0000-0000-0000E5460000}"/>
    <cellStyle name="Eingabe 3 4 2 3 3 5" xfId="27291" xr:uid="{00000000-0005-0000-0000-0000E6460000}"/>
    <cellStyle name="Eingabe 3 4 2 3 4" xfId="5145" xr:uid="{00000000-0005-0000-0000-0000E7460000}"/>
    <cellStyle name="Eingabe 3 4 2 3 4 2" xfId="16873" xr:uid="{00000000-0005-0000-0000-0000E8460000}"/>
    <cellStyle name="Eingabe 3 4 2 3 4 3" xfId="28600" xr:uid="{00000000-0005-0000-0000-0000E9460000}"/>
    <cellStyle name="Eingabe 3 4 2 3 5" xfId="9050" xr:uid="{00000000-0005-0000-0000-0000EA460000}"/>
    <cellStyle name="Eingabe 3 4 2 3 5 2" xfId="20778" xr:uid="{00000000-0005-0000-0000-0000EB460000}"/>
    <cellStyle name="Eingabe 3 4 2 3 5 3" xfId="32505" xr:uid="{00000000-0005-0000-0000-0000EC460000}"/>
    <cellStyle name="Eingabe 3 4 2 3 6" xfId="12968" xr:uid="{00000000-0005-0000-0000-0000ED460000}"/>
    <cellStyle name="Eingabe 3 4 2 3 7" xfId="24695" xr:uid="{00000000-0005-0000-0000-0000EE460000}"/>
    <cellStyle name="Eingabe 3 4 2 4" xfId="1680" xr:uid="{00000000-0005-0000-0000-0000EF460000}"/>
    <cellStyle name="Eingabe 3 4 2 4 2" xfId="5585" xr:uid="{00000000-0005-0000-0000-0000F0460000}"/>
    <cellStyle name="Eingabe 3 4 2 4 2 2" xfId="17313" xr:uid="{00000000-0005-0000-0000-0000F1460000}"/>
    <cellStyle name="Eingabe 3 4 2 4 2 3" xfId="29040" xr:uid="{00000000-0005-0000-0000-0000F2460000}"/>
    <cellStyle name="Eingabe 3 4 2 4 3" xfId="9490" xr:uid="{00000000-0005-0000-0000-0000F3460000}"/>
    <cellStyle name="Eingabe 3 4 2 4 3 2" xfId="21218" xr:uid="{00000000-0005-0000-0000-0000F4460000}"/>
    <cellStyle name="Eingabe 3 4 2 4 3 3" xfId="32945" xr:uid="{00000000-0005-0000-0000-0000F5460000}"/>
    <cellStyle name="Eingabe 3 4 2 4 4" xfId="13408" xr:uid="{00000000-0005-0000-0000-0000F6460000}"/>
    <cellStyle name="Eingabe 3 4 2 4 5" xfId="25135" xr:uid="{00000000-0005-0000-0000-0000F7460000}"/>
    <cellStyle name="Eingabe 3 4 2 5" xfId="2978" xr:uid="{00000000-0005-0000-0000-0000F8460000}"/>
    <cellStyle name="Eingabe 3 4 2 5 2" xfId="6883" xr:uid="{00000000-0005-0000-0000-0000F9460000}"/>
    <cellStyle name="Eingabe 3 4 2 5 2 2" xfId="18611" xr:uid="{00000000-0005-0000-0000-0000FA460000}"/>
    <cellStyle name="Eingabe 3 4 2 5 2 3" xfId="30338" xr:uid="{00000000-0005-0000-0000-0000FB460000}"/>
    <cellStyle name="Eingabe 3 4 2 5 3" xfId="10788" xr:uid="{00000000-0005-0000-0000-0000FC460000}"/>
    <cellStyle name="Eingabe 3 4 2 5 3 2" xfId="22516" xr:uid="{00000000-0005-0000-0000-0000FD460000}"/>
    <cellStyle name="Eingabe 3 4 2 5 3 3" xfId="34243" xr:uid="{00000000-0005-0000-0000-0000FE460000}"/>
    <cellStyle name="Eingabe 3 4 2 5 4" xfId="14706" xr:uid="{00000000-0005-0000-0000-0000FF460000}"/>
    <cellStyle name="Eingabe 3 4 2 5 5" xfId="26433" xr:uid="{00000000-0005-0000-0000-000000470000}"/>
    <cellStyle name="Eingabe 3 4 2 6" xfId="4287" xr:uid="{00000000-0005-0000-0000-000001470000}"/>
    <cellStyle name="Eingabe 3 4 2 6 2" xfId="16015" xr:uid="{00000000-0005-0000-0000-000002470000}"/>
    <cellStyle name="Eingabe 3 4 2 6 3" xfId="27742" xr:uid="{00000000-0005-0000-0000-000003470000}"/>
    <cellStyle name="Eingabe 3 4 2 7" xfId="8192" xr:uid="{00000000-0005-0000-0000-000004470000}"/>
    <cellStyle name="Eingabe 3 4 2 7 2" xfId="19920" xr:uid="{00000000-0005-0000-0000-000005470000}"/>
    <cellStyle name="Eingabe 3 4 2 7 3" xfId="31647" xr:uid="{00000000-0005-0000-0000-000006470000}"/>
    <cellStyle name="Eingabe 3 4 2 8" xfId="12110" xr:uid="{00000000-0005-0000-0000-000007470000}"/>
    <cellStyle name="Eingabe 3 4 2 9" xfId="23837" xr:uid="{00000000-0005-0000-0000-000008470000}"/>
    <cellStyle name="Eingabe 3 4 3" xfId="481" xr:uid="{00000000-0005-0000-0000-000009470000}"/>
    <cellStyle name="Eingabe 3 4 3 2" xfId="910" xr:uid="{00000000-0005-0000-0000-00000A470000}"/>
    <cellStyle name="Eingabe 3 4 3 2 2" xfId="2208" xr:uid="{00000000-0005-0000-0000-00000B470000}"/>
    <cellStyle name="Eingabe 3 4 3 2 2 2" xfId="6113" xr:uid="{00000000-0005-0000-0000-00000C470000}"/>
    <cellStyle name="Eingabe 3 4 3 2 2 2 2" xfId="17841" xr:uid="{00000000-0005-0000-0000-00000D470000}"/>
    <cellStyle name="Eingabe 3 4 3 2 2 2 3" xfId="29568" xr:uid="{00000000-0005-0000-0000-00000E470000}"/>
    <cellStyle name="Eingabe 3 4 3 2 2 3" xfId="10018" xr:uid="{00000000-0005-0000-0000-00000F470000}"/>
    <cellStyle name="Eingabe 3 4 3 2 2 3 2" xfId="21746" xr:uid="{00000000-0005-0000-0000-000010470000}"/>
    <cellStyle name="Eingabe 3 4 3 2 2 3 3" xfId="33473" xr:uid="{00000000-0005-0000-0000-000011470000}"/>
    <cellStyle name="Eingabe 3 4 3 2 2 4" xfId="13936" xr:uid="{00000000-0005-0000-0000-000012470000}"/>
    <cellStyle name="Eingabe 3 4 3 2 2 5" xfId="25663" xr:uid="{00000000-0005-0000-0000-000013470000}"/>
    <cellStyle name="Eingabe 3 4 3 2 3" xfId="3506" xr:uid="{00000000-0005-0000-0000-000014470000}"/>
    <cellStyle name="Eingabe 3 4 3 2 3 2" xfId="7411" xr:uid="{00000000-0005-0000-0000-000015470000}"/>
    <cellStyle name="Eingabe 3 4 3 2 3 2 2" xfId="19139" xr:uid="{00000000-0005-0000-0000-000016470000}"/>
    <cellStyle name="Eingabe 3 4 3 2 3 2 3" xfId="30866" xr:uid="{00000000-0005-0000-0000-000017470000}"/>
    <cellStyle name="Eingabe 3 4 3 2 3 3" xfId="11316" xr:uid="{00000000-0005-0000-0000-000018470000}"/>
    <cellStyle name="Eingabe 3 4 3 2 3 3 2" xfId="23044" xr:uid="{00000000-0005-0000-0000-000019470000}"/>
    <cellStyle name="Eingabe 3 4 3 2 3 3 3" xfId="34771" xr:uid="{00000000-0005-0000-0000-00001A470000}"/>
    <cellStyle name="Eingabe 3 4 3 2 3 4" xfId="15234" xr:uid="{00000000-0005-0000-0000-00001B470000}"/>
    <cellStyle name="Eingabe 3 4 3 2 3 5" xfId="26961" xr:uid="{00000000-0005-0000-0000-00001C470000}"/>
    <cellStyle name="Eingabe 3 4 3 2 4" xfId="4815" xr:uid="{00000000-0005-0000-0000-00001D470000}"/>
    <cellStyle name="Eingabe 3 4 3 2 4 2" xfId="16543" xr:uid="{00000000-0005-0000-0000-00001E470000}"/>
    <cellStyle name="Eingabe 3 4 3 2 4 3" xfId="28270" xr:uid="{00000000-0005-0000-0000-00001F470000}"/>
    <cellStyle name="Eingabe 3 4 3 2 5" xfId="8720" xr:uid="{00000000-0005-0000-0000-000020470000}"/>
    <cellStyle name="Eingabe 3 4 3 2 5 2" xfId="20448" xr:uid="{00000000-0005-0000-0000-000021470000}"/>
    <cellStyle name="Eingabe 3 4 3 2 5 3" xfId="32175" xr:uid="{00000000-0005-0000-0000-000022470000}"/>
    <cellStyle name="Eingabe 3 4 3 2 6" xfId="12638" xr:uid="{00000000-0005-0000-0000-000023470000}"/>
    <cellStyle name="Eingabe 3 4 3 2 7" xfId="24365" xr:uid="{00000000-0005-0000-0000-000024470000}"/>
    <cellStyle name="Eingabe 3 4 3 3" xfId="1339" xr:uid="{00000000-0005-0000-0000-000025470000}"/>
    <cellStyle name="Eingabe 3 4 3 3 2" xfId="2637" xr:uid="{00000000-0005-0000-0000-000026470000}"/>
    <cellStyle name="Eingabe 3 4 3 3 2 2" xfId="6542" xr:uid="{00000000-0005-0000-0000-000027470000}"/>
    <cellStyle name="Eingabe 3 4 3 3 2 2 2" xfId="18270" xr:uid="{00000000-0005-0000-0000-000028470000}"/>
    <cellStyle name="Eingabe 3 4 3 3 2 2 3" xfId="29997" xr:uid="{00000000-0005-0000-0000-000029470000}"/>
    <cellStyle name="Eingabe 3 4 3 3 2 3" xfId="10447" xr:uid="{00000000-0005-0000-0000-00002A470000}"/>
    <cellStyle name="Eingabe 3 4 3 3 2 3 2" xfId="22175" xr:uid="{00000000-0005-0000-0000-00002B470000}"/>
    <cellStyle name="Eingabe 3 4 3 3 2 3 3" xfId="33902" xr:uid="{00000000-0005-0000-0000-00002C470000}"/>
    <cellStyle name="Eingabe 3 4 3 3 2 4" xfId="14365" xr:uid="{00000000-0005-0000-0000-00002D470000}"/>
    <cellStyle name="Eingabe 3 4 3 3 2 5" xfId="26092" xr:uid="{00000000-0005-0000-0000-00002E470000}"/>
    <cellStyle name="Eingabe 3 4 3 3 3" xfId="3935" xr:uid="{00000000-0005-0000-0000-00002F470000}"/>
    <cellStyle name="Eingabe 3 4 3 3 3 2" xfId="7840" xr:uid="{00000000-0005-0000-0000-000030470000}"/>
    <cellStyle name="Eingabe 3 4 3 3 3 2 2" xfId="19568" xr:uid="{00000000-0005-0000-0000-000031470000}"/>
    <cellStyle name="Eingabe 3 4 3 3 3 2 3" xfId="31295" xr:uid="{00000000-0005-0000-0000-000032470000}"/>
    <cellStyle name="Eingabe 3 4 3 3 3 3" xfId="11745" xr:uid="{00000000-0005-0000-0000-000033470000}"/>
    <cellStyle name="Eingabe 3 4 3 3 3 3 2" xfId="23473" xr:uid="{00000000-0005-0000-0000-000034470000}"/>
    <cellStyle name="Eingabe 3 4 3 3 3 3 3" xfId="35200" xr:uid="{00000000-0005-0000-0000-000035470000}"/>
    <cellStyle name="Eingabe 3 4 3 3 3 4" xfId="15663" xr:uid="{00000000-0005-0000-0000-000036470000}"/>
    <cellStyle name="Eingabe 3 4 3 3 3 5" xfId="27390" xr:uid="{00000000-0005-0000-0000-000037470000}"/>
    <cellStyle name="Eingabe 3 4 3 3 4" xfId="5244" xr:uid="{00000000-0005-0000-0000-000038470000}"/>
    <cellStyle name="Eingabe 3 4 3 3 4 2" xfId="16972" xr:uid="{00000000-0005-0000-0000-000039470000}"/>
    <cellStyle name="Eingabe 3 4 3 3 4 3" xfId="28699" xr:uid="{00000000-0005-0000-0000-00003A470000}"/>
    <cellStyle name="Eingabe 3 4 3 3 5" xfId="9149" xr:uid="{00000000-0005-0000-0000-00003B470000}"/>
    <cellStyle name="Eingabe 3 4 3 3 5 2" xfId="20877" xr:uid="{00000000-0005-0000-0000-00003C470000}"/>
    <cellStyle name="Eingabe 3 4 3 3 5 3" xfId="32604" xr:uid="{00000000-0005-0000-0000-00003D470000}"/>
    <cellStyle name="Eingabe 3 4 3 3 6" xfId="13067" xr:uid="{00000000-0005-0000-0000-00003E470000}"/>
    <cellStyle name="Eingabe 3 4 3 3 7" xfId="24794" xr:uid="{00000000-0005-0000-0000-00003F470000}"/>
    <cellStyle name="Eingabe 3 4 3 4" xfId="1779" xr:uid="{00000000-0005-0000-0000-000040470000}"/>
    <cellStyle name="Eingabe 3 4 3 4 2" xfId="5684" xr:uid="{00000000-0005-0000-0000-000041470000}"/>
    <cellStyle name="Eingabe 3 4 3 4 2 2" xfId="17412" xr:uid="{00000000-0005-0000-0000-000042470000}"/>
    <cellStyle name="Eingabe 3 4 3 4 2 3" xfId="29139" xr:uid="{00000000-0005-0000-0000-000043470000}"/>
    <cellStyle name="Eingabe 3 4 3 4 3" xfId="9589" xr:uid="{00000000-0005-0000-0000-000044470000}"/>
    <cellStyle name="Eingabe 3 4 3 4 3 2" xfId="21317" xr:uid="{00000000-0005-0000-0000-000045470000}"/>
    <cellStyle name="Eingabe 3 4 3 4 3 3" xfId="33044" xr:uid="{00000000-0005-0000-0000-000046470000}"/>
    <cellStyle name="Eingabe 3 4 3 4 4" xfId="13507" xr:uid="{00000000-0005-0000-0000-000047470000}"/>
    <cellStyle name="Eingabe 3 4 3 4 5" xfId="25234" xr:uid="{00000000-0005-0000-0000-000048470000}"/>
    <cellStyle name="Eingabe 3 4 3 5" xfId="3077" xr:uid="{00000000-0005-0000-0000-000049470000}"/>
    <cellStyle name="Eingabe 3 4 3 5 2" xfId="6982" xr:uid="{00000000-0005-0000-0000-00004A470000}"/>
    <cellStyle name="Eingabe 3 4 3 5 2 2" xfId="18710" xr:uid="{00000000-0005-0000-0000-00004B470000}"/>
    <cellStyle name="Eingabe 3 4 3 5 2 3" xfId="30437" xr:uid="{00000000-0005-0000-0000-00004C470000}"/>
    <cellStyle name="Eingabe 3 4 3 5 3" xfId="10887" xr:uid="{00000000-0005-0000-0000-00004D470000}"/>
    <cellStyle name="Eingabe 3 4 3 5 3 2" xfId="22615" xr:uid="{00000000-0005-0000-0000-00004E470000}"/>
    <cellStyle name="Eingabe 3 4 3 5 3 3" xfId="34342" xr:uid="{00000000-0005-0000-0000-00004F470000}"/>
    <cellStyle name="Eingabe 3 4 3 5 4" xfId="14805" xr:uid="{00000000-0005-0000-0000-000050470000}"/>
    <cellStyle name="Eingabe 3 4 3 5 5" xfId="26532" xr:uid="{00000000-0005-0000-0000-000051470000}"/>
    <cellStyle name="Eingabe 3 4 3 6" xfId="4386" xr:uid="{00000000-0005-0000-0000-000052470000}"/>
    <cellStyle name="Eingabe 3 4 3 6 2" xfId="16114" xr:uid="{00000000-0005-0000-0000-000053470000}"/>
    <cellStyle name="Eingabe 3 4 3 6 3" xfId="27841" xr:uid="{00000000-0005-0000-0000-000054470000}"/>
    <cellStyle name="Eingabe 3 4 3 7" xfId="8291" xr:uid="{00000000-0005-0000-0000-000055470000}"/>
    <cellStyle name="Eingabe 3 4 3 7 2" xfId="20019" xr:uid="{00000000-0005-0000-0000-000056470000}"/>
    <cellStyle name="Eingabe 3 4 3 7 3" xfId="31746" xr:uid="{00000000-0005-0000-0000-000057470000}"/>
    <cellStyle name="Eingabe 3 4 3 8" xfId="12209" xr:uid="{00000000-0005-0000-0000-000058470000}"/>
    <cellStyle name="Eingabe 3 4 3 9" xfId="23936" xr:uid="{00000000-0005-0000-0000-000059470000}"/>
    <cellStyle name="Eingabe 3 4 4" xfId="580" xr:uid="{00000000-0005-0000-0000-00005A470000}"/>
    <cellStyle name="Eingabe 3 4 4 2" xfId="1009" xr:uid="{00000000-0005-0000-0000-00005B470000}"/>
    <cellStyle name="Eingabe 3 4 4 2 2" xfId="2307" xr:uid="{00000000-0005-0000-0000-00005C470000}"/>
    <cellStyle name="Eingabe 3 4 4 2 2 2" xfId="6212" xr:uid="{00000000-0005-0000-0000-00005D470000}"/>
    <cellStyle name="Eingabe 3 4 4 2 2 2 2" xfId="17940" xr:uid="{00000000-0005-0000-0000-00005E470000}"/>
    <cellStyle name="Eingabe 3 4 4 2 2 2 3" xfId="29667" xr:uid="{00000000-0005-0000-0000-00005F470000}"/>
    <cellStyle name="Eingabe 3 4 4 2 2 3" xfId="10117" xr:uid="{00000000-0005-0000-0000-000060470000}"/>
    <cellStyle name="Eingabe 3 4 4 2 2 3 2" xfId="21845" xr:uid="{00000000-0005-0000-0000-000061470000}"/>
    <cellStyle name="Eingabe 3 4 4 2 2 3 3" xfId="33572" xr:uid="{00000000-0005-0000-0000-000062470000}"/>
    <cellStyle name="Eingabe 3 4 4 2 2 4" xfId="14035" xr:uid="{00000000-0005-0000-0000-000063470000}"/>
    <cellStyle name="Eingabe 3 4 4 2 2 5" xfId="25762" xr:uid="{00000000-0005-0000-0000-000064470000}"/>
    <cellStyle name="Eingabe 3 4 4 2 3" xfId="3605" xr:uid="{00000000-0005-0000-0000-000065470000}"/>
    <cellStyle name="Eingabe 3 4 4 2 3 2" xfId="7510" xr:uid="{00000000-0005-0000-0000-000066470000}"/>
    <cellStyle name="Eingabe 3 4 4 2 3 2 2" xfId="19238" xr:uid="{00000000-0005-0000-0000-000067470000}"/>
    <cellStyle name="Eingabe 3 4 4 2 3 2 3" xfId="30965" xr:uid="{00000000-0005-0000-0000-000068470000}"/>
    <cellStyle name="Eingabe 3 4 4 2 3 3" xfId="11415" xr:uid="{00000000-0005-0000-0000-000069470000}"/>
    <cellStyle name="Eingabe 3 4 4 2 3 3 2" xfId="23143" xr:uid="{00000000-0005-0000-0000-00006A470000}"/>
    <cellStyle name="Eingabe 3 4 4 2 3 3 3" xfId="34870" xr:uid="{00000000-0005-0000-0000-00006B470000}"/>
    <cellStyle name="Eingabe 3 4 4 2 3 4" xfId="15333" xr:uid="{00000000-0005-0000-0000-00006C470000}"/>
    <cellStyle name="Eingabe 3 4 4 2 3 5" xfId="27060" xr:uid="{00000000-0005-0000-0000-00006D470000}"/>
    <cellStyle name="Eingabe 3 4 4 2 4" xfId="4914" xr:uid="{00000000-0005-0000-0000-00006E470000}"/>
    <cellStyle name="Eingabe 3 4 4 2 4 2" xfId="16642" xr:uid="{00000000-0005-0000-0000-00006F470000}"/>
    <cellStyle name="Eingabe 3 4 4 2 4 3" xfId="28369" xr:uid="{00000000-0005-0000-0000-000070470000}"/>
    <cellStyle name="Eingabe 3 4 4 2 5" xfId="8819" xr:uid="{00000000-0005-0000-0000-000071470000}"/>
    <cellStyle name="Eingabe 3 4 4 2 5 2" xfId="20547" xr:uid="{00000000-0005-0000-0000-000072470000}"/>
    <cellStyle name="Eingabe 3 4 4 2 5 3" xfId="32274" xr:uid="{00000000-0005-0000-0000-000073470000}"/>
    <cellStyle name="Eingabe 3 4 4 2 6" xfId="12737" xr:uid="{00000000-0005-0000-0000-000074470000}"/>
    <cellStyle name="Eingabe 3 4 4 2 7" xfId="24464" xr:uid="{00000000-0005-0000-0000-000075470000}"/>
    <cellStyle name="Eingabe 3 4 4 3" xfId="1438" xr:uid="{00000000-0005-0000-0000-000076470000}"/>
    <cellStyle name="Eingabe 3 4 4 3 2" xfId="2736" xr:uid="{00000000-0005-0000-0000-000077470000}"/>
    <cellStyle name="Eingabe 3 4 4 3 2 2" xfId="6641" xr:uid="{00000000-0005-0000-0000-000078470000}"/>
    <cellStyle name="Eingabe 3 4 4 3 2 2 2" xfId="18369" xr:uid="{00000000-0005-0000-0000-000079470000}"/>
    <cellStyle name="Eingabe 3 4 4 3 2 2 3" xfId="30096" xr:uid="{00000000-0005-0000-0000-00007A470000}"/>
    <cellStyle name="Eingabe 3 4 4 3 2 3" xfId="10546" xr:uid="{00000000-0005-0000-0000-00007B470000}"/>
    <cellStyle name="Eingabe 3 4 4 3 2 3 2" xfId="22274" xr:uid="{00000000-0005-0000-0000-00007C470000}"/>
    <cellStyle name="Eingabe 3 4 4 3 2 3 3" xfId="34001" xr:uid="{00000000-0005-0000-0000-00007D470000}"/>
    <cellStyle name="Eingabe 3 4 4 3 2 4" xfId="14464" xr:uid="{00000000-0005-0000-0000-00007E470000}"/>
    <cellStyle name="Eingabe 3 4 4 3 2 5" xfId="26191" xr:uid="{00000000-0005-0000-0000-00007F470000}"/>
    <cellStyle name="Eingabe 3 4 4 3 3" xfId="4034" xr:uid="{00000000-0005-0000-0000-000080470000}"/>
    <cellStyle name="Eingabe 3 4 4 3 3 2" xfId="7939" xr:uid="{00000000-0005-0000-0000-000081470000}"/>
    <cellStyle name="Eingabe 3 4 4 3 3 2 2" xfId="19667" xr:uid="{00000000-0005-0000-0000-000082470000}"/>
    <cellStyle name="Eingabe 3 4 4 3 3 2 3" xfId="31394" xr:uid="{00000000-0005-0000-0000-000083470000}"/>
    <cellStyle name="Eingabe 3 4 4 3 3 3" xfId="11844" xr:uid="{00000000-0005-0000-0000-000084470000}"/>
    <cellStyle name="Eingabe 3 4 4 3 3 3 2" xfId="23572" xr:uid="{00000000-0005-0000-0000-000085470000}"/>
    <cellStyle name="Eingabe 3 4 4 3 3 3 3" xfId="35299" xr:uid="{00000000-0005-0000-0000-000086470000}"/>
    <cellStyle name="Eingabe 3 4 4 3 3 4" xfId="15762" xr:uid="{00000000-0005-0000-0000-000087470000}"/>
    <cellStyle name="Eingabe 3 4 4 3 3 5" xfId="27489" xr:uid="{00000000-0005-0000-0000-000088470000}"/>
    <cellStyle name="Eingabe 3 4 4 3 4" xfId="5343" xr:uid="{00000000-0005-0000-0000-000089470000}"/>
    <cellStyle name="Eingabe 3 4 4 3 4 2" xfId="17071" xr:uid="{00000000-0005-0000-0000-00008A470000}"/>
    <cellStyle name="Eingabe 3 4 4 3 4 3" xfId="28798" xr:uid="{00000000-0005-0000-0000-00008B470000}"/>
    <cellStyle name="Eingabe 3 4 4 3 5" xfId="9248" xr:uid="{00000000-0005-0000-0000-00008C470000}"/>
    <cellStyle name="Eingabe 3 4 4 3 5 2" xfId="20976" xr:uid="{00000000-0005-0000-0000-00008D470000}"/>
    <cellStyle name="Eingabe 3 4 4 3 5 3" xfId="32703" xr:uid="{00000000-0005-0000-0000-00008E470000}"/>
    <cellStyle name="Eingabe 3 4 4 3 6" xfId="13166" xr:uid="{00000000-0005-0000-0000-00008F470000}"/>
    <cellStyle name="Eingabe 3 4 4 3 7" xfId="24893" xr:uid="{00000000-0005-0000-0000-000090470000}"/>
    <cellStyle name="Eingabe 3 4 4 4" xfId="1878" xr:uid="{00000000-0005-0000-0000-000091470000}"/>
    <cellStyle name="Eingabe 3 4 4 4 2" xfId="5783" xr:uid="{00000000-0005-0000-0000-000092470000}"/>
    <cellStyle name="Eingabe 3 4 4 4 2 2" xfId="17511" xr:uid="{00000000-0005-0000-0000-000093470000}"/>
    <cellStyle name="Eingabe 3 4 4 4 2 3" xfId="29238" xr:uid="{00000000-0005-0000-0000-000094470000}"/>
    <cellStyle name="Eingabe 3 4 4 4 3" xfId="9688" xr:uid="{00000000-0005-0000-0000-000095470000}"/>
    <cellStyle name="Eingabe 3 4 4 4 3 2" xfId="21416" xr:uid="{00000000-0005-0000-0000-000096470000}"/>
    <cellStyle name="Eingabe 3 4 4 4 3 3" xfId="33143" xr:uid="{00000000-0005-0000-0000-000097470000}"/>
    <cellStyle name="Eingabe 3 4 4 4 4" xfId="13606" xr:uid="{00000000-0005-0000-0000-000098470000}"/>
    <cellStyle name="Eingabe 3 4 4 4 5" xfId="25333" xr:uid="{00000000-0005-0000-0000-000099470000}"/>
    <cellStyle name="Eingabe 3 4 4 5" xfId="3176" xr:uid="{00000000-0005-0000-0000-00009A470000}"/>
    <cellStyle name="Eingabe 3 4 4 5 2" xfId="7081" xr:uid="{00000000-0005-0000-0000-00009B470000}"/>
    <cellStyle name="Eingabe 3 4 4 5 2 2" xfId="18809" xr:uid="{00000000-0005-0000-0000-00009C470000}"/>
    <cellStyle name="Eingabe 3 4 4 5 2 3" xfId="30536" xr:uid="{00000000-0005-0000-0000-00009D470000}"/>
    <cellStyle name="Eingabe 3 4 4 5 3" xfId="10986" xr:uid="{00000000-0005-0000-0000-00009E470000}"/>
    <cellStyle name="Eingabe 3 4 4 5 3 2" xfId="22714" xr:uid="{00000000-0005-0000-0000-00009F470000}"/>
    <cellStyle name="Eingabe 3 4 4 5 3 3" xfId="34441" xr:uid="{00000000-0005-0000-0000-0000A0470000}"/>
    <cellStyle name="Eingabe 3 4 4 5 4" xfId="14904" xr:uid="{00000000-0005-0000-0000-0000A1470000}"/>
    <cellStyle name="Eingabe 3 4 4 5 5" xfId="26631" xr:uid="{00000000-0005-0000-0000-0000A2470000}"/>
    <cellStyle name="Eingabe 3 4 4 6" xfId="4485" xr:uid="{00000000-0005-0000-0000-0000A3470000}"/>
    <cellStyle name="Eingabe 3 4 4 6 2" xfId="16213" xr:uid="{00000000-0005-0000-0000-0000A4470000}"/>
    <cellStyle name="Eingabe 3 4 4 6 3" xfId="27940" xr:uid="{00000000-0005-0000-0000-0000A5470000}"/>
    <cellStyle name="Eingabe 3 4 4 7" xfId="8390" xr:uid="{00000000-0005-0000-0000-0000A6470000}"/>
    <cellStyle name="Eingabe 3 4 4 7 2" xfId="20118" xr:uid="{00000000-0005-0000-0000-0000A7470000}"/>
    <cellStyle name="Eingabe 3 4 4 7 3" xfId="31845" xr:uid="{00000000-0005-0000-0000-0000A8470000}"/>
    <cellStyle name="Eingabe 3 4 4 8" xfId="12308" xr:uid="{00000000-0005-0000-0000-0000A9470000}"/>
    <cellStyle name="Eingabe 3 4 4 9" xfId="24035" xr:uid="{00000000-0005-0000-0000-0000AA470000}"/>
    <cellStyle name="Eingabe 3 4 5" xfId="720" xr:uid="{00000000-0005-0000-0000-0000AB470000}"/>
    <cellStyle name="Eingabe 3 4 5 2" xfId="2018" xr:uid="{00000000-0005-0000-0000-0000AC470000}"/>
    <cellStyle name="Eingabe 3 4 5 2 2" xfId="5923" xr:uid="{00000000-0005-0000-0000-0000AD470000}"/>
    <cellStyle name="Eingabe 3 4 5 2 2 2" xfId="17651" xr:uid="{00000000-0005-0000-0000-0000AE470000}"/>
    <cellStyle name="Eingabe 3 4 5 2 2 3" xfId="29378" xr:uid="{00000000-0005-0000-0000-0000AF470000}"/>
    <cellStyle name="Eingabe 3 4 5 2 3" xfId="9828" xr:uid="{00000000-0005-0000-0000-0000B0470000}"/>
    <cellStyle name="Eingabe 3 4 5 2 3 2" xfId="21556" xr:uid="{00000000-0005-0000-0000-0000B1470000}"/>
    <cellStyle name="Eingabe 3 4 5 2 3 3" xfId="33283" xr:uid="{00000000-0005-0000-0000-0000B2470000}"/>
    <cellStyle name="Eingabe 3 4 5 2 4" xfId="13746" xr:uid="{00000000-0005-0000-0000-0000B3470000}"/>
    <cellStyle name="Eingabe 3 4 5 2 5" xfId="25473" xr:uid="{00000000-0005-0000-0000-0000B4470000}"/>
    <cellStyle name="Eingabe 3 4 5 3" xfId="3316" xr:uid="{00000000-0005-0000-0000-0000B5470000}"/>
    <cellStyle name="Eingabe 3 4 5 3 2" xfId="7221" xr:uid="{00000000-0005-0000-0000-0000B6470000}"/>
    <cellStyle name="Eingabe 3 4 5 3 2 2" xfId="18949" xr:uid="{00000000-0005-0000-0000-0000B7470000}"/>
    <cellStyle name="Eingabe 3 4 5 3 2 3" xfId="30676" xr:uid="{00000000-0005-0000-0000-0000B8470000}"/>
    <cellStyle name="Eingabe 3 4 5 3 3" xfId="11126" xr:uid="{00000000-0005-0000-0000-0000B9470000}"/>
    <cellStyle name="Eingabe 3 4 5 3 3 2" xfId="22854" xr:uid="{00000000-0005-0000-0000-0000BA470000}"/>
    <cellStyle name="Eingabe 3 4 5 3 3 3" xfId="34581" xr:uid="{00000000-0005-0000-0000-0000BB470000}"/>
    <cellStyle name="Eingabe 3 4 5 3 4" xfId="15044" xr:uid="{00000000-0005-0000-0000-0000BC470000}"/>
    <cellStyle name="Eingabe 3 4 5 3 5" xfId="26771" xr:uid="{00000000-0005-0000-0000-0000BD470000}"/>
    <cellStyle name="Eingabe 3 4 5 4" xfId="4625" xr:uid="{00000000-0005-0000-0000-0000BE470000}"/>
    <cellStyle name="Eingabe 3 4 5 4 2" xfId="16353" xr:uid="{00000000-0005-0000-0000-0000BF470000}"/>
    <cellStyle name="Eingabe 3 4 5 4 3" xfId="28080" xr:uid="{00000000-0005-0000-0000-0000C0470000}"/>
    <cellStyle name="Eingabe 3 4 5 5" xfId="8530" xr:uid="{00000000-0005-0000-0000-0000C1470000}"/>
    <cellStyle name="Eingabe 3 4 5 5 2" xfId="20258" xr:uid="{00000000-0005-0000-0000-0000C2470000}"/>
    <cellStyle name="Eingabe 3 4 5 5 3" xfId="31985" xr:uid="{00000000-0005-0000-0000-0000C3470000}"/>
    <cellStyle name="Eingabe 3 4 5 6" xfId="12448" xr:uid="{00000000-0005-0000-0000-0000C4470000}"/>
    <cellStyle name="Eingabe 3 4 5 7" xfId="24175" xr:uid="{00000000-0005-0000-0000-0000C5470000}"/>
    <cellStyle name="Eingabe 3 4 6" xfId="1149" xr:uid="{00000000-0005-0000-0000-0000C6470000}"/>
    <cellStyle name="Eingabe 3 4 6 2" xfId="2447" xr:uid="{00000000-0005-0000-0000-0000C7470000}"/>
    <cellStyle name="Eingabe 3 4 6 2 2" xfId="6352" xr:uid="{00000000-0005-0000-0000-0000C8470000}"/>
    <cellStyle name="Eingabe 3 4 6 2 2 2" xfId="18080" xr:uid="{00000000-0005-0000-0000-0000C9470000}"/>
    <cellStyle name="Eingabe 3 4 6 2 2 3" xfId="29807" xr:uid="{00000000-0005-0000-0000-0000CA470000}"/>
    <cellStyle name="Eingabe 3 4 6 2 3" xfId="10257" xr:uid="{00000000-0005-0000-0000-0000CB470000}"/>
    <cellStyle name="Eingabe 3 4 6 2 3 2" xfId="21985" xr:uid="{00000000-0005-0000-0000-0000CC470000}"/>
    <cellStyle name="Eingabe 3 4 6 2 3 3" xfId="33712" xr:uid="{00000000-0005-0000-0000-0000CD470000}"/>
    <cellStyle name="Eingabe 3 4 6 2 4" xfId="14175" xr:uid="{00000000-0005-0000-0000-0000CE470000}"/>
    <cellStyle name="Eingabe 3 4 6 2 5" xfId="25902" xr:uid="{00000000-0005-0000-0000-0000CF470000}"/>
    <cellStyle name="Eingabe 3 4 6 3" xfId="3745" xr:uid="{00000000-0005-0000-0000-0000D0470000}"/>
    <cellStyle name="Eingabe 3 4 6 3 2" xfId="7650" xr:uid="{00000000-0005-0000-0000-0000D1470000}"/>
    <cellStyle name="Eingabe 3 4 6 3 2 2" xfId="19378" xr:uid="{00000000-0005-0000-0000-0000D2470000}"/>
    <cellStyle name="Eingabe 3 4 6 3 2 3" xfId="31105" xr:uid="{00000000-0005-0000-0000-0000D3470000}"/>
    <cellStyle name="Eingabe 3 4 6 3 3" xfId="11555" xr:uid="{00000000-0005-0000-0000-0000D4470000}"/>
    <cellStyle name="Eingabe 3 4 6 3 3 2" xfId="23283" xr:uid="{00000000-0005-0000-0000-0000D5470000}"/>
    <cellStyle name="Eingabe 3 4 6 3 3 3" xfId="35010" xr:uid="{00000000-0005-0000-0000-0000D6470000}"/>
    <cellStyle name="Eingabe 3 4 6 3 4" xfId="15473" xr:uid="{00000000-0005-0000-0000-0000D7470000}"/>
    <cellStyle name="Eingabe 3 4 6 3 5" xfId="27200" xr:uid="{00000000-0005-0000-0000-0000D8470000}"/>
    <cellStyle name="Eingabe 3 4 6 4" xfId="5054" xr:uid="{00000000-0005-0000-0000-0000D9470000}"/>
    <cellStyle name="Eingabe 3 4 6 4 2" xfId="16782" xr:uid="{00000000-0005-0000-0000-0000DA470000}"/>
    <cellStyle name="Eingabe 3 4 6 4 3" xfId="28509" xr:uid="{00000000-0005-0000-0000-0000DB470000}"/>
    <cellStyle name="Eingabe 3 4 6 5" xfId="8959" xr:uid="{00000000-0005-0000-0000-0000DC470000}"/>
    <cellStyle name="Eingabe 3 4 6 5 2" xfId="20687" xr:uid="{00000000-0005-0000-0000-0000DD470000}"/>
    <cellStyle name="Eingabe 3 4 6 5 3" xfId="32414" xr:uid="{00000000-0005-0000-0000-0000DE470000}"/>
    <cellStyle name="Eingabe 3 4 6 6" xfId="12877" xr:uid="{00000000-0005-0000-0000-0000DF470000}"/>
    <cellStyle name="Eingabe 3 4 6 7" xfId="24604" xr:uid="{00000000-0005-0000-0000-0000E0470000}"/>
    <cellStyle name="Eingabe 3 4 7" xfId="1589" xr:uid="{00000000-0005-0000-0000-0000E1470000}"/>
    <cellStyle name="Eingabe 3 4 7 2" xfId="5494" xr:uid="{00000000-0005-0000-0000-0000E2470000}"/>
    <cellStyle name="Eingabe 3 4 7 2 2" xfId="17222" xr:uid="{00000000-0005-0000-0000-0000E3470000}"/>
    <cellStyle name="Eingabe 3 4 7 2 3" xfId="28949" xr:uid="{00000000-0005-0000-0000-0000E4470000}"/>
    <cellStyle name="Eingabe 3 4 7 3" xfId="9399" xr:uid="{00000000-0005-0000-0000-0000E5470000}"/>
    <cellStyle name="Eingabe 3 4 7 3 2" xfId="21127" xr:uid="{00000000-0005-0000-0000-0000E6470000}"/>
    <cellStyle name="Eingabe 3 4 7 3 3" xfId="32854" xr:uid="{00000000-0005-0000-0000-0000E7470000}"/>
    <cellStyle name="Eingabe 3 4 7 4" xfId="13317" xr:uid="{00000000-0005-0000-0000-0000E8470000}"/>
    <cellStyle name="Eingabe 3 4 7 5" xfId="25044" xr:uid="{00000000-0005-0000-0000-0000E9470000}"/>
    <cellStyle name="Eingabe 3 4 8" xfId="2887" xr:uid="{00000000-0005-0000-0000-0000EA470000}"/>
    <cellStyle name="Eingabe 3 4 8 2" xfId="6792" xr:uid="{00000000-0005-0000-0000-0000EB470000}"/>
    <cellStyle name="Eingabe 3 4 8 2 2" xfId="18520" xr:uid="{00000000-0005-0000-0000-0000EC470000}"/>
    <cellStyle name="Eingabe 3 4 8 2 3" xfId="30247" xr:uid="{00000000-0005-0000-0000-0000ED470000}"/>
    <cellStyle name="Eingabe 3 4 8 3" xfId="10697" xr:uid="{00000000-0005-0000-0000-0000EE470000}"/>
    <cellStyle name="Eingabe 3 4 8 3 2" xfId="22425" xr:uid="{00000000-0005-0000-0000-0000EF470000}"/>
    <cellStyle name="Eingabe 3 4 8 3 3" xfId="34152" xr:uid="{00000000-0005-0000-0000-0000F0470000}"/>
    <cellStyle name="Eingabe 3 4 8 4" xfId="14615" xr:uid="{00000000-0005-0000-0000-0000F1470000}"/>
    <cellStyle name="Eingabe 3 4 8 5" xfId="26342" xr:uid="{00000000-0005-0000-0000-0000F2470000}"/>
    <cellStyle name="Eingabe 3 4 9" xfId="4196" xr:uid="{00000000-0005-0000-0000-0000F3470000}"/>
    <cellStyle name="Eingabe 3 4 9 2" xfId="15924" xr:uid="{00000000-0005-0000-0000-0000F4470000}"/>
    <cellStyle name="Eingabe 3 4 9 3" xfId="27651" xr:uid="{00000000-0005-0000-0000-0000F5470000}"/>
    <cellStyle name="Eingabe 3 5" xfId="298" xr:uid="{00000000-0005-0000-0000-0000F6470000}"/>
    <cellStyle name="Eingabe 3 5 10" xfId="8108" xr:uid="{00000000-0005-0000-0000-0000F7470000}"/>
    <cellStyle name="Eingabe 3 5 10 2" xfId="19836" xr:uid="{00000000-0005-0000-0000-0000F8470000}"/>
    <cellStyle name="Eingabe 3 5 10 3" xfId="31563" xr:uid="{00000000-0005-0000-0000-0000F9470000}"/>
    <cellStyle name="Eingabe 3 5 11" xfId="12026" xr:uid="{00000000-0005-0000-0000-0000FA470000}"/>
    <cellStyle name="Eingabe 3 5 12" xfId="23753" xr:uid="{00000000-0005-0000-0000-0000FB470000}"/>
    <cellStyle name="Eingabe 3 5 2" xfId="365" xr:uid="{00000000-0005-0000-0000-0000FC470000}"/>
    <cellStyle name="Eingabe 3 5 2 2" xfId="794" xr:uid="{00000000-0005-0000-0000-0000FD470000}"/>
    <cellStyle name="Eingabe 3 5 2 2 2" xfId="2092" xr:uid="{00000000-0005-0000-0000-0000FE470000}"/>
    <cellStyle name="Eingabe 3 5 2 2 2 2" xfId="5997" xr:uid="{00000000-0005-0000-0000-0000FF470000}"/>
    <cellStyle name="Eingabe 3 5 2 2 2 2 2" xfId="17725" xr:uid="{00000000-0005-0000-0000-000000480000}"/>
    <cellStyle name="Eingabe 3 5 2 2 2 2 3" xfId="29452" xr:uid="{00000000-0005-0000-0000-000001480000}"/>
    <cellStyle name="Eingabe 3 5 2 2 2 3" xfId="9902" xr:uid="{00000000-0005-0000-0000-000002480000}"/>
    <cellStyle name="Eingabe 3 5 2 2 2 3 2" xfId="21630" xr:uid="{00000000-0005-0000-0000-000003480000}"/>
    <cellStyle name="Eingabe 3 5 2 2 2 3 3" xfId="33357" xr:uid="{00000000-0005-0000-0000-000004480000}"/>
    <cellStyle name="Eingabe 3 5 2 2 2 4" xfId="13820" xr:uid="{00000000-0005-0000-0000-000005480000}"/>
    <cellStyle name="Eingabe 3 5 2 2 2 5" xfId="25547" xr:uid="{00000000-0005-0000-0000-000006480000}"/>
    <cellStyle name="Eingabe 3 5 2 2 3" xfId="3390" xr:uid="{00000000-0005-0000-0000-000007480000}"/>
    <cellStyle name="Eingabe 3 5 2 2 3 2" xfId="7295" xr:uid="{00000000-0005-0000-0000-000008480000}"/>
    <cellStyle name="Eingabe 3 5 2 2 3 2 2" xfId="19023" xr:uid="{00000000-0005-0000-0000-000009480000}"/>
    <cellStyle name="Eingabe 3 5 2 2 3 2 3" xfId="30750" xr:uid="{00000000-0005-0000-0000-00000A480000}"/>
    <cellStyle name="Eingabe 3 5 2 2 3 3" xfId="11200" xr:uid="{00000000-0005-0000-0000-00000B480000}"/>
    <cellStyle name="Eingabe 3 5 2 2 3 3 2" xfId="22928" xr:uid="{00000000-0005-0000-0000-00000C480000}"/>
    <cellStyle name="Eingabe 3 5 2 2 3 3 3" xfId="34655" xr:uid="{00000000-0005-0000-0000-00000D480000}"/>
    <cellStyle name="Eingabe 3 5 2 2 3 4" xfId="15118" xr:uid="{00000000-0005-0000-0000-00000E480000}"/>
    <cellStyle name="Eingabe 3 5 2 2 3 5" xfId="26845" xr:uid="{00000000-0005-0000-0000-00000F480000}"/>
    <cellStyle name="Eingabe 3 5 2 2 4" xfId="4699" xr:uid="{00000000-0005-0000-0000-000010480000}"/>
    <cellStyle name="Eingabe 3 5 2 2 4 2" xfId="16427" xr:uid="{00000000-0005-0000-0000-000011480000}"/>
    <cellStyle name="Eingabe 3 5 2 2 4 3" xfId="28154" xr:uid="{00000000-0005-0000-0000-000012480000}"/>
    <cellStyle name="Eingabe 3 5 2 2 5" xfId="8604" xr:uid="{00000000-0005-0000-0000-000013480000}"/>
    <cellStyle name="Eingabe 3 5 2 2 5 2" xfId="20332" xr:uid="{00000000-0005-0000-0000-000014480000}"/>
    <cellStyle name="Eingabe 3 5 2 2 5 3" xfId="32059" xr:uid="{00000000-0005-0000-0000-000015480000}"/>
    <cellStyle name="Eingabe 3 5 2 2 6" xfId="12522" xr:uid="{00000000-0005-0000-0000-000016480000}"/>
    <cellStyle name="Eingabe 3 5 2 2 7" xfId="24249" xr:uid="{00000000-0005-0000-0000-000017480000}"/>
    <cellStyle name="Eingabe 3 5 2 3" xfId="1223" xr:uid="{00000000-0005-0000-0000-000018480000}"/>
    <cellStyle name="Eingabe 3 5 2 3 2" xfId="2521" xr:uid="{00000000-0005-0000-0000-000019480000}"/>
    <cellStyle name="Eingabe 3 5 2 3 2 2" xfId="6426" xr:uid="{00000000-0005-0000-0000-00001A480000}"/>
    <cellStyle name="Eingabe 3 5 2 3 2 2 2" xfId="18154" xr:uid="{00000000-0005-0000-0000-00001B480000}"/>
    <cellStyle name="Eingabe 3 5 2 3 2 2 3" xfId="29881" xr:uid="{00000000-0005-0000-0000-00001C480000}"/>
    <cellStyle name="Eingabe 3 5 2 3 2 3" xfId="10331" xr:uid="{00000000-0005-0000-0000-00001D480000}"/>
    <cellStyle name="Eingabe 3 5 2 3 2 3 2" xfId="22059" xr:uid="{00000000-0005-0000-0000-00001E480000}"/>
    <cellStyle name="Eingabe 3 5 2 3 2 3 3" xfId="33786" xr:uid="{00000000-0005-0000-0000-00001F480000}"/>
    <cellStyle name="Eingabe 3 5 2 3 2 4" xfId="14249" xr:uid="{00000000-0005-0000-0000-000020480000}"/>
    <cellStyle name="Eingabe 3 5 2 3 2 5" xfId="25976" xr:uid="{00000000-0005-0000-0000-000021480000}"/>
    <cellStyle name="Eingabe 3 5 2 3 3" xfId="3819" xr:uid="{00000000-0005-0000-0000-000022480000}"/>
    <cellStyle name="Eingabe 3 5 2 3 3 2" xfId="7724" xr:uid="{00000000-0005-0000-0000-000023480000}"/>
    <cellStyle name="Eingabe 3 5 2 3 3 2 2" xfId="19452" xr:uid="{00000000-0005-0000-0000-000024480000}"/>
    <cellStyle name="Eingabe 3 5 2 3 3 2 3" xfId="31179" xr:uid="{00000000-0005-0000-0000-000025480000}"/>
    <cellStyle name="Eingabe 3 5 2 3 3 3" xfId="11629" xr:uid="{00000000-0005-0000-0000-000026480000}"/>
    <cellStyle name="Eingabe 3 5 2 3 3 3 2" xfId="23357" xr:uid="{00000000-0005-0000-0000-000027480000}"/>
    <cellStyle name="Eingabe 3 5 2 3 3 3 3" xfId="35084" xr:uid="{00000000-0005-0000-0000-000028480000}"/>
    <cellStyle name="Eingabe 3 5 2 3 3 4" xfId="15547" xr:uid="{00000000-0005-0000-0000-000029480000}"/>
    <cellStyle name="Eingabe 3 5 2 3 3 5" xfId="27274" xr:uid="{00000000-0005-0000-0000-00002A480000}"/>
    <cellStyle name="Eingabe 3 5 2 3 4" xfId="5128" xr:uid="{00000000-0005-0000-0000-00002B480000}"/>
    <cellStyle name="Eingabe 3 5 2 3 4 2" xfId="16856" xr:uid="{00000000-0005-0000-0000-00002C480000}"/>
    <cellStyle name="Eingabe 3 5 2 3 4 3" xfId="28583" xr:uid="{00000000-0005-0000-0000-00002D480000}"/>
    <cellStyle name="Eingabe 3 5 2 3 5" xfId="9033" xr:uid="{00000000-0005-0000-0000-00002E480000}"/>
    <cellStyle name="Eingabe 3 5 2 3 5 2" xfId="20761" xr:uid="{00000000-0005-0000-0000-00002F480000}"/>
    <cellStyle name="Eingabe 3 5 2 3 5 3" xfId="32488" xr:uid="{00000000-0005-0000-0000-000030480000}"/>
    <cellStyle name="Eingabe 3 5 2 3 6" xfId="12951" xr:uid="{00000000-0005-0000-0000-000031480000}"/>
    <cellStyle name="Eingabe 3 5 2 3 7" xfId="24678" xr:uid="{00000000-0005-0000-0000-000032480000}"/>
    <cellStyle name="Eingabe 3 5 2 4" xfId="1663" xr:uid="{00000000-0005-0000-0000-000033480000}"/>
    <cellStyle name="Eingabe 3 5 2 4 2" xfId="5568" xr:uid="{00000000-0005-0000-0000-000034480000}"/>
    <cellStyle name="Eingabe 3 5 2 4 2 2" xfId="17296" xr:uid="{00000000-0005-0000-0000-000035480000}"/>
    <cellStyle name="Eingabe 3 5 2 4 2 3" xfId="29023" xr:uid="{00000000-0005-0000-0000-000036480000}"/>
    <cellStyle name="Eingabe 3 5 2 4 3" xfId="9473" xr:uid="{00000000-0005-0000-0000-000037480000}"/>
    <cellStyle name="Eingabe 3 5 2 4 3 2" xfId="21201" xr:uid="{00000000-0005-0000-0000-000038480000}"/>
    <cellStyle name="Eingabe 3 5 2 4 3 3" xfId="32928" xr:uid="{00000000-0005-0000-0000-000039480000}"/>
    <cellStyle name="Eingabe 3 5 2 4 4" xfId="13391" xr:uid="{00000000-0005-0000-0000-00003A480000}"/>
    <cellStyle name="Eingabe 3 5 2 4 5" xfId="25118" xr:uid="{00000000-0005-0000-0000-00003B480000}"/>
    <cellStyle name="Eingabe 3 5 2 5" xfId="2961" xr:uid="{00000000-0005-0000-0000-00003C480000}"/>
    <cellStyle name="Eingabe 3 5 2 5 2" xfId="6866" xr:uid="{00000000-0005-0000-0000-00003D480000}"/>
    <cellStyle name="Eingabe 3 5 2 5 2 2" xfId="18594" xr:uid="{00000000-0005-0000-0000-00003E480000}"/>
    <cellStyle name="Eingabe 3 5 2 5 2 3" xfId="30321" xr:uid="{00000000-0005-0000-0000-00003F480000}"/>
    <cellStyle name="Eingabe 3 5 2 5 3" xfId="10771" xr:uid="{00000000-0005-0000-0000-000040480000}"/>
    <cellStyle name="Eingabe 3 5 2 5 3 2" xfId="22499" xr:uid="{00000000-0005-0000-0000-000041480000}"/>
    <cellStyle name="Eingabe 3 5 2 5 3 3" xfId="34226" xr:uid="{00000000-0005-0000-0000-000042480000}"/>
    <cellStyle name="Eingabe 3 5 2 5 4" xfId="14689" xr:uid="{00000000-0005-0000-0000-000043480000}"/>
    <cellStyle name="Eingabe 3 5 2 5 5" xfId="26416" xr:uid="{00000000-0005-0000-0000-000044480000}"/>
    <cellStyle name="Eingabe 3 5 2 6" xfId="4270" xr:uid="{00000000-0005-0000-0000-000045480000}"/>
    <cellStyle name="Eingabe 3 5 2 6 2" xfId="15998" xr:uid="{00000000-0005-0000-0000-000046480000}"/>
    <cellStyle name="Eingabe 3 5 2 6 3" xfId="27725" xr:uid="{00000000-0005-0000-0000-000047480000}"/>
    <cellStyle name="Eingabe 3 5 2 7" xfId="8175" xr:uid="{00000000-0005-0000-0000-000048480000}"/>
    <cellStyle name="Eingabe 3 5 2 7 2" xfId="19903" xr:uid="{00000000-0005-0000-0000-000049480000}"/>
    <cellStyle name="Eingabe 3 5 2 7 3" xfId="31630" xr:uid="{00000000-0005-0000-0000-00004A480000}"/>
    <cellStyle name="Eingabe 3 5 2 8" xfId="12093" xr:uid="{00000000-0005-0000-0000-00004B480000}"/>
    <cellStyle name="Eingabe 3 5 2 9" xfId="23820" xr:uid="{00000000-0005-0000-0000-00004C480000}"/>
    <cellStyle name="Eingabe 3 5 3" xfId="464" xr:uid="{00000000-0005-0000-0000-00004D480000}"/>
    <cellStyle name="Eingabe 3 5 3 2" xfId="893" xr:uid="{00000000-0005-0000-0000-00004E480000}"/>
    <cellStyle name="Eingabe 3 5 3 2 2" xfId="2191" xr:uid="{00000000-0005-0000-0000-00004F480000}"/>
    <cellStyle name="Eingabe 3 5 3 2 2 2" xfId="6096" xr:uid="{00000000-0005-0000-0000-000050480000}"/>
    <cellStyle name="Eingabe 3 5 3 2 2 2 2" xfId="17824" xr:uid="{00000000-0005-0000-0000-000051480000}"/>
    <cellStyle name="Eingabe 3 5 3 2 2 2 3" xfId="29551" xr:uid="{00000000-0005-0000-0000-000052480000}"/>
    <cellStyle name="Eingabe 3 5 3 2 2 3" xfId="10001" xr:uid="{00000000-0005-0000-0000-000053480000}"/>
    <cellStyle name="Eingabe 3 5 3 2 2 3 2" xfId="21729" xr:uid="{00000000-0005-0000-0000-000054480000}"/>
    <cellStyle name="Eingabe 3 5 3 2 2 3 3" xfId="33456" xr:uid="{00000000-0005-0000-0000-000055480000}"/>
    <cellStyle name="Eingabe 3 5 3 2 2 4" xfId="13919" xr:uid="{00000000-0005-0000-0000-000056480000}"/>
    <cellStyle name="Eingabe 3 5 3 2 2 5" xfId="25646" xr:uid="{00000000-0005-0000-0000-000057480000}"/>
    <cellStyle name="Eingabe 3 5 3 2 3" xfId="3489" xr:uid="{00000000-0005-0000-0000-000058480000}"/>
    <cellStyle name="Eingabe 3 5 3 2 3 2" xfId="7394" xr:uid="{00000000-0005-0000-0000-000059480000}"/>
    <cellStyle name="Eingabe 3 5 3 2 3 2 2" xfId="19122" xr:uid="{00000000-0005-0000-0000-00005A480000}"/>
    <cellStyle name="Eingabe 3 5 3 2 3 2 3" xfId="30849" xr:uid="{00000000-0005-0000-0000-00005B480000}"/>
    <cellStyle name="Eingabe 3 5 3 2 3 3" xfId="11299" xr:uid="{00000000-0005-0000-0000-00005C480000}"/>
    <cellStyle name="Eingabe 3 5 3 2 3 3 2" xfId="23027" xr:uid="{00000000-0005-0000-0000-00005D480000}"/>
    <cellStyle name="Eingabe 3 5 3 2 3 3 3" xfId="34754" xr:uid="{00000000-0005-0000-0000-00005E480000}"/>
    <cellStyle name="Eingabe 3 5 3 2 3 4" xfId="15217" xr:uid="{00000000-0005-0000-0000-00005F480000}"/>
    <cellStyle name="Eingabe 3 5 3 2 3 5" xfId="26944" xr:uid="{00000000-0005-0000-0000-000060480000}"/>
    <cellStyle name="Eingabe 3 5 3 2 4" xfId="4798" xr:uid="{00000000-0005-0000-0000-000061480000}"/>
    <cellStyle name="Eingabe 3 5 3 2 4 2" xfId="16526" xr:uid="{00000000-0005-0000-0000-000062480000}"/>
    <cellStyle name="Eingabe 3 5 3 2 4 3" xfId="28253" xr:uid="{00000000-0005-0000-0000-000063480000}"/>
    <cellStyle name="Eingabe 3 5 3 2 5" xfId="8703" xr:uid="{00000000-0005-0000-0000-000064480000}"/>
    <cellStyle name="Eingabe 3 5 3 2 5 2" xfId="20431" xr:uid="{00000000-0005-0000-0000-000065480000}"/>
    <cellStyle name="Eingabe 3 5 3 2 5 3" xfId="32158" xr:uid="{00000000-0005-0000-0000-000066480000}"/>
    <cellStyle name="Eingabe 3 5 3 2 6" xfId="12621" xr:uid="{00000000-0005-0000-0000-000067480000}"/>
    <cellStyle name="Eingabe 3 5 3 2 7" xfId="24348" xr:uid="{00000000-0005-0000-0000-000068480000}"/>
    <cellStyle name="Eingabe 3 5 3 3" xfId="1322" xr:uid="{00000000-0005-0000-0000-000069480000}"/>
    <cellStyle name="Eingabe 3 5 3 3 2" xfId="2620" xr:uid="{00000000-0005-0000-0000-00006A480000}"/>
    <cellStyle name="Eingabe 3 5 3 3 2 2" xfId="6525" xr:uid="{00000000-0005-0000-0000-00006B480000}"/>
    <cellStyle name="Eingabe 3 5 3 3 2 2 2" xfId="18253" xr:uid="{00000000-0005-0000-0000-00006C480000}"/>
    <cellStyle name="Eingabe 3 5 3 3 2 2 3" xfId="29980" xr:uid="{00000000-0005-0000-0000-00006D480000}"/>
    <cellStyle name="Eingabe 3 5 3 3 2 3" xfId="10430" xr:uid="{00000000-0005-0000-0000-00006E480000}"/>
    <cellStyle name="Eingabe 3 5 3 3 2 3 2" xfId="22158" xr:uid="{00000000-0005-0000-0000-00006F480000}"/>
    <cellStyle name="Eingabe 3 5 3 3 2 3 3" xfId="33885" xr:uid="{00000000-0005-0000-0000-000070480000}"/>
    <cellStyle name="Eingabe 3 5 3 3 2 4" xfId="14348" xr:uid="{00000000-0005-0000-0000-000071480000}"/>
    <cellStyle name="Eingabe 3 5 3 3 2 5" xfId="26075" xr:uid="{00000000-0005-0000-0000-000072480000}"/>
    <cellStyle name="Eingabe 3 5 3 3 3" xfId="3918" xr:uid="{00000000-0005-0000-0000-000073480000}"/>
    <cellStyle name="Eingabe 3 5 3 3 3 2" xfId="7823" xr:uid="{00000000-0005-0000-0000-000074480000}"/>
    <cellStyle name="Eingabe 3 5 3 3 3 2 2" xfId="19551" xr:uid="{00000000-0005-0000-0000-000075480000}"/>
    <cellStyle name="Eingabe 3 5 3 3 3 2 3" xfId="31278" xr:uid="{00000000-0005-0000-0000-000076480000}"/>
    <cellStyle name="Eingabe 3 5 3 3 3 3" xfId="11728" xr:uid="{00000000-0005-0000-0000-000077480000}"/>
    <cellStyle name="Eingabe 3 5 3 3 3 3 2" xfId="23456" xr:uid="{00000000-0005-0000-0000-000078480000}"/>
    <cellStyle name="Eingabe 3 5 3 3 3 3 3" xfId="35183" xr:uid="{00000000-0005-0000-0000-000079480000}"/>
    <cellStyle name="Eingabe 3 5 3 3 3 4" xfId="15646" xr:uid="{00000000-0005-0000-0000-00007A480000}"/>
    <cellStyle name="Eingabe 3 5 3 3 3 5" xfId="27373" xr:uid="{00000000-0005-0000-0000-00007B480000}"/>
    <cellStyle name="Eingabe 3 5 3 3 4" xfId="5227" xr:uid="{00000000-0005-0000-0000-00007C480000}"/>
    <cellStyle name="Eingabe 3 5 3 3 4 2" xfId="16955" xr:uid="{00000000-0005-0000-0000-00007D480000}"/>
    <cellStyle name="Eingabe 3 5 3 3 4 3" xfId="28682" xr:uid="{00000000-0005-0000-0000-00007E480000}"/>
    <cellStyle name="Eingabe 3 5 3 3 5" xfId="9132" xr:uid="{00000000-0005-0000-0000-00007F480000}"/>
    <cellStyle name="Eingabe 3 5 3 3 5 2" xfId="20860" xr:uid="{00000000-0005-0000-0000-000080480000}"/>
    <cellStyle name="Eingabe 3 5 3 3 5 3" xfId="32587" xr:uid="{00000000-0005-0000-0000-000081480000}"/>
    <cellStyle name="Eingabe 3 5 3 3 6" xfId="13050" xr:uid="{00000000-0005-0000-0000-000082480000}"/>
    <cellStyle name="Eingabe 3 5 3 3 7" xfId="24777" xr:uid="{00000000-0005-0000-0000-000083480000}"/>
    <cellStyle name="Eingabe 3 5 3 4" xfId="1762" xr:uid="{00000000-0005-0000-0000-000084480000}"/>
    <cellStyle name="Eingabe 3 5 3 4 2" xfId="5667" xr:uid="{00000000-0005-0000-0000-000085480000}"/>
    <cellStyle name="Eingabe 3 5 3 4 2 2" xfId="17395" xr:uid="{00000000-0005-0000-0000-000086480000}"/>
    <cellStyle name="Eingabe 3 5 3 4 2 3" xfId="29122" xr:uid="{00000000-0005-0000-0000-000087480000}"/>
    <cellStyle name="Eingabe 3 5 3 4 3" xfId="9572" xr:uid="{00000000-0005-0000-0000-000088480000}"/>
    <cellStyle name="Eingabe 3 5 3 4 3 2" xfId="21300" xr:uid="{00000000-0005-0000-0000-000089480000}"/>
    <cellStyle name="Eingabe 3 5 3 4 3 3" xfId="33027" xr:uid="{00000000-0005-0000-0000-00008A480000}"/>
    <cellStyle name="Eingabe 3 5 3 4 4" xfId="13490" xr:uid="{00000000-0005-0000-0000-00008B480000}"/>
    <cellStyle name="Eingabe 3 5 3 4 5" xfId="25217" xr:uid="{00000000-0005-0000-0000-00008C480000}"/>
    <cellStyle name="Eingabe 3 5 3 5" xfId="3060" xr:uid="{00000000-0005-0000-0000-00008D480000}"/>
    <cellStyle name="Eingabe 3 5 3 5 2" xfId="6965" xr:uid="{00000000-0005-0000-0000-00008E480000}"/>
    <cellStyle name="Eingabe 3 5 3 5 2 2" xfId="18693" xr:uid="{00000000-0005-0000-0000-00008F480000}"/>
    <cellStyle name="Eingabe 3 5 3 5 2 3" xfId="30420" xr:uid="{00000000-0005-0000-0000-000090480000}"/>
    <cellStyle name="Eingabe 3 5 3 5 3" xfId="10870" xr:uid="{00000000-0005-0000-0000-000091480000}"/>
    <cellStyle name="Eingabe 3 5 3 5 3 2" xfId="22598" xr:uid="{00000000-0005-0000-0000-000092480000}"/>
    <cellStyle name="Eingabe 3 5 3 5 3 3" xfId="34325" xr:uid="{00000000-0005-0000-0000-000093480000}"/>
    <cellStyle name="Eingabe 3 5 3 5 4" xfId="14788" xr:uid="{00000000-0005-0000-0000-000094480000}"/>
    <cellStyle name="Eingabe 3 5 3 5 5" xfId="26515" xr:uid="{00000000-0005-0000-0000-000095480000}"/>
    <cellStyle name="Eingabe 3 5 3 6" xfId="4369" xr:uid="{00000000-0005-0000-0000-000096480000}"/>
    <cellStyle name="Eingabe 3 5 3 6 2" xfId="16097" xr:uid="{00000000-0005-0000-0000-000097480000}"/>
    <cellStyle name="Eingabe 3 5 3 6 3" xfId="27824" xr:uid="{00000000-0005-0000-0000-000098480000}"/>
    <cellStyle name="Eingabe 3 5 3 7" xfId="8274" xr:uid="{00000000-0005-0000-0000-000099480000}"/>
    <cellStyle name="Eingabe 3 5 3 7 2" xfId="20002" xr:uid="{00000000-0005-0000-0000-00009A480000}"/>
    <cellStyle name="Eingabe 3 5 3 7 3" xfId="31729" xr:uid="{00000000-0005-0000-0000-00009B480000}"/>
    <cellStyle name="Eingabe 3 5 3 8" xfId="12192" xr:uid="{00000000-0005-0000-0000-00009C480000}"/>
    <cellStyle name="Eingabe 3 5 3 9" xfId="23919" xr:uid="{00000000-0005-0000-0000-00009D480000}"/>
    <cellStyle name="Eingabe 3 5 4" xfId="563" xr:uid="{00000000-0005-0000-0000-00009E480000}"/>
    <cellStyle name="Eingabe 3 5 4 2" xfId="992" xr:uid="{00000000-0005-0000-0000-00009F480000}"/>
    <cellStyle name="Eingabe 3 5 4 2 2" xfId="2290" xr:uid="{00000000-0005-0000-0000-0000A0480000}"/>
    <cellStyle name="Eingabe 3 5 4 2 2 2" xfId="6195" xr:uid="{00000000-0005-0000-0000-0000A1480000}"/>
    <cellStyle name="Eingabe 3 5 4 2 2 2 2" xfId="17923" xr:uid="{00000000-0005-0000-0000-0000A2480000}"/>
    <cellStyle name="Eingabe 3 5 4 2 2 2 3" xfId="29650" xr:uid="{00000000-0005-0000-0000-0000A3480000}"/>
    <cellStyle name="Eingabe 3 5 4 2 2 3" xfId="10100" xr:uid="{00000000-0005-0000-0000-0000A4480000}"/>
    <cellStyle name="Eingabe 3 5 4 2 2 3 2" xfId="21828" xr:uid="{00000000-0005-0000-0000-0000A5480000}"/>
    <cellStyle name="Eingabe 3 5 4 2 2 3 3" xfId="33555" xr:uid="{00000000-0005-0000-0000-0000A6480000}"/>
    <cellStyle name="Eingabe 3 5 4 2 2 4" xfId="14018" xr:uid="{00000000-0005-0000-0000-0000A7480000}"/>
    <cellStyle name="Eingabe 3 5 4 2 2 5" xfId="25745" xr:uid="{00000000-0005-0000-0000-0000A8480000}"/>
    <cellStyle name="Eingabe 3 5 4 2 3" xfId="3588" xr:uid="{00000000-0005-0000-0000-0000A9480000}"/>
    <cellStyle name="Eingabe 3 5 4 2 3 2" xfId="7493" xr:uid="{00000000-0005-0000-0000-0000AA480000}"/>
    <cellStyle name="Eingabe 3 5 4 2 3 2 2" xfId="19221" xr:uid="{00000000-0005-0000-0000-0000AB480000}"/>
    <cellStyle name="Eingabe 3 5 4 2 3 2 3" xfId="30948" xr:uid="{00000000-0005-0000-0000-0000AC480000}"/>
    <cellStyle name="Eingabe 3 5 4 2 3 3" xfId="11398" xr:uid="{00000000-0005-0000-0000-0000AD480000}"/>
    <cellStyle name="Eingabe 3 5 4 2 3 3 2" xfId="23126" xr:uid="{00000000-0005-0000-0000-0000AE480000}"/>
    <cellStyle name="Eingabe 3 5 4 2 3 3 3" xfId="34853" xr:uid="{00000000-0005-0000-0000-0000AF480000}"/>
    <cellStyle name="Eingabe 3 5 4 2 3 4" xfId="15316" xr:uid="{00000000-0005-0000-0000-0000B0480000}"/>
    <cellStyle name="Eingabe 3 5 4 2 3 5" xfId="27043" xr:uid="{00000000-0005-0000-0000-0000B1480000}"/>
    <cellStyle name="Eingabe 3 5 4 2 4" xfId="4897" xr:uid="{00000000-0005-0000-0000-0000B2480000}"/>
    <cellStyle name="Eingabe 3 5 4 2 4 2" xfId="16625" xr:uid="{00000000-0005-0000-0000-0000B3480000}"/>
    <cellStyle name="Eingabe 3 5 4 2 4 3" xfId="28352" xr:uid="{00000000-0005-0000-0000-0000B4480000}"/>
    <cellStyle name="Eingabe 3 5 4 2 5" xfId="8802" xr:uid="{00000000-0005-0000-0000-0000B5480000}"/>
    <cellStyle name="Eingabe 3 5 4 2 5 2" xfId="20530" xr:uid="{00000000-0005-0000-0000-0000B6480000}"/>
    <cellStyle name="Eingabe 3 5 4 2 5 3" xfId="32257" xr:uid="{00000000-0005-0000-0000-0000B7480000}"/>
    <cellStyle name="Eingabe 3 5 4 2 6" xfId="12720" xr:uid="{00000000-0005-0000-0000-0000B8480000}"/>
    <cellStyle name="Eingabe 3 5 4 2 7" xfId="24447" xr:uid="{00000000-0005-0000-0000-0000B9480000}"/>
    <cellStyle name="Eingabe 3 5 4 3" xfId="1421" xr:uid="{00000000-0005-0000-0000-0000BA480000}"/>
    <cellStyle name="Eingabe 3 5 4 3 2" xfId="2719" xr:uid="{00000000-0005-0000-0000-0000BB480000}"/>
    <cellStyle name="Eingabe 3 5 4 3 2 2" xfId="6624" xr:uid="{00000000-0005-0000-0000-0000BC480000}"/>
    <cellStyle name="Eingabe 3 5 4 3 2 2 2" xfId="18352" xr:uid="{00000000-0005-0000-0000-0000BD480000}"/>
    <cellStyle name="Eingabe 3 5 4 3 2 2 3" xfId="30079" xr:uid="{00000000-0005-0000-0000-0000BE480000}"/>
    <cellStyle name="Eingabe 3 5 4 3 2 3" xfId="10529" xr:uid="{00000000-0005-0000-0000-0000BF480000}"/>
    <cellStyle name="Eingabe 3 5 4 3 2 3 2" xfId="22257" xr:uid="{00000000-0005-0000-0000-0000C0480000}"/>
    <cellStyle name="Eingabe 3 5 4 3 2 3 3" xfId="33984" xr:uid="{00000000-0005-0000-0000-0000C1480000}"/>
    <cellStyle name="Eingabe 3 5 4 3 2 4" xfId="14447" xr:uid="{00000000-0005-0000-0000-0000C2480000}"/>
    <cellStyle name="Eingabe 3 5 4 3 2 5" xfId="26174" xr:uid="{00000000-0005-0000-0000-0000C3480000}"/>
    <cellStyle name="Eingabe 3 5 4 3 3" xfId="4017" xr:uid="{00000000-0005-0000-0000-0000C4480000}"/>
    <cellStyle name="Eingabe 3 5 4 3 3 2" xfId="7922" xr:uid="{00000000-0005-0000-0000-0000C5480000}"/>
    <cellStyle name="Eingabe 3 5 4 3 3 2 2" xfId="19650" xr:uid="{00000000-0005-0000-0000-0000C6480000}"/>
    <cellStyle name="Eingabe 3 5 4 3 3 2 3" xfId="31377" xr:uid="{00000000-0005-0000-0000-0000C7480000}"/>
    <cellStyle name="Eingabe 3 5 4 3 3 3" xfId="11827" xr:uid="{00000000-0005-0000-0000-0000C8480000}"/>
    <cellStyle name="Eingabe 3 5 4 3 3 3 2" xfId="23555" xr:uid="{00000000-0005-0000-0000-0000C9480000}"/>
    <cellStyle name="Eingabe 3 5 4 3 3 3 3" xfId="35282" xr:uid="{00000000-0005-0000-0000-0000CA480000}"/>
    <cellStyle name="Eingabe 3 5 4 3 3 4" xfId="15745" xr:uid="{00000000-0005-0000-0000-0000CB480000}"/>
    <cellStyle name="Eingabe 3 5 4 3 3 5" xfId="27472" xr:uid="{00000000-0005-0000-0000-0000CC480000}"/>
    <cellStyle name="Eingabe 3 5 4 3 4" xfId="5326" xr:uid="{00000000-0005-0000-0000-0000CD480000}"/>
    <cellStyle name="Eingabe 3 5 4 3 4 2" xfId="17054" xr:uid="{00000000-0005-0000-0000-0000CE480000}"/>
    <cellStyle name="Eingabe 3 5 4 3 4 3" xfId="28781" xr:uid="{00000000-0005-0000-0000-0000CF480000}"/>
    <cellStyle name="Eingabe 3 5 4 3 5" xfId="9231" xr:uid="{00000000-0005-0000-0000-0000D0480000}"/>
    <cellStyle name="Eingabe 3 5 4 3 5 2" xfId="20959" xr:uid="{00000000-0005-0000-0000-0000D1480000}"/>
    <cellStyle name="Eingabe 3 5 4 3 5 3" xfId="32686" xr:uid="{00000000-0005-0000-0000-0000D2480000}"/>
    <cellStyle name="Eingabe 3 5 4 3 6" xfId="13149" xr:uid="{00000000-0005-0000-0000-0000D3480000}"/>
    <cellStyle name="Eingabe 3 5 4 3 7" xfId="24876" xr:uid="{00000000-0005-0000-0000-0000D4480000}"/>
    <cellStyle name="Eingabe 3 5 4 4" xfId="1861" xr:uid="{00000000-0005-0000-0000-0000D5480000}"/>
    <cellStyle name="Eingabe 3 5 4 4 2" xfId="5766" xr:uid="{00000000-0005-0000-0000-0000D6480000}"/>
    <cellStyle name="Eingabe 3 5 4 4 2 2" xfId="17494" xr:uid="{00000000-0005-0000-0000-0000D7480000}"/>
    <cellStyle name="Eingabe 3 5 4 4 2 3" xfId="29221" xr:uid="{00000000-0005-0000-0000-0000D8480000}"/>
    <cellStyle name="Eingabe 3 5 4 4 3" xfId="9671" xr:uid="{00000000-0005-0000-0000-0000D9480000}"/>
    <cellStyle name="Eingabe 3 5 4 4 3 2" xfId="21399" xr:uid="{00000000-0005-0000-0000-0000DA480000}"/>
    <cellStyle name="Eingabe 3 5 4 4 3 3" xfId="33126" xr:uid="{00000000-0005-0000-0000-0000DB480000}"/>
    <cellStyle name="Eingabe 3 5 4 4 4" xfId="13589" xr:uid="{00000000-0005-0000-0000-0000DC480000}"/>
    <cellStyle name="Eingabe 3 5 4 4 5" xfId="25316" xr:uid="{00000000-0005-0000-0000-0000DD480000}"/>
    <cellStyle name="Eingabe 3 5 4 5" xfId="3159" xr:uid="{00000000-0005-0000-0000-0000DE480000}"/>
    <cellStyle name="Eingabe 3 5 4 5 2" xfId="7064" xr:uid="{00000000-0005-0000-0000-0000DF480000}"/>
    <cellStyle name="Eingabe 3 5 4 5 2 2" xfId="18792" xr:uid="{00000000-0005-0000-0000-0000E0480000}"/>
    <cellStyle name="Eingabe 3 5 4 5 2 3" xfId="30519" xr:uid="{00000000-0005-0000-0000-0000E1480000}"/>
    <cellStyle name="Eingabe 3 5 4 5 3" xfId="10969" xr:uid="{00000000-0005-0000-0000-0000E2480000}"/>
    <cellStyle name="Eingabe 3 5 4 5 3 2" xfId="22697" xr:uid="{00000000-0005-0000-0000-0000E3480000}"/>
    <cellStyle name="Eingabe 3 5 4 5 3 3" xfId="34424" xr:uid="{00000000-0005-0000-0000-0000E4480000}"/>
    <cellStyle name="Eingabe 3 5 4 5 4" xfId="14887" xr:uid="{00000000-0005-0000-0000-0000E5480000}"/>
    <cellStyle name="Eingabe 3 5 4 5 5" xfId="26614" xr:uid="{00000000-0005-0000-0000-0000E6480000}"/>
    <cellStyle name="Eingabe 3 5 4 6" xfId="4468" xr:uid="{00000000-0005-0000-0000-0000E7480000}"/>
    <cellStyle name="Eingabe 3 5 4 6 2" xfId="16196" xr:uid="{00000000-0005-0000-0000-0000E8480000}"/>
    <cellStyle name="Eingabe 3 5 4 6 3" xfId="27923" xr:uid="{00000000-0005-0000-0000-0000E9480000}"/>
    <cellStyle name="Eingabe 3 5 4 7" xfId="8373" xr:uid="{00000000-0005-0000-0000-0000EA480000}"/>
    <cellStyle name="Eingabe 3 5 4 7 2" xfId="20101" xr:uid="{00000000-0005-0000-0000-0000EB480000}"/>
    <cellStyle name="Eingabe 3 5 4 7 3" xfId="31828" xr:uid="{00000000-0005-0000-0000-0000EC480000}"/>
    <cellStyle name="Eingabe 3 5 4 8" xfId="12291" xr:uid="{00000000-0005-0000-0000-0000ED480000}"/>
    <cellStyle name="Eingabe 3 5 4 9" xfId="24018" xr:uid="{00000000-0005-0000-0000-0000EE480000}"/>
    <cellStyle name="Eingabe 3 5 5" xfId="727" xr:uid="{00000000-0005-0000-0000-0000EF480000}"/>
    <cellStyle name="Eingabe 3 5 5 2" xfId="2025" xr:uid="{00000000-0005-0000-0000-0000F0480000}"/>
    <cellStyle name="Eingabe 3 5 5 2 2" xfId="5930" xr:uid="{00000000-0005-0000-0000-0000F1480000}"/>
    <cellStyle name="Eingabe 3 5 5 2 2 2" xfId="17658" xr:uid="{00000000-0005-0000-0000-0000F2480000}"/>
    <cellStyle name="Eingabe 3 5 5 2 2 3" xfId="29385" xr:uid="{00000000-0005-0000-0000-0000F3480000}"/>
    <cellStyle name="Eingabe 3 5 5 2 3" xfId="9835" xr:uid="{00000000-0005-0000-0000-0000F4480000}"/>
    <cellStyle name="Eingabe 3 5 5 2 3 2" xfId="21563" xr:uid="{00000000-0005-0000-0000-0000F5480000}"/>
    <cellStyle name="Eingabe 3 5 5 2 3 3" xfId="33290" xr:uid="{00000000-0005-0000-0000-0000F6480000}"/>
    <cellStyle name="Eingabe 3 5 5 2 4" xfId="13753" xr:uid="{00000000-0005-0000-0000-0000F7480000}"/>
    <cellStyle name="Eingabe 3 5 5 2 5" xfId="25480" xr:uid="{00000000-0005-0000-0000-0000F8480000}"/>
    <cellStyle name="Eingabe 3 5 5 3" xfId="3323" xr:uid="{00000000-0005-0000-0000-0000F9480000}"/>
    <cellStyle name="Eingabe 3 5 5 3 2" xfId="7228" xr:uid="{00000000-0005-0000-0000-0000FA480000}"/>
    <cellStyle name="Eingabe 3 5 5 3 2 2" xfId="18956" xr:uid="{00000000-0005-0000-0000-0000FB480000}"/>
    <cellStyle name="Eingabe 3 5 5 3 2 3" xfId="30683" xr:uid="{00000000-0005-0000-0000-0000FC480000}"/>
    <cellStyle name="Eingabe 3 5 5 3 3" xfId="11133" xr:uid="{00000000-0005-0000-0000-0000FD480000}"/>
    <cellStyle name="Eingabe 3 5 5 3 3 2" xfId="22861" xr:uid="{00000000-0005-0000-0000-0000FE480000}"/>
    <cellStyle name="Eingabe 3 5 5 3 3 3" xfId="34588" xr:uid="{00000000-0005-0000-0000-0000FF480000}"/>
    <cellStyle name="Eingabe 3 5 5 3 4" xfId="15051" xr:uid="{00000000-0005-0000-0000-000000490000}"/>
    <cellStyle name="Eingabe 3 5 5 3 5" xfId="26778" xr:uid="{00000000-0005-0000-0000-000001490000}"/>
    <cellStyle name="Eingabe 3 5 5 4" xfId="4632" xr:uid="{00000000-0005-0000-0000-000002490000}"/>
    <cellStyle name="Eingabe 3 5 5 4 2" xfId="16360" xr:uid="{00000000-0005-0000-0000-000003490000}"/>
    <cellStyle name="Eingabe 3 5 5 4 3" xfId="28087" xr:uid="{00000000-0005-0000-0000-000004490000}"/>
    <cellStyle name="Eingabe 3 5 5 5" xfId="8537" xr:uid="{00000000-0005-0000-0000-000005490000}"/>
    <cellStyle name="Eingabe 3 5 5 5 2" xfId="20265" xr:uid="{00000000-0005-0000-0000-000006490000}"/>
    <cellStyle name="Eingabe 3 5 5 5 3" xfId="31992" xr:uid="{00000000-0005-0000-0000-000007490000}"/>
    <cellStyle name="Eingabe 3 5 5 6" xfId="12455" xr:uid="{00000000-0005-0000-0000-000008490000}"/>
    <cellStyle name="Eingabe 3 5 5 7" xfId="24182" xr:uid="{00000000-0005-0000-0000-000009490000}"/>
    <cellStyle name="Eingabe 3 5 6" xfId="1156" xr:uid="{00000000-0005-0000-0000-00000A490000}"/>
    <cellStyle name="Eingabe 3 5 6 2" xfId="2454" xr:uid="{00000000-0005-0000-0000-00000B490000}"/>
    <cellStyle name="Eingabe 3 5 6 2 2" xfId="6359" xr:uid="{00000000-0005-0000-0000-00000C490000}"/>
    <cellStyle name="Eingabe 3 5 6 2 2 2" xfId="18087" xr:uid="{00000000-0005-0000-0000-00000D490000}"/>
    <cellStyle name="Eingabe 3 5 6 2 2 3" xfId="29814" xr:uid="{00000000-0005-0000-0000-00000E490000}"/>
    <cellStyle name="Eingabe 3 5 6 2 3" xfId="10264" xr:uid="{00000000-0005-0000-0000-00000F490000}"/>
    <cellStyle name="Eingabe 3 5 6 2 3 2" xfId="21992" xr:uid="{00000000-0005-0000-0000-000010490000}"/>
    <cellStyle name="Eingabe 3 5 6 2 3 3" xfId="33719" xr:uid="{00000000-0005-0000-0000-000011490000}"/>
    <cellStyle name="Eingabe 3 5 6 2 4" xfId="14182" xr:uid="{00000000-0005-0000-0000-000012490000}"/>
    <cellStyle name="Eingabe 3 5 6 2 5" xfId="25909" xr:uid="{00000000-0005-0000-0000-000013490000}"/>
    <cellStyle name="Eingabe 3 5 6 3" xfId="3752" xr:uid="{00000000-0005-0000-0000-000014490000}"/>
    <cellStyle name="Eingabe 3 5 6 3 2" xfId="7657" xr:uid="{00000000-0005-0000-0000-000015490000}"/>
    <cellStyle name="Eingabe 3 5 6 3 2 2" xfId="19385" xr:uid="{00000000-0005-0000-0000-000016490000}"/>
    <cellStyle name="Eingabe 3 5 6 3 2 3" xfId="31112" xr:uid="{00000000-0005-0000-0000-000017490000}"/>
    <cellStyle name="Eingabe 3 5 6 3 3" xfId="11562" xr:uid="{00000000-0005-0000-0000-000018490000}"/>
    <cellStyle name="Eingabe 3 5 6 3 3 2" xfId="23290" xr:uid="{00000000-0005-0000-0000-000019490000}"/>
    <cellStyle name="Eingabe 3 5 6 3 3 3" xfId="35017" xr:uid="{00000000-0005-0000-0000-00001A490000}"/>
    <cellStyle name="Eingabe 3 5 6 3 4" xfId="15480" xr:uid="{00000000-0005-0000-0000-00001B490000}"/>
    <cellStyle name="Eingabe 3 5 6 3 5" xfId="27207" xr:uid="{00000000-0005-0000-0000-00001C490000}"/>
    <cellStyle name="Eingabe 3 5 6 4" xfId="5061" xr:uid="{00000000-0005-0000-0000-00001D490000}"/>
    <cellStyle name="Eingabe 3 5 6 4 2" xfId="16789" xr:uid="{00000000-0005-0000-0000-00001E490000}"/>
    <cellStyle name="Eingabe 3 5 6 4 3" xfId="28516" xr:uid="{00000000-0005-0000-0000-00001F490000}"/>
    <cellStyle name="Eingabe 3 5 6 5" xfId="8966" xr:uid="{00000000-0005-0000-0000-000020490000}"/>
    <cellStyle name="Eingabe 3 5 6 5 2" xfId="20694" xr:uid="{00000000-0005-0000-0000-000021490000}"/>
    <cellStyle name="Eingabe 3 5 6 5 3" xfId="32421" xr:uid="{00000000-0005-0000-0000-000022490000}"/>
    <cellStyle name="Eingabe 3 5 6 6" xfId="12884" xr:uid="{00000000-0005-0000-0000-000023490000}"/>
    <cellStyle name="Eingabe 3 5 6 7" xfId="24611" xr:uid="{00000000-0005-0000-0000-000024490000}"/>
    <cellStyle name="Eingabe 3 5 7" xfId="1596" xr:uid="{00000000-0005-0000-0000-000025490000}"/>
    <cellStyle name="Eingabe 3 5 7 2" xfId="5501" xr:uid="{00000000-0005-0000-0000-000026490000}"/>
    <cellStyle name="Eingabe 3 5 7 2 2" xfId="17229" xr:uid="{00000000-0005-0000-0000-000027490000}"/>
    <cellStyle name="Eingabe 3 5 7 2 3" xfId="28956" xr:uid="{00000000-0005-0000-0000-000028490000}"/>
    <cellStyle name="Eingabe 3 5 7 3" xfId="9406" xr:uid="{00000000-0005-0000-0000-000029490000}"/>
    <cellStyle name="Eingabe 3 5 7 3 2" xfId="21134" xr:uid="{00000000-0005-0000-0000-00002A490000}"/>
    <cellStyle name="Eingabe 3 5 7 3 3" xfId="32861" xr:uid="{00000000-0005-0000-0000-00002B490000}"/>
    <cellStyle name="Eingabe 3 5 7 4" xfId="13324" xr:uid="{00000000-0005-0000-0000-00002C490000}"/>
    <cellStyle name="Eingabe 3 5 7 5" xfId="25051" xr:uid="{00000000-0005-0000-0000-00002D490000}"/>
    <cellStyle name="Eingabe 3 5 8" xfId="2894" xr:uid="{00000000-0005-0000-0000-00002E490000}"/>
    <cellStyle name="Eingabe 3 5 8 2" xfId="6799" xr:uid="{00000000-0005-0000-0000-00002F490000}"/>
    <cellStyle name="Eingabe 3 5 8 2 2" xfId="18527" xr:uid="{00000000-0005-0000-0000-000030490000}"/>
    <cellStyle name="Eingabe 3 5 8 2 3" xfId="30254" xr:uid="{00000000-0005-0000-0000-000031490000}"/>
    <cellStyle name="Eingabe 3 5 8 3" xfId="10704" xr:uid="{00000000-0005-0000-0000-000032490000}"/>
    <cellStyle name="Eingabe 3 5 8 3 2" xfId="22432" xr:uid="{00000000-0005-0000-0000-000033490000}"/>
    <cellStyle name="Eingabe 3 5 8 3 3" xfId="34159" xr:uid="{00000000-0005-0000-0000-000034490000}"/>
    <cellStyle name="Eingabe 3 5 8 4" xfId="14622" xr:uid="{00000000-0005-0000-0000-000035490000}"/>
    <cellStyle name="Eingabe 3 5 8 5" xfId="26349" xr:uid="{00000000-0005-0000-0000-000036490000}"/>
    <cellStyle name="Eingabe 3 5 9" xfId="4203" xr:uid="{00000000-0005-0000-0000-000037490000}"/>
    <cellStyle name="Eingabe 3 5 9 2" xfId="15931" xr:uid="{00000000-0005-0000-0000-000038490000}"/>
    <cellStyle name="Eingabe 3 5 9 3" xfId="27658" xr:uid="{00000000-0005-0000-0000-000039490000}"/>
    <cellStyle name="Eingabe 3 6" xfId="236" xr:uid="{00000000-0005-0000-0000-00003A490000}"/>
    <cellStyle name="Eingabe 3 6 10" xfId="8046" xr:uid="{00000000-0005-0000-0000-00003B490000}"/>
    <cellStyle name="Eingabe 3 6 10 2" xfId="19774" xr:uid="{00000000-0005-0000-0000-00003C490000}"/>
    <cellStyle name="Eingabe 3 6 10 3" xfId="31501" xr:uid="{00000000-0005-0000-0000-00003D490000}"/>
    <cellStyle name="Eingabe 3 6 11" xfId="11964" xr:uid="{00000000-0005-0000-0000-00003E490000}"/>
    <cellStyle name="Eingabe 3 6 12" xfId="23691" xr:uid="{00000000-0005-0000-0000-00003F490000}"/>
    <cellStyle name="Eingabe 3 6 2" xfId="391" xr:uid="{00000000-0005-0000-0000-000040490000}"/>
    <cellStyle name="Eingabe 3 6 2 2" xfId="820" xr:uid="{00000000-0005-0000-0000-000041490000}"/>
    <cellStyle name="Eingabe 3 6 2 2 2" xfId="2118" xr:uid="{00000000-0005-0000-0000-000042490000}"/>
    <cellStyle name="Eingabe 3 6 2 2 2 2" xfId="6023" xr:uid="{00000000-0005-0000-0000-000043490000}"/>
    <cellStyle name="Eingabe 3 6 2 2 2 2 2" xfId="17751" xr:uid="{00000000-0005-0000-0000-000044490000}"/>
    <cellStyle name="Eingabe 3 6 2 2 2 2 3" xfId="29478" xr:uid="{00000000-0005-0000-0000-000045490000}"/>
    <cellStyle name="Eingabe 3 6 2 2 2 3" xfId="9928" xr:uid="{00000000-0005-0000-0000-000046490000}"/>
    <cellStyle name="Eingabe 3 6 2 2 2 3 2" xfId="21656" xr:uid="{00000000-0005-0000-0000-000047490000}"/>
    <cellStyle name="Eingabe 3 6 2 2 2 3 3" xfId="33383" xr:uid="{00000000-0005-0000-0000-000048490000}"/>
    <cellStyle name="Eingabe 3 6 2 2 2 4" xfId="13846" xr:uid="{00000000-0005-0000-0000-000049490000}"/>
    <cellStyle name="Eingabe 3 6 2 2 2 5" xfId="25573" xr:uid="{00000000-0005-0000-0000-00004A490000}"/>
    <cellStyle name="Eingabe 3 6 2 2 3" xfId="3416" xr:uid="{00000000-0005-0000-0000-00004B490000}"/>
    <cellStyle name="Eingabe 3 6 2 2 3 2" xfId="7321" xr:uid="{00000000-0005-0000-0000-00004C490000}"/>
    <cellStyle name="Eingabe 3 6 2 2 3 2 2" xfId="19049" xr:uid="{00000000-0005-0000-0000-00004D490000}"/>
    <cellStyle name="Eingabe 3 6 2 2 3 2 3" xfId="30776" xr:uid="{00000000-0005-0000-0000-00004E490000}"/>
    <cellStyle name="Eingabe 3 6 2 2 3 3" xfId="11226" xr:uid="{00000000-0005-0000-0000-00004F490000}"/>
    <cellStyle name="Eingabe 3 6 2 2 3 3 2" xfId="22954" xr:uid="{00000000-0005-0000-0000-000050490000}"/>
    <cellStyle name="Eingabe 3 6 2 2 3 3 3" xfId="34681" xr:uid="{00000000-0005-0000-0000-000051490000}"/>
    <cellStyle name="Eingabe 3 6 2 2 3 4" xfId="15144" xr:uid="{00000000-0005-0000-0000-000052490000}"/>
    <cellStyle name="Eingabe 3 6 2 2 3 5" xfId="26871" xr:uid="{00000000-0005-0000-0000-000053490000}"/>
    <cellStyle name="Eingabe 3 6 2 2 4" xfId="4725" xr:uid="{00000000-0005-0000-0000-000054490000}"/>
    <cellStyle name="Eingabe 3 6 2 2 4 2" xfId="16453" xr:uid="{00000000-0005-0000-0000-000055490000}"/>
    <cellStyle name="Eingabe 3 6 2 2 4 3" xfId="28180" xr:uid="{00000000-0005-0000-0000-000056490000}"/>
    <cellStyle name="Eingabe 3 6 2 2 5" xfId="8630" xr:uid="{00000000-0005-0000-0000-000057490000}"/>
    <cellStyle name="Eingabe 3 6 2 2 5 2" xfId="20358" xr:uid="{00000000-0005-0000-0000-000058490000}"/>
    <cellStyle name="Eingabe 3 6 2 2 5 3" xfId="32085" xr:uid="{00000000-0005-0000-0000-000059490000}"/>
    <cellStyle name="Eingabe 3 6 2 2 6" xfId="12548" xr:uid="{00000000-0005-0000-0000-00005A490000}"/>
    <cellStyle name="Eingabe 3 6 2 2 7" xfId="24275" xr:uid="{00000000-0005-0000-0000-00005B490000}"/>
    <cellStyle name="Eingabe 3 6 2 3" xfId="1249" xr:uid="{00000000-0005-0000-0000-00005C490000}"/>
    <cellStyle name="Eingabe 3 6 2 3 2" xfId="2547" xr:uid="{00000000-0005-0000-0000-00005D490000}"/>
    <cellStyle name="Eingabe 3 6 2 3 2 2" xfId="6452" xr:uid="{00000000-0005-0000-0000-00005E490000}"/>
    <cellStyle name="Eingabe 3 6 2 3 2 2 2" xfId="18180" xr:uid="{00000000-0005-0000-0000-00005F490000}"/>
    <cellStyle name="Eingabe 3 6 2 3 2 2 3" xfId="29907" xr:uid="{00000000-0005-0000-0000-000060490000}"/>
    <cellStyle name="Eingabe 3 6 2 3 2 3" xfId="10357" xr:uid="{00000000-0005-0000-0000-000061490000}"/>
    <cellStyle name="Eingabe 3 6 2 3 2 3 2" xfId="22085" xr:uid="{00000000-0005-0000-0000-000062490000}"/>
    <cellStyle name="Eingabe 3 6 2 3 2 3 3" xfId="33812" xr:uid="{00000000-0005-0000-0000-000063490000}"/>
    <cellStyle name="Eingabe 3 6 2 3 2 4" xfId="14275" xr:uid="{00000000-0005-0000-0000-000064490000}"/>
    <cellStyle name="Eingabe 3 6 2 3 2 5" xfId="26002" xr:uid="{00000000-0005-0000-0000-000065490000}"/>
    <cellStyle name="Eingabe 3 6 2 3 3" xfId="3845" xr:uid="{00000000-0005-0000-0000-000066490000}"/>
    <cellStyle name="Eingabe 3 6 2 3 3 2" xfId="7750" xr:uid="{00000000-0005-0000-0000-000067490000}"/>
    <cellStyle name="Eingabe 3 6 2 3 3 2 2" xfId="19478" xr:uid="{00000000-0005-0000-0000-000068490000}"/>
    <cellStyle name="Eingabe 3 6 2 3 3 2 3" xfId="31205" xr:uid="{00000000-0005-0000-0000-000069490000}"/>
    <cellStyle name="Eingabe 3 6 2 3 3 3" xfId="11655" xr:uid="{00000000-0005-0000-0000-00006A490000}"/>
    <cellStyle name="Eingabe 3 6 2 3 3 3 2" xfId="23383" xr:uid="{00000000-0005-0000-0000-00006B490000}"/>
    <cellStyle name="Eingabe 3 6 2 3 3 3 3" xfId="35110" xr:uid="{00000000-0005-0000-0000-00006C490000}"/>
    <cellStyle name="Eingabe 3 6 2 3 3 4" xfId="15573" xr:uid="{00000000-0005-0000-0000-00006D490000}"/>
    <cellStyle name="Eingabe 3 6 2 3 3 5" xfId="27300" xr:uid="{00000000-0005-0000-0000-00006E490000}"/>
    <cellStyle name="Eingabe 3 6 2 3 4" xfId="5154" xr:uid="{00000000-0005-0000-0000-00006F490000}"/>
    <cellStyle name="Eingabe 3 6 2 3 4 2" xfId="16882" xr:uid="{00000000-0005-0000-0000-000070490000}"/>
    <cellStyle name="Eingabe 3 6 2 3 4 3" xfId="28609" xr:uid="{00000000-0005-0000-0000-000071490000}"/>
    <cellStyle name="Eingabe 3 6 2 3 5" xfId="9059" xr:uid="{00000000-0005-0000-0000-000072490000}"/>
    <cellStyle name="Eingabe 3 6 2 3 5 2" xfId="20787" xr:uid="{00000000-0005-0000-0000-000073490000}"/>
    <cellStyle name="Eingabe 3 6 2 3 5 3" xfId="32514" xr:uid="{00000000-0005-0000-0000-000074490000}"/>
    <cellStyle name="Eingabe 3 6 2 3 6" xfId="12977" xr:uid="{00000000-0005-0000-0000-000075490000}"/>
    <cellStyle name="Eingabe 3 6 2 3 7" xfId="24704" xr:uid="{00000000-0005-0000-0000-000076490000}"/>
    <cellStyle name="Eingabe 3 6 2 4" xfId="1689" xr:uid="{00000000-0005-0000-0000-000077490000}"/>
    <cellStyle name="Eingabe 3 6 2 4 2" xfId="5594" xr:uid="{00000000-0005-0000-0000-000078490000}"/>
    <cellStyle name="Eingabe 3 6 2 4 2 2" xfId="17322" xr:uid="{00000000-0005-0000-0000-000079490000}"/>
    <cellStyle name="Eingabe 3 6 2 4 2 3" xfId="29049" xr:uid="{00000000-0005-0000-0000-00007A490000}"/>
    <cellStyle name="Eingabe 3 6 2 4 3" xfId="9499" xr:uid="{00000000-0005-0000-0000-00007B490000}"/>
    <cellStyle name="Eingabe 3 6 2 4 3 2" xfId="21227" xr:uid="{00000000-0005-0000-0000-00007C490000}"/>
    <cellStyle name="Eingabe 3 6 2 4 3 3" xfId="32954" xr:uid="{00000000-0005-0000-0000-00007D490000}"/>
    <cellStyle name="Eingabe 3 6 2 4 4" xfId="13417" xr:uid="{00000000-0005-0000-0000-00007E490000}"/>
    <cellStyle name="Eingabe 3 6 2 4 5" xfId="25144" xr:uid="{00000000-0005-0000-0000-00007F490000}"/>
    <cellStyle name="Eingabe 3 6 2 5" xfId="2987" xr:uid="{00000000-0005-0000-0000-000080490000}"/>
    <cellStyle name="Eingabe 3 6 2 5 2" xfId="6892" xr:uid="{00000000-0005-0000-0000-000081490000}"/>
    <cellStyle name="Eingabe 3 6 2 5 2 2" xfId="18620" xr:uid="{00000000-0005-0000-0000-000082490000}"/>
    <cellStyle name="Eingabe 3 6 2 5 2 3" xfId="30347" xr:uid="{00000000-0005-0000-0000-000083490000}"/>
    <cellStyle name="Eingabe 3 6 2 5 3" xfId="10797" xr:uid="{00000000-0005-0000-0000-000084490000}"/>
    <cellStyle name="Eingabe 3 6 2 5 3 2" xfId="22525" xr:uid="{00000000-0005-0000-0000-000085490000}"/>
    <cellStyle name="Eingabe 3 6 2 5 3 3" xfId="34252" xr:uid="{00000000-0005-0000-0000-000086490000}"/>
    <cellStyle name="Eingabe 3 6 2 5 4" xfId="14715" xr:uid="{00000000-0005-0000-0000-000087490000}"/>
    <cellStyle name="Eingabe 3 6 2 5 5" xfId="26442" xr:uid="{00000000-0005-0000-0000-000088490000}"/>
    <cellStyle name="Eingabe 3 6 2 6" xfId="4296" xr:uid="{00000000-0005-0000-0000-000089490000}"/>
    <cellStyle name="Eingabe 3 6 2 6 2" xfId="16024" xr:uid="{00000000-0005-0000-0000-00008A490000}"/>
    <cellStyle name="Eingabe 3 6 2 6 3" xfId="27751" xr:uid="{00000000-0005-0000-0000-00008B490000}"/>
    <cellStyle name="Eingabe 3 6 2 7" xfId="8201" xr:uid="{00000000-0005-0000-0000-00008C490000}"/>
    <cellStyle name="Eingabe 3 6 2 7 2" xfId="19929" xr:uid="{00000000-0005-0000-0000-00008D490000}"/>
    <cellStyle name="Eingabe 3 6 2 7 3" xfId="31656" xr:uid="{00000000-0005-0000-0000-00008E490000}"/>
    <cellStyle name="Eingabe 3 6 2 8" xfId="12119" xr:uid="{00000000-0005-0000-0000-00008F490000}"/>
    <cellStyle name="Eingabe 3 6 2 9" xfId="23846" xr:uid="{00000000-0005-0000-0000-000090490000}"/>
    <cellStyle name="Eingabe 3 6 3" xfId="490" xr:uid="{00000000-0005-0000-0000-000091490000}"/>
    <cellStyle name="Eingabe 3 6 3 2" xfId="919" xr:uid="{00000000-0005-0000-0000-000092490000}"/>
    <cellStyle name="Eingabe 3 6 3 2 2" xfId="2217" xr:uid="{00000000-0005-0000-0000-000093490000}"/>
    <cellStyle name="Eingabe 3 6 3 2 2 2" xfId="6122" xr:uid="{00000000-0005-0000-0000-000094490000}"/>
    <cellStyle name="Eingabe 3 6 3 2 2 2 2" xfId="17850" xr:uid="{00000000-0005-0000-0000-000095490000}"/>
    <cellStyle name="Eingabe 3 6 3 2 2 2 3" xfId="29577" xr:uid="{00000000-0005-0000-0000-000096490000}"/>
    <cellStyle name="Eingabe 3 6 3 2 2 3" xfId="10027" xr:uid="{00000000-0005-0000-0000-000097490000}"/>
    <cellStyle name="Eingabe 3 6 3 2 2 3 2" xfId="21755" xr:uid="{00000000-0005-0000-0000-000098490000}"/>
    <cellStyle name="Eingabe 3 6 3 2 2 3 3" xfId="33482" xr:uid="{00000000-0005-0000-0000-000099490000}"/>
    <cellStyle name="Eingabe 3 6 3 2 2 4" xfId="13945" xr:uid="{00000000-0005-0000-0000-00009A490000}"/>
    <cellStyle name="Eingabe 3 6 3 2 2 5" xfId="25672" xr:uid="{00000000-0005-0000-0000-00009B490000}"/>
    <cellStyle name="Eingabe 3 6 3 2 3" xfId="3515" xr:uid="{00000000-0005-0000-0000-00009C490000}"/>
    <cellStyle name="Eingabe 3 6 3 2 3 2" xfId="7420" xr:uid="{00000000-0005-0000-0000-00009D490000}"/>
    <cellStyle name="Eingabe 3 6 3 2 3 2 2" xfId="19148" xr:uid="{00000000-0005-0000-0000-00009E490000}"/>
    <cellStyle name="Eingabe 3 6 3 2 3 2 3" xfId="30875" xr:uid="{00000000-0005-0000-0000-00009F490000}"/>
    <cellStyle name="Eingabe 3 6 3 2 3 3" xfId="11325" xr:uid="{00000000-0005-0000-0000-0000A0490000}"/>
    <cellStyle name="Eingabe 3 6 3 2 3 3 2" xfId="23053" xr:uid="{00000000-0005-0000-0000-0000A1490000}"/>
    <cellStyle name="Eingabe 3 6 3 2 3 3 3" xfId="34780" xr:uid="{00000000-0005-0000-0000-0000A2490000}"/>
    <cellStyle name="Eingabe 3 6 3 2 3 4" xfId="15243" xr:uid="{00000000-0005-0000-0000-0000A3490000}"/>
    <cellStyle name="Eingabe 3 6 3 2 3 5" xfId="26970" xr:uid="{00000000-0005-0000-0000-0000A4490000}"/>
    <cellStyle name="Eingabe 3 6 3 2 4" xfId="4824" xr:uid="{00000000-0005-0000-0000-0000A5490000}"/>
    <cellStyle name="Eingabe 3 6 3 2 4 2" xfId="16552" xr:uid="{00000000-0005-0000-0000-0000A6490000}"/>
    <cellStyle name="Eingabe 3 6 3 2 4 3" xfId="28279" xr:uid="{00000000-0005-0000-0000-0000A7490000}"/>
    <cellStyle name="Eingabe 3 6 3 2 5" xfId="8729" xr:uid="{00000000-0005-0000-0000-0000A8490000}"/>
    <cellStyle name="Eingabe 3 6 3 2 5 2" xfId="20457" xr:uid="{00000000-0005-0000-0000-0000A9490000}"/>
    <cellStyle name="Eingabe 3 6 3 2 5 3" xfId="32184" xr:uid="{00000000-0005-0000-0000-0000AA490000}"/>
    <cellStyle name="Eingabe 3 6 3 2 6" xfId="12647" xr:uid="{00000000-0005-0000-0000-0000AB490000}"/>
    <cellStyle name="Eingabe 3 6 3 2 7" xfId="24374" xr:uid="{00000000-0005-0000-0000-0000AC490000}"/>
    <cellStyle name="Eingabe 3 6 3 3" xfId="1348" xr:uid="{00000000-0005-0000-0000-0000AD490000}"/>
    <cellStyle name="Eingabe 3 6 3 3 2" xfId="2646" xr:uid="{00000000-0005-0000-0000-0000AE490000}"/>
    <cellStyle name="Eingabe 3 6 3 3 2 2" xfId="6551" xr:uid="{00000000-0005-0000-0000-0000AF490000}"/>
    <cellStyle name="Eingabe 3 6 3 3 2 2 2" xfId="18279" xr:uid="{00000000-0005-0000-0000-0000B0490000}"/>
    <cellStyle name="Eingabe 3 6 3 3 2 2 3" xfId="30006" xr:uid="{00000000-0005-0000-0000-0000B1490000}"/>
    <cellStyle name="Eingabe 3 6 3 3 2 3" xfId="10456" xr:uid="{00000000-0005-0000-0000-0000B2490000}"/>
    <cellStyle name="Eingabe 3 6 3 3 2 3 2" xfId="22184" xr:uid="{00000000-0005-0000-0000-0000B3490000}"/>
    <cellStyle name="Eingabe 3 6 3 3 2 3 3" xfId="33911" xr:uid="{00000000-0005-0000-0000-0000B4490000}"/>
    <cellStyle name="Eingabe 3 6 3 3 2 4" xfId="14374" xr:uid="{00000000-0005-0000-0000-0000B5490000}"/>
    <cellStyle name="Eingabe 3 6 3 3 2 5" xfId="26101" xr:uid="{00000000-0005-0000-0000-0000B6490000}"/>
    <cellStyle name="Eingabe 3 6 3 3 3" xfId="3944" xr:uid="{00000000-0005-0000-0000-0000B7490000}"/>
    <cellStyle name="Eingabe 3 6 3 3 3 2" xfId="7849" xr:uid="{00000000-0005-0000-0000-0000B8490000}"/>
    <cellStyle name="Eingabe 3 6 3 3 3 2 2" xfId="19577" xr:uid="{00000000-0005-0000-0000-0000B9490000}"/>
    <cellStyle name="Eingabe 3 6 3 3 3 2 3" xfId="31304" xr:uid="{00000000-0005-0000-0000-0000BA490000}"/>
    <cellStyle name="Eingabe 3 6 3 3 3 3" xfId="11754" xr:uid="{00000000-0005-0000-0000-0000BB490000}"/>
    <cellStyle name="Eingabe 3 6 3 3 3 3 2" xfId="23482" xr:uid="{00000000-0005-0000-0000-0000BC490000}"/>
    <cellStyle name="Eingabe 3 6 3 3 3 3 3" xfId="35209" xr:uid="{00000000-0005-0000-0000-0000BD490000}"/>
    <cellStyle name="Eingabe 3 6 3 3 3 4" xfId="15672" xr:uid="{00000000-0005-0000-0000-0000BE490000}"/>
    <cellStyle name="Eingabe 3 6 3 3 3 5" xfId="27399" xr:uid="{00000000-0005-0000-0000-0000BF490000}"/>
    <cellStyle name="Eingabe 3 6 3 3 4" xfId="5253" xr:uid="{00000000-0005-0000-0000-0000C0490000}"/>
    <cellStyle name="Eingabe 3 6 3 3 4 2" xfId="16981" xr:uid="{00000000-0005-0000-0000-0000C1490000}"/>
    <cellStyle name="Eingabe 3 6 3 3 4 3" xfId="28708" xr:uid="{00000000-0005-0000-0000-0000C2490000}"/>
    <cellStyle name="Eingabe 3 6 3 3 5" xfId="9158" xr:uid="{00000000-0005-0000-0000-0000C3490000}"/>
    <cellStyle name="Eingabe 3 6 3 3 5 2" xfId="20886" xr:uid="{00000000-0005-0000-0000-0000C4490000}"/>
    <cellStyle name="Eingabe 3 6 3 3 5 3" xfId="32613" xr:uid="{00000000-0005-0000-0000-0000C5490000}"/>
    <cellStyle name="Eingabe 3 6 3 3 6" xfId="13076" xr:uid="{00000000-0005-0000-0000-0000C6490000}"/>
    <cellStyle name="Eingabe 3 6 3 3 7" xfId="24803" xr:uid="{00000000-0005-0000-0000-0000C7490000}"/>
    <cellStyle name="Eingabe 3 6 3 4" xfId="1788" xr:uid="{00000000-0005-0000-0000-0000C8490000}"/>
    <cellStyle name="Eingabe 3 6 3 4 2" xfId="5693" xr:uid="{00000000-0005-0000-0000-0000C9490000}"/>
    <cellStyle name="Eingabe 3 6 3 4 2 2" xfId="17421" xr:uid="{00000000-0005-0000-0000-0000CA490000}"/>
    <cellStyle name="Eingabe 3 6 3 4 2 3" xfId="29148" xr:uid="{00000000-0005-0000-0000-0000CB490000}"/>
    <cellStyle name="Eingabe 3 6 3 4 3" xfId="9598" xr:uid="{00000000-0005-0000-0000-0000CC490000}"/>
    <cellStyle name="Eingabe 3 6 3 4 3 2" xfId="21326" xr:uid="{00000000-0005-0000-0000-0000CD490000}"/>
    <cellStyle name="Eingabe 3 6 3 4 3 3" xfId="33053" xr:uid="{00000000-0005-0000-0000-0000CE490000}"/>
    <cellStyle name="Eingabe 3 6 3 4 4" xfId="13516" xr:uid="{00000000-0005-0000-0000-0000CF490000}"/>
    <cellStyle name="Eingabe 3 6 3 4 5" xfId="25243" xr:uid="{00000000-0005-0000-0000-0000D0490000}"/>
    <cellStyle name="Eingabe 3 6 3 5" xfId="3086" xr:uid="{00000000-0005-0000-0000-0000D1490000}"/>
    <cellStyle name="Eingabe 3 6 3 5 2" xfId="6991" xr:uid="{00000000-0005-0000-0000-0000D2490000}"/>
    <cellStyle name="Eingabe 3 6 3 5 2 2" xfId="18719" xr:uid="{00000000-0005-0000-0000-0000D3490000}"/>
    <cellStyle name="Eingabe 3 6 3 5 2 3" xfId="30446" xr:uid="{00000000-0005-0000-0000-0000D4490000}"/>
    <cellStyle name="Eingabe 3 6 3 5 3" xfId="10896" xr:uid="{00000000-0005-0000-0000-0000D5490000}"/>
    <cellStyle name="Eingabe 3 6 3 5 3 2" xfId="22624" xr:uid="{00000000-0005-0000-0000-0000D6490000}"/>
    <cellStyle name="Eingabe 3 6 3 5 3 3" xfId="34351" xr:uid="{00000000-0005-0000-0000-0000D7490000}"/>
    <cellStyle name="Eingabe 3 6 3 5 4" xfId="14814" xr:uid="{00000000-0005-0000-0000-0000D8490000}"/>
    <cellStyle name="Eingabe 3 6 3 5 5" xfId="26541" xr:uid="{00000000-0005-0000-0000-0000D9490000}"/>
    <cellStyle name="Eingabe 3 6 3 6" xfId="4395" xr:uid="{00000000-0005-0000-0000-0000DA490000}"/>
    <cellStyle name="Eingabe 3 6 3 6 2" xfId="16123" xr:uid="{00000000-0005-0000-0000-0000DB490000}"/>
    <cellStyle name="Eingabe 3 6 3 6 3" xfId="27850" xr:uid="{00000000-0005-0000-0000-0000DC490000}"/>
    <cellStyle name="Eingabe 3 6 3 7" xfId="8300" xr:uid="{00000000-0005-0000-0000-0000DD490000}"/>
    <cellStyle name="Eingabe 3 6 3 7 2" xfId="20028" xr:uid="{00000000-0005-0000-0000-0000DE490000}"/>
    <cellStyle name="Eingabe 3 6 3 7 3" xfId="31755" xr:uid="{00000000-0005-0000-0000-0000DF490000}"/>
    <cellStyle name="Eingabe 3 6 3 8" xfId="12218" xr:uid="{00000000-0005-0000-0000-0000E0490000}"/>
    <cellStyle name="Eingabe 3 6 3 9" xfId="23945" xr:uid="{00000000-0005-0000-0000-0000E1490000}"/>
    <cellStyle name="Eingabe 3 6 4" xfId="589" xr:uid="{00000000-0005-0000-0000-0000E2490000}"/>
    <cellStyle name="Eingabe 3 6 4 2" xfId="1018" xr:uid="{00000000-0005-0000-0000-0000E3490000}"/>
    <cellStyle name="Eingabe 3 6 4 2 2" xfId="2316" xr:uid="{00000000-0005-0000-0000-0000E4490000}"/>
    <cellStyle name="Eingabe 3 6 4 2 2 2" xfId="6221" xr:uid="{00000000-0005-0000-0000-0000E5490000}"/>
    <cellStyle name="Eingabe 3 6 4 2 2 2 2" xfId="17949" xr:uid="{00000000-0005-0000-0000-0000E6490000}"/>
    <cellStyle name="Eingabe 3 6 4 2 2 2 3" xfId="29676" xr:uid="{00000000-0005-0000-0000-0000E7490000}"/>
    <cellStyle name="Eingabe 3 6 4 2 2 3" xfId="10126" xr:uid="{00000000-0005-0000-0000-0000E8490000}"/>
    <cellStyle name="Eingabe 3 6 4 2 2 3 2" xfId="21854" xr:uid="{00000000-0005-0000-0000-0000E9490000}"/>
    <cellStyle name="Eingabe 3 6 4 2 2 3 3" xfId="33581" xr:uid="{00000000-0005-0000-0000-0000EA490000}"/>
    <cellStyle name="Eingabe 3 6 4 2 2 4" xfId="14044" xr:uid="{00000000-0005-0000-0000-0000EB490000}"/>
    <cellStyle name="Eingabe 3 6 4 2 2 5" xfId="25771" xr:uid="{00000000-0005-0000-0000-0000EC490000}"/>
    <cellStyle name="Eingabe 3 6 4 2 3" xfId="3614" xr:uid="{00000000-0005-0000-0000-0000ED490000}"/>
    <cellStyle name="Eingabe 3 6 4 2 3 2" xfId="7519" xr:uid="{00000000-0005-0000-0000-0000EE490000}"/>
    <cellStyle name="Eingabe 3 6 4 2 3 2 2" xfId="19247" xr:uid="{00000000-0005-0000-0000-0000EF490000}"/>
    <cellStyle name="Eingabe 3 6 4 2 3 2 3" xfId="30974" xr:uid="{00000000-0005-0000-0000-0000F0490000}"/>
    <cellStyle name="Eingabe 3 6 4 2 3 3" xfId="11424" xr:uid="{00000000-0005-0000-0000-0000F1490000}"/>
    <cellStyle name="Eingabe 3 6 4 2 3 3 2" xfId="23152" xr:uid="{00000000-0005-0000-0000-0000F2490000}"/>
    <cellStyle name="Eingabe 3 6 4 2 3 3 3" xfId="34879" xr:uid="{00000000-0005-0000-0000-0000F3490000}"/>
    <cellStyle name="Eingabe 3 6 4 2 3 4" xfId="15342" xr:uid="{00000000-0005-0000-0000-0000F4490000}"/>
    <cellStyle name="Eingabe 3 6 4 2 3 5" xfId="27069" xr:uid="{00000000-0005-0000-0000-0000F5490000}"/>
    <cellStyle name="Eingabe 3 6 4 2 4" xfId="4923" xr:uid="{00000000-0005-0000-0000-0000F6490000}"/>
    <cellStyle name="Eingabe 3 6 4 2 4 2" xfId="16651" xr:uid="{00000000-0005-0000-0000-0000F7490000}"/>
    <cellStyle name="Eingabe 3 6 4 2 4 3" xfId="28378" xr:uid="{00000000-0005-0000-0000-0000F8490000}"/>
    <cellStyle name="Eingabe 3 6 4 2 5" xfId="8828" xr:uid="{00000000-0005-0000-0000-0000F9490000}"/>
    <cellStyle name="Eingabe 3 6 4 2 5 2" xfId="20556" xr:uid="{00000000-0005-0000-0000-0000FA490000}"/>
    <cellStyle name="Eingabe 3 6 4 2 5 3" xfId="32283" xr:uid="{00000000-0005-0000-0000-0000FB490000}"/>
    <cellStyle name="Eingabe 3 6 4 2 6" xfId="12746" xr:uid="{00000000-0005-0000-0000-0000FC490000}"/>
    <cellStyle name="Eingabe 3 6 4 2 7" xfId="24473" xr:uid="{00000000-0005-0000-0000-0000FD490000}"/>
    <cellStyle name="Eingabe 3 6 4 3" xfId="1447" xr:uid="{00000000-0005-0000-0000-0000FE490000}"/>
    <cellStyle name="Eingabe 3 6 4 3 2" xfId="2745" xr:uid="{00000000-0005-0000-0000-0000FF490000}"/>
    <cellStyle name="Eingabe 3 6 4 3 2 2" xfId="6650" xr:uid="{00000000-0005-0000-0000-0000004A0000}"/>
    <cellStyle name="Eingabe 3 6 4 3 2 2 2" xfId="18378" xr:uid="{00000000-0005-0000-0000-0000014A0000}"/>
    <cellStyle name="Eingabe 3 6 4 3 2 2 3" xfId="30105" xr:uid="{00000000-0005-0000-0000-0000024A0000}"/>
    <cellStyle name="Eingabe 3 6 4 3 2 3" xfId="10555" xr:uid="{00000000-0005-0000-0000-0000034A0000}"/>
    <cellStyle name="Eingabe 3 6 4 3 2 3 2" xfId="22283" xr:uid="{00000000-0005-0000-0000-0000044A0000}"/>
    <cellStyle name="Eingabe 3 6 4 3 2 3 3" xfId="34010" xr:uid="{00000000-0005-0000-0000-0000054A0000}"/>
    <cellStyle name="Eingabe 3 6 4 3 2 4" xfId="14473" xr:uid="{00000000-0005-0000-0000-0000064A0000}"/>
    <cellStyle name="Eingabe 3 6 4 3 2 5" xfId="26200" xr:uid="{00000000-0005-0000-0000-0000074A0000}"/>
    <cellStyle name="Eingabe 3 6 4 3 3" xfId="4043" xr:uid="{00000000-0005-0000-0000-0000084A0000}"/>
    <cellStyle name="Eingabe 3 6 4 3 3 2" xfId="7948" xr:uid="{00000000-0005-0000-0000-0000094A0000}"/>
    <cellStyle name="Eingabe 3 6 4 3 3 2 2" xfId="19676" xr:uid="{00000000-0005-0000-0000-00000A4A0000}"/>
    <cellStyle name="Eingabe 3 6 4 3 3 2 3" xfId="31403" xr:uid="{00000000-0005-0000-0000-00000B4A0000}"/>
    <cellStyle name="Eingabe 3 6 4 3 3 3" xfId="11853" xr:uid="{00000000-0005-0000-0000-00000C4A0000}"/>
    <cellStyle name="Eingabe 3 6 4 3 3 3 2" xfId="23581" xr:uid="{00000000-0005-0000-0000-00000D4A0000}"/>
    <cellStyle name="Eingabe 3 6 4 3 3 3 3" xfId="35308" xr:uid="{00000000-0005-0000-0000-00000E4A0000}"/>
    <cellStyle name="Eingabe 3 6 4 3 3 4" xfId="15771" xr:uid="{00000000-0005-0000-0000-00000F4A0000}"/>
    <cellStyle name="Eingabe 3 6 4 3 3 5" xfId="27498" xr:uid="{00000000-0005-0000-0000-0000104A0000}"/>
    <cellStyle name="Eingabe 3 6 4 3 4" xfId="5352" xr:uid="{00000000-0005-0000-0000-0000114A0000}"/>
    <cellStyle name="Eingabe 3 6 4 3 4 2" xfId="17080" xr:uid="{00000000-0005-0000-0000-0000124A0000}"/>
    <cellStyle name="Eingabe 3 6 4 3 4 3" xfId="28807" xr:uid="{00000000-0005-0000-0000-0000134A0000}"/>
    <cellStyle name="Eingabe 3 6 4 3 5" xfId="9257" xr:uid="{00000000-0005-0000-0000-0000144A0000}"/>
    <cellStyle name="Eingabe 3 6 4 3 5 2" xfId="20985" xr:uid="{00000000-0005-0000-0000-0000154A0000}"/>
    <cellStyle name="Eingabe 3 6 4 3 5 3" xfId="32712" xr:uid="{00000000-0005-0000-0000-0000164A0000}"/>
    <cellStyle name="Eingabe 3 6 4 3 6" xfId="13175" xr:uid="{00000000-0005-0000-0000-0000174A0000}"/>
    <cellStyle name="Eingabe 3 6 4 3 7" xfId="24902" xr:uid="{00000000-0005-0000-0000-0000184A0000}"/>
    <cellStyle name="Eingabe 3 6 4 4" xfId="1887" xr:uid="{00000000-0005-0000-0000-0000194A0000}"/>
    <cellStyle name="Eingabe 3 6 4 4 2" xfId="5792" xr:uid="{00000000-0005-0000-0000-00001A4A0000}"/>
    <cellStyle name="Eingabe 3 6 4 4 2 2" xfId="17520" xr:uid="{00000000-0005-0000-0000-00001B4A0000}"/>
    <cellStyle name="Eingabe 3 6 4 4 2 3" xfId="29247" xr:uid="{00000000-0005-0000-0000-00001C4A0000}"/>
    <cellStyle name="Eingabe 3 6 4 4 3" xfId="9697" xr:uid="{00000000-0005-0000-0000-00001D4A0000}"/>
    <cellStyle name="Eingabe 3 6 4 4 3 2" xfId="21425" xr:uid="{00000000-0005-0000-0000-00001E4A0000}"/>
    <cellStyle name="Eingabe 3 6 4 4 3 3" xfId="33152" xr:uid="{00000000-0005-0000-0000-00001F4A0000}"/>
    <cellStyle name="Eingabe 3 6 4 4 4" xfId="13615" xr:uid="{00000000-0005-0000-0000-0000204A0000}"/>
    <cellStyle name="Eingabe 3 6 4 4 5" xfId="25342" xr:uid="{00000000-0005-0000-0000-0000214A0000}"/>
    <cellStyle name="Eingabe 3 6 4 5" xfId="3185" xr:uid="{00000000-0005-0000-0000-0000224A0000}"/>
    <cellStyle name="Eingabe 3 6 4 5 2" xfId="7090" xr:uid="{00000000-0005-0000-0000-0000234A0000}"/>
    <cellStyle name="Eingabe 3 6 4 5 2 2" xfId="18818" xr:uid="{00000000-0005-0000-0000-0000244A0000}"/>
    <cellStyle name="Eingabe 3 6 4 5 2 3" xfId="30545" xr:uid="{00000000-0005-0000-0000-0000254A0000}"/>
    <cellStyle name="Eingabe 3 6 4 5 3" xfId="10995" xr:uid="{00000000-0005-0000-0000-0000264A0000}"/>
    <cellStyle name="Eingabe 3 6 4 5 3 2" xfId="22723" xr:uid="{00000000-0005-0000-0000-0000274A0000}"/>
    <cellStyle name="Eingabe 3 6 4 5 3 3" xfId="34450" xr:uid="{00000000-0005-0000-0000-0000284A0000}"/>
    <cellStyle name="Eingabe 3 6 4 5 4" xfId="14913" xr:uid="{00000000-0005-0000-0000-0000294A0000}"/>
    <cellStyle name="Eingabe 3 6 4 5 5" xfId="26640" xr:uid="{00000000-0005-0000-0000-00002A4A0000}"/>
    <cellStyle name="Eingabe 3 6 4 6" xfId="4494" xr:uid="{00000000-0005-0000-0000-00002B4A0000}"/>
    <cellStyle name="Eingabe 3 6 4 6 2" xfId="16222" xr:uid="{00000000-0005-0000-0000-00002C4A0000}"/>
    <cellStyle name="Eingabe 3 6 4 6 3" xfId="27949" xr:uid="{00000000-0005-0000-0000-00002D4A0000}"/>
    <cellStyle name="Eingabe 3 6 4 7" xfId="8399" xr:uid="{00000000-0005-0000-0000-00002E4A0000}"/>
    <cellStyle name="Eingabe 3 6 4 7 2" xfId="20127" xr:uid="{00000000-0005-0000-0000-00002F4A0000}"/>
    <cellStyle name="Eingabe 3 6 4 7 3" xfId="31854" xr:uid="{00000000-0005-0000-0000-0000304A0000}"/>
    <cellStyle name="Eingabe 3 6 4 8" xfId="12317" xr:uid="{00000000-0005-0000-0000-0000314A0000}"/>
    <cellStyle name="Eingabe 3 6 4 9" xfId="24044" xr:uid="{00000000-0005-0000-0000-0000324A0000}"/>
    <cellStyle name="Eingabe 3 6 5" xfId="665" xr:uid="{00000000-0005-0000-0000-0000334A0000}"/>
    <cellStyle name="Eingabe 3 6 5 2" xfId="1963" xr:uid="{00000000-0005-0000-0000-0000344A0000}"/>
    <cellStyle name="Eingabe 3 6 5 2 2" xfId="5868" xr:uid="{00000000-0005-0000-0000-0000354A0000}"/>
    <cellStyle name="Eingabe 3 6 5 2 2 2" xfId="17596" xr:uid="{00000000-0005-0000-0000-0000364A0000}"/>
    <cellStyle name="Eingabe 3 6 5 2 2 3" xfId="29323" xr:uid="{00000000-0005-0000-0000-0000374A0000}"/>
    <cellStyle name="Eingabe 3 6 5 2 3" xfId="9773" xr:uid="{00000000-0005-0000-0000-0000384A0000}"/>
    <cellStyle name="Eingabe 3 6 5 2 3 2" xfId="21501" xr:uid="{00000000-0005-0000-0000-0000394A0000}"/>
    <cellStyle name="Eingabe 3 6 5 2 3 3" xfId="33228" xr:uid="{00000000-0005-0000-0000-00003A4A0000}"/>
    <cellStyle name="Eingabe 3 6 5 2 4" xfId="13691" xr:uid="{00000000-0005-0000-0000-00003B4A0000}"/>
    <cellStyle name="Eingabe 3 6 5 2 5" xfId="25418" xr:uid="{00000000-0005-0000-0000-00003C4A0000}"/>
    <cellStyle name="Eingabe 3 6 5 3" xfId="3261" xr:uid="{00000000-0005-0000-0000-00003D4A0000}"/>
    <cellStyle name="Eingabe 3 6 5 3 2" xfId="7166" xr:uid="{00000000-0005-0000-0000-00003E4A0000}"/>
    <cellStyle name="Eingabe 3 6 5 3 2 2" xfId="18894" xr:uid="{00000000-0005-0000-0000-00003F4A0000}"/>
    <cellStyle name="Eingabe 3 6 5 3 2 3" xfId="30621" xr:uid="{00000000-0005-0000-0000-0000404A0000}"/>
    <cellStyle name="Eingabe 3 6 5 3 3" xfId="11071" xr:uid="{00000000-0005-0000-0000-0000414A0000}"/>
    <cellStyle name="Eingabe 3 6 5 3 3 2" xfId="22799" xr:uid="{00000000-0005-0000-0000-0000424A0000}"/>
    <cellStyle name="Eingabe 3 6 5 3 3 3" xfId="34526" xr:uid="{00000000-0005-0000-0000-0000434A0000}"/>
    <cellStyle name="Eingabe 3 6 5 3 4" xfId="14989" xr:uid="{00000000-0005-0000-0000-0000444A0000}"/>
    <cellStyle name="Eingabe 3 6 5 3 5" xfId="26716" xr:uid="{00000000-0005-0000-0000-0000454A0000}"/>
    <cellStyle name="Eingabe 3 6 5 4" xfId="4570" xr:uid="{00000000-0005-0000-0000-0000464A0000}"/>
    <cellStyle name="Eingabe 3 6 5 4 2" xfId="16298" xr:uid="{00000000-0005-0000-0000-0000474A0000}"/>
    <cellStyle name="Eingabe 3 6 5 4 3" xfId="28025" xr:uid="{00000000-0005-0000-0000-0000484A0000}"/>
    <cellStyle name="Eingabe 3 6 5 5" xfId="8475" xr:uid="{00000000-0005-0000-0000-0000494A0000}"/>
    <cellStyle name="Eingabe 3 6 5 5 2" xfId="20203" xr:uid="{00000000-0005-0000-0000-00004A4A0000}"/>
    <cellStyle name="Eingabe 3 6 5 5 3" xfId="31930" xr:uid="{00000000-0005-0000-0000-00004B4A0000}"/>
    <cellStyle name="Eingabe 3 6 5 6" xfId="12393" xr:uid="{00000000-0005-0000-0000-00004C4A0000}"/>
    <cellStyle name="Eingabe 3 6 5 7" xfId="24120" xr:uid="{00000000-0005-0000-0000-00004D4A0000}"/>
    <cellStyle name="Eingabe 3 6 6" xfId="1094" xr:uid="{00000000-0005-0000-0000-00004E4A0000}"/>
    <cellStyle name="Eingabe 3 6 6 2" xfId="2392" xr:uid="{00000000-0005-0000-0000-00004F4A0000}"/>
    <cellStyle name="Eingabe 3 6 6 2 2" xfId="6297" xr:uid="{00000000-0005-0000-0000-0000504A0000}"/>
    <cellStyle name="Eingabe 3 6 6 2 2 2" xfId="18025" xr:uid="{00000000-0005-0000-0000-0000514A0000}"/>
    <cellStyle name="Eingabe 3 6 6 2 2 3" xfId="29752" xr:uid="{00000000-0005-0000-0000-0000524A0000}"/>
    <cellStyle name="Eingabe 3 6 6 2 3" xfId="10202" xr:uid="{00000000-0005-0000-0000-0000534A0000}"/>
    <cellStyle name="Eingabe 3 6 6 2 3 2" xfId="21930" xr:uid="{00000000-0005-0000-0000-0000544A0000}"/>
    <cellStyle name="Eingabe 3 6 6 2 3 3" xfId="33657" xr:uid="{00000000-0005-0000-0000-0000554A0000}"/>
    <cellStyle name="Eingabe 3 6 6 2 4" xfId="14120" xr:uid="{00000000-0005-0000-0000-0000564A0000}"/>
    <cellStyle name="Eingabe 3 6 6 2 5" xfId="25847" xr:uid="{00000000-0005-0000-0000-0000574A0000}"/>
    <cellStyle name="Eingabe 3 6 6 3" xfId="3690" xr:uid="{00000000-0005-0000-0000-0000584A0000}"/>
    <cellStyle name="Eingabe 3 6 6 3 2" xfId="7595" xr:uid="{00000000-0005-0000-0000-0000594A0000}"/>
    <cellStyle name="Eingabe 3 6 6 3 2 2" xfId="19323" xr:uid="{00000000-0005-0000-0000-00005A4A0000}"/>
    <cellStyle name="Eingabe 3 6 6 3 2 3" xfId="31050" xr:uid="{00000000-0005-0000-0000-00005B4A0000}"/>
    <cellStyle name="Eingabe 3 6 6 3 3" xfId="11500" xr:uid="{00000000-0005-0000-0000-00005C4A0000}"/>
    <cellStyle name="Eingabe 3 6 6 3 3 2" xfId="23228" xr:uid="{00000000-0005-0000-0000-00005D4A0000}"/>
    <cellStyle name="Eingabe 3 6 6 3 3 3" xfId="34955" xr:uid="{00000000-0005-0000-0000-00005E4A0000}"/>
    <cellStyle name="Eingabe 3 6 6 3 4" xfId="15418" xr:uid="{00000000-0005-0000-0000-00005F4A0000}"/>
    <cellStyle name="Eingabe 3 6 6 3 5" xfId="27145" xr:uid="{00000000-0005-0000-0000-0000604A0000}"/>
    <cellStyle name="Eingabe 3 6 6 4" xfId="4999" xr:uid="{00000000-0005-0000-0000-0000614A0000}"/>
    <cellStyle name="Eingabe 3 6 6 4 2" xfId="16727" xr:uid="{00000000-0005-0000-0000-0000624A0000}"/>
    <cellStyle name="Eingabe 3 6 6 4 3" xfId="28454" xr:uid="{00000000-0005-0000-0000-0000634A0000}"/>
    <cellStyle name="Eingabe 3 6 6 5" xfId="8904" xr:uid="{00000000-0005-0000-0000-0000644A0000}"/>
    <cellStyle name="Eingabe 3 6 6 5 2" xfId="20632" xr:uid="{00000000-0005-0000-0000-0000654A0000}"/>
    <cellStyle name="Eingabe 3 6 6 5 3" xfId="32359" xr:uid="{00000000-0005-0000-0000-0000664A0000}"/>
    <cellStyle name="Eingabe 3 6 6 6" xfId="12822" xr:uid="{00000000-0005-0000-0000-0000674A0000}"/>
    <cellStyle name="Eingabe 3 6 6 7" xfId="24549" xr:uid="{00000000-0005-0000-0000-0000684A0000}"/>
    <cellStyle name="Eingabe 3 6 7" xfId="1534" xr:uid="{00000000-0005-0000-0000-0000694A0000}"/>
    <cellStyle name="Eingabe 3 6 7 2" xfId="5439" xr:uid="{00000000-0005-0000-0000-00006A4A0000}"/>
    <cellStyle name="Eingabe 3 6 7 2 2" xfId="17167" xr:uid="{00000000-0005-0000-0000-00006B4A0000}"/>
    <cellStyle name="Eingabe 3 6 7 2 3" xfId="28894" xr:uid="{00000000-0005-0000-0000-00006C4A0000}"/>
    <cellStyle name="Eingabe 3 6 7 3" xfId="9344" xr:uid="{00000000-0005-0000-0000-00006D4A0000}"/>
    <cellStyle name="Eingabe 3 6 7 3 2" xfId="21072" xr:uid="{00000000-0005-0000-0000-00006E4A0000}"/>
    <cellStyle name="Eingabe 3 6 7 3 3" xfId="32799" xr:uid="{00000000-0005-0000-0000-00006F4A0000}"/>
    <cellStyle name="Eingabe 3 6 7 4" xfId="13262" xr:uid="{00000000-0005-0000-0000-0000704A0000}"/>
    <cellStyle name="Eingabe 3 6 7 5" xfId="24989" xr:uid="{00000000-0005-0000-0000-0000714A0000}"/>
    <cellStyle name="Eingabe 3 6 8" xfId="2832" xr:uid="{00000000-0005-0000-0000-0000724A0000}"/>
    <cellStyle name="Eingabe 3 6 8 2" xfId="6737" xr:uid="{00000000-0005-0000-0000-0000734A0000}"/>
    <cellStyle name="Eingabe 3 6 8 2 2" xfId="18465" xr:uid="{00000000-0005-0000-0000-0000744A0000}"/>
    <cellStyle name="Eingabe 3 6 8 2 3" xfId="30192" xr:uid="{00000000-0005-0000-0000-0000754A0000}"/>
    <cellStyle name="Eingabe 3 6 8 3" xfId="10642" xr:uid="{00000000-0005-0000-0000-0000764A0000}"/>
    <cellStyle name="Eingabe 3 6 8 3 2" xfId="22370" xr:uid="{00000000-0005-0000-0000-0000774A0000}"/>
    <cellStyle name="Eingabe 3 6 8 3 3" xfId="34097" xr:uid="{00000000-0005-0000-0000-0000784A0000}"/>
    <cellStyle name="Eingabe 3 6 8 4" xfId="14560" xr:uid="{00000000-0005-0000-0000-0000794A0000}"/>
    <cellStyle name="Eingabe 3 6 8 5" xfId="26287" xr:uid="{00000000-0005-0000-0000-00007A4A0000}"/>
    <cellStyle name="Eingabe 3 6 9" xfId="4141" xr:uid="{00000000-0005-0000-0000-00007B4A0000}"/>
    <cellStyle name="Eingabe 3 6 9 2" xfId="15869" xr:uid="{00000000-0005-0000-0000-00007C4A0000}"/>
    <cellStyle name="Eingabe 3 6 9 3" xfId="27596" xr:uid="{00000000-0005-0000-0000-00007D4A0000}"/>
    <cellStyle name="Eingabe 3 7" xfId="312" xr:uid="{00000000-0005-0000-0000-00007E4A0000}"/>
    <cellStyle name="Eingabe 3 7 2" xfId="741" xr:uid="{00000000-0005-0000-0000-00007F4A0000}"/>
    <cellStyle name="Eingabe 3 7 2 2" xfId="2039" xr:uid="{00000000-0005-0000-0000-0000804A0000}"/>
    <cellStyle name="Eingabe 3 7 2 2 2" xfId="5944" xr:uid="{00000000-0005-0000-0000-0000814A0000}"/>
    <cellStyle name="Eingabe 3 7 2 2 2 2" xfId="17672" xr:uid="{00000000-0005-0000-0000-0000824A0000}"/>
    <cellStyle name="Eingabe 3 7 2 2 2 3" xfId="29399" xr:uid="{00000000-0005-0000-0000-0000834A0000}"/>
    <cellStyle name="Eingabe 3 7 2 2 3" xfId="9849" xr:uid="{00000000-0005-0000-0000-0000844A0000}"/>
    <cellStyle name="Eingabe 3 7 2 2 3 2" xfId="21577" xr:uid="{00000000-0005-0000-0000-0000854A0000}"/>
    <cellStyle name="Eingabe 3 7 2 2 3 3" xfId="33304" xr:uid="{00000000-0005-0000-0000-0000864A0000}"/>
    <cellStyle name="Eingabe 3 7 2 2 4" xfId="13767" xr:uid="{00000000-0005-0000-0000-0000874A0000}"/>
    <cellStyle name="Eingabe 3 7 2 2 5" xfId="25494" xr:uid="{00000000-0005-0000-0000-0000884A0000}"/>
    <cellStyle name="Eingabe 3 7 2 3" xfId="3337" xr:uid="{00000000-0005-0000-0000-0000894A0000}"/>
    <cellStyle name="Eingabe 3 7 2 3 2" xfId="7242" xr:uid="{00000000-0005-0000-0000-00008A4A0000}"/>
    <cellStyle name="Eingabe 3 7 2 3 2 2" xfId="18970" xr:uid="{00000000-0005-0000-0000-00008B4A0000}"/>
    <cellStyle name="Eingabe 3 7 2 3 2 3" xfId="30697" xr:uid="{00000000-0005-0000-0000-00008C4A0000}"/>
    <cellStyle name="Eingabe 3 7 2 3 3" xfId="11147" xr:uid="{00000000-0005-0000-0000-00008D4A0000}"/>
    <cellStyle name="Eingabe 3 7 2 3 3 2" xfId="22875" xr:uid="{00000000-0005-0000-0000-00008E4A0000}"/>
    <cellStyle name="Eingabe 3 7 2 3 3 3" xfId="34602" xr:uid="{00000000-0005-0000-0000-00008F4A0000}"/>
    <cellStyle name="Eingabe 3 7 2 3 4" xfId="15065" xr:uid="{00000000-0005-0000-0000-0000904A0000}"/>
    <cellStyle name="Eingabe 3 7 2 3 5" xfId="26792" xr:uid="{00000000-0005-0000-0000-0000914A0000}"/>
    <cellStyle name="Eingabe 3 7 2 4" xfId="4646" xr:uid="{00000000-0005-0000-0000-0000924A0000}"/>
    <cellStyle name="Eingabe 3 7 2 4 2" xfId="16374" xr:uid="{00000000-0005-0000-0000-0000934A0000}"/>
    <cellStyle name="Eingabe 3 7 2 4 3" xfId="28101" xr:uid="{00000000-0005-0000-0000-0000944A0000}"/>
    <cellStyle name="Eingabe 3 7 2 5" xfId="8551" xr:uid="{00000000-0005-0000-0000-0000954A0000}"/>
    <cellStyle name="Eingabe 3 7 2 5 2" xfId="20279" xr:uid="{00000000-0005-0000-0000-0000964A0000}"/>
    <cellStyle name="Eingabe 3 7 2 5 3" xfId="32006" xr:uid="{00000000-0005-0000-0000-0000974A0000}"/>
    <cellStyle name="Eingabe 3 7 2 6" xfId="12469" xr:uid="{00000000-0005-0000-0000-0000984A0000}"/>
    <cellStyle name="Eingabe 3 7 2 7" xfId="24196" xr:uid="{00000000-0005-0000-0000-0000994A0000}"/>
    <cellStyle name="Eingabe 3 7 3" xfId="1170" xr:uid="{00000000-0005-0000-0000-00009A4A0000}"/>
    <cellStyle name="Eingabe 3 7 3 2" xfId="2468" xr:uid="{00000000-0005-0000-0000-00009B4A0000}"/>
    <cellStyle name="Eingabe 3 7 3 2 2" xfId="6373" xr:uid="{00000000-0005-0000-0000-00009C4A0000}"/>
    <cellStyle name="Eingabe 3 7 3 2 2 2" xfId="18101" xr:uid="{00000000-0005-0000-0000-00009D4A0000}"/>
    <cellStyle name="Eingabe 3 7 3 2 2 3" xfId="29828" xr:uid="{00000000-0005-0000-0000-00009E4A0000}"/>
    <cellStyle name="Eingabe 3 7 3 2 3" xfId="10278" xr:uid="{00000000-0005-0000-0000-00009F4A0000}"/>
    <cellStyle name="Eingabe 3 7 3 2 3 2" xfId="22006" xr:uid="{00000000-0005-0000-0000-0000A04A0000}"/>
    <cellStyle name="Eingabe 3 7 3 2 3 3" xfId="33733" xr:uid="{00000000-0005-0000-0000-0000A14A0000}"/>
    <cellStyle name="Eingabe 3 7 3 2 4" xfId="14196" xr:uid="{00000000-0005-0000-0000-0000A24A0000}"/>
    <cellStyle name="Eingabe 3 7 3 2 5" xfId="25923" xr:uid="{00000000-0005-0000-0000-0000A34A0000}"/>
    <cellStyle name="Eingabe 3 7 3 3" xfId="3766" xr:uid="{00000000-0005-0000-0000-0000A44A0000}"/>
    <cellStyle name="Eingabe 3 7 3 3 2" xfId="7671" xr:uid="{00000000-0005-0000-0000-0000A54A0000}"/>
    <cellStyle name="Eingabe 3 7 3 3 2 2" xfId="19399" xr:uid="{00000000-0005-0000-0000-0000A64A0000}"/>
    <cellStyle name="Eingabe 3 7 3 3 2 3" xfId="31126" xr:uid="{00000000-0005-0000-0000-0000A74A0000}"/>
    <cellStyle name="Eingabe 3 7 3 3 3" xfId="11576" xr:uid="{00000000-0005-0000-0000-0000A84A0000}"/>
    <cellStyle name="Eingabe 3 7 3 3 3 2" xfId="23304" xr:uid="{00000000-0005-0000-0000-0000A94A0000}"/>
    <cellStyle name="Eingabe 3 7 3 3 3 3" xfId="35031" xr:uid="{00000000-0005-0000-0000-0000AA4A0000}"/>
    <cellStyle name="Eingabe 3 7 3 3 4" xfId="15494" xr:uid="{00000000-0005-0000-0000-0000AB4A0000}"/>
    <cellStyle name="Eingabe 3 7 3 3 5" xfId="27221" xr:uid="{00000000-0005-0000-0000-0000AC4A0000}"/>
    <cellStyle name="Eingabe 3 7 3 4" xfId="5075" xr:uid="{00000000-0005-0000-0000-0000AD4A0000}"/>
    <cellStyle name="Eingabe 3 7 3 4 2" xfId="16803" xr:uid="{00000000-0005-0000-0000-0000AE4A0000}"/>
    <cellStyle name="Eingabe 3 7 3 4 3" xfId="28530" xr:uid="{00000000-0005-0000-0000-0000AF4A0000}"/>
    <cellStyle name="Eingabe 3 7 3 5" xfId="8980" xr:uid="{00000000-0005-0000-0000-0000B04A0000}"/>
    <cellStyle name="Eingabe 3 7 3 5 2" xfId="20708" xr:uid="{00000000-0005-0000-0000-0000B14A0000}"/>
    <cellStyle name="Eingabe 3 7 3 5 3" xfId="32435" xr:uid="{00000000-0005-0000-0000-0000B24A0000}"/>
    <cellStyle name="Eingabe 3 7 3 6" xfId="12898" xr:uid="{00000000-0005-0000-0000-0000B34A0000}"/>
    <cellStyle name="Eingabe 3 7 3 7" xfId="24625" xr:uid="{00000000-0005-0000-0000-0000B44A0000}"/>
    <cellStyle name="Eingabe 3 7 4" xfId="1610" xr:uid="{00000000-0005-0000-0000-0000B54A0000}"/>
    <cellStyle name="Eingabe 3 7 4 2" xfId="5515" xr:uid="{00000000-0005-0000-0000-0000B64A0000}"/>
    <cellStyle name="Eingabe 3 7 4 2 2" xfId="17243" xr:uid="{00000000-0005-0000-0000-0000B74A0000}"/>
    <cellStyle name="Eingabe 3 7 4 2 3" xfId="28970" xr:uid="{00000000-0005-0000-0000-0000B84A0000}"/>
    <cellStyle name="Eingabe 3 7 4 3" xfId="9420" xr:uid="{00000000-0005-0000-0000-0000B94A0000}"/>
    <cellStyle name="Eingabe 3 7 4 3 2" xfId="21148" xr:uid="{00000000-0005-0000-0000-0000BA4A0000}"/>
    <cellStyle name="Eingabe 3 7 4 3 3" xfId="32875" xr:uid="{00000000-0005-0000-0000-0000BB4A0000}"/>
    <cellStyle name="Eingabe 3 7 4 4" xfId="13338" xr:uid="{00000000-0005-0000-0000-0000BC4A0000}"/>
    <cellStyle name="Eingabe 3 7 4 5" xfId="25065" xr:uid="{00000000-0005-0000-0000-0000BD4A0000}"/>
    <cellStyle name="Eingabe 3 7 5" xfId="2908" xr:uid="{00000000-0005-0000-0000-0000BE4A0000}"/>
    <cellStyle name="Eingabe 3 7 5 2" xfId="6813" xr:uid="{00000000-0005-0000-0000-0000BF4A0000}"/>
    <cellStyle name="Eingabe 3 7 5 2 2" xfId="18541" xr:uid="{00000000-0005-0000-0000-0000C04A0000}"/>
    <cellStyle name="Eingabe 3 7 5 2 3" xfId="30268" xr:uid="{00000000-0005-0000-0000-0000C14A0000}"/>
    <cellStyle name="Eingabe 3 7 5 3" xfId="10718" xr:uid="{00000000-0005-0000-0000-0000C24A0000}"/>
    <cellStyle name="Eingabe 3 7 5 3 2" xfId="22446" xr:uid="{00000000-0005-0000-0000-0000C34A0000}"/>
    <cellStyle name="Eingabe 3 7 5 3 3" xfId="34173" xr:uid="{00000000-0005-0000-0000-0000C44A0000}"/>
    <cellStyle name="Eingabe 3 7 5 4" xfId="14636" xr:uid="{00000000-0005-0000-0000-0000C54A0000}"/>
    <cellStyle name="Eingabe 3 7 5 5" xfId="26363" xr:uid="{00000000-0005-0000-0000-0000C64A0000}"/>
    <cellStyle name="Eingabe 3 7 6" xfId="4217" xr:uid="{00000000-0005-0000-0000-0000C74A0000}"/>
    <cellStyle name="Eingabe 3 7 6 2" xfId="15945" xr:uid="{00000000-0005-0000-0000-0000C84A0000}"/>
    <cellStyle name="Eingabe 3 7 6 3" xfId="27672" xr:uid="{00000000-0005-0000-0000-0000C94A0000}"/>
    <cellStyle name="Eingabe 3 7 7" xfId="8122" xr:uid="{00000000-0005-0000-0000-0000CA4A0000}"/>
    <cellStyle name="Eingabe 3 7 7 2" xfId="19850" xr:uid="{00000000-0005-0000-0000-0000CB4A0000}"/>
    <cellStyle name="Eingabe 3 7 7 3" xfId="31577" xr:uid="{00000000-0005-0000-0000-0000CC4A0000}"/>
    <cellStyle name="Eingabe 3 7 8" xfId="12040" xr:uid="{00000000-0005-0000-0000-0000CD4A0000}"/>
    <cellStyle name="Eingabe 3 7 9" xfId="23767" xr:uid="{00000000-0005-0000-0000-0000CE4A0000}"/>
    <cellStyle name="Eingabe 3 8" xfId="244" xr:uid="{00000000-0005-0000-0000-0000CF4A0000}"/>
    <cellStyle name="Eingabe 3 8 2" xfId="673" xr:uid="{00000000-0005-0000-0000-0000D04A0000}"/>
    <cellStyle name="Eingabe 3 8 2 2" xfId="1971" xr:uid="{00000000-0005-0000-0000-0000D14A0000}"/>
    <cellStyle name="Eingabe 3 8 2 2 2" xfId="5876" xr:uid="{00000000-0005-0000-0000-0000D24A0000}"/>
    <cellStyle name="Eingabe 3 8 2 2 2 2" xfId="17604" xr:uid="{00000000-0005-0000-0000-0000D34A0000}"/>
    <cellStyle name="Eingabe 3 8 2 2 2 3" xfId="29331" xr:uid="{00000000-0005-0000-0000-0000D44A0000}"/>
    <cellStyle name="Eingabe 3 8 2 2 3" xfId="9781" xr:uid="{00000000-0005-0000-0000-0000D54A0000}"/>
    <cellStyle name="Eingabe 3 8 2 2 3 2" xfId="21509" xr:uid="{00000000-0005-0000-0000-0000D64A0000}"/>
    <cellStyle name="Eingabe 3 8 2 2 3 3" xfId="33236" xr:uid="{00000000-0005-0000-0000-0000D74A0000}"/>
    <cellStyle name="Eingabe 3 8 2 2 4" xfId="13699" xr:uid="{00000000-0005-0000-0000-0000D84A0000}"/>
    <cellStyle name="Eingabe 3 8 2 2 5" xfId="25426" xr:uid="{00000000-0005-0000-0000-0000D94A0000}"/>
    <cellStyle name="Eingabe 3 8 2 3" xfId="3269" xr:uid="{00000000-0005-0000-0000-0000DA4A0000}"/>
    <cellStyle name="Eingabe 3 8 2 3 2" xfId="7174" xr:uid="{00000000-0005-0000-0000-0000DB4A0000}"/>
    <cellStyle name="Eingabe 3 8 2 3 2 2" xfId="18902" xr:uid="{00000000-0005-0000-0000-0000DC4A0000}"/>
    <cellStyle name="Eingabe 3 8 2 3 2 3" xfId="30629" xr:uid="{00000000-0005-0000-0000-0000DD4A0000}"/>
    <cellStyle name="Eingabe 3 8 2 3 3" xfId="11079" xr:uid="{00000000-0005-0000-0000-0000DE4A0000}"/>
    <cellStyle name="Eingabe 3 8 2 3 3 2" xfId="22807" xr:uid="{00000000-0005-0000-0000-0000DF4A0000}"/>
    <cellStyle name="Eingabe 3 8 2 3 3 3" xfId="34534" xr:uid="{00000000-0005-0000-0000-0000E04A0000}"/>
    <cellStyle name="Eingabe 3 8 2 3 4" xfId="14997" xr:uid="{00000000-0005-0000-0000-0000E14A0000}"/>
    <cellStyle name="Eingabe 3 8 2 3 5" xfId="26724" xr:uid="{00000000-0005-0000-0000-0000E24A0000}"/>
    <cellStyle name="Eingabe 3 8 2 4" xfId="4578" xr:uid="{00000000-0005-0000-0000-0000E34A0000}"/>
    <cellStyle name="Eingabe 3 8 2 4 2" xfId="16306" xr:uid="{00000000-0005-0000-0000-0000E44A0000}"/>
    <cellStyle name="Eingabe 3 8 2 4 3" xfId="28033" xr:uid="{00000000-0005-0000-0000-0000E54A0000}"/>
    <cellStyle name="Eingabe 3 8 2 5" xfId="8483" xr:uid="{00000000-0005-0000-0000-0000E64A0000}"/>
    <cellStyle name="Eingabe 3 8 2 5 2" xfId="20211" xr:uid="{00000000-0005-0000-0000-0000E74A0000}"/>
    <cellStyle name="Eingabe 3 8 2 5 3" xfId="31938" xr:uid="{00000000-0005-0000-0000-0000E84A0000}"/>
    <cellStyle name="Eingabe 3 8 2 6" xfId="12401" xr:uid="{00000000-0005-0000-0000-0000E94A0000}"/>
    <cellStyle name="Eingabe 3 8 2 7" xfId="24128" xr:uid="{00000000-0005-0000-0000-0000EA4A0000}"/>
    <cellStyle name="Eingabe 3 8 3" xfId="1102" xr:uid="{00000000-0005-0000-0000-0000EB4A0000}"/>
    <cellStyle name="Eingabe 3 8 3 2" xfId="2400" xr:uid="{00000000-0005-0000-0000-0000EC4A0000}"/>
    <cellStyle name="Eingabe 3 8 3 2 2" xfId="6305" xr:uid="{00000000-0005-0000-0000-0000ED4A0000}"/>
    <cellStyle name="Eingabe 3 8 3 2 2 2" xfId="18033" xr:uid="{00000000-0005-0000-0000-0000EE4A0000}"/>
    <cellStyle name="Eingabe 3 8 3 2 2 3" xfId="29760" xr:uid="{00000000-0005-0000-0000-0000EF4A0000}"/>
    <cellStyle name="Eingabe 3 8 3 2 3" xfId="10210" xr:uid="{00000000-0005-0000-0000-0000F04A0000}"/>
    <cellStyle name="Eingabe 3 8 3 2 3 2" xfId="21938" xr:uid="{00000000-0005-0000-0000-0000F14A0000}"/>
    <cellStyle name="Eingabe 3 8 3 2 3 3" xfId="33665" xr:uid="{00000000-0005-0000-0000-0000F24A0000}"/>
    <cellStyle name="Eingabe 3 8 3 2 4" xfId="14128" xr:uid="{00000000-0005-0000-0000-0000F34A0000}"/>
    <cellStyle name="Eingabe 3 8 3 2 5" xfId="25855" xr:uid="{00000000-0005-0000-0000-0000F44A0000}"/>
    <cellStyle name="Eingabe 3 8 3 3" xfId="3698" xr:uid="{00000000-0005-0000-0000-0000F54A0000}"/>
    <cellStyle name="Eingabe 3 8 3 3 2" xfId="7603" xr:uid="{00000000-0005-0000-0000-0000F64A0000}"/>
    <cellStyle name="Eingabe 3 8 3 3 2 2" xfId="19331" xr:uid="{00000000-0005-0000-0000-0000F74A0000}"/>
    <cellStyle name="Eingabe 3 8 3 3 2 3" xfId="31058" xr:uid="{00000000-0005-0000-0000-0000F84A0000}"/>
    <cellStyle name="Eingabe 3 8 3 3 3" xfId="11508" xr:uid="{00000000-0005-0000-0000-0000F94A0000}"/>
    <cellStyle name="Eingabe 3 8 3 3 3 2" xfId="23236" xr:uid="{00000000-0005-0000-0000-0000FA4A0000}"/>
    <cellStyle name="Eingabe 3 8 3 3 3 3" xfId="34963" xr:uid="{00000000-0005-0000-0000-0000FB4A0000}"/>
    <cellStyle name="Eingabe 3 8 3 3 4" xfId="15426" xr:uid="{00000000-0005-0000-0000-0000FC4A0000}"/>
    <cellStyle name="Eingabe 3 8 3 3 5" xfId="27153" xr:uid="{00000000-0005-0000-0000-0000FD4A0000}"/>
    <cellStyle name="Eingabe 3 8 3 4" xfId="5007" xr:uid="{00000000-0005-0000-0000-0000FE4A0000}"/>
    <cellStyle name="Eingabe 3 8 3 4 2" xfId="16735" xr:uid="{00000000-0005-0000-0000-0000FF4A0000}"/>
    <cellStyle name="Eingabe 3 8 3 4 3" xfId="28462" xr:uid="{00000000-0005-0000-0000-0000004B0000}"/>
    <cellStyle name="Eingabe 3 8 3 5" xfId="8912" xr:uid="{00000000-0005-0000-0000-0000014B0000}"/>
    <cellStyle name="Eingabe 3 8 3 5 2" xfId="20640" xr:uid="{00000000-0005-0000-0000-0000024B0000}"/>
    <cellStyle name="Eingabe 3 8 3 5 3" xfId="32367" xr:uid="{00000000-0005-0000-0000-0000034B0000}"/>
    <cellStyle name="Eingabe 3 8 3 6" xfId="12830" xr:uid="{00000000-0005-0000-0000-0000044B0000}"/>
    <cellStyle name="Eingabe 3 8 3 7" xfId="24557" xr:uid="{00000000-0005-0000-0000-0000054B0000}"/>
    <cellStyle name="Eingabe 3 8 4" xfId="1542" xr:uid="{00000000-0005-0000-0000-0000064B0000}"/>
    <cellStyle name="Eingabe 3 8 4 2" xfId="5447" xr:uid="{00000000-0005-0000-0000-0000074B0000}"/>
    <cellStyle name="Eingabe 3 8 4 2 2" xfId="17175" xr:uid="{00000000-0005-0000-0000-0000084B0000}"/>
    <cellStyle name="Eingabe 3 8 4 2 3" xfId="28902" xr:uid="{00000000-0005-0000-0000-0000094B0000}"/>
    <cellStyle name="Eingabe 3 8 4 3" xfId="9352" xr:uid="{00000000-0005-0000-0000-00000A4B0000}"/>
    <cellStyle name="Eingabe 3 8 4 3 2" xfId="21080" xr:uid="{00000000-0005-0000-0000-00000B4B0000}"/>
    <cellStyle name="Eingabe 3 8 4 3 3" xfId="32807" xr:uid="{00000000-0005-0000-0000-00000C4B0000}"/>
    <cellStyle name="Eingabe 3 8 4 4" xfId="13270" xr:uid="{00000000-0005-0000-0000-00000D4B0000}"/>
    <cellStyle name="Eingabe 3 8 4 5" xfId="24997" xr:uid="{00000000-0005-0000-0000-00000E4B0000}"/>
    <cellStyle name="Eingabe 3 8 5" xfId="2840" xr:uid="{00000000-0005-0000-0000-00000F4B0000}"/>
    <cellStyle name="Eingabe 3 8 5 2" xfId="6745" xr:uid="{00000000-0005-0000-0000-0000104B0000}"/>
    <cellStyle name="Eingabe 3 8 5 2 2" xfId="18473" xr:uid="{00000000-0005-0000-0000-0000114B0000}"/>
    <cellStyle name="Eingabe 3 8 5 2 3" xfId="30200" xr:uid="{00000000-0005-0000-0000-0000124B0000}"/>
    <cellStyle name="Eingabe 3 8 5 3" xfId="10650" xr:uid="{00000000-0005-0000-0000-0000134B0000}"/>
    <cellStyle name="Eingabe 3 8 5 3 2" xfId="22378" xr:uid="{00000000-0005-0000-0000-0000144B0000}"/>
    <cellStyle name="Eingabe 3 8 5 3 3" xfId="34105" xr:uid="{00000000-0005-0000-0000-0000154B0000}"/>
    <cellStyle name="Eingabe 3 8 5 4" xfId="14568" xr:uid="{00000000-0005-0000-0000-0000164B0000}"/>
    <cellStyle name="Eingabe 3 8 5 5" xfId="26295" xr:uid="{00000000-0005-0000-0000-0000174B0000}"/>
    <cellStyle name="Eingabe 3 8 6" xfId="4149" xr:uid="{00000000-0005-0000-0000-0000184B0000}"/>
    <cellStyle name="Eingabe 3 8 6 2" xfId="15877" xr:uid="{00000000-0005-0000-0000-0000194B0000}"/>
    <cellStyle name="Eingabe 3 8 6 3" xfId="27604" xr:uid="{00000000-0005-0000-0000-00001A4B0000}"/>
    <cellStyle name="Eingabe 3 8 7" xfId="8054" xr:uid="{00000000-0005-0000-0000-00001B4B0000}"/>
    <cellStyle name="Eingabe 3 8 7 2" xfId="19782" xr:uid="{00000000-0005-0000-0000-00001C4B0000}"/>
    <cellStyle name="Eingabe 3 8 7 3" xfId="31509" xr:uid="{00000000-0005-0000-0000-00001D4B0000}"/>
    <cellStyle name="Eingabe 3 8 8" xfId="11972" xr:uid="{00000000-0005-0000-0000-00001E4B0000}"/>
    <cellStyle name="Eingabe 3 8 9" xfId="23699" xr:uid="{00000000-0005-0000-0000-00001F4B0000}"/>
    <cellStyle name="Eingabe 3 9" xfId="324" xr:uid="{00000000-0005-0000-0000-0000204B0000}"/>
    <cellStyle name="Eingabe 3 9 2" xfId="753" xr:uid="{00000000-0005-0000-0000-0000214B0000}"/>
    <cellStyle name="Eingabe 3 9 2 2" xfId="2051" xr:uid="{00000000-0005-0000-0000-0000224B0000}"/>
    <cellStyle name="Eingabe 3 9 2 2 2" xfId="5956" xr:uid="{00000000-0005-0000-0000-0000234B0000}"/>
    <cellStyle name="Eingabe 3 9 2 2 2 2" xfId="17684" xr:uid="{00000000-0005-0000-0000-0000244B0000}"/>
    <cellStyle name="Eingabe 3 9 2 2 2 3" xfId="29411" xr:uid="{00000000-0005-0000-0000-0000254B0000}"/>
    <cellStyle name="Eingabe 3 9 2 2 3" xfId="9861" xr:uid="{00000000-0005-0000-0000-0000264B0000}"/>
    <cellStyle name="Eingabe 3 9 2 2 3 2" xfId="21589" xr:uid="{00000000-0005-0000-0000-0000274B0000}"/>
    <cellStyle name="Eingabe 3 9 2 2 3 3" xfId="33316" xr:uid="{00000000-0005-0000-0000-0000284B0000}"/>
    <cellStyle name="Eingabe 3 9 2 2 4" xfId="13779" xr:uid="{00000000-0005-0000-0000-0000294B0000}"/>
    <cellStyle name="Eingabe 3 9 2 2 5" xfId="25506" xr:uid="{00000000-0005-0000-0000-00002A4B0000}"/>
    <cellStyle name="Eingabe 3 9 2 3" xfId="3349" xr:uid="{00000000-0005-0000-0000-00002B4B0000}"/>
    <cellStyle name="Eingabe 3 9 2 3 2" xfId="7254" xr:uid="{00000000-0005-0000-0000-00002C4B0000}"/>
    <cellStyle name="Eingabe 3 9 2 3 2 2" xfId="18982" xr:uid="{00000000-0005-0000-0000-00002D4B0000}"/>
    <cellStyle name="Eingabe 3 9 2 3 2 3" xfId="30709" xr:uid="{00000000-0005-0000-0000-00002E4B0000}"/>
    <cellStyle name="Eingabe 3 9 2 3 3" xfId="11159" xr:uid="{00000000-0005-0000-0000-00002F4B0000}"/>
    <cellStyle name="Eingabe 3 9 2 3 3 2" xfId="22887" xr:uid="{00000000-0005-0000-0000-0000304B0000}"/>
    <cellStyle name="Eingabe 3 9 2 3 3 3" xfId="34614" xr:uid="{00000000-0005-0000-0000-0000314B0000}"/>
    <cellStyle name="Eingabe 3 9 2 3 4" xfId="15077" xr:uid="{00000000-0005-0000-0000-0000324B0000}"/>
    <cellStyle name="Eingabe 3 9 2 3 5" xfId="26804" xr:uid="{00000000-0005-0000-0000-0000334B0000}"/>
    <cellStyle name="Eingabe 3 9 2 4" xfId="4658" xr:uid="{00000000-0005-0000-0000-0000344B0000}"/>
    <cellStyle name="Eingabe 3 9 2 4 2" xfId="16386" xr:uid="{00000000-0005-0000-0000-0000354B0000}"/>
    <cellStyle name="Eingabe 3 9 2 4 3" xfId="28113" xr:uid="{00000000-0005-0000-0000-0000364B0000}"/>
    <cellStyle name="Eingabe 3 9 2 5" xfId="8563" xr:uid="{00000000-0005-0000-0000-0000374B0000}"/>
    <cellStyle name="Eingabe 3 9 2 5 2" xfId="20291" xr:uid="{00000000-0005-0000-0000-0000384B0000}"/>
    <cellStyle name="Eingabe 3 9 2 5 3" xfId="32018" xr:uid="{00000000-0005-0000-0000-0000394B0000}"/>
    <cellStyle name="Eingabe 3 9 2 6" xfId="12481" xr:uid="{00000000-0005-0000-0000-00003A4B0000}"/>
    <cellStyle name="Eingabe 3 9 2 7" xfId="24208" xr:uid="{00000000-0005-0000-0000-00003B4B0000}"/>
    <cellStyle name="Eingabe 3 9 3" xfId="1182" xr:uid="{00000000-0005-0000-0000-00003C4B0000}"/>
    <cellStyle name="Eingabe 3 9 3 2" xfId="2480" xr:uid="{00000000-0005-0000-0000-00003D4B0000}"/>
    <cellStyle name="Eingabe 3 9 3 2 2" xfId="6385" xr:uid="{00000000-0005-0000-0000-00003E4B0000}"/>
    <cellStyle name="Eingabe 3 9 3 2 2 2" xfId="18113" xr:uid="{00000000-0005-0000-0000-00003F4B0000}"/>
    <cellStyle name="Eingabe 3 9 3 2 2 3" xfId="29840" xr:uid="{00000000-0005-0000-0000-0000404B0000}"/>
    <cellStyle name="Eingabe 3 9 3 2 3" xfId="10290" xr:uid="{00000000-0005-0000-0000-0000414B0000}"/>
    <cellStyle name="Eingabe 3 9 3 2 3 2" xfId="22018" xr:uid="{00000000-0005-0000-0000-0000424B0000}"/>
    <cellStyle name="Eingabe 3 9 3 2 3 3" xfId="33745" xr:uid="{00000000-0005-0000-0000-0000434B0000}"/>
    <cellStyle name="Eingabe 3 9 3 2 4" xfId="14208" xr:uid="{00000000-0005-0000-0000-0000444B0000}"/>
    <cellStyle name="Eingabe 3 9 3 2 5" xfId="25935" xr:uid="{00000000-0005-0000-0000-0000454B0000}"/>
    <cellStyle name="Eingabe 3 9 3 3" xfId="3778" xr:uid="{00000000-0005-0000-0000-0000464B0000}"/>
    <cellStyle name="Eingabe 3 9 3 3 2" xfId="7683" xr:uid="{00000000-0005-0000-0000-0000474B0000}"/>
    <cellStyle name="Eingabe 3 9 3 3 2 2" xfId="19411" xr:uid="{00000000-0005-0000-0000-0000484B0000}"/>
    <cellStyle name="Eingabe 3 9 3 3 2 3" xfId="31138" xr:uid="{00000000-0005-0000-0000-0000494B0000}"/>
    <cellStyle name="Eingabe 3 9 3 3 3" xfId="11588" xr:uid="{00000000-0005-0000-0000-00004A4B0000}"/>
    <cellStyle name="Eingabe 3 9 3 3 3 2" xfId="23316" xr:uid="{00000000-0005-0000-0000-00004B4B0000}"/>
    <cellStyle name="Eingabe 3 9 3 3 3 3" xfId="35043" xr:uid="{00000000-0005-0000-0000-00004C4B0000}"/>
    <cellStyle name="Eingabe 3 9 3 3 4" xfId="15506" xr:uid="{00000000-0005-0000-0000-00004D4B0000}"/>
    <cellStyle name="Eingabe 3 9 3 3 5" xfId="27233" xr:uid="{00000000-0005-0000-0000-00004E4B0000}"/>
    <cellStyle name="Eingabe 3 9 3 4" xfId="5087" xr:uid="{00000000-0005-0000-0000-00004F4B0000}"/>
    <cellStyle name="Eingabe 3 9 3 4 2" xfId="16815" xr:uid="{00000000-0005-0000-0000-0000504B0000}"/>
    <cellStyle name="Eingabe 3 9 3 4 3" xfId="28542" xr:uid="{00000000-0005-0000-0000-0000514B0000}"/>
    <cellStyle name="Eingabe 3 9 3 5" xfId="8992" xr:uid="{00000000-0005-0000-0000-0000524B0000}"/>
    <cellStyle name="Eingabe 3 9 3 5 2" xfId="20720" xr:uid="{00000000-0005-0000-0000-0000534B0000}"/>
    <cellStyle name="Eingabe 3 9 3 5 3" xfId="32447" xr:uid="{00000000-0005-0000-0000-0000544B0000}"/>
    <cellStyle name="Eingabe 3 9 3 6" xfId="12910" xr:uid="{00000000-0005-0000-0000-0000554B0000}"/>
    <cellStyle name="Eingabe 3 9 3 7" xfId="24637" xr:uid="{00000000-0005-0000-0000-0000564B0000}"/>
    <cellStyle name="Eingabe 3 9 4" xfId="1622" xr:uid="{00000000-0005-0000-0000-0000574B0000}"/>
    <cellStyle name="Eingabe 3 9 4 2" xfId="5527" xr:uid="{00000000-0005-0000-0000-0000584B0000}"/>
    <cellStyle name="Eingabe 3 9 4 2 2" xfId="17255" xr:uid="{00000000-0005-0000-0000-0000594B0000}"/>
    <cellStyle name="Eingabe 3 9 4 2 3" xfId="28982" xr:uid="{00000000-0005-0000-0000-00005A4B0000}"/>
    <cellStyle name="Eingabe 3 9 4 3" xfId="9432" xr:uid="{00000000-0005-0000-0000-00005B4B0000}"/>
    <cellStyle name="Eingabe 3 9 4 3 2" xfId="21160" xr:uid="{00000000-0005-0000-0000-00005C4B0000}"/>
    <cellStyle name="Eingabe 3 9 4 3 3" xfId="32887" xr:uid="{00000000-0005-0000-0000-00005D4B0000}"/>
    <cellStyle name="Eingabe 3 9 4 4" xfId="13350" xr:uid="{00000000-0005-0000-0000-00005E4B0000}"/>
    <cellStyle name="Eingabe 3 9 4 5" xfId="25077" xr:uid="{00000000-0005-0000-0000-00005F4B0000}"/>
    <cellStyle name="Eingabe 3 9 5" xfId="2920" xr:uid="{00000000-0005-0000-0000-0000604B0000}"/>
    <cellStyle name="Eingabe 3 9 5 2" xfId="6825" xr:uid="{00000000-0005-0000-0000-0000614B0000}"/>
    <cellStyle name="Eingabe 3 9 5 2 2" xfId="18553" xr:uid="{00000000-0005-0000-0000-0000624B0000}"/>
    <cellStyle name="Eingabe 3 9 5 2 3" xfId="30280" xr:uid="{00000000-0005-0000-0000-0000634B0000}"/>
    <cellStyle name="Eingabe 3 9 5 3" xfId="10730" xr:uid="{00000000-0005-0000-0000-0000644B0000}"/>
    <cellStyle name="Eingabe 3 9 5 3 2" xfId="22458" xr:uid="{00000000-0005-0000-0000-0000654B0000}"/>
    <cellStyle name="Eingabe 3 9 5 3 3" xfId="34185" xr:uid="{00000000-0005-0000-0000-0000664B0000}"/>
    <cellStyle name="Eingabe 3 9 5 4" xfId="14648" xr:uid="{00000000-0005-0000-0000-0000674B0000}"/>
    <cellStyle name="Eingabe 3 9 5 5" xfId="26375" xr:uid="{00000000-0005-0000-0000-0000684B0000}"/>
    <cellStyle name="Eingabe 3 9 6" xfId="4229" xr:uid="{00000000-0005-0000-0000-0000694B0000}"/>
    <cellStyle name="Eingabe 3 9 6 2" xfId="15957" xr:uid="{00000000-0005-0000-0000-00006A4B0000}"/>
    <cellStyle name="Eingabe 3 9 6 3" xfId="27684" xr:uid="{00000000-0005-0000-0000-00006B4B0000}"/>
    <cellStyle name="Eingabe 3 9 7" xfId="8134" xr:uid="{00000000-0005-0000-0000-00006C4B0000}"/>
    <cellStyle name="Eingabe 3 9 7 2" xfId="19862" xr:uid="{00000000-0005-0000-0000-00006D4B0000}"/>
    <cellStyle name="Eingabe 3 9 7 3" xfId="31589" xr:uid="{00000000-0005-0000-0000-00006E4B0000}"/>
    <cellStyle name="Eingabe 3 9 8" xfId="12052" xr:uid="{00000000-0005-0000-0000-00006F4B0000}"/>
    <cellStyle name="Eingabe 3 9 9" xfId="23779" xr:uid="{00000000-0005-0000-0000-0000704B0000}"/>
    <cellStyle name="Ergebnis 2" xfId="46" xr:uid="{00000000-0005-0000-0000-0000714B0000}"/>
    <cellStyle name="Ergebnis 2 10" xfId="326" xr:uid="{00000000-0005-0000-0000-0000724B0000}"/>
    <cellStyle name="Ergebnis 2 10 2" xfId="755" xr:uid="{00000000-0005-0000-0000-0000734B0000}"/>
    <cellStyle name="Ergebnis 2 10 2 2" xfId="2053" xr:uid="{00000000-0005-0000-0000-0000744B0000}"/>
    <cellStyle name="Ergebnis 2 10 2 2 2" xfId="5958" xr:uid="{00000000-0005-0000-0000-0000754B0000}"/>
    <cellStyle name="Ergebnis 2 10 2 2 2 2" xfId="17686" xr:uid="{00000000-0005-0000-0000-0000764B0000}"/>
    <cellStyle name="Ergebnis 2 10 2 2 2 3" xfId="29413" xr:uid="{00000000-0005-0000-0000-0000774B0000}"/>
    <cellStyle name="Ergebnis 2 10 2 2 3" xfId="9863" xr:uid="{00000000-0005-0000-0000-0000784B0000}"/>
    <cellStyle name="Ergebnis 2 10 2 2 3 2" xfId="21591" xr:uid="{00000000-0005-0000-0000-0000794B0000}"/>
    <cellStyle name="Ergebnis 2 10 2 2 3 3" xfId="33318" xr:uid="{00000000-0005-0000-0000-00007A4B0000}"/>
    <cellStyle name="Ergebnis 2 10 2 2 4" xfId="13781" xr:uid="{00000000-0005-0000-0000-00007B4B0000}"/>
    <cellStyle name="Ergebnis 2 10 2 2 5" xfId="25508" xr:uid="{00000000-0005-0000-0000-00007C4B0000}"/>
    <cellStyle name="Ergebnis 2 10 2 3" xfId="3351" xr:uid="{00000000-0005-0000-0000-00007D4B0000}"/>
    <cellStyle name="Ergebnis 2 10 2 3 2" xfId="7256" xr:uid="{00000000-0005-0000-0000-00007E4B0000}"/>
    <cellStyle name="Ergebnis 2 10 2 3 2 2" xfId="18984" xr:uid="{00000000-0005-0000-0000-00007F4B0000}"/>
    <cellStyle name="Ergebnis 2 10 2 3 2 3" xfId="30711" xr:uid="{00000000-0005-0000-0000-0000804B0000}"/>
    <cellStyle name="Ergebnis 2 10 2 3 3" xfId="11161" xr:uid="{00000000-0005-0000-0000-0000814B0000}"/>
    <cellStyle name="Ergebnis 2 10 2 3 3 2" xfId="22889" xr:uid="{00000000-0005-0000-0000-0000824B0000}"/>
    <cellStyle name="Ergebnis 2 10 2 3 3 3" xfId="34616" xr:uid="{00000000-0005-0000-0000-0000834B0000}"/>
    <cellStyle name="Ergebnis 2 10 2 3 4" xfId="15079" xr:uid="{00000000-0005-0000-0000-0000844B0000}"/>
    <cellStyle name="Ergebnis 2 10 2 3 5" xfId="26806" xr:uid="{00000000-0005-0000-0000-0000854B0000}"/>
    <cellStyle name="Ergebnis 2 10 2 4" xfId="4660" xr:uid="{00000000-0005-0000-0000-0000864B0000}"/>
    <cellStyle name="Ergebnis 2 10 2 4 2" xfId="16388" xr:uid="{00000000-0005-0000-0000-0000874B0000}"/>
    <cellStyle name="Ergebnis 2 10 2 4 3" xfId="28115" xr:uid="{00000000-0005-0000-0000-0000884B0000}"/>
    <cellStyle name="Ergebnis 2 10 2 5" xfId="8565" xr:uid="{00000000-0005-0000-0000-0000894B0000}"/>
    <cellStyle name="Ergebnis 2 10 2 5 2" xfId="20293" xr:uid="{00000000-0005-0000-0000-00008A4B0000}"/>
    <cellStyle name="Ergebnis 2 10 2 5 3" xfId="32020" xr:uid="{00000000-0005-0000-0000-00008B4B0000}"/>
    <cellStyle name="Ergebnis 2 10 2 6" xfId="12483" xr:uid="{00000000-0005-0000-0000-00008C4B0000}"/>
    <cellStyle name="Ergebnis 2 10 2 7" xfId="24210" xr:uid="{00000000-0005-0000-0000-00008D4B0000}"/>
    <cellStyle name="Ergebnis 2 10 3" xfId="1184" xr:uid="{00000000-0005-0000-0000-00008E4B0000}"/>
    <cellStyle name="Ergebnis 2 10 3 2" xfId="2482" xr:uid="{00000000-0005-0000-0000-00008F4B0000}"/>
    <cellStyle name="Ergebnis 2 10 3 2 2" xfId="6387" xr:uid="{00000000-0005-0000-0000-0000904B0000}"/>
    <cellStyle name="Ergebnis 2 10 3 2 2 2" xfId="18115" xr:uid="{00000000-0005-0000-0000-0000914B0000}"/>
    <cellStyle name="Ergebnis 2 10 3 2 2 3" xfId="29842" xr:uid="{00000000-0005-0000-0000-0000924B0000}"/>
    <cellStyle name="Ergebnis 2 10 3 2 3" xfId="10292" xr:uid="{00000000-0005-0000-0000-0000934B0000}"/>
    <cellStyle name="Ergebnis 2 10 3 2 3 2" xfId="22020" xr:uid="{00000000-0005-0000-0000-0000944B0000}"/>
    <cellStyle name="Ergebnis 2 10 3 2 3 3" xfId="33747" xr:uid="{00000000-0005-0000-0000-0000954B0000}"/>
    <cellStyle name="Ergebnis 2 10 3 2 4" xfId="14210" xr:uid="{00000000-0005-0000-0000-0000964B0000}"/>
    <cellStyle name="Ergebnis 2 10 3 2 5" xfId="25937" xr:uid="{00000000-0005-0000-0000-0000974B0000}"/>
    <cellStyle name="Ergebnis 2 10 3 3" xfId="3780" xr:uid="{00000000-0005-0000-0000-0000984B0000}"/>
    <cellStyle name="Ergebnis 2 10 3 3 2" xfId="7685" xr:uid="{00000000-0005-0000-0000-0000994B0000}"/>
    <cellStyle name="Ergebnis 2 10 3 3 2 2" xfId="19413" xr:uid="{00000000-0005-0000-0000-00009A4B0000}"/>
    <cellStyle name="Ergebnis 2 10 3 3 2 3" xfId="31140" xr:uid="{00000000-0005-0000-0000-00009B4B0000}"/>
    <cellStyle name="Ergebnis 2 10 3 3 3" xfId="11590" xr:uid="{00000000-0005-0000-0000-00009C4B0000}"/>
    <cellStyle name="Ergebnis 2 10 3 3 3 2" xfId="23318" xr:uid="{00000000-0005-0000-0000-00009D4B0000}"/>
    <cellStyle name="Ergebnis 2 10 3 3 3 3" xfId="35045" xr:uid="{00000000-0005-0000-0000-00009E4B0000}"/>
    <cellStyle name="Ergebnis 2 10 3 3 4" xfId="15508" xr:uid="{00000000-0005-0000-0000-00009F4B0000}"/>
    <cellStyle name="Ergebnis 2 10 3 3 5" xfId="27235" xr:uid="{00000000-0005-0000-0000-0000A04B0000}"/>
    <cellStyle name="Ergebnis 2 10 3 4" xfId="5089" xr:uid="{00000000-0005-0000-0000-0000A14B0000}"/>
    <cellStyle name="Ergebnis 2 10 3 4 2" xfId="16817" xr:uid="{00000000-0005-0000-0000-0000A24B0000}"/>
    <cellStyle name="Ergebnis 2 10 3 4 3" xfId="28544" xr:uid="{00000000-0005-0000-0000-0000A34B0000}"/>
    <cellStyle name="Ergebnis 2 10 3 5" xfId="8994" xr:uid="{00000000-0005-0000-0000-0000A44B0000}"/>
    <cellStyle name="Ergebnis 2 10 3 5 2" xfId="20722" xr:uid="{00000000-0005-0000-0000-0000A54B0000}"/>
    <cellStyle name="Ergebnis 2 10 3 5 3" xfId="32449" xr:uid="{00000000-0005-0000-0000-0000A64B0000}"/>
    <cellStyle name="Ergebnis 2 10 3 6" xfId="12912" xr:uid="{00000000-0005-0000-0000-0000A74B0000}"/>
    <cellStyle name="Ergebnis 2 10 3 7" xfId="24639" xr:uid="{00000000-0005-0000-0000-0000A84B0000}"/>
    <cellStyle name="Ergebnis 2 10 4" xfId="1624" xr:uid="{00000000-0005-0000-0000-0000A94B0000}"/>
    <cellStyle name="Ergebnis 2 10 4 2" xfId="5529" xr:uid="{00000000-0005-0000-0000-0000AA4B0000}"/>
    <cellStyle name="Ergebnis 2 10 4 2 2" xfId="17257" xr:uid="{00000000-0005-0000-0000-0000AB4B0000}"/>
    <cellStyle name="Ergebnis 2 10 4 2 3" xfId="28984" xr:uid="{00000000-0005-0000-0000-0000AC4B0000}"/>
    <cellStyle name="Ergebnis 2 10 4 3" xfId="9434" xr:uid="{00000000-0005-0000-0000-0000AD4B0000}"/>
    <cellStyle name="Ergebnis 2 10 4 3 2" xfId="21162" xr:uid="{00000000-0005-0000-0000-0000AE4B0000}"/>
    <cellStyle name="Ergebnis 2 10 4 3 3" xfId="32889" xr:uid="{00000000-0005-0000-0000-0000AF4B0000}"/>
    <cellStyle name="Ergebnis 2 10 4 4" xfId="13352" xr:uid="{00000000-0005-0000-0000-0000B04B0000}"/>
    <cellStyle name="Ergebnis 2 10 4 5" xfId="25079" xr:uid="{00000000-0005-0000-0000-0000B14B0000}"/>
    <cellStyle name="Ergebnis 2 10 5" xfId="2922" xr:uid="{00000000-0005-0000-0000-0000B24B0000}"/>
    <cellStyle name="Ergebnis 2 10 5 2" xfId="6827" xr:uid="{00000000-0005-0000-0000-0000B34B0000}"/>
    <cellStyle name="Ergebnis 2 10 5 2 2" xfId="18555" xr:uid="{00000000-0005-0000-0000-0000B44B0000}"/>
    <cellStyle name="Ergebnis 2 10 5 2 3" xfId="30282" xr:uid="{00000000-0005-0000-0000-0000B54B0000}"/>
    <cellStyle name="Ergebnis 2 10 5 3" xfId="10732" xr:uid="{00000000-0005-0000-0000-0000B64B0000}"/>
    <cellStyle name="Ergebnis 2 10 5 3 2" xfId="22460" xr:uid="{00000000-0005-0000-0000-0000B74B0000}"/>
    <cellStyle name="Ergebnis 2 10 5 3 3" xfId="34187" xr:uid="{00000000-0005-0000-0000-0000B84B0000}"/>
    <cellStyle name="Ergebnis 2 10 5 4" xfId="14650" xr:uid="{00000000-0005-0000-0000-0000B94B0000}"/>
    <cellStyle name="Ergebnis 2 10 5 5" xfId="26377" xr:uid="{00000000-0005-0000-0000-0000BA4B0000}"/>
    <cellStyle name="Ergebnis 2 10 6" xfId="4231" xr:uid="{00000000-0005-0000-0000-0000BB4B0000}"/>
    <cellStyle name="Ergebnis 2 10 6 2" xfId="15959" xr:uid="{00000000-0005-0000-0000-0000BC4B0000}"/>
    <cellStyle name="Ergebnis 2 10 6 3" xfId="27686" xr:uid="{00000000-0005-0000-0000-0000BD4B0000}"/>
    <cellStyle name="Ergebnis 2 10 7" xfId="8136" xr:uid="{00000000-0005-0000-0000-0000BE4B0000}"/>
    <cellStyle name="Ergebnis 2 10 7 2" xfId="19864" xr:uid="{00000000-0005-0000-0000-0000BF4B0000}"/>
    <cellStyle name="Ergebnis 2 10 7 3" xfId="31591" xr:uid="{00000000-0005-0000-0000-0000C04B0000}"/>
    <cellStyle name="Ergebnis 2 10 8" xfId="12054" xr:uid="{00000000-0005-0000-0000-0000C14B0000}"/>
    <cellStyle name="Ergebnis 2 10 9" xfId="23781" xr:uid="{00000000-0005-0000-0000-0000C24B0000}"/>
    <cellStyle name="Ergebnis 2 11" xfId="318" xr:uid="{00000000-0005-0000-0000-0000C34B0000}"/>
    <cellStyle name="Ergebnis 2 11 2" xfId="747" xr:uid="{00000000-0005-0000-0000-0000C44B0000}"/>
    <cellStyle name="Ergebnis 2 11 2 2" xfId="2045" xr:uid="{00000000-0005-0000-0000-0000C54B0000}"/>
    <cellStyle name="Ergebnis 2 11 2 2 2" xfId="5950" xr:uid="{00000000-0005-0000-0000-0000C64B0000}"/>
    <cellStyle name="Ergebnis 2 11 2 2 2 2" xfId="17678" xr:uid="{00000000-0005-0000-0000-0000C74B0000}"/>
    <cellStyle name="Ergebnis 2 11 2 2 2 3" xfId="29405" xr:uid="{00000000-0005-0000-0000-0000C84B0000}"/>
    <cellStyle name="Ergebnis 2 11 2 2 3" xfId="9855" xr:uid="{00000000-0005-0000-0000-0000C94B0000}"/>
    <cellStyle name="Ergebnis 2 11 2 2 3 2" xfId="21583" xr:uid="{00000000-0005-0000-0000-0000CA4B0000}"/>
    <cellStyle name="Ergebnis 2 11 2 2 3 3" xfId="33310" xr:uid="{00000000-0005-0000-0000-0000CB4B0000}"/>
    <cellStyle name="Ergebnis 2 11 2 2 4" xfId="13773" xr:uid="{00000000-0005-0000-0000-0000CC4B0000}"/>
    <cellStyle name="Ergebnis 2 11 2 2 5" xfId="25500" xr:uid="{00000000-0005-0000-0000-0000CD4B0000}"/>
    <cellStyle name="Ergebnis 2 11 2 3" xfId="3343" xr:uid="{00000000-0005-0000-0000-0000CE4B0000}"/>
    <cellStyle name="Ergebnis 2 11 2 3 2" xfId="7248" xr:uid="{00000000-0005-0000-0000-0000CF4B0000}"/>
    <cellStyle name="Ergebnis 2 11 2 3 2 2" xfId="18976" xr:uid="{00000000-0005-0000-0000-0000D04B0000}"/>
    <cellStyle name="Ergebnis 2 11 2 3 2 3" xfId="30703" xr:uid="{00000000-0005-0000-0000-0000D14B0000}"/>
    <cellStyle name="Ergebnis 2 11 2 3 3" xfId="11153" xr:uid="{00000000-0005-0000-0000-0000D24B0000}"/>
    <cellStyle name="Ergebnis 2 11 2 3 3 2" xfId="22881" xr:uid="{00000000-0005-0000-0000-0000D34B0000}"/>
    <cellStyle name="Ergebnis 2 11 2 3 3 3" xfId="34608" xr:uid="{00000000-0005-0000-0000-0000D44B0000}"/>
    <cellStyle name="Ergebnis 2 11 2 3 4" xfId="15071" xr:uid="{00000000-0005-0000-0000-0000D54B0000}"/>
    <cellStyle name="Ergebnis 2 11 2 3 5" xfId="26798" xr:uid="{00000000-0005-0000-0000-0000D64B0000}"/>
    <cellStyle name="Ergebnis 2 11 2 4" xfId="4652" xr:uid="{00000000-0005-0000-0000-0000D74B0000}"/>
    <cellStyle name="Ergebnis 2 11 2 4 2" xfId="16380" xr:uid="{00000000-0005-0000-0000-0000D84B0000}"/>
    <cellStyle name="Ergebnis 2 11 2 4 3" xfId="28107" xr:uid="{00000000-0005-0000-0000-0000D94B0000}"/>
    <cellStyle name="Ergebnis 2 11 2 5" xfId="8557" xr:uid="{00000000-0005-0000-0000-0000DA4B0000}"/>
    <cellStyle name="Ergebnis 2 11 2 5 2" xfId="20285" xr:uid="{00000000-0005-0000-0000-0000DB4B0000}"/>
    <cellStyle name="Ergebnis 2 11 2 5 3" xfId="32012" xr:uid="{00000000-0005-0000-0000-0000DC4B0000}"/>
    <cellStyle name="Ergebnis 2 11 2 6" xfId="12475" xr:uid="{00000000-0005-0000-0000-0000DD4B0000}"/>
    <cellStyle name="Ergebnis 2 11 2 7" xfId="24202" xr:uid="{00000000-0005-0000-0000-0000DE4B0000}"/>
    <cellStyle name="Ergebnis 2 11 3" xfId="1176" xr:uid="{00000000-0005-0000-0000-0000DF4B0000}"/>
    <cellStyle name="Ergebnis 2 11 3 2" xfId="2474" xr:uid="{00000000-0005-0000-0000-0000E04B0000}"/>
    <cellStyle name="Ergebnis 2 11 3 2 2" xfId="6379" xr:uid="{00000000-0005-0000-0000-0000E14B0000}"/>
    <cellStyle name="Ergebnis 2 11 3 2 2 2" xfId="18107" xr:uid="{00000000-0005-0000-0000-0000E24B0000}"/>
    <cellStyle name="Ergebnis 2 11 3 2 2 3" xfId="29834" xr:uid="{00000000-0005-0000-0000-0000E34B0000}"/>
    <cellStyle name="Ergebnis 2 11 3 2 3" xfId="10284" xr:uid="{00000000-0005-0000-0000-0000E44B0000}"/>
    <cellStyle name="Ergebnis 2 11 3 2 3 2" xfId="22012" xr:uid="{00000000-0005-0000-0000-0000E54B0000}"/>
    <cellStyle name="Ergebnis 2 11 3 2 3 3" xfId="33739" xr:uid="{00000000-0005-0000-0000-0000E64B0000}"/>
    <cellStyle name="Ergebnis 2 11 3 2 4" xfId="14202" xr:uid="{00000000-0005-0000-0000-0000E74B0000}"/>
    <cellStyle name="Ergebnis 2 11 3 2 5" xfId="25929" xr:uid="{00000000-0005-0000-0000-0000E84B0000}"/>
    <cellStyle name="Ergebnis 2 11 3 3" xfId="3772" xr:uid="{00000000-0005-0000-0000-0000E94B0000}"/>
    <cellStyle name="Ergebnis 2 11 3 3 2" xfId="7677" xr:uid="{00000000-0005-0000-0000-0000EA4B0000}"/>
    <cellStyle name="Ergebnis 2 11 3 3 2 2" xfId="19405" xr:uid="{00000000-0005-0000-0000-0000EB4B0000}"/>
    <cellStyle name="Ergebnis 2 11 3 3 2 3" xfId="31132" xr:uid="{00000000-0005-0000-0000-0000EC4B0000}"/>
    <cellStyle name="Ergebnis 2 11 3 3 3" xfId="11582" xr:uid="{00000000-0005-0000-0000-0000ED4B0000}"/>
    <cellStyle name="Ergebnis 2 11 3 3 3 2" xfId="23310" xr:uid="{00000000-0005-0000-0000-0000EE4B0000}"/>
    <cellStyle name="Ergebnis 2 11 3 3 3 3" xfId="35037" xr:uid="{00000000-0005-0000-0000-0000EF4B0000}"/>
    <cellStyle name="Ergebnis 2 11 3 3 4" xfId="15500" xr:uid="{00000000-0005-0000-0000-0000F04B0000}"/>
    <cellStyle name="Ergebnis 2 11 3 3 5" xfId="27227" xr:uid="{00000000-0005-0000-0000-0000F14B0000}"/>
    <cellStyle name="Ergebnis 2 11 3 4" xfId="5081" xr:uid="{00000000-0005-0000-0000-0000F24B0000}"/>
    <cellStyle name="Ergebnis 2 11 3 4 2" xfId="16809" xr:uid="{00000000-0005-0000-0000-0000F34B0000}"/>
    <cellStyle name="Ergebnis 2 11 3 4 3" xfId="28536" xr:uid="{00000000-0005-0000-0000-0000F44B0000}"/>
    <cellStyle name="Ergebnis 2 11 3 5" xfId="8986" xr:uid="{00000000-0005-0000-0000-0000F54B0000}"/>
    <cellStyle name="Ergebnis 2 11 3 5 2" xfId="20714" xr:uid="{00000000-0005-0000-0000-0000F64B0000}"/>
    <cellStyle name="Ergebnis 2 11 3 5 3" xfId="32441" xr:uid="{00000000-0005-0000-0000-0000F74B0000}"/>
    <cellStyle name="Ergebnis 2 11 3 6" xfId="12904" xr:uid="{00000000-0005-0000-0000-0000F84B0000}"/>
    <cellStyle name="Ergebnis 2 11 3 7" xfId="24631" xr:uid="{00000000-0005-0000-0000-0000F94B0000}"/>
    <cellStyle name="Ergebnis 2 11 4" xfId="1616" xr:uid="{00000000-0005-0000-0000-0000FA4B0000}"/>
    <cellStyle name="Ergebnis 2 11 4 2" xfId="5521" xr:uid="{00000000-0005-0000-0000-0000FB4B0000}"/>
    <cellStyle name="Ergebnis 2 11 4 2 2" xfId="17249" xr:uid="{00000000-0005-0000-0000-0000FC4B0000}"/>
    <cellStyle name="Ergebnis 2 11 4 2 3" xfId="28976" xr:uid="{00000000-0005-0000-0000-0000FD4B0000}"/>
    <cellStyle name="Ergebnis 2 11 4 3" xfId="9426" xr:uid="{00000000-0005-0000-0000-0000FE4B0000}"/>
    <cellStyle name="Ergebnis 2 11 4 3 2" xfId="21154" xr:uid="{00000000-0005-0000-0000-0000FF4B0000}"/>
    <cellStyle name="Ergebnis 2 11 4 3 3" xfId="32881" xr:uid="{00000000-0005-0000-0000-0000004C0000}"/>
    <cellStyle name="Ergebnis 2 11 4 4" xfId="13344" xr:uid="{00000000-0005-0000-0000-0000014C0000}"/>
    <cellStyle name="Ergebnis 2 11 4 5" xfId="25071" xr:uid="{00000000-0005-0000-0000-0000024C0000}"/>
    <cellStyle name="Ergebnis 2 11 5" xfId="2914" xr:uid="{00000000-0005-0000-0000-0000034C0000}"/>
    <cellStyle name="Ergebnis 2 11 5 2" xfId="6819" xr:uid="{00000000-0005-0000-0000-0000044C0000}"/>
    <cellStyle name="Ergebnis 2 11 5 2 2" xfId="18547" xr:uid="{00000000-0005-0000-0000-0000054C0000}"/>
    <cellStyle name="Ergebnis 2 11 5 2 3" xfId="30274" xr:uid="{00000000-0005-0000-0000-0000064C0000}"/>
    <cellStyle name="Ergebnis 2 11 5 3" xfId="10724" xr:uid="{00000000-0005-0000-0000-0000074C0000}"/>
    <cellStyle name="Ergebnis 2 11 5 3 2" xfId="22452" xr:uid="{00000000-0005-0000-0000-0000084C0000}"/>
    <cellStyle name="Ergebnis 2 11 5 3 3" xfId="34179" xr:uid="{00000000-0005-0000-0000-0000094C0000}"/>
    <cellStyle name="Ergebnis 2 11 5 4" xfId="14642" xr:uid="{00000000-0005-0000-0000-00000A4C0000}"/>
    <cellStyle name="Ergebnis 2 11 5 5" xfId="26369" xr:uid="{00000000-0005-0000-0000-00000B4C0000}"/>
    <cellStyle name="Ergebnis 2 11 6" xfId="4223" xr:uid="{00000000-0005-0000-0000-00000C4C0000}"/>
    <cellStyle name="Ergebnis 2 11 6 2" xfId="15951" xr:uid="{00000000-0005-0000-0000-00000D4C0000}"/>
    <cellStyle name="Ergebnis 2 11 6 3" xfId="27678" xr:uid="{00000000-0005-0000-0000-00000E4C0000}"/>
    <cellStyle name="Ergebnis 2 11 7" xfId="8128" xr:uid="{00000000-0005-0000-0000-00000F4C0000}"/>
    <cellStyle name="Ergebnis 2 11 7 2" xfId="19856" xr:uid="{00000000-0005-0000-0000-0000104C0000}"/>
    <cellStyle name="Ergebnis 2 11 7 3" xfId="31583" xr:uid="{00000000-0005-0000-0000-0000114C0000}"/>
    <cellStyle name="Ergebnis 2 11 8" xfId="12046" xr:uid="{00000000-0005-0000-0000-0000124C0000}"/>
    <cellStyle name="Ergebnis 2 11 9" xfId="23773" xr:uid="{00000000-0005-0000-0000-0000134C0000}"/>
    <cellStyle name="Ergebnis 2 12" xfId="345" xr:uid="{00000000-0005-0000-0000-0000144C0000}"/>
    <cellStyle name="Ergebnis 2 12 2" xfId="774" xr:uid="{00000000-0005-0000-0000-0000154C0000}"/>
    <cellStyle name="Ergebnis 2 12 2 2" xfId="2072" xr:uid="{00000000-0005-0000-0000-0000164C0000}"/>
    <cellStyle name="Ergebnis 2 12 2 2 2" xfId="5977" xr:uid="{00000000-0005-0000-0000-0000174C0000}"/>
    <cellStyle name="Ergebnis 2 12 2 2 2 2" xfId="17705" xr:uid="{00000000-0005-0000-0000-0000184C0000}"/>
    <cellStyle name="Ergebnis 2 12 2 2 2 3" xfId="29432" xr:uid="{00000000-0005-0000-0000-0000194C0000}"/>
    <cellStyle name="Ergebnis 2 12 2 2 3" xfId="9882" xr:uid="{00000000-0005-0000-0000-00001A4C0000}"/>
    <cellStyle name="Ergebnis 2 12 2 2 3 2" xfId="21610" xr:uid="{00000000-0005-0000-0000-00001B4C0000}"/>
    <cellStyle name="Ergebnis 2 12 2 2 3 3" xfId="33337" xr:uid="{00000000-0005-0000-0000-00001C4C0000}"/>
    <cellStyle name="Ergebnis 2 12 2 2 4" xfId="13800" xr:uid="{00000000-0005-0000-0000-00001D4C0000}"/>
    <cellStyle name="Ergebnis 2 12 2 2 5" xfId="25527" xr:uid="{00000000-0005-0000-0000-00001E4C0000}"/>
    <cellStyle name="Ergebnis 2 12 2 3" xfId="3370" xr:uid="{00000000-0005-0000-0000-00001F4C0000}"/>
    <cellStyle name="Ergebnis 2 12 2 3 2" xfId="7275" xr:uid="{00000000-0005-0000-0000-0000204C0000}"/>
    <cellStyle name="Ergebnis 2 12 2 3 2 2" xfId="19003" xr:uid="{00000000-0005-0000-0000-0000214C0000}"/>
    <cellStyle name="Ergebnis 2 12 2 3 2 3" xfId="30730" xr:uid="{00000000-0005-0000-0000-0000224C0000}"/>
    <cellStyle name="Ergebnis 2 12 2 3 3" xfId="11180" xr:uid="{00000000-0005-0000-0000-0000234C0000}"/>
    <cellStyle name="Ergebnis 2 12 2 3 3 2" xfId="22908" xr:uid="{00000000-0005-0000-0000-0000244C0000}"/>
    <cellStyle name="Ergebnis 2 12 2 3 3 3" xfId="34635" xr:uid="{00000000-0005-0000-0000-0000254C0000}"/>
    <cellStyle name="Ergebnis 2 12 2 3 4" xfId="15098" xr:uid="{00000000-0005-0000-0000-0000264C0000}"/>
    <cellStyle name="Ergebnis 2 12 2 3 5" xfId="26825" xr:uid="{00000000-0005-0000-0000-0000274C0000}"/>
    <cellStyle name="Ergebnis 2 12 2 4" xfId="4679" xr:uid="{00000000-0005-0000-0000-0000284C0000}"/>
    <cellStyle name="Ergebnis 2 12 2 4 2" xfId="16407" xr:uid="{00000000-0005-0000-0000-0000294C0000}"/>
    <cellStyle name="Ergebnis 2 12 2 4 3" xfId="28134" xr:uid="{00000000-0005-0000-0000-00002A4C0000}"/>
    <cellStyle name="Ergebnis 2 12 2 5" xfId="8584" xr:uid="{00000000-0005-0000-0000-00002B4C0000}"/>
    <cellStyle name="Ergebnis 2 12 2 5 2" xfId="20312" xr:uid="{00000000-0005-0000-0000-00002C4C0000}"/>
    <cellStyle name="Ergebnis 2 12 2 5 3" xfId="32039" xr:uid="{00000000-0005-0000-0000-00002D4C0000}"/>
    <cellStyle name="Ergebnis 2 12 2 6" xfId="12502" xr:uid="{00000000-0005-0000-0000-00002E4C0000}"/>
    <cellStyle name="Ergebnis 2 12 2 7" xfId="24229" xr:uid="{00000000-0005-0000-0000-00002F4C0000}"/>
    <cellStyle name="Ergebnis 2 12 3" xfId="1203" xr:uid="{00000000-0005-0000-0000-0000304C0000}"/>
    <cellStyle name="Ergebnis 2 12 3 2" xfId="2501" xr:uid="{00000000-0005-0000-0000-0000314C0000}"/>
    <cellStyle name="Ergebnis 2 12 3 2 2" xfId="6406" xr:uid="{00000000-0005-0000-0000-0000324C0000}"/>
    <cellStyle name="Ergebnis 2 12 3 2 2 2" xfId="18134" xr:uid="{00000000-0005-0000-0000-0000334C0000}"/>
    <cellStyle name="Ergebnis 2 12 3 2 2 3" xfId="29861" xr:uid="{00000000-0005-0000-0000-0000344C0000}"/>
    <cellStyle name="Ergebnis 2 12 3 2 3" xfId="10311" xr:uid="{00000000-0005-0000-0000-0000354C0000}"/>
    <cellStyle name="Ergebnis 2 12 3 2 3 2" xfId="22039" xr:uid="{00000000-0005-0000-0000-0000364C0000}"/>
    <cellStyle name="Ergebnis 2 12 3 2 3 3" xfId="33766" xr:uid="{00000000-0005-0000-0000-0000374C0000}"/>
    <cellStyle name="Ergebnis 2 12 3 2 4" xfId="14229" xr:uid="{00000000-0005-0000-0000-0000384C0000}"/>
    <cellStyle name="Ergebnis 2 12 3 2 5" xfId="25956" xr:uid="{00000000-0005-0000-0000-0000394C0000}"/>
    <cellStyle name="Ergebnis 2 12 3 3" xfId="3799" xr:uid="{00000000-0005-0000-0000-00003A4C0000}"/>
    <cellStyle name="Ergebnis 2 12 3 3 2" xfId="7704" xr:uid="{00000000-0005-0000-0000-00003B4C0000}"/>
    <cellStyle name="Ergebnis 2 12 3 3 2 2" xfId="19432" xr:uid="{00000000-0005-0000-0000-00003C4C0000}"/>
    <cellStyle name="Ergebnis 2 12 3 3 2 3" xfId="31159" xr:uid="{00000000-0005-0000-0000-00003D4C0000}"/>
    <cellStyle name="Ergebnis 2 12 3 3 3" xfId="11609" xr:uid="{00000000-0005-0000-0000-00003E4C0000}"/>
    <cellStyle name="Ergebnis 2 12 3 3 3 2" xfId="23337" xr:uid="{00000000-0005-0000-0000-00003F4C0000}"/>
    <cellStyle name="Ergebnis 2 12 3 3 3 3" xfId="35064" xr:uid="{00000000-0005-0000-0000-0000404C0000}"/>
    <cellStyle name="Ergebnis 2 12 3 3 4" xfId="15527" xr:uid="{00000000-0005-0000-0000-0000414C0000}"/>
    <cellStyle name="Ergebnis 2 12 3 3 5" xfId="27254" xr:uid="{00000000-0005-0000-0000-0000424C0000}"/>
    <cellStyle name="Ergebnis 2 12 3 4" xfId="5108" xr:uid="{00000000-0005-0000-0000-0000434C0000}"/>
    <cellStyle name="Ergebnis 2 12 3 4 2" xfId="16836" xr:uid="{00000000-0005-0000-0000-0000444C0000}"/>
    <cellStyle name="Ergebnis 2 12 3 4 3" xfId="28563" xr:uid="{00000000-0005-0000-0000-0000454C0000}"/>
    <cellStyle name="Ergebnis 2 12 3 5" xfId="9013" xr:uid="{00000000-0005-0000-0000-0000464C0000}"/>
    <cellStyle name="Ergebnis 2 12 3 5 2" xfId="20741" xr:uid="{00000000-0005-0000-0000-0000474C0000}"/>
    <cellStyle name="Ergebnis 2 12 3 5 3" xfId="32468" xr:uid="{00000000-0005-0000-0000-0000484C0000}"/>
    <cellStyle name="Ergebnis 2 12 3 6" xfId="12931" xr:uid="{00000000-0005-0000-0000-0000494C0000}"/>
    <cellStyle name="Ergebnis 2 12 3 7" xfId="24658" xr:uid="{00000000-0005-0000-0000-00004A4C0000}"/>
    <cellStyle name="Ergebnis 2 12 4" xfId="1643" xr:uid="{00000000-0005-0000-0000-00004B4C0000}"/>
    <cellStyle name="Ergebnis 2 12 4 2" xfId="5548" xr:uid="{00000000-0005-0000-0000-00004C4C0000}"/>
    <cellStyle name="Ergebnis 2 12 4 2 2" xfId="17276" xr:uid="{00000000-0005-0000-0000-00004D4C0000}"/>
    <cellStyle name="Ergebnis 2 12 4 2 3" xfId="29003" xr:uid="{00000000-0005-0000-0000-00004E4C0000}"/>
    <cellStyle name="Ergebnis 2 12 4 3" xfId="9453" xr:uid="{00000000-0005-0000-0000-00004F4C0000}"/>
    <cellStyle name="Ergebnis 2 12 4 3 2" xfId="21181" xr:uid="{00000000-0005-0000-0000-0000504C0000}"/>
    <cellStyle name="Ergebnis 2 12 4 3 3" xfId="32908" xr:uid="{00000000-0005-0000-0000-0000514C0000}"/>
    <cellStyle name="Ergebnis 2 12 4 4" xfId="13371" xr:uid="{00000000-0005-0000-0000-0000524C0000}"/>
    <cellStyle name="Ergebnis 2 12 4 5" xfId="25098" xr:uid="{00000000-0005-0000-0000-0000534C0000}"/>
    <cellStyle name="Ergebnis 2 12 5" xfId="2941" xr:uid="{00000000-0005-0000-0000-0000544C0000}"/>
    <cellStyle name="Ergebnis 2 12 5 2" xfId="6846" xr:uid="{00000000-0005-0000-0000-0000554C0000}"/>
    <cellStyle name="Ergebnis 2 12 5 2 2" xfId="18574" xr:uid="{00000000-0005-0000-0000-0000564C0000}"/>
    <cellStyle name="Ergebnis 2 12 5 2 3" xfId="30301" xr:uid="{00000000-0005-0000-0000-0000574C0000}"/>
    <cellStyle name="Ergebnis 2 12 5 3" xfId="10751" xr:uid="{00000000-0005-0000-0000-0000584C0000}"/>
    <cellStyle name="Ergebnis 2 12 5 3 2" xfId="22479" xr:uid="{00000000-0005-0000-0000-0000594C0000}"/>
    <cellStyle name="Ergebnis 2 12 5 3 3" xfId="34206" xr:uid="{00000000-0005-0000-0000-00005A4C0000}"/>
    <cellStyle name="Ergebnis 2 12 5 4" xfId="14669" xr:uid="{00000000-0005-0000-0000-00005B4C0000}"/>
    <cellStyle name="Ergebnis 2 12 5 5" xfId="26396" xr:uid="{00000000-0005-0000-0000-00005C4C0000}"/>
    <cellStyle name="Ergebnis 2 12 6" xfId="4250" xr:uid="{00000000-0005-0000-0000-00005D4C0000}"/>
    <cellStyle name="Ergebnis 2 12 6 2" xfId="15978" xr:uid="{00000000-0005-0000-0000-00005E4C0000}"/>
    <cellStyle name="Ergebnis 2 12 6 3" xfId="27705" xr:uid="{00000000-0005-0000-0000-00005F4C0000}"/>
    <cellStyle name="Ergebnis 2 12 7" xfId="8155" xr:uid="{00000000-0005-0000-0000-0000604C0000}"/>
    <cellStyle name="Ergebnis 2 12 7 2" xfId="19883" xr:uid="{00000000-0005-0000-0000-0000614C0000}"/>
    <cellStyle name="Ergebnis 2 12 7 3" xfId="31610" xr:uid="{00000000-0005-0000-0000-0000624C0000}"/>
    <cellStyle name="Ergebnis 2 12 8" xfId="12073" xr:uid="{00000000-0005-0000-0000-0000634C0000}"/>
    <cellStyle name="Ergebnis 2 12 9" xfId="23800" xr:uid="{00000000-0005-0000-0000-0000644C0000}"/>
    <cellStyle name="Ergebnis 2 13" xfId="353" xr:uid="{00000000-0005-0000-0000-0000654C0000}"/>
    <cellStyle name="Ergebnis 2 13 2" xfId="782" xr:uid="{00000000-0005-0000-0000-0000664C0000}"/>
    <cellStyle name="Ergebnis 2 13 2 2" xfId="2080" xr:uid="{00000000-0005-0000-0000-0000674C0000}"/>
    <cellStyle name="Ergebnis 2 13 2 2 2" xfId="5985" xr:uid="{00000000-0005-0000-0000-0000684C0000}"/>
    <cellStyle name="Ergebnis 2 13 2 2 2 2" xfId="17713" xr:uid="{00000000-0005-0000-0000-0000694C0000}"/>
    <cellStyle name="Ergebnis 2 13 2 2 2 3" xfId="29440" xr:uid="{00000000-0005-0000-0000-00006A4C0000}"/>
    <cellStyle name="Ergebnis 2 13 2 2 3" xfId="9890" xr:uid="{00000000-0005-0000-0000-00006B4C0000}"/>
    <cellStyle name="Ergebnis 2 13 2 2 3 2" xfId="21618" xr:uid="{00000000-0005-0000-0000-00006C4C0000}"/>
    <cellStyle name="Ergebnis 2 13 2 2 3 3" xfId="33345" xr:uid="{00000000-0005-0000-0000-00006D4C0000}"/>
    <cellStyle name="Ergebnis 2 13 2 2 4" xfId="13808" xr:uid="{00000000-0005-0000-0000-00006E4C0000}"/>
    <cellStyle name="Ergebnis 2 13 2 2 5" xfId="25535" xr:uid="{00000000-0005-0000-0000-00006F4C0000}"/>
    <cellStyle name="Ergebnis 2 13 2 3" xfId="3378" xr:uid="{00000000-0005-0000-0000-0000704C0000}"/>
    <cellStyle name="Ergebnis 2 13 2 3 2" xfId="7283" xr:uid="{00000000-0005-0000-0000-0000714C0000}"/>
    <cellStyle name="Ergebnis 2 13 2 3 2 2" xfId="19011" xr:uid="{00000000-0005-0000-0000-0000724C0000}"/>
    <cellStyle name="Ergebnis 2 13 2 3 2 3" xfId="30738" xr:uid="{00000000-0005-0000-0000-0000734C0000}"/>
    <cellStyle name="Ergebnis 2 13 2 3 3" xfId="11188" xr:uid="{00000000-0005-0000-0000-0000744C0000}"/>
    <cellStyle name="Ergebnis 2 13 2 3 3 2" xfId="22916" xr:uid="{00000000-0005-0000-0000-0000754C0000}"/>
    <cellStyle name="Ergebnis 2 13 2 3 3 3" xfId="34643" xr:uid="{00000000-0005-0000-0000-0000764C0000}"/>
    <cellStyle name="Ergebnis 2 13 2 3 4" xfId="15106" xr:uid="{00000000-0005-0000-0000-0000774C0000}"/>
    <cellStyle name="Ergebnis 2 13 2 3 5" xfId="26833" xr:uid="{00000000-0005-0000-0000-0000784C0000}"/>
    <cellStyle name="Ergebnis 2 13 2 4" xfId="4687" xr:uid="{00000000-0005-0000-0000-0000794C0000}"/>
    <cellStyle name="Ergebnis 2 13 2 4 2" xfId="16415" xr:uid="{00000000-0005-0000-0000-00007A4C0000}"/>
    <cellStyle name="Ergebnis 2 13 2 4 3" xfId="28142" xr:uid="{00000000-0005-0000-0000-00007B4C0000}"/>
    <cellStyle name="Ergebnis 2 13 2 5" xfId="8592" xr:uid="{00000000-0005-0000-0000-00007C4C0000}"/>
    <cellStyle name="Ergebnis 2 13 2 5 2" xfId="20320" xr:uid="{00000000-0005-0000-0000-00007D4C0000}"/>
    <cellStyle name="Ergebnis 2 13 2 5 3" xfId="32047" xr:uid="{00000000-0005-0000-0000-00007E4C0000}"/>
    <cellStyle name="Ergebnis 2 13 2 6" xfId="12510" xr:uid="{00000000-0005-0000-0000-00007F4C0000}"/>
    <cellStyle name="Ergebnis 2 13 2 7" xfId="24237" xr:uid="{00000000-0005-0000-0000-0000804C0000}"/>
    <cellStyle name="Ergebnis 2 13 3" xfId="1211" xr:uid="{00000000-0005-0000-0000-0000814C0000}"/>
    <cellStyle name="Ergebnis 2 13 3 2" xfId="2509" xr:uid="{00000000-0005-0000-0000-0000824C0000}"/>
    <cellStyle name="Ergebnis 2 13 3 2 2" xfId="6414" xr:uid="{00000000-0005-0000-0000-0000834C0000}"/>
    <cellStyle name="Ergebnis 2 13 3 2 2 2" xfId="18142" xr:uid="{00000000-0005-0000-0000-0000844C0000}"/>
    <cellStyle name="Ergebnis 2 13 3 2 2 3" xfId="29869" xr:uid="{00000000-0005-0000-0000-0000854C0000}"/>
    <cellStyle name="Ergebnis 2 13 3 2 3" xfId="10319" xr:uid="{00000000-0005-0000-0000-0000864C0000}"/>
    <cellStyle name="Ergebnis 2 13 3 2 3 2" xfId="22047" xr:uid="{00000000-0005-0000-0000-0000874C0000}"/>
    <cellStyle name="Ergebnis 2 13 3 2 3 3" xfId="33774" xr:uid="{00000000-0005-0000-0000-0000884C0000}"/>
    <cellStyle name="Ergebnis 2 13 3 2 4" xfId="14237" xr:uid="{00000000-0005-0000-0000-0000894C0000}"/>
    <cellStyle name="Ergebnis 2 13 3 2 5" xfId="25964" xr:uid="{00000000-0005-0000-0000-00008A4C0000}"/>
    <cellStyle name="Ergebnis 2 13 3 3" xfId="3807" xr:uid="{00000000-0005-0000-0000-00008B4C0000}"/>
    <cellStyle name="Ergebnis 2 13 3 3 2" xfId="7712" xr:uid="{00000000-0005-0000-0000-00008C4C0000}"/>
    <cellStyle name="Ergebnis 2 13 3 3 2 2" xfId="19440" xr:uid="{00000000-0005-0000-0000-00008D4C0000}"/>
    <cellStyle name="Ergebnis 2 13 3 3 2 3" xfId="31167" xr:uid="{00000000-0005-0000-0000-00008E4C0000}"/>
    <cellStyle name="Ergebnis 2 13 3 3 3" xfId="11617" xr:uid="{00000000-0005-0000-0000-00008F4C0000}"/>
    <cellStyle name="Ergebnis 2 13 3 3 3 2" xfId="23345" xr:uid="{00000000-0005-0000-0000-0000904C0000}"/>
    <cellStyle name="Ergebnis 2 13 3 3 3 3" xfId="35072" xr:uid="{00000000-0005-0000-0000-0000914C0000}"/>
    <cellStyle name="Ergebnis 2 13 3 3 4" xfId="15535" xr:uid="{00000000-0005-0000-0000-0000924C0000}"/>
    <cellStyle name="Ergebnis 2 13 3 3 5" xfId="27262" xr:uid="{00000000-0005-0000-0000-0000934C0000}"/>
    <cellStyle name="Ergebnis 2 13 3 4" xfId="5116" xr:uid="{00000000-0005-0000-0000-0000944C0000}"/>
    <cellStyle name="Ergebnis 2 13 3 4 2" xfId="16844" xr:uid="{00000000-0005-0000-0000-0000954C0000}"/>
    <cellStyle name="Ergebnis 2 13 3 4 3" xfId="28571" xr:uid="{00000000-0005-0000-0000-0000964C0000}"/>
    <cellStyle name="Ergebnis 2 13 3 5" xfId="9021" xr:uid="{00000000-0005-0000-0000-0000974C0000}"/>
    <cellStyle name="Ergebnis 2 13 3 5 2" xfId="20749" xr:uid="{00000000-0005-0000-0000-0000984C0000}"/>
    <cellStyle name="Ergebnis 2 13 3 5 3" xfId="32476" xr:uid="{00000000-0005-0000-0000-0000994C0000}"/>
    <cellStyle name="Ergebnis 2 13 3 6" xfId="12939" xr:uid="{00000000-0005-0000-0000-00009A4C0000}"/>
    <cellStyle name="Ergebnis 2 13 3 7" xfId="24666" xr:uid="{00000000-0005-0000-0000-00009B4C0000}"/>
    <cellStyle name="Ergebnis 2 13 4" xfId="1651" xr:uid="{00000000-0005-0000-0000-00009C4C0000}"/>
    <cellStyle name="Ergebnis 2 13 4 2" xfId="5556" xr:uid="{00000000-0005-0000-0000-00009D4C0000}"/>
    <cellStyle name="Ergebnis 2 13 4 2 2" xfId="17284" xr:uid="{00000000-0005-0000-0000-00009E4C0000}"/>
    <cellStyle name="Ergebnis 2 13 4 2 3" xfId="29011" xr:uid="{00000000-0005-0000-0000-00009F4C0000}"/>
    <cellStyle name="Ergebnis 2 13 4 3" xfId="9461" xr:uid="{00000000-0005-0000-0000-0000A04C0000}"/>
    <cellStyle name="Ergebnis 2 13 4 3 2" xfId="21189" xr:uid="{00000000-0005-0000-0000-0000A14C0000}"/>
    <cellStyle name="Ergebnis 2 13 4 3 3" xfId="32916" xr:uid="{00000000-0005-0000-0000-0000A24C0000}"/>
    <cellStyle name="Ergebnis 2 13 4 4" xfId="13379" xr:uid="{00000000-0005-0000-0000-0000A34C0000}"/>
    <cellStyle name="Ergebnis 2 13 4 5" xfId="25106" xr:uid="{00000000-0005-0000-0000-0000A44C0000}"/>
    <cellStyle name="Ergebnis 2 13 5" xfId="2949" xr:uid="{00000000-0005-0000-0000-0000A54C0000}"/>
    <cellStyle name="Ergebnis 2 13 5 2" xfId="6854" xr:uid="{00000000-0005-0000-0000-0000A64C0000}"/>
    <cellStyle name="Ergebnis 2 13 5 2 2" xfId="18582" xr:uid="{00000000-0005-0000-0000-0000A74C0000}"/>
    <cellStyle name="Ergebnis 2 13 5 2 3" xfId="30309" xr:uid="{00000000-0005-0000-0000-0000A84C0000}"/>
    <cellStyle name="Ergebnis 2 13 5 3" xfId="10759" xr:uid="{00000000-0005-0000-0000-0000A94C0000}"/>
    <cellStyle name="Ergebnis 2 13 5 3 2" xfId="22487" xr:uid="{00000000-0005-0000-0000-0000AA4C0000}"/>
    <cellStyle name="Ergebnis 2 13 5 3 3" xfId="34214" xr:uid="{00000000-0005-0000-0000-0000AB4C0000}"/>
    <cellStyle name="Ergebnis 2 13 5 4" xfId="14677" xr:uid="{00000000-0005-0000-0000-0000AC4C0000}"/>
    <cellStyle name="Ergebnis 2 13 5 5" xfId="26404" xr:uid="{00000000-0005-0000-0000-0000AD4C0000}"/>
    <cellStyle name="Ergebnis 2 13 6" xfId="4258" xr:uid="{00000000-0005-0000-0000-0000AE4C0000}"/>
    <cellStyle name="Ergebnis 2 13 6 2" xfId="15986" xr:uid="{00000000-0005-0000-0000-0000AF4C0000}"/>
    <cellStyle name="Ergebnis 2 13 6 3" xfId="27713" xr:uid="{00000000-0005-0000-0000-0000B04C0000}"/>
    <cellStyle name="Ergebnis 2 13 7" xfId="8163" xr:uid="{00000000-0005-0000-0000-0000B14C0000}"/>
    <cellStyle name="Ergebnis 2 13 7 2" xfId="19891" xr:uid="{00000000-0005-0000-0000-0000B24C0000}"/>
    <cellStyle name="Ergebnis 2 13 7 3" xfId="31618" xr:uid="{00000000-0005-0000-0000-0000B34C0000}"/>
    <cellStyle name="Ergebnis 2 13 8" xfId="12081" xr:uid="{00000000-0005-0000-0000-0000B44C0000}"/>
    <cellStyle name="Ergebnis 2 13 9" xfId="23808" xr:uid="{00000000-0005-0000-0000-0000B54C0000}"/>
    <cellStyle name="Ergebnis 2 14" xfId="221" xr:uid="{00000000-0005-0000-0000-0000B64C0000}"/>
    <cellStyle name="Ergebnis 2 14 2" xfId="1519" xr:uid="{00000000-0005-0000-0000-0000B74C0000}"/>
    <cellStyle name="Ergebnis 2 14 2 2" xfId="5424" xr:uid="{00000000-0005-0000-0000-0000B84C0000}"/>
    <cellStyle name="Ergebnis 2 14 2 2 2" xfId="17152" xr:uid="{00000000-0005-0000-0000-0000B94C0000}"/>
    <cellStyle name="Ergebnis 2 14 2 2 3" xfId="28879" xr:uid="{00000000-0005-0000-0000-0000BA4C0000}"/>
    <cellStyle name="Ergebnis 2 14 2 3" xfId="9329" xr:uid="{00000000-0005-0000-0000-0000BB4C0000}"/>
    <cellStyle name="Ergebnis 2 14 2 3 2" xfId="21057" xr:uid="{00000000-0005-0000-0000-0000BC4C0000}"/>
    <cellStyle name="Ergebnis 2 14 2 3 3" xfId="32784" xr:uid="{00000000-0005-0000-0000-0000BD4C0000}"/>
    <cellStyle name="Ergebnis 2 14 2 4" xfId="13247" xr:uid="{00000000-0005-0000-0000-0000BE4C0000}"/>
    <cellStyle name="Ergebnis 2 14 2 5" xfId="24974" xr:uid="{00000000-0005-0000-0000-0000BF4C0000}"/>
    <cellStyle name="Ergebnis 2 14 3" xfId="2817" xr:uid="{00000000-0005-0000-0000-0000C04C0000}"/>
    <cellStyle name="Ergebnis 2 14 3 2" xfId="6722" xr:uid="{00000000-0005-0000-0000-0000C14C0000}"/>
    <cellStyle name="Ergebnis 2 14 3 2 2" xfId="18450" xr:uid="{00000000-0005-0000-0000-0000C24C0000}"/>
    <cellStyle name="Ergebnis 2 14 3 2 3" xfId="30177" xr:uid="{00000000-0005-0000-0000-0000C34C0000}"/>
    <cellStyle name="Ergebnis 2 14 3 3" xfId="10627" xr:uid="{00000000-0005-0000-0000-0000C44C0000}"/>
    <cellStyle name="Ergebnis 2 14 3 3 2" xfId="22355" xr:uid="{00000000-0005-0000-0000-0000C54C0000}"/>
    <cellStyle name="Ergebnis 2 14 3 3 3" xfId="34082" xr:uid="{00000000-0005-0000-0000-0000C64C0000}"/>
    <cellStyle name="Ergebnis 2 14 3 4" xfId="14545" xr:uid="{00000000-0005-0000-0000-0000C74C0000}"/>
    <cellStyle name="Ergebnis 2 14 3 5" xfId="26272" xr:uid="{00000000-0005-0000-0000-0000C84C0000}"/>
    <cellStyle name="Ergebnis 2 14 4" xfId="4126" xr:uid="{00000000-0005-0000-0000-0000C94C0000}"/>
    <cellStyle name="Ergebnis 2 14 4 2" xfId="15854" xr:uid="{00000000-0005-0000-0000-0000CA4C0000}"/>
    <cellStyle name="Ergebnis 2 14 4 3" xfId="27581" xr:uid="{00000000-0005-0000-0000-0000CB4C0000}"/>
    <cellStyle name="Ergebnis 2 14 5" xfId="8031" xr:uid="{00000000-0005-0000-0000-0000CC4C0000}"/>
    <cellStyle name="Ergebnis 2 14 5 2" xfId="19759" xr:uid="{00000000-0005-0000-0000-0000CD4C0000}"/>
    <cellStyle name="Ergebnis 2 14 5 3" xfId="31486" xr:uid="{00000000-0005-0000-0000-0000CE4C0000}"/>
    <cellStyle name="Ergebnis 2 14 6" xfId="11949" xr:uid="{00000000-0005-0000-0000-0000CF4C0000}"/>
    <cellStyle name="Ergebnis 2 14 7" xfId="23676" xr:uid="{00000000-0005-0000-0000-0000D04C0000}"/>
    <cellStyle name="Ergebnis 2 15" xfId="210" xr:uid="{00000000-0005-0000-0000-0000D14C0000}"/>
    <cellStyle name="Ergebnis 2 15 2" xfId="4115" xr:uid="{00000000-0005-0000-0000-0000D24C0000}"/>
    <cellStyle name="Ergebnis 2 15 2 2" xfId="15843" xr:uid="{00000000-0005-0000-0000-0000D34C0000}"/>
    <cellStyle name="Ergebnis 2 15 2 3" xfId="27570" xr:uid="{00000000-0005-0000-0000-0000D44C0000}"/>
    <cellStyle name="Ergebnis 2 15 3" xfId="8020" xr:uid="{00000000-0005-0000-0000-0000D54C0000}"/>
    <cellStyle name="Ergebnis 2 15 3 2" xfId="19748" xr:uid="{00000000-0005-0000-0000-0000D64C0000}"/>
    <cellStyle name="Ergebnis 2 15 3 3" xfId="31475" xr:uid="{00000000-0005-0000-0000-0000D74C0000}"/>
    <cellStyle name="Ergebnis 2 15 4" xfId="11938" xr:uid="{00000000-0005-0000-0000-0000D84C0000}"/>
    <cellStyle name="Ergebnis 2 15 5" xfId="23665" xr:uid="{00000000-0005-0000-0000-0000D94C0000}"/>
    <cellStyle name="Ergebnis 2 16" xfId="199" xr:uid="{00000000-0005-0000-0000-0000DA4C0000}"/>
    <cellStyle name="Ergebnis 2 16 2" xfId="11927" xr:uid="{00000000-0005-0000-0000-0000DB4C0000}"/>
    <cellStyle name="Ergebnis 2 16 3" xfId="23654" xr:uid="{00000000-0005-0000-0000-0000DC4C0000}"/>
    <cellStyle name="Ergebnis 2 17" xfId="177" xr:uid="{00000000-0005-0000-0000-0000DD4C0000}"/>
    <cellStyle name="Ergebnis 2 18" xfId="193" xr:uid="{00000000-0005-0000-0000-0000DE4C0000}"/>
    <cellStyle name="Ergebnis 2 19" xfId="171" xr:uid="{00000000-0005-0000-0000-0000DF4C0000}"/>
    <cellStyle name="Ergebnis 2 2" xfId="99" xr:uid="{00000000-0005-0000-0000-0000E04C0000}"/>
    <cellStyle name="Ergebnis 2 2 10" xfId="2847" xr:uid="{00000000-0005-0000-0000-0000E14C0000}"/>
    <cellStyle name="Ergebnis 2 2 10 2" xfId="6752" xr:uid="{00000000-0005-0000-0000-0000E24C0000}"/>
    <cellStyle name="Ergebnis 2 2 10 2 2" xfId="18480" xr:uid="{00000000-0005-0000-0000-0000E34C0000}"/>
    <cellStyle name="Ergebnis 2 2 10 2 3" xfId="30207" xr:uid="{00000000-0005-0000-0000-0000E44C0000}"/>
    <cellStyle name="Ergebnis 2 2 10 3" xfId="10657" xr:uid="{00000000-0005-0000-0000-0000E54C0000}"/>
    <cellStyle name="Ergebnis 2 2 10 3 2" xfId="22385" xr:uid="{00000000-0005-0000-0000-0000E64C0000}"/>
    <cellStyle name="Ergebnis 2 2 10 3 3" xfId="34112" xr:uid="{00000000-0005-0000-0000-0000E74C0000}"/>
    <cellStyle name="Ergebnis 2 2 10 4" xfId="14575" xr:uid="{00000000-0005-0000-0000-0000E84C0000}"/>
    <cellStyle name="Ergebnis 2 2 10 5" xfId="26302" xr:uid="{00000000-0005-0000-0000-0000E94C0000}"/>
    <cellStyle name="Ergebnis 2 2 11" xfId="4156" xr:uid="{00000000-0005-0000-0000-0000EA4C0000}"/>
    <cellStyle name="Ergebnis 2 2 11 2" xfId="15884" xr:uid="{00000000-0005-0000-0000-0000EB4C0000}"/>
    <cellStyle name="Ergebnis 2 2 11 3" xfId="27611" xr:uid="{00000000-0005-0000-0000-0000EC4C0000}"/>
    <cellStyle name="Ergebnis 2 2 12" xfId="8061" xr:uid="{00000000-0005-0000-0000-0000ED4C0000}"/>
    <cellStyle name="Ergebnis 2 2 12 2" xfId="19789" xr:uid="{00000000-0005-0000-0000-0000EE4C0000}"/>
    <cellStyle name="Ergebnis 2 2 12 3" xfId="31516" xr:uid="{00000000-0005-0000-0000-0000EF4C0000}"/>
    <cellStyle name="Ergebnis 2 2 13" xfId="11979" xr:uid="{00000000-0005-0000-0000-0000F04C0000}"/>
    <cellStyle name="Ergebnis 2 2 14" xfId="23706" xr:uid="{00000000-0005-0000-0000-0000F14C0000}"/>
    <cellStyle name="Ergebnis 2 2 15" xfId="35380" xr:uid="{00000000-0005-0000-0000-0000F24C0000}"/>
    <cellStyle name="Ergebnis 2 2 16" xfId="35394" xr:uid="{00000000-0005-0000-0000-0000F34C0000}"/>
    <cellStyle name="Ergebnis 2 2 17" xfId="35405" xr:uid="{00000000-0005-0000-0000-0000F44C0000}"/>
    <cellStyle name="Ergebnis 2 2 18" xfId="251" xr:uid="{00000000-0005-0000-0000-0000F54C0000}"/>
    <cellStyle name="Ergebnis 2 2 2" xfId="424" xr:uid="{00000000-0005-0000-0000-0000F64C0000}"/>
    <cellStyle name="Ergebnis 2 2 2 10" xfId="12152" xr:uid="{00000000-0005-0000-0000-0000F74C0000}"/>
    <cellStyle name="Ergebnis 2 2 2 11" xfId="23879" xr:uid="{00000000-0005-0000-0000-0000F84C0000}"/>
    <cellStyle name="Ergebnis 2 2 2 2" xfId="523" xr:uid="{00000000-0005-0000-0000-0000F94C0000}"/>
    <cellStyle name="Ergebnis 2 2 2 2 2" xfId="952" xr:uid="{00000000-0005-0000-0000-0000FA4C0000}"/>
    <cellStyle name="Ergebnis 2 2 2 2 2 2" xfId="2250" xr:uid="{00000000-0005-0000-0000-0000FB4C0000}"/>
    <cellStyle name="Ergebnis 2 2 2 2 2 2 2" xfId="6155" xr:uid="{00000000-0005-0000-0000-0000FC4C0000}"/>
    <cellStyle name="Ergebnis 2 2 2 2 2 2 2 2" xfId="17883" xr:uid="{00000000-0005-0000-0000-0000FD4C0000}"/>
    <cellStyle name="Ergebnis 2 2 2 2 2 2 2 3" xfId="29610" xr:uid="{00000000-0005-0000-0000-0000FE4C0000}"/>
    <cellStyle name="Ergebnis 2 2 2 2 2 2 3" xfId="10060" xr:uid="{00000000-0005-0000-0000-0000FF4C0000}"/>
    <cellStyle name="Ergebnis 2 2 2 2 2 2 3 2" xfId="21788" xr:uid="{00000000-0005-0000-0000-0000004D0000}"/>
    <cellStyle name="Ergebnis 2 2 2 2 2 2 3 3" xfId="33515" xr:uid="{00000000-0005-0000-0000-0000014D0000}"/>
    <cellStyle name="Ergebnis 2 2 2 2 2 2 4" xfId="13978" xr:uid="{00000000-0005-0000-0000-0000024D0000}"/>
    <cellStyle name="Ergebnis 2 2 2 2 2 2 5" xfId="25705" xr:uid="{00000000-0005-0000-0000-0000034D0000}"/>
    <cellStyle name="Ergebnis 2 2 2 2 2 3" xfId="3548" xr:uid="{00000000-0005-0000-0000-0000044D0000}"/>
    <cellStyle name="Ergebnis 2 2 2 2 2 3 2" xfId="7453" xr:uid="{00000000-0005-0000-0000-0000054D0000}"/>
    <cellStyle name="Ergebnis 2 2 2 2 2 3 2 2" xfId="19181" xr:uid="{00000000-0005-0000-0000-0000064D0000}"/>
    <cellStyle name="Ergebnis 2 2 2 2 2 3 2 3" xfId="30908" xr:uid="{00000000-0005-0000-0000-0000074D0000}"/>
    <cellStyle name="Ergebnis 2 2 2 2 2 3 3" xfId="11358" xr:uid="{00000000-0005-0000-0000-0000084D0000}"/>
    <cellStyle name="Ergebnis 2 2 2 2 2 3 3 2" xfId="23086" xr:uid="{00000000-0005-0000-0000-0000094D0000}"/>
    <cellStyle name="Ergebnis 2 2 2 2 2 3 3 3" xfId="34813" xr:uid="{00000000-0005-0000-0000-00000A4D0000}"/>
    <cellStyle name="Ergebnis 2 2 2 2 2 3 4" xfId="15276" xr:uid="{00000000-0005-0000-0000-00000B4D0000}"/>
    <cellStyle name="Ergebnis 2 2 2 2 2 3 5" xfId="27003" xr:uid="{00000000-0005-0000-0000-00000C4D0000}"/>
    <cellStyle name="Ergebnis 2 2 2 2 2 4" xfId="4857" xr:uid="{00000000-0005-0000-0000-00000D4D0000}"/>
    <cellStyle name="Ergebnis 2 2 2 2 2 4 2" xfId="16585" xr:uid="{00000000-0005-0000-0000-00000E4D0000}"/>
    <cellStyle name="Ergebnis 2 2 2 2 2 4 3" xfId="28312" xr:uid="{00000000-0005-0000-0000-00000F4D0000}"/>
    <cellStyle name="Ergebnis 2 2 2 2 2 5" xfId="8762" xr:uid="{00000000-0005-0000-0000-0000104D0000}"/>
    <cellStyle name="Ergebnis 2 2 2 2 2 5 2" xfId="20490" xr:uid="{00000000-0005-0000-0000-0000114D0000}"/>
    <cellStyle name="Ergebnis 2 2 2 2 2 5 3" xfId="32217" xr:uid="{00000000-0005-0000-0000-0000124D0000}"/>
    <cellStyle name="Ergebnis 2 2 2 2 2 6" xfId="12680" xr:uid="{00000000-0005-0000-0000-0000134D0000}"/>
    <cellStyle name="Ergebnis 2 2 2 2 2 7" xfId="24407" xr:uid="{00000000-0005-0000-0000-0000144D0000}"/>
    <cellStyle name="Ergebnis 2 2 2 2 3" xfId="1381" xr:uid="{00000000-0005-0000-0000-0000154D0000}"/>
    <cellStyle name="Ergebnis 2 2 2 2 3 2" xfId="2679" xr:uid="{00000000-0005-0000-0000-0000164D0000}"/>
    <cellStyle name="Ergebnis 2 2 2 2 3 2 2" xfId="6584" xr:uid="{00000000-0005-0000-0000-0000174D0000}"/>
    <cellStyle name="Ergebnis 2 2 2 2 3 2 2 2" xfId="18312" xr:uid="{00000000-0005-0000-0000-0000184D0000}"/>
    <cellStyle name="Ergebnis 2 2 2 2 3 2 2 3" xfId="30039" xr:uid="{00000000-0005-0000-0000-0000194D0000}"/>
    <cellStyle name="Ergebnis 2 2 2 2 3 2 3" xfId="10489" xr:uid="{00000000-0005-0000-0000-00001A4D0000}"/>
    <cellStyle name="Ergebnis 2 2 2 2 3 2 3 2" xfId="22217" xr:uid="{00000000-0005-0000-0000-00001B4D0000}"/>
    <cellStyle name="Ergebnis 2 2 2 2 3 2 3 3" xfId="33944" xr:uid="{00000000-0005-0000-0000-00001C4D0000}"/>
    <cellStyle name="Ergebnis 2 2 2 2 3 2 4" xfId="14407" xr:uid="{00000000-0005-0000-0000-00001D4D0000}"/>
    <cellStyle name="Ergebnis 2 2 2 2 3 2 5" xfId="26134" xr:uid="{00000000-0005-0000-0000-00001E4D0000}"/>
    <cellStyle name="Ergebnis 2 2 2 2 3 3" xfId="3977" xr:uid="{00000000-0005-0000-0000-00001F4D0000}"/>
    <cellStyle name="Ergebnis 2 2 2 2 3 3 2" xfId="7882" xr:uid="{00000000-0005-0000-0000-0000204D0000}"/>
    <cellStyle name="Ergebnis 2 2 2 2 3 3 2 2" xfId="19610" xr:uid="{00000000-0005-0000-0000-0000214D0000}"/>
    <cellStyle name="Ergebnis 2 2 2 2 3 3 2 3" xfId="31337" xr:uid="{00000000-0005-0000-0000-0000224D0000}"/>
    <cellStyle name="Ergebnis 2 2 2 2 3 3 3" xfId="11787" xr:uid="{00000000-0005-0000-0000-0000234D0000}"/>
    <cellStyle name="Ergebnis 2 2 2 2 3 3 3 2" xfId="23515" xr:uid="{00000000-0005-0000-0000-0000244D0000}"/>
    <cellStyle name="Ergebnis 2 2 2 2 3 3 3 3" xfId="35242" xr:uid="{00000000-0005-0000-0000-0000254D0000}"/>
    <cellStyle name="Ergebnis 2 2 2 2 3 3 4" xfId="15705" xr:uid="{00000000-0005-0000-0000-0000264D0000}"/>
    <cellStyle name="Ergebnis 2 2 2 2 3 3 5" xfId="27432" xr:uid="{00000000-0005-0000-0000-0000274D0000}"/>
    <cellStyle name="Ergebnis 2 2 2 2 3 4" xfId="5286" xr:uid="{00000000-0005-0000-0000-0000284D0000}"/>
    <cellStyle name="Ergebnis 2 2 2 2 3 4 2" xfId="17014" xr:uid="{00000000-0005-0000-0000-0000294D0000}"/>
    <cellStyle name="Ergebnis 2 2 2 2 3 4 3" xfId="28741" xr:uid="{00000000-0005-0000-0000-00002A4D0000}"/>
    <cellStyle name="Ergebnis 2 2 2 2 3 5" xfId="9191" xr:uid="{00000000-0005-0000-0000-00002B4D0000}"/>
    <cellStyle name="Ergebnis 2 2 2 2 3 5 2" xfId="20919" xr:uid="{00000000-0005-0000-0000-00002C4D0000}"/>
    <cellStyle name="Ergebnis 2 2 2 2 3 5 3" xfId="32646" xr:uid="{00000000-0005-0000-0000-00002D4D0000}"/>
    <cellStyle name="Ergebnis 2 2 2 2 3 6" xfId="13109" xr:uid="{00000000-0005-0000-0000-00002E4D0000}"/>
    <cellStyle name="Ergebnis 2 2 2 2 3 7" xfId="24836" xr:uid="{00000000-0005-0000-0000-00002F4D0000}"/>
    <cellStyle name="Ergebnis 2 2 2 2 4" xfId="1821" xr:uid="{00000000-0005-0000-0000-0000304D0000}"/>
    <cellStyle name="Ergebnis 2 2 2 2 4 2" xfId="5726" xr:uid="{00000000-0005-0000-0000-0000314D0000}"/>
    <cellStyle name="Ergebnis 2 2 2 2 4 2 2" xfId="17454" xr:uid="{00000000-0005-0000-0000-0000324D0000}"/>
    <cellStyle name="Ergebnis 2 2 2 2 4 2 3" xfId="29181" xr:uid="{00000000-0005-0000-0000-0000334D0000}"/>
    <cellStyle name="Ergebnis 2 2 2 2 4 3" xfId="9631" xr:uid="{00000000-0005-0000-0000-0000344D0000}"/>
    <cellStyle name="Ergebnis 2 2 2 2 4 3 2" xfId="21359" xr:uid="{00000000-0005-0000-0000-0000354D0000}"/>
    <cellStyle name="Ergebnis 2 2 2 2 4 3 3" xfId="33086" xr:uid="{00000000-0005-0000-0000-0000364D0000}"/>
    <cellStyle name="Ergebnis 2 2 2 2 4 4" xfId="13549" xr:uid="{00000000-0005-0000-0000-0000374D0000}"/>
    <cellStyle name="Ergebnis 2 2 2 2 4 5" xfId="25276" xr:uid="{00000000-0005-0000-0000-0000384D0000}"/>
    <cellStyle name="Ergebnis 2 2 2 2 5" xfId="3119" xr:uid="{00000000-0005-0000-0000-0000394D0000}"/>
    <cellStyle name="Ergebnis 2 2 2 2 5 2" xfId="7024" xr:uid="{00000000-0005-0000-0000-00003A4D0000}"/>
    <cellStyle name="Ergebnis 2 2 2 2 5 2 2" xfId="18752" xr:uid="{00000000-0005-0000-0000-00003B4D0000}"/>
    <cellStyle name="Ergebnis 2 2 2 2 5 2 3" xfId="30479" xr:uid="{00000000-0005-0000-0000-00003C4D0000}"/>
    <cellStyle name="Ergebnis 2 2 2 2 5 3" xfId="10929" xr:uid="{00000000-0005-0000-0000-00003D4D0000}"/>
    <cellStyle name="Ergebnis 2 2 2 2 5 3 2" xfId="22657" xr:uid="{00000000-0005-0000-0000-00003E4D0000}"/>
    <cellStyle name="Ergebnis 2 2 2 2 5 3 3" xfId="34384" xr:uid="{00000000-0005-0000-0000-00003F4D0000}"/>
    <cellStyle name="Ergebnis 2 2 2 2 5 4" xfId="14847" xr:uid="{00000000-0005-0000-0000-0000404D0000}"/>
    <cellStyle name="Ergebnis 2 2 2 2 5 5" xfId="26574" xr:uid="{00000000-0005-0000-0000-0000414D0000}"/>
    <cellStyle name="Ergebnis 2 2 2 2 6" xfId="4428" xr:uid="{00000000-0005-0000-0000-0000424D0000}"/>
    <cellStyle name="Ergebnis 2 2 2 2 6 2" xfId="16156" xr:uid="{00000000-0005-0000-0000-0000434D0000}"/>
    <cellStyle name="Ergebnis 2 2 2 2 6 3" xfId="27883" xr:uid="{00000000-0005-0000-0000-0000444D0000}"/>
    <cellStyle name="Ergebnis 2 2 2 2 7" xfId="8333" xr:uid="{00000000-0005-0000-0000-0000454D0000}"/>
    <cellStyle name="Ergebnis 2 2 2 2 7 2" xfId="20061" xr:uid="{00000000-0005-0000-0000-0000464D0000}"/>
    <cellStyle name="Ergebnis 2 2 2 2 7 3" xfId="31788" xr:uid="{00000000-0005-0000-0000-0000474D0000}"/>
    <cellStyle name="Ergebnis 2 2 2 2 8" xfId="12251" xr:uid="{00000000-0005-0000-0000-0000484D0000}"/>
    <cellStyle name="Ergebnis 2 2 2 2 9" xfId="23978" xr:uid="{00000000-0005-0000-0000-0000494D0000}"/>
    <cellStyle name="Ergebnis 2 2 2 3" xfId="622" xr:uid="{00000000-0005-0000-0000-00004A4D0000}"/>
    <cellStyle name="Ergebnis 2 2 2 3 2" xfId="1051" xr:uid="{00000000-0005-0000-0000-00004B4D0000}"/>
    <cellStyle name="Ergebnis 2 2 2 3 2 2" xfId="2349" xr:uid="{00000000-0005-0000-0000-00004C4D0000}"/>
    <cellStyle name="Ergebnis 2 2 2 3 2 2 2" xfId="6254" xr:uid="{00000000-0005-0000-0000-00004D4D0000}"/>
    <cellStyle name="Ergebnis 2 2 2 3 2 2 2 2" xfId="17982" xr:uid="{00000000-0005-0000-0000-00004E4D0000}"/>
    <cellStyle name="Ergebnis 2 2 2 3 2 2 2 3" xfId="29709" xr:uid="{00000000-0005-0000-0000-00004F4D0000}"/>
    <cellStyle name="Ergebnis 2 2 2 3 2 2 3" xfId="10159" xr:uid="{00000000-0005-0000-0000-0000504D0000}"/>
    <cellStyle name="Ergebnis 2 2 2 3 2 2 3 2" xfId="21887" xr:uid="{00000000-0005-0000-0000-0000514D0000}"/>
    <cellStyle name="Ergebnis 2 2 2 3 2 2 3 3" xfId="33614" xr:uid="{00000000-0005-0000-0000-0000524D0000}"/>
    <cellStyle name="Ergebnis 2 2 2 3 2 2 4" xfId="14077" xr:uid="{00000000-0005-0000-0000-0000534D0000}"/>
    <cellStyle name="Ergebnis 2 2 2 3 2 2 5" xfId="25804" xr:uid="{00000000-0005-0000-0000-0000544D0000}"/>
    <cellStyle name="Ergebnis 2 2 2 3 2 3" xfId="3647" xr:uid="{00000000-0005-0000-0000-0000554D0000}"/>
    <cellStyle name="Ergebnis 2 2 2 3 2 3 2" xfId="7552" xr:uid="{00000000-0005-0000-0000-0000564D0000}"/>
    <cellStyle name="Ergebnis 2 2 2 3 2 3 2 2" xfId="19280" xr:uid="{00000000-0005-0000-0000-0000574D0000}"/>
    <cellStyle name="Ergebnis 2 2 2 3 2 3 2 3" xfId="31007" xr:uid="{00000000-0005-0000-0000-0000584D0000}"/>
    <cellStyle name="Ergebnis 2 2 2 3 2 3 3" xfId="11457" xr:uid="{00000000-0005-0000-0000-0000594D0000}"/>
    <cellStyle name="Ergebnis 2 2 2 3 2 3 3 2" xfId="23185" xr:uid="{00000000-0005-0000-0000-00005A4D0000}"/>
    <cellStyle name="Ergebnis 2 2 2 3 2 3 3 3" xfId="34912" xr:uid="{00000000-0005-0000-0000-00005B4D0000}"/>
    <cellStyle name="Ergebnis 2 2 2 3 2 3 4" xfId="15375" xr:uid="{00000000-0005-0000-0000-00005C4D0000}"/>
    <cellStyle name="Ergebnis 2 2 2 3 2 3 5" xfId="27102" xr:uid="{00000000-0005-0000-0000-00005D4D0000}"/>
    <cellStyle name="Ergebnis 2 2 2 3 2 4" xfId="4956" xr:uid="{00000000-0005-0000-0000-00005E4D0000}"/>
    <cellStyle name="Ergebnis 2 2 2 3 2 4 2" xfId="16684" xr:uid="{00000000-0005-0000-0000-00005F4D0000}"/>
    <cellStyle name="Ergebnis 2 2 2 3 2 4 3" xfId="28411" xr:uid="{00000000-0005-0000-0000-0000604D0000}"/>
    <cellStyle name="Ergebnis 2 2 2 3 2 5" xfId="8861" xr:uid="{00000000-0005-0000-0000-0000614D0000}"/>
    <cellStyle name="Ergebnis 2 2 2 3 2 5 2" xfId="20589" xr:uid="{00000000-0005-0000-0000-0000624D0000}"/>
    <cellStyle name="Ergebnis 2 2 2 3 2 5 3" xfId="32316" xr:uid="{00000000-0005-0000-0000-0000634D0000}"/>
    <cellStyle name="Ergebnis 2 2 2 3 2 6" xfId="12779" xr:uid="{00000000-0005-0000-0000-0000644D0000}"/>
    <cellStyle name="Ergebnis 2 2 2 3 2 7" xfId="24506" xr:uid="{00000000-0005-0000-0000-0000654D0000}"/>
    <cellStyle name="Ergebnis 2 2 2 3 3" xfId="1480" xr:uid="{00000000-0005-0000-0000-0000664D0000}"/>
    <cellStyle name="Ergebnis 2 2 2 3 3 2" xfId="2778" xr:uid="{00000000-0005-0000-0000-0000674D0000}"/>
    <cellStyle name="Ergebnis 2 2 2 3 3 2 2" xfId="6683" xr:uid="{00000000-0005-0000-0000-0000684D0000}"/>
    <cellStyle name="Ergebnis 2 2 2 3 3 2 2 2" xfId="18411" xr:uid="{00000000-0005-0000-0000-0000694D0000}"/>
    <cellStyle name="Ergebnis 2 2 2 3 3 2 2 3" xfId="30138" xr:uid="{00000000-0005-0000-0000-00006A4D0000}"/>
    <cellStyle name="Ergebnis 2 2 2 3 3 2 3" xfId="10588" xr:uid="{00000000-0005-0000-0000-00006B4D0000}"/>
    <cellStyle name="Ergebnis 2 2 2 3 3 2 3 2" xfId="22316" xr:uid="{00000000-0005-0000-0000-00006C4D0000}"/>
    <cellStyle name="Ergebnis 2 2 2 3 3 2 3 3" xfId="34043" xr:uid="{00000000-0005-0000-0000-00006D4D0000}"/>
    <cellStyle name="Ergebnis 2 2 2 3 3 2 4" xfId="14506" xr:uid="{00000000-0005-0000-0000-00006E4D0000}"/>
    <cellStyle name="Ergebnis 2 2 2 3 3 2 5" xfId="26233" xr:uid="{00000000-0005-0000-0000-00006F4D0000}"/>
    <cellStyle name="Ergebnis 2 2 2 3 3 3" xfId="4076" xr:uid="{00000000-0005-0000-0000-0000704D0000}"/>
    <cellStyle name="Ergebnis 2 2 2 3 3 3 2" xfId="7981" xr:uid="{00000000-0005-0000-0000-0000714D0000}"/>
    <cellStyle name="Ergebnis 2 2 2 3 3 3 2 2" xfId="19709" xr:uid="{00000000-0005-0000-0000-0000724D0000}"/>
    <cellStyle name="Ergebnis 2 2 2 3 3 3 2 3" xfId="31436" xr:uid="{00000000-0005-0000-0000-0000734D0000}"/>
    <cellStyle name="Ergebnis 2 2 2 3 3 3 3" xfId="11886" xr:uid="{00000000-0005-0000-0000-0000744D0000}"/>
    <cellStyle name="Ergebnis 2 2 2 3 3 3 3 2" xfId="23614" xr:uid="{00000000-0005-0000-0000-0000754D0000}"/>
    <cellStyle name="Ergebnis 2 2 2 3 3 3 3 3" xfId="35341" xr:uid="{00000000-0005-0000-0000-0000764D0000}"/>
    <cellStyle name="Ergebnis 2 2 2 3 3 3 4" xfId="15804" xr:uid="{00000000-0005-0000-0000-0000774D0000}"/>
    <cellStyle name="Ergebnis 2 2 2 3 3 3 5" xfId="27531" xr:uid="{00000000-0005-0000-0000-0000784D0000}"/>
    <cellStyle name="Ergebnis 2 2 2 3 3 4" xfId="5385" xr:uid="{00000000-0005-0000-0000-0000794D0000}"/>
    <cellStyle name="Ergebnis 2 2 2 3 3 4 2" xfId="17113" xr:uid="{00000000-0005-0000-0000-00007A4D0000}"/>
    <cellStyle name="Ergebnis 2 2 2 3 3 4 3" xfId="28840" xr:uid="{00000000-0005-0000-0000-00007B4D0000}"/>
    <cellStyle name="Ergebnis 2 2 2 3 3 5" xfId="9290" xr:uid="{00000000-0005-0000-0000-00007C4D0000}"/>
    <cellStyle name="Ergebnis 2 2 2 3 3 5 2" xfId="21018" xr:uid="{00000000-0005-0000-0000-00007D4D0000}"/>
    <cellStyle name="Ergebnis 2 2 2 3 3 5 3" xfId="32745" xr:uid="{00000000-0005-0000-0000-00007E4D0000}"/>
    <cellStyle name="Ergebnis 2 2 2 3 3 6" xfId="13208" xr:uid="{00000000-0005-0000-0000-00007F4D0000}"/>
    <cellStyle name="Ergebnis 2 2 2 3 3 7" xfId="24935" xr:uid="{00000000-0005-0000-0000-0000804D0000}"/>
    <cellStyle name="Ergebnis 2 2 2 3 4" xfId="1920" xr:uid="{00000000-0005-0000-0000-0000814D0000}"/>
    <cellStyle name="Ergebnis 2 2 2 3 4 2" xfId="5825" xr:uid="{00000000-0005-0000-0000-0000824D0000}"/>
    <cellStyle name="Ergebnis 2 2 2 3 4 2 2" xfId="17553" xr:uid="{00000000-0005-0000-0000-0000834D0000}"/>
    <cellStyle name="Ergebnis 2 2 2 3 4 2 3" xfId="29280" xr:uid="{00000000-0005-0000-0000-0000844D0000}"/>
    <cellStyle name="Ergebnis 2 2 2 3 4 3" xfId="9730" xr:uid="{00000000-0005-0000-0000-0000854D0000}"/>
    <cellStyle name="Ergebnis 2 2 2 3 4 3 2" xfId="21458" xr:uid="{00000000-0005-0000-0000-0000864D0000}"/>
    <cellStyle name="Ergebnis 2 2 2 3 4 3 3" xfId="33185" xr:uid="{00000000-0005-0000-0000-0000874D0000}"/>
    <cellStyle name="Ergebnis 2 2 2 3 4 4" xfId="13648" xr:uid="{00000000-0005-0000-0000-0000884D0000}"/>
    <cellStyle name="Ergebnis 2 2 2 3 4 5" xfId="25375" xr:uid="{00000000-0005-0000-0000-0000894D0000}"/>
    <cellStyle name="Ergebnis 2 2 2 3 5" xfId="3218" xr:uid="{00000000-0005-0000-0000-00008A4D0000}"/>
    <cellStyle name="Ergebnis 2 2 2 3 5 2" xfId="7123" xr:uid="{00000000-0005-0000-0000-00008B4D0000}"/>
    <cellStyle name="Ergebnis 2 2 2 3 5 2 2" xfId="18851" xr:uid="{00000000-0005-0000-0000-00008C4D0000}"/>
    <cellStyle name="Ergebnis 2 2 2 3 5 2 3" xfId="30578" xr:uid="{00000000-0005-0000-0000-00008D4D0000}"/>
    <cellStyle name="Ergebnis 2 2 2 3 5 3" xfId="11028" xr:uid="{00000000-0005-0000-0000-00008E4D0000}"/>
    <cellStyle name="Ergebnis 2 2 2 3 5 3 2" xfId="22756" xr:uid="{00000000-0005-0000-0000-00008F4D0000}"/>
    <cellStyle name="Ergebnis 2 2 2 3 5 3 3" xfId="34483" xr:uid="{00000000-0005-0000-0000-0000904D0000}"/>
    <cellStyle name="Ergebnis 2 2 2 3 5 4" xfId="14946" xr:uid="{00000000-0005-0000-0000-0000914D0000}"/>
    <cellStyle name="Ergebnis 2 2 2 3 5 5" xfId="26673" xr:uid="{00000000-0005-0000-0000-0000924D0000}"/>
    <cellStyle name="Ergebnis 2 2 2 3 6" xfId="4527" xr:uid="{00000000-0005-0000-0000-0000934D0000}"/>
    <cellStyle name="Ergebnis 2 2 2 3 6 2" xfId="16255" xr:uid="{00000000-0005-0000-0000-0000944D0000}"/>
    <cellStyle name="Ergebnis 2 2 2 3 6 3" xfId="27982" xr:uid="{00000000-0005-0000-0000-0000954D0000}"/>
    <cellStyle name="Ergebnis 2 2 2 3 7" xfId="8432" xr:uid="{00000000-0005-0000-0000-0000964D0000}"/>
    <cellStyle name="Ergebnis 2 2 2 3 7 2" xfId="20160" xr:uid="{00000000-0005-0000-0000-0000974D0000}"/>
    <cellStyle name="Ergebnis 2 2 2 3 7 3" xfId="31887" xr:uid="{00000000-0005-0000-0000-0000984D0000}"/>
    <cellStyle name="Ergebnis 2 2 2 3 8" xfId="12350" xr:uid="{00000000-0005-0000-0000-0000994D0000}"/>
    <cellStyle name="Ergebnis 2 2 2 3 9" xfId="24077" xr:uid="{00000000-0005-0000-0000-00009A4D0000}"/>
    <cellStyle name="Ergebnis 2 2 2 4" xfId="853" xr:uid="{00000000-0005-0000-0000-00009B4D0000}"/>
    <cellStyle name="Ergebnis 2 2 2 4 2" xfId="2151" xr:uid="{00000000-0005-0000-0000-00009C4D0000}"/>
    <cellStyle name="Ergebnis 2 2 2 4 2 2" xfId="6056" xr:uid="{00000000-0005-0000-0000-00009D4D0000}"/>
    <cellStyle name="Ergebnis 2 2 2 4 2 2 2" xfId="17784" xr:uid="{00000000-0005-0000-0000-00009E4D0000}"/>
    <cellStyle name="Ergebnis 2 2 2 4 2 2 3" xfId="29511" xr:uid="{00000000-0005-0000-0000-00009F4D0000}"/>
    <cellStyle name="Ergebnis 2 2 2 4 2 3" xfId="9961" xr:uid="{00000000-0005-0000-0000-0000A04D0000}"/>
    <cellStyle name="Ergebnis 2 2 2 4 2 3 2" xfId="21689" xr:uid="{00000000-0005-0000-0000-0000A14D0000}"/>
    <cellStyle name="Ergebnis 2 2 2 4 2 3 3" xfId="33416" xr:uid="{00000000-0005-0000-0000-0000A24D0000}"/>
    <cellStyle name="Ergebnis 2 2 2 4 2 4" xfId="13879" xr:uid="{00000000-0005-0000-0000-0000A34D0000}"/>
    <cellStyle name="Ergebnis 2 2 2 4 2 5" xfId="25606" xr:uid="{00000000-0005-0000-0000-0000A44D0000}"/>
    <cellStyle name="Ergebnis 2 2 2 4 3" xfId="3449" xr:uid="{00000000-0005-0000-0000-0000A54D0000}"/>
    <cellStyle name="Ergebnis 2 2 2 4 3 2" xfId="7354" xr:uid="{00000000-0005-0000-0000-0000A64D0000}"/>
    <cellStyle name="Ergebnis 2 2 2 4 3 2 2" xfId="19082" xr:uid="{00000000-0005-0000-0000-0000A74D0000}"/>
    <cellStyle name="Ergebnis 2 2 2 4 3 2 3" xfId="30809" xr:uid="{00000000-0005-0000-0000-0000A84D0000}"/>
    <cellStyle name="Ergebnis 2 2 2 4 3 3" xfId="11259" xr:uid="{00000000-0005-0000-0000-0000A94D0000}"/>
    <cellStyle name="Ergebnis 2 2 2 4 3 3 2" xfId="22987" xr:uid="{00000000-0005-0000-0000-0000AA4D0000}"/>
    <cellStyle name="Ergebnis 2 2 2 4 3 3 3" xfId="34714" xr:uid="{00000000-0005-0000-0000-0000AB4D0000}"/>
    <cellStyle name="Ergebnis 2 2 2 4 3 4" xfId="15177" xr:uid="{00000000-0005-0000-0000-0000AC4D0000}"/>
    <cellStyle name="Ergebnis 2 2 2 4 3 5" xfId="26904" xr:uid="{00000000-0005-0000-0000-0000AD4D0000}"/>
    <cellStyle name="Ergebnis 2 2 2 4 4" xfId="4758" xr:uid="{00000000-0005-0000-0000-0000AE4D0000}"/>
    <cellStyle name="Ergebnis 2 2 2 4 4 2" xfId="16486" xr:uid="{00000000-0005-0000-0000-0000AF4D0000}"/>
    <cellStyle name="Ergebnis 2 2 2 4 4 3" xfId="28213" xr:uid="{00000000-0005-0000-0000-0000B04D0000}"/>
    <cellStyle name="Ergebnis 2 2 2 4 5" xfId="8663" xr:uid="{00000000-0005-0000-0000-0000B14D0000}"/>
    <cellStyle name="Ergebnis 2 2 2 4 5 2" xfId="20391" xr:uid="{00000000-0005-0000-0000-0000B24D0000}"/>
    <cellStyle name="Ergebnis 2 2 2 4 5 3" xfId="32118" xr:uid="{00000000-0005-0000-0000-0000B34D0000}"/>
    <cellStyle name="Ergebnis 2 2 2 4 6" xfId="12581" xr:uid="{00000000-0005-0000-0000-0000B44D0000}"/>
    <cellStyle name="Ergebnis 2 2 2 4 7" xfId="24308" xr:uid="{00000000-0005-0000-0000-0000B54D0000}"/>
    <cellStyle name="Ergebnis 2 2 2 5" xfId="1282" xr:uid="{00000000-0005-0000-0000-0000B64D0000}"/>
    <cellStyle name="Ergebnis 2 2 2 5 2" xfId="2580" xr:uid="{00000000-0005-0000-0000-0000B74D0000}"/>
    <cellStyle name="Ergebnis 2 2 2 5 2 2" xfId="6485" xr:uid="{00000000-0005-0000-0000-0000B84D0000}"/>
    <cellStyle name="Ergebnis 2 2 2 5 2 2 2" xfId="18213" xr:uid="{00000000-0005-0000-0000-0000B94D0000}"/>
    <cellStyle name="Ergebnis 2 2 2 5 2 2 3" xfId="29940" xr:uid="{00000000-0005-0000-0000-0000BA4D0000}"/>
    <cellStyle name="Ergebnis 2 2 2 5 2 3" xfId="10390" xr:uid="{00000000-0005-0000-0000-0000BB4D0000}"/>
    <cellStyle name="Ergebnis 2 2 2 5 2 3 2" xfId="22118" xr:uid="{00000000-0005-0000-0000-0000BC4D0000}"/>
    <cellStyle name="Ergebnis 2 2 2 5 2 3 3" xfId="33845" xr:uid="{00000000-0005-0000-0000-0000BD4D0000}"/>
    <cellStyle name="Ergebnis 2 2 2 5 2 4" xfId="14308" xr:uid="{00000000-0005-0000-0000-0000BE4D0000}"/>
    <cellStyle name="Ergebnis 2 2 2 5 2 5" xfId="26035" xr:uid="{00000000-0005-0000-0000-0000BF4D0000}"/>
    <cellStyle name="Ergebnis 2 2 2 5 3" xfId="3878" xr:uid="{00000000-0005-0000-0000-0000C04D0000}"/>
    <cellStyle name="Ergebnis 2 2 2 5 3 2" xfId="7783" xr:uid="{00000000-0005-0000-0000-0000C14D0000}"/>
    <cellStyle name="Ergebnis 2 2 2 5 3 2 2" xfId="19511" xr:uid="{00000000-0005-0000-0000-0000C24D0000}"/>
    <cellStyle name="Ergebnis 2 2 2 5 3 2 3" xfId="31238" xr:uid="{00000000-0005-0000-0000-0000C34D0000}"/>
    <cellStyle name="Ergebnis 2 2 2 5 3 3" xfId="11688" xr:uid="{00000000-0005-0000-0000-0000C44D0000}"/>
    <cellStyle name="Ergebnis 2 2 2 5 3 3 2" xfId="23416" xr:uid="{00000000-0005-0000-0000-0000C54D0000}"/>
    <cellStyle name="Ergebnis 2 2 2 5 3 3 3" xfId="35143" xr:uid="{00000000-0005-0000-0000-0000C64D0000}"/>
    <cellStyle name="Ergebnis 2 2 2 5 3 4" xfId="15606" xr:uid="{00000000-0005-0000-0000-0000C74D0000}"/>
    <cellStyle name="Ergebnis 2 2 2 5 3 5" xfId="27333" xr:uid="{00000000-0005-0000-0000-0000C84D0000}"/>
    <cellStyle name="Ergebnis 2 2 2 5 4" xfId="5187" xr:uid="{00000000-0005-0000-0000-0000C94D0000}"/>
    <cellStyle name="Ergebnis 2 2 2 5 4 2" xfId="16915" xr:uid="{00000000-0005-0000-0000-0000CA4D0000}"/>
    <cellStyle name="Ergebnis 2 2 2 5 4 3" xfId="28642" xr:uid="{00000000-0005-0000-0000-0000CB4D0000}"/>
    <cellStyle name="Ergebnis 2 2 2 5 5" xfId="9092" xr:uid="{00000000-0005-0000-0000-0000CC4D0000}"/>
    <cellStyle name="Ergebnis 2 2 2 5 5 2" xfId="20820" xr:uid="{00000000-0005-0000-0000-0000CD4D0000}"/>
    <cellStyle name="Ergebnis 2 2 2 5 5 3" xfId="32547" xr:uid="{00000000-0005-0000-0000-0000CE4D0000}"/>
    <cellStyle name="Ergebnis 2 2 2 5 6" xfId="13010" xr:uid="{00000000-0005-0000-0000-0000CF4D0000}"/>
    <cellStyle name="Ergebnis 2 2 2 5 7" xfId="24737" xr:uid="{00000000-0005-0000-0000-0000D04D0000}"/>
    <cellStyle name="Ergebnis 2 2 2 6" xfId="1722" xr:uid="{00000000-0005-0000-0000-0000D14D0000}"/>
    <cellStyle name="Ergebnis 2 2 2 6 2" xfId="5627" xr:uid="{00000000-0005-0000-0000-0000D24D0000}"/>
    <cellStyle name="Ergebnis 2 2 2 6 2 2" xfId="17355" xr:uid="{00000000-0005-0000-0000-0000D34D0000}"/>
    <cellStyle name="Ergebnis 2 2 2 6 2 3" xfId="29082" xr:uid="{00000000-0005-0000-0000-0000D44D0000}"/>
    <cellStyle name="Ergebnis 2 2 2 6 3" xfId="9532" xr:uid="{00000000-0005-0000-0000-0000D54D0000}"/>
    <cellStyle name="Ergebnis 2 2 2 6 3 2" xfId="21260" xr:uid="{00000000-0005-0000-0000-0000D64D0000}"/>
    <cellStyle name="Ergebnis 2 2 2 6 3 3" xfId="32987" xr:uid="{00000000-0005-0000-0000-0000D74D0000}"/>
    <cellStyle name="Ergebnis 2 2 2 6 4" xfId="13450" xr:uid="{00000000-0005-0000-0000-0000D84D0000}"/>
    <cellStyle name="Ergebnis 2 2 2 6 5" xfId="25177" xr:uid="{00000000-0005-0000-0000-0000D94D0000}"/>
    <cellStyle name="Ergebnis 2 2 2 7" xfId="3020" xr:uid="{00000000-0005-0000-0000-0000DA4D0000}"/>
    <cellStyle name="Ergebnis 2 2 2 7 2" xfId="6925" xr:uid="{00000000-0005-0000-0000-0000DB4D0000}"/>
    <cellStyle name="Ergebnis 2 2 2 7 2 2" xfId="18653" xr:uid="{00000000-0005-0000-0000-0000DC4D0000}"/>
    <cellStyle name="Ergebnis 2 2 2 7 2 3" xfId="30380" xr:uid="{00000000-0005-0000-0000-0000DD4D0000}"/>
    <cellStyle name="Ergebnis 2 2 2 7 3" xfId="10830" xr:uid="{00000000-0005-0000-0000-0000DE4D0000}"/>
    <cellStyle name="Ergebnis 2 2 2 7 3 2" xfId="22558" xr:uid="{00000000-0005-0000-0000-0000DF4D0000}"/>
    <cellStyle name="Ergebnis 2 2 2 7 3 3" xfId="34285" xr:uid="{00000000-0005-0000-0000-0000E04D0000}"/>
    <cellStyle name="Ergebnis 2 2 2 7 4" xfId="14748" xr:uid="{00000000-0005-0000-0000-0000E14D0000}"/>
    <cellStyle name="Ergebnis 2 2 2 7 5" xfId="26475" xr:uid="{00000000-0005-0000-0000-0000E24D0000}"/>
    <cellStyle name="Ergebnis 2 2 2 8" xfId="4329" xr:uid="{00000000-0005-0000-0000-0000E34D0000}"/>
    <cellStyle name="Ergebnis 2 2 2 8 2" xfId="16057" xr:uid="{00000000-0005-0000-0000-0000E44D0000}"/>
    <cellStyle name="Ergebnis 2 2 2 8 3" xfId="27784" xr:uid="{00000000-0005-0000-0000-0000E54D0000}"/>
    <cellStyle name="Ergebnis 2 2 2 9" xfId="8234" xr:uid="{00000000-0005-0000-0000-0000E64D0000}"/>
    <cellStyle name="Ergebnis 2 2 2 9 2" xfId="19962" xr:uid="{00000000-0005-0000-0000-0000E74D0000}"/>
    <cellStyle name="Ergebnis 2 2 2 9 3" xfId="31689" xr:uid="{00000000-0005-0000-0000-0000E84D0000}"/>
    <cellStyle name="Ergebnis 2 2 3" xfId="446" xr:uid="{00000000-0005-0000-0000-0000E94D0000}"/>
    <cellStyle name="Ergebnis 2 2 3 10" xfId="12174" xr:uid="{00000000-0005-0000-0000-0000EA4D0000}"/>
    <cellStyle name="Ergebnis 2 2 3 11" xfId="23901" xr:uid="{00000000-0005-0000-0000-0000EB4D0000}"/>
    <cellStyle name="Ergebnis 2 2 3 2" xfId="545" xr:uid="{00000000-0005-0000-0000-0000EC4D0000}"/>
    <cellStyle name="Ergebnis 2 2 3 2 2" xfId="974" xr:uid="{00000000-0005-0000-0000-0000ED4D0000}"/>
    <cellStyle name="Ergebnis 2 2 3 2 2 2" xfId="2272" xr:uid="{00000000-0005-0000-0000-0000EE4D0000}"/>
    <cellStyle name="Ergebnis 2 2 3 2 2 2 2" xfId="6177" xr:uid="{00000000-0005-0000-0000-0000EF4D0000}"/>
    <cellStyle name="Ergebnis 2 2 3 2 2 2 2 2" xfId="17905" xr:uid="{00000000-0005-0000-0000-0000F04D0000}"/>
    <cellStyle name="Ergebnis 2 2 3 2 2 2 2 3" xfId="29632" xr:uid="{00000000-0005-0000-0000-0000F14D0000}"/>
    <cellStyle name="Ergebnis 2 2 3 2 2 2 3" xfId="10082" xr:uid="{00000000-0005-0000-0000-0000F24D0000}"/>
    <cellStyle name="Ergebnis 2 2 3 2 2 2 3 2" xfId="21810" xr:uid="{00000000-0005-0000-0000-0000F34D0000}"/>
    <cellStyle name="Ergebnis 2 2 3 2 2 2 3 3" xfId="33537" xr:uid="{00000000-0005-0000-0000-0000F44D0000}"/>
    <cellStyle name="Ergebnis 2 2 3 2 2 2 4" xfId="14000" xr:uid="{00000000-0005-0000-0000-0000F54D0000}"/>
    <cellStyle name="Ergebnis 2 2 3 2 2 2 5" xfId="25727" xr:uid="{00000000-0005-0000-0000-0000F64D0000}"/>
    <cellStyle name="Ergebnis 2 2 3 2 2 3" xfId="3570" xr:uid="{00000000-0005-0000-0000-0000F74D0000}"/>
    <cellStyle name="Ergebnis 2 2 3 2 2 3 2" xfId="7475" xr:uid="{00000000-0005-0000-0000-0000F84D0000}"/>
    <cellStyle name="Ergebnis 2 2 3 2 2 3 2 2" xfId="19203" xr:uid="{00000000-0005-0000-0000-0000F94D0000}"/>
    <cellStyle name="Ergebnis 2 2 3 2 2 3 2 3" xfId="30930" xr:uid="{00000000-0005-0000-0000-0000FA4D0000}"/>
    <cellStyle name="Ergebnis 2 2 3 2 2 3 3" xfId="11380" xr:uid="{00000000-0005-0000-0000-0000FB4D0000}"/>
    <cellStyle name="Ergebnis 2 2 3 2 2 3 3 2" xfId="23108" xr:uid="{00000000-0005-0000-0000-0000FC4D0000}"/>
    <cellStyle name="Ergebnis 2 2 3 2 2 3 3 3" xfId="34835" xr:uid="{00000000-0005-0000-0000-0000FD4D0000}"/>
    <cellStyle name="Ergebnis 2 2 3 2 2 3 4" xfId="15298" xr:uid="{00000000-0005-0000-0000-0000FE4D0000}"/>
    <cellStyle name="Ergebnis 2 2 3 2 2 3 5" xfId="27025" xr:uid="{00000000-0005-0000-0000-0000FF4D0000}"/>
    <cellStyle name="Ergebnis 2 2 3 2 2 4" xfId="4879" xr:uid="{00000000-0005-0000-0000-0000004E0000}"/>
    <cellStyle name="Ergebnis 2 2 3 2 2 4 2" xfId="16607" xr:uid="{00000000-0005-0000-0000-0000014E0000}"/>
    <cellStyle name="Ergebnis 2 2 3 2 2 4 3" xfId="28334" xr:uid="{00000000-0005-0000-0000-0000024E0000}"/>
    <cellStyle name="Ergebnis 2 2 3 2 2 5" xfId="8784" xr:uid="{00000000-0005-0000-0000-0000034E0000}"/>
    <cellStyle name="Ergebnis 2 2 3 2 2 5 2" xfId="20512" xr:uid="{00000000-0005-0000-0000-0000044E0000}"/>
    <cellStyle name="Ergebnis 2 2 3 2 2 5 3" xfId="32239" xr:uid="{00000000-0005-0000-0000-0000054E0000}"/>
    <cellStyle name="Ergebnis 2 2 3 2 2 6" xfId="12702" xr:uid="{00000000-0005-0000-0000-0000064E0000}"/>
    <cellStyle name="Ergebnis 2 2 3 2 2 7" xfId="24429" xr:uid="{00000000-0005-0000-0000-0000074E0000}"/>
    <cellStyle name="Ergebnis 2 2 3 2 3" xfId="1403" xr:uid="{00000000-0005-0000-0000-0000084E0000}"/>
    <cellStyle name="Ergebnis 2 2 3 2 3 2" xfId="2701" xr:uid="{00000000-0005-0000-0000-0000094E0000}"/>
    <cellStyle name="Ergebnis 2 2 3 2 3 2 2" xfId="6606" xr:uid="{00000000-0005-0000-0000-00000A4E0000}"/>
    <cellStyle name="Ergebnis 2 2 3 2 3 2 2 2" xfId="18334" xr:uid="{00000000-0005-0000-0000-00000B4E0000}"/>
    <cellStyle name="Ergebnis 2 2 3 2 3 2 2 3" xfId="30061" xr:uid="{00000000-0005-0000-0000-00000C4E0000}"/>
    <cellStyle name="Ergebnis 2 2 3 2 3 2 3" xfId="10511" xr:uid="{00000000-0005-0000-0000-00000D4E0000}"/>
    <cellStyle name="Ergebnis 2 2 3 2 3 2 3 2" xfId="22239" xr:uid="{00000000-0005-0000-0000-00000E4E0000}"/>
    <cellStyle name="Ergebnis 2 2 3 2 3 2 3 3" xfId="33966" xr:uid="{00000000-0005-0000-0000-00000F4E0000}"/>
    <cellStyle name="Ergebnis 2 2 3 2 3 2 4" xfId="14429" xr:uid="{00000000-0005-0000-0000-0000104E0000}"/>
    <cellStyle name="Ergebnis 2 2 3 2 3 2 5" xfId="26156" xr:uid="{00000000-0005-0000-0000-0000114E0000}"/>
    <cellStyle name="Ergebnis 2 2 3 2 3 3" xfId="3999" xr:uid="{00000000-0005-0000-0000-0000124E0000}"/>
    <cellStyle name="Ergebnis 2 2 3 2 3 3 2" xfId="7904" xr:uid="{00000000-0005-0000-0000-0000134E0000}"/>
    <cellStyle name="Ergebnis 2 2 3 2 3 3 2 2" xfId="19632" xr:uid="{00000000-0005-0000-0000-0000144E0000}"/>
    <cellStyle name="Ergebnis 2 2 3 2 3 3 2 3" xfId="31359" xr:uid="{00000000-0005-0000-0000-0000154E0000}"/>
    <cellStyle name="Ergebnis 2 2 3 2 3 3 3" xfId="11809" xr:uid="{00000000-0005-0000-0000-0000164E0000}"/>
    <cellStyle name="Ergebnis 2 2 3 2 3 3 3 2" xfId="23537" xr:uid="{00000000-0005-0000-0000-0000174E0000}"/>
    <cellStyle name="Ergebnis 2 2 3 2 3 3 3 3" xfId="35264" xr:uid="{00000000-0005-0000-0000-0000184E0000}"/>
    <cellStyle name="Ergebnis 2 2 3 2 3 3 4" xfId="15727" xr:uid="{00000000-0005-0000-0000-0000194E0000}"/>
    <cellStyle name="Ergebnis 2 2 3 2 3 3 5" xfId="27454" xr:uid="{00000000-0005-0000-0000-00001A4E0000}"/>
    <cellStyle name="Ergebnis 2 2 3 2 3 4" xfId="5308" xr:uid="{00000000-0005-0000-0000-00001B4E0000}"/>
    <cellStyle name="Ergebnis 2 2 3 2 3 4 2" xfId="17036" xr:uid="{00000000-0005-0000-0000-00001C4E0000}"/>
    <cellStyle name="Ergebnis 2 2 3 2 3 4 3" xfId="28763" xr:uid="{00000000-0005-0000-0000-00001D4E0000}"/>
    <cellStyle name="Ergebnis 2 2 3 2 3 5" xfId="9213" xr:uid="{00000000-0005-0000-0000-00001E4E0000}"/>
    <cellStyle name="Ergebnis 2 2 3 2 3 5 2" xfId="20941" xr:uid="{00000000-0005-0000-0000-00001F4E0000}"/>
    <cellStyle name="Ergebnis 2 2 3 2 3 5 3" xfId="32668" xr:uid="{00000000-0005-0000-0000-0000204E0000}"/>
    <cellStyle name="Ergebnis 2 2 3 2 3 6" xfId="13131" xr:uid="{00000000-0005-0000-0000-0000214E0000}"/>
    <cellStyle name="Ergebnis 2 2 3 2 3 7" xfId="24858" xr:uid="{00000000-0005-0000-0000-0000224E0000}"/>
    <cellStyle name="Ergebnis 2 2 3 2 4" xfId="1843" xr:uid="{00000000-0005-0000-0000-0000234E0000}"/>
    <cellStyle name="Ergebnis 2 2 3 2 4 2" xfId="5748" xr:uid="{00000000-0005-0000-0000-0000244E0000}"/>
    <cellStyle name="Ergebnis 2 2 3 2 4 2 2" xfId="17476" xr:uid="{00000000-0005-0000-0000-0000254E0000}"/>
    <cellStyle name="Ergebnis 2 2 3 2 4 2 3" xfId="29203" xr:uid="{00000000-0005-0000-0000-0000264E0000}"/>
    <cellStyle name="Ergebnis 2 2 3 2 4 3" xfId="9653" xr:uid="{00000000-0005-0000-0000-0000274E0000}"/>
    <cellStyle name="Ergebnis 2 2 3 2 4 3 2" xfId="21381" xr:uid="{00000000-0005-0000-0000-0000284E0000}"/>
    <cellStyle name="Ergebnis 2 2 3 2 4 3 3" xfId="33108" xr:uid="{00000000-0005-0000-0000-0000294E0000}"/>
    <cellStyle name="Ergebnis 2 2 3 2 4 4" xfId="13571" xr:uid="{00000000-0005-0000-0000-00002A4E0000}"/>
    <cellStyle name="Ergebnis 2 2 3 2 4 5" xfId="25298" xr:uid="{00000000-0005-0000-0000-00002B4E0000}"/>
    <cellStyle name="Ergebnis 2 2 3 2 5" xfId="3141" xr:uid="{00000000-0005-0000-0000-00002C4E0000}"/>
    <cellStyle name="Ergebnis 2 2 3 2 5 2" xfId="7046" xr:uid="{00000000-0005-0000-0000-00002D4E0000}"/>
    <cellStyle name="Ergebnis 2 2 3 2 5 2 2" xfId="18774" xr:uid="{00000000-0005-0000-0000-00002E4E0000}"/>
    <cellStyle name="Ergebnis 2 2 3 2 5 2 3" xfId="30501" xr:uid="{00000000-0005-0000-0000-00002F4E0000}"/>
    <cellStyle name="Ergebnis 2 2 3 2 5 3" xfId="10951" xr:uid="{00000000-0005-0000-0000-0000304E0000}"/>
    <cellStyle name="Ergebnis 2 2 3 2 5 3 2" xfId="22679" xr:uid="{00000000-0005-0000-0000-0000314E0000}"/>
    <cellStyle name="Ergebnis 2 2 3 2 5 3 3" xfId="34406" xr:uid="{00000000-0005-0000-0000-0000324E0000}"/>
    <cellStyle name="Ergebnis 2 2 3 2 5 4" xfId="14869" xr:uid="{00000000-0005-0000-0000-0000334E0000}"/>
    <cellStyle name="Ergebnis 2 2 3 2 5 5" xfId="26596" xr:uid="{00000000-0005-0000-0000-0000344E0000}"/>
    <cellStyle name="Ergebnis 2 2 3 2 6" xfId="4450" xr:uid="{00000000-0005-0000-0000-0000354E0000}"/>
    <cellStyle name="Ergebnis 2 2 3 2 6 2" xfId="16178" xr:uid="{00000000-0005-0000-0000-0000364E0000}"/>
    <cellStyle name="Ergebnis 2 2 3 2 6 3" xfId="27905" xr:uid="{00000000-0005-0000-0000-0000374E0000}"/>
    <cellStyle name="Ergebnis 2 2 3 2 7" xfId="8355" xr:uid="{00000000-0005-0000-0000-0000384E0000}"/>
    <cellStyle name="Ergebnis 2 2 3 2 7 2" xfId="20083" xr:uid="{00000000-0005-0000-0000-0000394E0000}"/>
    <cellStyle name="Ergebnis 2 2 3 2 7 3" xfId="31810" xr:uid="{00000000-0005-0000-0000-00003A4E0000}"/>
    <cellStyle name="Ergebnis 2 2 3 2 8" xfId="12273" xr:uid="{00000000-0005-0000-0000-00003B4E0000}"/>
    <cellStyle name="Ergebnis 2 2 3 2 9" xfId="24000" xr:uid="{00000000-0005-0000-0000-00003C4E0000}"/>
    <cellStyle name="Ergebnis 2 2 3 3" xfId="644" xr:uid="{00000000-0005-0000-0000-00003D4E0000}"/>
    <cellStyle name="Ergebnis 2 2 3 3 2" xfId="1073" xr:uid="{00000000-0005-0000-0000-00003E4E0000}"/>
    <cellStyle name="Ergebnis 2 2 3 3 2 2" xfId="2371" xr:uid="{00000000-0005-0000-0000-00003F4E0000}"/>
    <cellStyle name="Ergebnis 2 2 3 3 2 2 2" xfId="6276" xr:uid="{00000000-0005-0000-0000-0000404E0000}"/>
    <cellStyle name="Ergebnis 2 2 3 3 2 2 2 2" xfId="18004" xr:uid="{00000000-0005-0000-0000-0000414E0000}"/>
    <cellStyle name="Ergebnis 2 2 3 3 2 2 2 3" xfId="29731" xr:uid="{00000000-0005-0000-0000-0000424E0000}"/>
    <cellStyle name="Ergebnis 2 2 3 3 2 2 3" xfId="10181" xr:uid="{00000000-0005-0000-0000-0000434E0000}"/>
    <cellStyle name="Ergebnis 2 2 3 3 2 2 3 2" xfId="21909" xr:uid="{00000000-0005-0000-0000-0000444E0000}"/>
    <cellStyle name="Ergebnis 2 2 3 3 2 2 3 3" xfId="33636" xr:uid="{00000000-0005-0000-0000-0000454E0000}"/>
    <cellStyle name="Ergebnis 2 2 3 3 2 2 4" xfId="14099" xr:uid="{00000000-0005-0000-0000-0000464E0000}"/>
    <cellStyle name="Ergebnis 2 2 3 3 2 2 5" xfId="25826" xr:uid="{00000000-0005-0000-0000-0000474E0000}"/>
    <cellStyle name="Ergebnis 2 2 3 3 2 3" xfId="3669" xr:uid="{00000000-0005-0000-0000-0000484E0000}"/>
    <cellStyle name="Ergebnis 2 2 3 3 2 3 2" xfId="7574" xr:uid="{00000000-0005-0000-0000-0000494E0000}"/>
    <cellStyle name="Ergebnis 2 2 3 3 2 3 2 2" xfId="19302" xr:uid="{00000000-0005-0000-0000-00004A4E0000}"/>
    <cellStyle name="Ergebnis 2 2 3 3 2 3 2 3" xfId="31029" xr:uid="{00000000-0005-0000-0000-00004B4E0000}"/>
    <cellStyle name="Ergebnis 2 2 3 3 2 3 3" xfId="11479" xr:uid="{00000000-0005-0000-0000-00004C4E0000}"/>
    <cellStyle name="Ergebnis 2 2 3 3 2 3 3 2" xfId="23207" xr:uid="{00000000-0005-0000-0000-00004D4E0000}"/>
    <cellStyle name="Ergebnis 2 2 3 3 2 3 3 3" xfId="34934" xr:uid="{00000000-0005-0000-0000-00004E4E0000}"/>
    <cellStyle name="Ergebnis 2 2 3 3 2 3 4" xfId="15397" xr:uid="{00000000-0005-0000-0000-00004F4E0000}"/>
    <cellStyle name="Ergebnis 2 2 3 3 2 3 5" xfId="27124" xr:uid="{00000000-0005-0000-0000-0000504E0000}"/>
    <cellStyle name="Ergebnis 2 2 3 3 2 4" xfId="4978" xr:uid="{00000000-0005-0000-0000-0000514E0000}"/>
    <cellStyle name="Ergebnis 2 2 3 3 2 4 2" xfId="16706" xr:uid="{00000000-0005-0000-0000-0000524E0000}"/>
    <cellStyle name="Ergebnis 2 2 3 3 2 4 3" xfId="28433" xr:uid="{00000000-0005-0000-0000-0000534E0000}"/>
    <cellStyle name="Ergebnis 2 2 3 3 2 5" xfId="8883" xr:uid="{00000000-0005-0000-0000-0000544E0000}"/>
    <cellStyle name="Ergebnis 2 2 3 3 2 5 2" xfId="20611" xr:uid="{00000000-0005-0000-0000-0000554E0000}"/>
    <cellStyle name="Ergebnis 2 2 3 3 2 5 3" xfId="32338" xr:uid="{00000000-0005-0000-0000-0000564E0000}"/>
    <cellStyle name="Ergebnis 2 2 3 3 2 6" xfId="12801" xr:uid="{00000000-0005-0000-0000-0000574E0000}"/>
    <cellStyle name="Ergebnis 2 2 3 3 2 7" xfId="24528" xr:uid="{00000000-0005-0000-0000-0000584E0000}"/>
    <cellStyle name="Ergebnis 2 2 3 3 3" xfId="1502" xr:uid="{00000000-0005-0000-0000-0000594E0000}"/>
    <cellStyle name="Ergebnis 2 2 3 3 3 2" xfId="2800" xr:uid="{00000000-0005-0000-0000-00005A4E0000}"/>
    <cellStyle name="Ergebnis 2 2 3 3 3 2 2" xfId="6705" xr:uid="{00000000-0005-0000-0000-00005B4E0000}"/>
    <cellStyle name="Ergebnis 2 2 3 3 3 2 2 2" xfId="18433" xr:uid="{00000000-0005-0000-0000-00005C4E0000}"/>
    <cellStyle name="Ergebnis 2 2 3 3 3 2 2 3" xfId="30160" xr:uid="{00000000-0005-0000-0000-00005D4E0000}"/>
    <cellStyle name="Ergebnis 2 2 3 3 3 2 3" xfId="10610" xr:uid="{00000000-0005-0000-0000-00005E4E0000}"/>
    <cellStyle name="Ergebnis 2 2 3 3 3 2 3 2" xfId="22338" xr:uid="{00000000-0005-0000-0000-00005F4E0000}"/>
    <cellStyle name="Ergebnis 2 2 3 3 3 2 3 3" xfId="34065" xr:uid="{00000000-0005-0000-0000-0000604E0000}"/>
    <cellStyle name="Ergebnis 2 2 3 3 3 2 4" xfId="14528" xr:uid="{00000000-0005-0000-0000-0000614E0000}"/>
    <cellStyle name="Ergebnis 2 2 3 3 3 2 5" xfId="26255" xr:uid="{00000000-0005-0000-0000-0000624E0000}"/>
    <cellStyle name="Ergebnis 2 2 3 3 3 3" xfId="4098" xr:uid="{00000000-0005-0000-0000-0000634E0000}"/>
    <cellStyle name="Ergebnis 2 2 3 3 3 3 2" xfId="8003" xr:uid="{00000000-0005-0000-0000-0000644E0000}"/>
    <cellStyle name="Ergebnis 2 2 3 3 3 3 2 2" xfId="19731" xr:uid="{00000000-0005-0000-0000-0000654E0000}"/>
    <cellStyle name="Ergebnis 2 2 3 3 3 3 2 3" xfId="31458" xr:uid="{00000000-0005-0000-0000-0000664E0000}"/>
    <cellStyle name="Ergebnis 2 2 3 3 3 3 3" xfId="11908" xr:uid="{00000000-0005-0000-0000-0000674E0000}"/>
    <cellStyle name="Ergebnis 2 2 3 3 3 3 3 2" xfId="23636" xr:uid="{00000000-0005-0000-0000-0000684E0000}"/>
    <cellStyle name="Ergebnis 2 2 3 3 3 3 3 3" xfId="35363" xr:uid="{00000000-0005-0000-0000-0000694E0000}"/>
    <cellStyle name="Ergebnis 2 2 3 3 3 3 4" xfId="15826" xr:uid="{00000000-0005-0000-0000-00006A4E0000}"/>
    <cellStyle name="Ergebnis 2 2 3 3 3 3 5" xfId="27553" xr:uid="{00000000-0005-0000-0000-00006B4E0000}"/>
    <cellStyle name="Ergebnis 2 2 3 3 3 4" xfId="5407" xr:uid="{00000000-0005-0000-0000-00006C4E0000}"/>
    <cellStyle name="Ergebnis 2 2 3 3 3 4 2" xfId="17135" xr:uid="{00000000-0005-0000-0000-00006D4E0000}"/>
    <cellStyle name="Ergebnis 2 2 3 3 3 4 3" xfId="28862" xr:uid="{00000000-0005-0000-0000-00006E4E0000}"/>
    <cellStyle name="Ergebnis 2 2 3 3 3 5" xfId="9312" xr:uid="{00000000-0005-0000-0000-00006F4E0000}"/>
    <cellStyle name="Ergebnis 2 2 3 3 3 5 2" xfId="21040" xr:uid="{00000000-0005-0000-0000-0000704E0000}"/>
    <cellStyle name="Ergebnis 2 2 3 3 3 5 3" xfId="32767" xr:uid="{00000000-0005-0000-0000-0000714E0000}"/>
    <cellStyle name="Ergebnis 2 2 3 3 3 6" xfId="13230" xr:uid="{00000000-0005-0000-0000-0000724E0000}"/>
    <cellStyle name="Ergebnis 2 2 3 3 3 7" xfId="24957" xr:uid="{00000000-0005-0000-0000-0000734E0000}"/>
    <cellStyle name="Ergebnis 2 2 3 3 4" xfId="1942" xr:uid="{00000000-0005-0000-0000-0000744E0000}"/>
    <cellStyle name="Ergebnis 2 2 3 3 4 2" xfId="5847" xr:uid="{00000000-0005-0000-0000-0000754E0000}"/>
    <cellStyle name="Ergebnis 2 2 3 3 4 2 2" xfId="17575" xr:uid="{00000000-0005-0000-0000-0000764E0000}"/>
    <cellStyle name="Ergebnis 2 2 3 3 4 2 3" xfId="29302" xr:uid="{00000000-0005-0000-0000-0000774E0000}"/>
    <cellStyle name="Ergebnis 2 2 3 3 4 3" xfId="9752" xr:uid="{00000000-0005-0000-0000-0000784E0000}"/>
    <cellStyle name="Ergebnis 2 2 3 3 4 3 2" xfId="21480" xr:uid="{00000000-0005-0000-0000-0000794E0000}"/>
    <cellStyle name="Ergebnis 2 2 3 3 4 3 3" xfId="33207" xr:uid="{00000000-0005-0000-0000-00007A4E0000}"/>
    <cellStyle name="Ergebnis 2 2 3 3 4 4" xfId="13670" xr:uid="{00000000-0005-0000-0000-00007B4E0000}"/>
    <cellStyle name="Ergebnis 2 2 3 3 4 5" xfId="25397" xr:uid="{00000000-0005-0000-0000-00007C4E0000}"/>
    <cellStyle name="Ergebnis 2 2 3 3 5" xfId="3240" xr:uid="{00000000-0005-0000-0000-00007D4E0000}"/>
    <cellStyle name="Ergebnis 2 2 3 3 5 2" xfId="7145" xr:uid="{00000000-0005-0000-0000-00007E4E0000}"/>
    <cellStyle name="Ergebnis 2 2 3 3 5 2 2" xfId="18873" xr:uid="{00000000-0005-0000-0000-00007F4E0000}"/>
    <cellStyle name="Ergebnis 2 2 3 3 5 2 3" xfId="30600" xr:uid="{00000000-0005-0000-0000-0000804E0000}"/>
    <cellStyle name="Ergebnis 2 2 3 3 5 3" xfId="11050" xr:uid="{00000000-0005-0000-0000-0000814E0000}"/>
    <cellStyle name="Ergebnis 2 2 3 3 5 3 2" xfId="22778" xr:uid="{00000000-0005-0000-0000-0000824E0000}"/>
    <cellStyle name="Ergebnis 2 2 3 3 5 3 3" xfId="34505" xr:uid="{00000000-0005-0000-0000-0000834E0000}"/>
    <cellStyle name="Ergebnis 2 2 3 3 5 4" xfId="14968" xr:uid="{00000000-0005-0000-0000-0000844E0000}"/>
    <cellStyle name="Ergebnis 2 2 3 3 5 5" xfId="26695" xr:uid="{00000000-0005-0000-0000-0000854E0000}"/>
    <cellStyle name="Ergebnis 2 2 3 3 6" xfId="4549" xr:uid="{00000000-0005-0000-0000-0000864E0000}"/>
    <cellStyle name="Ergebnis 2 2 3 3 6 2" xfId="16277" xr:uid="{00000000-0005-0000-0000-0000874E0000}"/>
    <cellStyle name="Ergebnis 2 2 3 3 6 3" xfId="28004" xr:uid="{00000000-0005-0000-0000-0000884E0000}"/>
    <cellStyle name="Ergebnis 2 2 3 3 7" xfId="8454" xr:uid="{00000000-0005-0000-0000-0000894E0000}"/>
    <cellStyle name="Ergebnis 2 2 3 3 7 2" xfId="20182" xr:uid="{00000000-0005-0000-0000-00008A4E0000}"/>
    <cellStyle name="Ergebnis 2 2 3 3 7 3" xfId="31909" xr:uid="{00000000-0005-0000-0000-00008B4E0000}"/>
    <cellStyle name="Ergebnis 2 2 3 3 8" xfId="12372" xr:uid="{00000000-0005-0000-0000-00008C4E0000}"/>
    <cellStyle name="Ergebnis 2 2 3 3 9" xfId="24099" xr:uid="{00000000-0005-0000-0000-00008D4E0000}"/>
    <cellStyle name="Ergebnis 2 2 3 4" xfId="875" xr:uid="{00000000-0005-0000-0000-00008E4E0000}"/>
    <cellStyle name="Ergebnis 2 2 3 4 2" xfId="2173" xr:uid="{00000000-0005-0000-0000-00008F4E0000}"/>
    <cellStyle name="Ergebnis 2 2 3 4 2 2" xfId="6078" xr:uid="{00000000-0005-0000-0000-0000904E0000}"/>
    <cellStyle name="Ergebnis 2 2 3 4 2 2 2" xfId="17806" xr:uid="{00000000-0005-0000-0000-0000914E0000}"/>
    <cellStyle name="Ergebnis 2 2 3 4 2 2 3" xfId="29533" xr:uid="{00000000-0005-0000-0000-0000924E0000}"/>
    <cellStyle name="Ergebnis 2 2 3 4 2 3" xfId="9983" xr:uid="{00000000-0005-0000-0000-0000934E0000}"/>
    <cellStyle name="Ergebnis 2 2 3 4 2 3 2" xfId="21711" xr:uid="{00000000-0005-0000-0000-0000944E0000}"/>
    <cellStyle name="Ergebnis 2 2 3 4 2 3 3" xfId="33438" xr:uid="{00000000-0005-0000-0000-0000954E0000}"/>
    <cellStyle name="Ergebnis 2 2 3 4 2 4" xfId="13901" xr:uid="{00000000-0005-0000-0000-0000964E0000}"/>
    <cellStyle name="Ergebnis 2 2 3 4 2 5" xfId="25628" xr:uid="{00000000-0005-0000-0000-0000974E0000}"/>
    <cellStyle name="Ergebnis 2 2 3 4 3" xfId="3471" xr:uid="{00000000-0005-0000-0000-0000984E0000}"/>
    <cellStyle name="Ergebnis 2 2 3 4 3 2" xfId="7376" xr:uid="{00000000-0005-0000-0000-0000994E0000}"/>
    <cellStyle name="Ergebnis 2 2 3 4 3 2 2" xfId="19104" xr:uid="{00000000-0005-0000-0000-00009A4E0000}"/>
    <cellStyle name="Ergebnis 2 2 3 4 3 2 3" xfId="30831" xr:uid="{00000000-0005-0000-0000-00009B4E0000}"/>
    <cellStyle name="Ergebnis 2 2 3 4 3 3" xfId="11281" xr:uid="{00000000-0005-0000-0000-00009C4E0000}"/>
    <cellStyle name="Ergebnis 2 2 3 4 3 3 2" xfId="23009" xr:uid="{00000000-0005-0000-0000-00009D4E0000}"/>
    <cellStyle name="Ergebnis 2 2 3 4 3 3 3" xfId="34736" xr:uid="{00000000-0005-0000-0000-00009E4E0000}"/>
    <cellStyle name="Ergebnis 2 2 3 4 3 4" xfId="15199" xr:uid="{00000000-0005-0000-0000-00009F4E0000}"/>
    <cellStyle name="Ergebnis 2 2 3 4 3 5" xfId="26926" xr:uid="{00000000-0005-0000-0000-0000A04E0000}"/>
    <cellStyle name="Ergebnis 2 2 3 4 4" xfId="4780" xr:uid="{00000000-0005-0000-0000-0000A14E0000}"/>
    <cellStyle name="Ergebnis 2 2 3 4 4 2" xfId="16508" xr:uid="{00000000-0005-0000-0000-0000A24E0000}"/>
    <cellStyle name="Ergebnis 2 2 3 4 4 3" xfId="28235" xr:uid="{00000000-0005-0000-0000-0000A34E0000}"/>
    <cellStyle name="Ergebnis 2 2 3 4 5" xfId="8685" xr:uid="{00000000-0005-0000-0000-0000A44E0000}"/>
    <cellStyle name="Ergebnis 2 2 3 4 5 2" xfId="20413" xr:uid="{00000000-0005-0000-0000-0000A54E0000}"/>
    <cellStyle name="Ergebnis 2 2 3 4 5 3" xfId="32140" xr:uid="{00000000-0005-0000-0000-0000A64E0000}"/>
    <cellStyle name="Ergebnis 2 2 3 4 6" xfId="12603" xr:uid="{00000000-0005-0000-0000-0000A74E0000}"/>
    <cellStyle name="Ergebnis 2 2 3 4 7" xfId="24330" xr:uid="{00000000-0005-0000-0000-0000A84E0000}"/>
    <cellStyle name="Ergebnis 2 2 3 5" xfId="1304" xr:uid="{00000000-0005-0000-0000-0000A94E0000}"/>
    <cellStyle name="Ergebnis 2 2 3 5 2" xfId="2602" xr:uid="{00000000-0005-0000-0000-0000AA4E0000}"/>
    <cellStyle name="Ergebnis 2 2 3 5 2 2" xfId="6507" xr:uid="{00000000-0005-0000-0000-0000AB4E0000}"/>
    <cellStyle name="Ergebnis 2 2 3 5 2 2 2" xfId="18235" xr:uid="{00000000-0005-0000-0000-0000AC4E0000}"/>
    <cellStyle name="Ergebnis 2 2 3 5 2 2 3" xfId="29962" xr:uid="{00000000-0005-0000-0000-0000AD4E0000}"/>
    <cellStyle name="Ergebnis 2 2 3 5 2 3" xfId="10412" xr:uid="{00000000-0005-0000-0000-0000AE4E0000}"/>
    <cellStyle name="Ergebnis 2 2 3 5 2 3 2" xfId="22140" xr:uid="{00000000-0005-0000-0000-0000AF4E0000}"/>
    <cellStyle name="Ergebnis 2 2 3 5 2 3 3" xfId="33867" xr:uid="{00000000-0005-0000-0000-0000B04E0000}"/>
    <cellStyle name="Ergebnis 2 2 3 5 2 4" xfId="14330" xr:uid="{00000000-0005-0000-0000-0000B14E0000}"/>
    <cellStyle name="Ergebnis 2 2 3 5 2 5" xfId="26057" xr:uid="{00000000-0005-0000-0000-0000B24E0000}"/>
    <cellStyle name="Ergebnis 2 2 3 5 3" xfId="3900" xr:uid="{00000000-0005-0000-0000-0000B34E0000}"/>
    <cellStyle name="Ergebnis 2 2 3 5 3 2" xfId="7805" xr:uid="{00000000-0005-0000-0000-0000B44E0000}"/>
    <cellStyle name="Ergebnis 2 2 3 5 3 2 2" xfId="19533" xr:uid="{00000000-0005-0000-0000-0000B54E0000}"/>
    <cellStyle name="Ergebnis 2 2 3 5 3 2 3" xfId="31260" xr:uid="{00000000-0005-0000-0000-0000B64E0000}"/>
    <cellStyle name="Ergebnis 2 2 3 5 3 3" xfId="11710" xr:uid="{00000000-0005-0000-0000-0000B74E0000}"/>
    <cellStyle name="Ergebnis 2 2 3 5 3 3 2" xfId="23438" xr:uid="{00000000-0005-0000-0000-0000B84E0000}"/>
    <cellStyle name="Ergebnis 2 2 3 5 3 3 3" xfId="35165" xr:uid="{00000000-0005-0000-0000-0000B94E0000}"/>
    <cellStyle name="Ergebnis 2 2 3 5 3 4" xfId="15628" xr:uid="{00000000-0005-0000-0000-0000BA4E0000}"/>
    <cellStyle name="Ergebnis 2 2 3 5 3 5" xfId="27355" xr:uid="{00000000-0005-0000-0000-0000BB4E0000}"/>
    <cellStyle name="Ergebnis 2 2 3 5 4" xfId="5209" xr:uid="{00000000-0005-0000-0000-0000BC4E0000}"/>
    <cellStyle name="Ergebnis 2 2 3 5 4 2" xfId="16937" xr:uid="{00000000-0005-0000-0000-0000BD4E0000}"/>
    <cellStyle name="Ergebnis 2 2 3 5 4 3" xfId="28664" xr:uid="{00000000-0005-0000-0000-0000BE4E0000}"/>
    <cellStyle name="Ergebnis 2 2 3 5 5" xfId="9114" xr:uid="{00000000-0005-0000-0000-0000BF4E0000}"/>
    <cellStyle name="Ergebnis 2 2 3 5 5 2" xfId="20842" xr:uid="{00000000-0005-0000-0000-0000C04E0000}"/>
    <cellStyle name="Ergebnis 2 2 3 5 5 3" xfId="32569" xr:uid="{00000000-0005-0000-0000-0000C14E0000}"/>
    <cellStyle name="Ergebnis 2 2 3 5 6" xfId="13032" xr:uid="{00000000-0005-0000-0000-0000C24E0000}"/>
    <cellStyle name="Ergebnis 2 2 3 5 7" xfId="24759" xr:uid="{00000000-0005-0000-0000-0000C34E0000}"/>
    <cellStyle name="Ergebnis 2 2 3 6" xfId="1744" xr:uid="{00000000-0005-0000-0000-0000C44E0000}"/>
    <cellStyle name="Ergebnis 2 2 3 6 2" xfId="5649" xr:uid="{00000000-0005-0000-0000-0000C54E0000}"/>
    <cellStyle name="Ergebnis 2 2 3 6 2 2" xfId="17377" xr:uid="{00000000-0005-0000-0000-0000C64E0000}"/>
    <cellStyle name="Ergebnis 2 2 3 6 2 3" xfId="29104" xr:uid="{00000000-0005-0000-0000-0000C74E0000}"/>
    <cellStyle name="Ergebnis 2 2 3 6 3" xfId="9554" xr:uid="{00000000-0005-0000-0000-0000C84E0000}"/>
    <cellStyle name="Ergebnis 2 2 3 6 3 2" xfId="21282" xr:uid="{00000000-0005-0000-0000-0000C94E0000}"/>
    <cellStyle name="Ergebnis 2 2 3 6 3 3" xfId="33009" xr:uid="{00000000-0005-0000-0000-0000CA4E0000}"/>
    <cellStyle name="Ergebnis 2 2 3 6 4" xfId="13472" xr:uid="{00000000-0005-0000-0000-0000CB4E0000}"/>
    <cellStyle name="Ergebnis 2 2 3 6 5" xfId="25199" xr:uid="{00000000-0005-0000-0000-0000CC4E0000}"/>
    <cellStyle name="Ergebnis 2 2 3 7" xfId="3042" xr:uid="{00000000-0005-0000-0000-0000CD4E0000}"/>
    <cellStyle name="Ergebnis 2 2 3 7 2" xfId="6947" xr:uid="{00000000-0005-0000-0000-0000CE4E0000}"/>
    <cellStyle name="Ergebnis 2 2 3 7 2 2" xfId="18675" xr:uid="{00000000-0005-0000-0000-0000CF4E0000}"/>
    <cellStyle name="Ergebnis 2 2 3 7 2 3" xfId="30402" xr:uid="{00000000-0005-0000-0000-0000D04E0000}"/>
    <cellStyle name="Ergebnis 2 2 3 7 3" xfId="10852" xr:uid="{00000000-0005-0000-0000-0000D14E0000}"/>
    <cellStyle name="Ergebnis 2 2 3 7 3 2" xfId="22580" xr:uid="{00000000-0005-0000-0000-0000D24E0000}"/>
    <cellStyle name="Ergebnis 2 2 3 7 3 3" xfId="34307" xr:uid="{00000000-0005-0000-0000-0000D34E0000}"/>
    <cellStyle name="Ergebnis 2 2 3 7 4" xfId="14770" xr:uid="{00000000-0005-0000-0000-0000D44E0000}"/>
    <cellStyle name="Ergebnis 2 2 3 7 5" xfId="26497" xr:uid="{00000000-0005-0000-0000-0000D54E0000}"/>
    <cellStyle name="Ergebnis 2 2 3 8" xfId="4351" xr:uid="{00000000-0005-0000-0000-0000D64E0000}"/>
    <cellStyle name="Ergebnis 2 2 3 8 2" xfId="16079" xr:uid="{00000000-0005-0000-0000-0000D74E0000}"/>
    <cellStyle name="Ergebnis 2 2 3 8 3" xfId="27806" xr:uid="{00000000-0005-0000-0000-0000D84E0000}"/>
    <cellStyle name="Ergebnis 2 2 3 9" xfId="8256" xr:uid="{00000000-0005-0000-0000-0000D94E0000}"/>
    <cellStyle name="Ergebnis 2 2 3 9 2" xfId="19984" xr:uid="{00000000-0005-0000-0000-0000DA4E0000}"/>
    <cellStyle name="Ergebnis 2 2 3 9 3" xfId="31711" xr:uid="{00000000-0005-0000-0000-0000DB4E0000}"/>
    <cellStyle name="Ergebnis 2 2 4" xfId="401" xr:uid="{00000000-0005-0000-0000-0000DC4E0000}"/>
    <cellStyle name="Ergebnis 2 2 4 2" xfId="830" xr:uid="{00000000-0005-0000-0000-0000DD4E0000}"/>
    <cellStyle name="Ergebnis 2 2 4 2 2" xfId="2128" xr:uid="{00000000-0005-0000-0000-0000DE4E0000}"/>
    <cellStyle name="Ergebnis 2 2 4 2 2 2" xfId="6033" xr:uid="{00000000-0005-0000-0000-0000DF4E0000}"/>
    <cellStyle name="Ergebnis 2 2 4 2 2 2 2" xfId="17761" xr:uid="{00000000-0005-0000-0000-0000E04E0000}"/>
    <cellStyle name="Ergebnis 2 2 4 2 2 2 3" xfId="29488" xr:uid="{00000000-0005-0000-0000-0000E14E0000}"/>
    <cellStyle name="Ergebnis 2 2 4 2 2 3" xfId="9938" xr:uid="{00000000-0005-0000-0000-0000E24E0000}"/>
    <cellStyle name="Ergebnis 2 2 4 2 2 3 2" xfId="21666" xr:uid="{00000000-0005-0000-0000-0000E34E0000}"/>
    <cellStyle name="Ergebnis 2 2 4 2 2 3 3" xfId="33393" xr:uid="{00000000-0005-0000-0000-0000E44E0000}"/>
    <cellStyle name="Ergebnis 2 2 4 2 2 4" xfId="13856" xr:uid="{00000000-0005-0000-0000-0000E54E0000}"/>
    <cellStyle name="Ergebnis 2 2 4 2 2 5" xfId="25583" xr:uid="{00000000-0005-0000-0000-0000E64E0000}"/>
    <cellStyle name="Ergebnis 2 2 4 2 3" xfId="3426" xr:uid="{00000000-0005-0000-0000-0000E74E0000}"/>
    <cellStyle name="Ergebnis 2 2 4 2 3 2" xfId="7331" xr:uid="{00000000-0005-0000-0000-0000E84E0000}"/>
    <cellStyle name="Ergebnis 2 2 4 2 3 2 2" xfId="19059" xr:uid="{00000000-0005-0000-0000-0000E94E0000}"/>
    <cellStyle name="Ergebnis 2 2 4 2 3 2 3" xfId="30786" xr:uid="{00000000-0005-0000-0000-0000EA4E0000}"/>
    <cellStyle name="Ergebnis 2 2 4 2 3 3" xfId="11236" xr:uid="{00000000-0005-0000-0000-0000EB4E0000}"/>
    <cellStyle name="Ergebnis 2 2 4 2 3 3 2" xfId="22964" xr:uid="{00000000-0005-0000-0000-0000EC4E0000}"/>
    <cellStyle name="Ergebnis 2 2 4 2 3 3 3" xfId="34691" xr:uid="{00000000-0005-0000-0000-0000ED4E0000}"/>
    <cellStyle name="Ergebnis 2 2 4 2 3 4" xfId="15154" xr:uid="{00000000-0005-0000-0000-0000EE4E0000}"/>
    <cellStyle name="Ergebnis 2 2 4 2 3 5" xfId="26881" xr:uid="{00000000-0005-0000-0000-0000EF4E0000}"/>
    <cellStyle name="Ergebnis 2 2 4 2 4" xfId="4735" xr:uid="{00000000-0005-0000-0000-0000F04E0000}"/>
    <cellStyle name="Ergebnis 2 2 4 2 4 2" xfId="16463" xr:uid="{00000000-0005-0000-0000-0000F14E0000}"/>
    <cellStyle name="Ergebnis 2 2 4 2 4 3" xfId="28190" xr:uid="{00000000-0005-0000-0000-0000F24E0000}"/>
    <cellStyle name="Ergebnis 2 2 4 2 5" xfId="8640" xr:uid="{00000000-0005-0000-0000-0000F34E0000}"/>
    <cellStyle name="Ergebnis 2 2 4 2 5 2" xfId="20368" xr:uid="{00000000-0005-0000-0000-0000F44E0000}"/>
    <cellStyle name="Ergebnis 2 2 4 2 5 3" xfId="32095" xr:uid="{00000000-0005-0000-0000-0000F54E0000}"/>
    <cellStyle name="Ergebnis 2 2 4 2 6" xfId="12558" xr:uid="{00000000-0005-0000-0000-0000F64E0000}"/>
    <cellStyle name="Ergebnis 2 2 4 2 7" xfId="24285" xr:uid="{00000000-0005-0000-0000-0000F74E0000}"/>
    <cellStyle name="Ergebnis 2 2 4 3" xfId="1259" xr:uid="{00000000-0005-0000-0000-0000F84E0000}"/>
    <cellStyle name="Ergebnis 2 2 4 3 2" xfId="2557" xr:uid="{00000000-0005-0000-0000-0000F94E0000}"/>
    <cellStyle name="Ergebnis 2 2 4 3 2 2" xfId="6462" xr:uid="{00000000-0005-0000-0000-0000FA4E0000}"/>
    <cellStyle name="Ergebnis 2 2 4 3 2 2 2" xfId="18190" xr:uid="{00000000-0005-0000-0000-0000FB4E0000}"/>
    <cellStyle name="Ergebnis 2 2 4 3 2 2 3" xfId="29917" xr:uid="{00000000-0005-0000-0000-0000FC4E0000}"/>
    <cellStyle name="Ergebnis 2 2 4 3 2 3" xfId="10367" xr:uid="{00000000-0005-0000-0000-0000FD4E0000}"/>
    <cellStyle name="Ergebnis 2 2 4 3 2 3 2" xfId="22095" xr:uid="{00000000-0005-0000-0000-0000FE4E0000}"/>
    <cellStyle name="Ergebnis 2 2 4 3 2 3 3" xfId="33822" xr:uid="{00000000-0005-0000-0000-0000FF4E0000}"/>
    <cellStyle name="Ergebnis 2 2 4 3 2 4" xfId="14285" xr:uid="{00000000-0005-0000-0000-0000004F0000}"/>
    <cellStyle name="Ergebnis 2 2 4 3 2 5" xfId="26012" xr:uid="{00000000-0005-0000-0000-0000014F0000}"/>
    <cellStyle name="Ergebnis 2 2 4 3 3" xfId="3855" xr:uid="{00000000-0005-0000-0000-0000024F0000}"/>
    <cellStyle name="Ergebnis 2 2 4 3 3 2" xfId="7760" xr:uid="{00000000-0005-0000-0000-0000034F0000}"/>
    <cellStyle name="Ergebnis 2 2 4 3 3 2 2" xfId="19488" xr:uid="{00000000-0005-0000-0000-0000044F0000}"/>
    <cellStyle name="Ergebnis 2 2 4 3 3 2 3" xfId="31215" xr:uid="{00000000-0005-0000-0000-0000054F0000}"/>
    <cellStyle name="Ergebnis 2 2 4 3 3 3" xfId="11665" xr:uid="{00000000-0005-0000-0000-0000064F0000}"/>
    <cellStyle name="Ergebnis 2 2 4 3 3 3 2" xfId="23393" xr:uid="{00000000-0005-0000-0000-0000074F0000}"/>
    <cellStyle name="Ergebnis 2 2 4 3 3 3 3" xfId="35120" xr:uid="{00000000-0005-0000-0000-0000084F0000}"/>
    <cellStyle name="Ergebnis 2 2 4 3 3 4" xfId="15583" xr:uid="{00000000-0005-0000-0000-0000094F0000}"/>
    <cellStyle name="Ergebnis 2 2 4 3 3 5" xfId="27310" xr:uid="{00000000-0005-0000-0000-00000A4F0000}"/>
    <cellStyle name="Ergebnis 2 2 4 3 4" xfId="5164" xr:uid="{00000000-0005-0000-0000-00000B4F0000}"/>
    <cellStyle name="Ergebnis 2 2 4 3 4 2" xfId="16892" xr:uid="{00000000-0005-0000-0000-00000C4F0000}"/>
    <cellStyle name="Ergebnis 2 2 4 3 4 3" xfId="28619" xr:uid="{00000000-0005-0000-0000-00000D4F0000}"/>
    <cellStyle name="Ergebnis 2 2 4 3 5" xfId="9069" xr:uid="{00000000-0005-0000-0000-00000E4F0000}"/>
    <cellStyle name="Ergebnis 2 2 4 3 5 2" xfId="20797" xr:uid="{00000000-0005-0000-0000-00000F4F0000}"/>
    <cellStyle name="Ergebnis 2 2 4 3 5 3" xfId="32524" xr:uid="{00000000-0005-0000-0000-0000104F0000}"/>
    <cellStyle name="Ergebnis 2 2 4 3 6" xfId="12987" xr:uid="{00000000-0005-0000-0000-0000114F0000}"/>
    <cellStyle name="Ergebnis 2 2 4 3 7" xfId="24714" xr:uid="{00000000-0005-0000-0000-0000124F0000}"/>
    <cellStyle name="Ergebnis 2 2 4 4" xfId="1699" xr:uid="{00000000-0005-0000-0000-0000134F0000}"/>
    <cellStyle name="Ergebnis 2 2 4 4 2" xfId="5604" xr:uid="{00000000-0005-0000-0000-0000144F0000}"/>
    <cellStyle name="Ergebnis 2 2 4 4 2 2" xfId="17332" xr:uid="{00000000-0005-0000-0000-0000154F0000}"/>
    <cellStyle name="Ergebnis 2 2 4 4 2 3" xfId="29059" xr:uid="{00000000-0005-0000-0000-0000164F0000}"/>
    <cellStyle name="Ergebnis 2 2 4 4 3" xfId="9509" xr:uid="{00000000-0005-0000-0000-0000174F0000}"/>
    <cellStyle name="Ergebnis 2 2 4 4 3 2" xfId="21237" xr:uid="{00000000-0005-0000-0000-0000184F0000}"/>
    <cellStyle name="Ergebnis 2 2 4 4 3 3" xfId="32964" xr:uid="{00000000-0005-0000-0000-0000194F0000}"/>
    <cellStyle name="Ergebnis 2 2 4 4 4" xfId="13427" xr:uid="{00000000-0005-0000-0000-00001A4F0000}"/>
    <cellStyle name="Ergebnis 2 2 4 4 5" xfId="25154" xr:uid="{00000000-0005-0000-0000-00001B4F0000}"/>
    <cellStyle name="Ergebnis 2 2 4 5" xfId="2997" xr:uid="{00000000-0005-0000-0000-00001C4F0000}"/>
    <cellStyle name="Ergebnis 2 2 4 5 2" xfId="6902" xr:uid="{00000000-0005-0000-0000-00001D4F0000}"/>
    <cellStyle name="Ergebnis 2 2 4 5 2 2" xfId="18630" xr:uid="{00000000-0005-0000-0000-00001E4F0000}"/>
    <cellStyle name="Ergebnis 2 2 4 5 2 3" xfId="30357" xr:uid="{00000000-0005-0000-0000-00001F4F0000}"/>
    <cellStyle name="Ergebnis 2 2 4 5 3" xfId="10807" xr:uid="{00000000-0005-0000-0000-0000204F0000}"/>
    <cellStyle name="Ergebnis 2 2 4 5 3 2" xfId="22535" xr:uid="{00000000-0005-0000-0000-0000214F0000}"/>
    <cellStyle name="Ergebnis 2 2 4 5 3 3" xfId="34262" xr:uid="{00000000-0005-0000-0000-0000224F0000}"/>
    <cellStyle name="Ergebnis 2 2 4 5 4" xfId="14725" xr:uid="{00000000-0005-0000-0000-0000234F0000}"/>
    <cellStyle name="Ergebnis 2 2 4 5 5" xfId="26452" xr:uid="{00000000-0005-0000-0000-0000244F0000}"/>
    <cellStyle name="Ergebnis 2 2 4 6" xfId="4306" xr:uid="{00000000-0005-0000-0000-0000254F0000}"/>
    <cellStyle name="Ergebnis 2 2 4 6 2" xfId="16034" xr:uid="{00000000-0005-0000-0000-0000264F0000}"/>
    <cellStyle name="Ergebnis 2 2 4 6 3" xfId="27761" xr:uid="{00000000-0005-0000-0000-0000274F0000}"/>
    <cellStyle name="Ergebnis 2 2 4 7" xfId="8211" xr:uid="{00000000-0005-0000-0000-0000284F0000}"/>
    <cellStyle name="Ergebnis 2 2 4 7 2" xfId="19939" xr:uid="{00000000-0005-0000-0000-0000294F0000}"/>
    <cellStyle name="Ergebnis 2 2 4 7 3" xfId="31666" xr:uid="{00000000-0005-0000-0000-00002A4F0000}"/>
    <cellStyle name="Ergebnis 2 2 4 8" xfId="12129" xr:uid="{00000000-0005-0000-0000-00002B4F0000}"/>
    <cellStyle name="Ergebnis 2 2 4 9" xfId="23856" xr:uid="{00000000-0005-0000-0000-00002C4F0000}"/>
    <cellStyle name="Ergebnis 2 2 5" xfId="500" xr:uid="{00000000-0005-0000-0000-00002D4F0000}"/>
    <cellStyle name="Ergebnis 2 2 5 2" xfId="929" xr:uid="{00000000-0005-0000-0000-00002E4F0000}"/>
    <cellStyle name="Ergebnis 2 2 5 2 2" xfId="2227" xr:uid="{00000000-0005-0000-0000-00002F4F0000}"/>
    <cellStyle name="Ergebnis 2 2 5 2 2 2" xfId="6132" xr:uid="{00000000-0005-0000-0000-0000304F0000}"/>
    <cellStyle name="Ergebnis 2 2 5 2 2 2 2" xfId="17860" xr:uid="{00000000-0005-0000-0000-0000314F0000}"/>
    <cellStyle name="Ergebnis 2 2 5 2 2 2 3" xfId="29587" xr:uid="{00000000-0005-0000-0000-0000324F0000}"/>
    <cellStyle name="Ergebnis 2 2 5 2 2 3" xfId="10037" xr:uid="{00000000-0005-0000-0000-0000334F0000}"/>
    <cellStyle name="Ergebnis 2 2 5 2 2 3 2" xfId="21765" xr:uid="{00000000-0005-0000-0000-0000344F0000}"/>
    <cellStyle name="Ergebnis 2 2 5 2 2 3 3" xfId="33492" xr:uid="{00000000-0005-0000-0000-0000354F0000}"/>
    <cellStyle name="Ergebnis 2 2 5 2 2 4" xfId="13955" xr:uid="{00000000-0005-0000-0000-0000364F0000}"/>
    <cellStyle name="Ergebnis 2 2 5 2 2 5" xfId="25682" xr:uid="{00000000-0005-0000-0000-0000374F0000}"/>
    <cellStyle name="Ergebnis 2 2 5 2 3" xfId="3525" xr:uid="{00000000-0005-0000-0000-0000384F0000}"/>
    <cellStyle name="Ergebnis 2 2 5 2 3 2" xfId="7430" xr:uid="{00000000-0005-0000-0000-0000394F0000}"/>
    <cellStyle name="Ergebnis 2 2 5 2 3 2 2" xfId="19158" xr:uid="{00000000-0005-0000-0000-00003A4F0000}"/>
    <cellStyle name="Ergebnis 2 2 5 2 3 2 3" xfId="30885" xr:uid="{00000000-0005-0000-0000-00003B4F0000}"/>
    <cellStyle name="Ergebnis 2 2 5 2 3 3" xfId="11335" xr:uid="{00000000-0005-0000-0000-00003C4F0000}"/>
    <cellStyle name="Ergebnis 2 2 5 2 3 3 2" xfId="23063" xr:uid="{00000000-0005-0000-0000-00003D4F0000}"/>
    <cellStyle name="Ergebnis 2 2 5 2 3 3 3" xfId="34790" xr:uid="{00000000-0005-0000-0000-00003E4F0000}"/>
    <cellStyle name="Ergebnis 2 2 5 2 3 4" xfId="15253" xr:uid="{00000000-0005-0000-0000-00003F4F0000}"/>
    <cellStyle name="Ergebnis 2 2 5 2 3 5" xfId="26980" xr:uid="{00000000-0005-0000-0000-0000404F0000}"/>
    <cellStyle name="Ergebnis 2 2 5 2 4" xfId="4834" xr:uid="{00000000-0005-0000-0000-0000414F0000}"/>
    <cellStyle name="Ergebnis 2 2 5 2 4 2" xfId="16562" xr:uid="{00000000-0005-0000-0000-0000424F0000}"/>
    <cellStyle name="Ergebnis 2 2 5 2 4 3" xfId="28289" xr:uid="{00000000-0005-0000-0000-0000434F0000}"/>
    <cellStyle name="Ergebnis 2 2 5 2 5" xfId="8739" xr:uid="{00000000-0005-0000-0000-0000444F0000}"/>
    <cellStyle name="Ergebnis 2 2 5 2 5 2" xfId="20467" xr:uid="{00000000-0005-0000-0000-0000454F0000}"/>
    <cellStyle name="Ergebnis 2 2 5 2 5 3" xfId="32194" xr:uid="{00000000-0005-0000-0000-0000464F0000}"/>
    <cellStyle name="Ergebnis 2 2 5 2 6" xfId="12657" xr:uid="{00000000-0005-0000-0000-0000474F0000}"/>
    <cellStyle name="Ergebnis 2 2 5 2 7" xfId="24384" xr:uid="{00000000-0005-0000-0000-0000484F0000}"/>
    <cellStyle name="Ergebnis 2 2 5 3" xfId="1358" xr:uid="{00000000-0005-0000-0000-0000494F0000}"/>
    <cellStyle name="Ergebnis 2 2 5 3 2" xfId="2656" xr:uid="{00000000-0005-0000-0000-00004A4F0000}"/>
    <cellStyle name="Ergebnis 2 2 5 3 2 2" xfId="6561" xr:uid="{00000000-0005-0000-0000-00004B4F0000}"/>
    <cellStyle name="Ergebnis 2 2 5 3 2 2 2" xfId="18289" xr:uid="{00000000-0005-0000-0000-00004C4F0000}"/>
    <cellStyle name="Ergebnis 2 2 5 3 2 2 3" xfId="30016" xr:uid="{00000000-0005-0000-0000-00004D4F0000}"/>
    <cellStyle name="Ergebnis 2 2 5 3 2 3" xfId="10466" xr:uid="{00000000-0005-0000-0000-00004E4F0000}"/>
    <cellStyle name="Ergebnis 2 2 5 3 2 3 2" xfId="22194" xr:uid="{00000000-0005-0000-0000-00004F4F0000}"/>
    <cellStyle name="Ergebnis 2 2 5 3 2 3 3" xfId="33921" xr:uid="{00000000-0005-0000-0000-0000504F0000}"/>
    <cellStyle name="Ergebnis 2 2 5 3 2 4" xfId="14384" xr:uid="{00000000-0005-0000-0000-0000514F0000}"/>
    <cellStyle name="Ergebnis 2 2 5 3 2 5" xfId="26111" xr:uid="{00000000-0005-0000-0000-0000524F0000}"/>
    <cellStyle name="Ergebnis 2 2 5 3 3" xfId="3954" xr:uid="{00000000-0005-0000-0000-0000534F0000}"/>
    <cellStyle name="Ergebnis 2 2 5 3 3 2" xfId="7859" xr:uid="{00000000-0005-0000-0000-0000544F0000}"/>
    <cellStyle name="Ergebnis 2 2 5 3 3 2 2" xfId="19587" xr:uid="{00000000-0005-0000-0000-0000554F0000}"/>
    <cellStyle name="Ergebnis 2 2 5 3 3 2 3" xfId="31314" xr:uid="{00000000-0005-0000-0000-0000564F0000}"/>
    <cellStyle name="Ergebnis 2 2 5 3 3 3" xfId="11764" xr:uid="{00000000-0005-0000-0000-0000574F0000}"/>
    <cellStyle name="Ergebnis 2 2 5 3 3 3 2" xfId="23492" xr:uid="{00000000-0005-0000-0000-0000584F0000}"/>
    <cellStyle name="Ergebnis 2 2 5 3 3 3 3" xfId="35219" xr:uid="{00000000-0005-0000-0000-0000594F0000}"/>
    <cellStyle name="Ergebnis 2 2 5 3 3 4" xfId="15682" xr:uid="{00000000-0005-0000-0000-00005A4F0000}"/>
    <cellStyle name="Ergebnis 2 2 5 3 3 5" xfId="27409" xr:uid="{00000000-0005-0000-0000-00005B4F0000}"/>
    <cellStyle name="Ergebnis 2 2 5 3 4" xfId="5263" xr:uid="{00000000-0005-0000-0000-00005C4F0000}"/>
    <cellStyle name="Ergebnis 2 2 5 3 4 2" xfId="16991" xr:uid="{00000000-0005-0000-0000-00005D4F0000}"/>
    <cellStyle name="Ergebnis 2 2 5 3 4 3" xfId="28718" xr:uid="{00000000-0005-0000-0000-00005E4F0000}"/>
    <cellStyle name="Ergebnis 2 2 5 3 5" xfId="9168" xr:uid="{00000000-0005-0000-0000-00005F4F0000}"/>
    <cellStyle name="Ergebnis 2 2 5 3 5 2" xfId="20896" xr:uid="{00000000-0005-0000-0000-0000604F0000}"/>
    <cellStyle name="Ergebnis 2 2 5 3 5 3" xfId="32623" xr:uid="{00000000-0005-0000-0000-0000614F0000}"/>
    <cellStyle name="Ergebnis 2 2 5 3 6" xfId="13086" xr:uid="{00000000-0005-0000-0000-0000624F0000}"/>
    <cellStyle name="Ergebnis 2 2 5 3 7" xfId="24813" xr:uid="{00000000-0005-0000-0000-0000634F0000}"/>
    <cellStyle name="Ergebnis 2 2 5 4" xfId="1798" xr:uid="{00000000-0005-0000-0000-0000644F0000}"/>
    <cellStyle name="Ergebnis 2 2 5 4 2" xfId="5703" xr:uid="{00000000-0005-0000-0000-0000654F0000}"/>
    <cellStyle name="Ergebnis 2 2 5 4 2 2" xfId="17431" xr:uid="{00000000-0005-0000-0000-0000664F0000}"/>
    <cellStyle name="Ergebnis 2 2 5 4 2 3" xfId="29158" xr:uid="{00000000-0005-0000-0000-0000674F0000}"/>
    <cellStyle name="Ergebnis 2 2 5 4 3" xfId="9608" xr:uid="{00000000-0005-0000-0000-0000684F0000}"/>
    <cellStyle name="Ergebnis 2 2 5 4 3 2" xfId="21336" xr:uid="{00000000-0005-0000-0000-0000694F0000}"/>
    <cellStyle name="Ergebnis 2 2 5 4 3 3" xfId="33063" xr:uid="{00000000-0005-0000-0000-00006A4F0000}"/>
    <cellStyle name="Ergebnis 2 2 5 4 4" xfId="13526" xr:uid="{00000000-0005-0000-0000-00006B4F0000}"/>
    <cellStyle name="Ergebnis 2 2 5 4 5" xfId="25253" xr:uid="{00000000-0005-0000-0000-00006C4F0000}"/>
    <cellStyle name="Ergebnis 2 2 5 5" xfId="3096" xr:uid="{00000000-0005-0000-0000-00006D4F0000}"/>
    <cellStyle name="Ergebnis 2 2 5 5 2" xfId="7001" xr:uid="{00000000-0005-0000-0000-00006E4F0000}"/>
    <cellStyle name="Ergebnis 2 2 5 5 2 2" xfId="18729" xr:uid="{00000000-0005-0000-0000-00006F4F0000}"/>
    <cellStyle name="Ergebnis 2 2 5 5 2 3" xfId="30456" xr:uid="{00000000-0005-0000-0000-0000704F0000}"/>
    <cellStyle name="Ergebnis 2 2 5 5 3" xfId="10906" xr:uid="{00000000-0005-0000-0000-0000714F0000}"/>
    <cellStyle name="Ergebnis 2 2 5 5 3 2" xfId="22634" xr:uid="{00000000-0005-0000-0000-0000724F0000}"/>
    <cellStyle name="Ergebnis 2 2 5 5 3 3" xfId="34361" xr:uid="{00000000-0005-0000-0000-0000734F0000}"/>
    <cellStyle name="Ergebnis 2 2 5 5 4" xfId="14824" xr:uid="{00000000-0005-0000-0000-0000744F0000}"/>
    <cellStyle name="Ergebnis 2 2 5 5 5" xfId="26551" xr:uid="{00000000-0005-0000-0000-0000754F0000}"/>
    <cellStyle name="Ergebnis 2 2 5 6" xfId="4405" xr:uid="{00000000-0005-0000-0000-0000764F0000}"/>
    <cellStyle name="Ergebnis 2 2 5 6 2" xfId="16133" xr:uid="{00000000-0005-0000-0000-0000774F0000}"/>
    <cellStyle name="Ergebnis 2 2 5 6 3" xfId="27860" xr:uid="{00000000-0005-0000-0000-0000784F0000}"/>
    <cellStyle name="Ergebnis 2 2 5 7" xfId="8310" xr:uid="{00000000-0005-0000-0000-0000794F0000}"/>
    <cellStyle name="Ergebnis 2 2 5 7 2" xfId="20038" xr:uid="{00000000-0005-0000-0000-00007A4F0000}"/>
    <cellStyle name="Ergebnis 2 2 5 7 3" xfId="31765" xr:uid="{00000000-0005-0000-0000-00007B4F0000}"/>
    <cellStyle name="Ergebnis 2 2 5 8" xfId="12228" xr:uid="{00000000-0005-0000-0000-00007C4F0000}"/>
    <cellStyle name="Ergebnis 2 2 5 9" xfId="23955" xr:uid="{00000000-0005-0000-0000-00007D4F0000}"/>
    <cellStyle name="Ergebnis 2 2 6" xfId="599" xr:uid="{00000000-0005-0000-0000-00007E4F0000}"/>
    <cellStyle name="Ergebnis 2 2 6 2" xfId="1028" xr:uid="{00000000-0005-0000-0000-00007F4F0000}"/>
    <cellStyle name="Ergebnis 2 2 6 2 2" xfId="2326" xr:uid="{00000000-0005-0000-0000-0000804F0000}"/>
    <cellStyle name="Ergebnis 2 2 6 2 2 2" xfId="6231" xr:uid="{00000000-0005-0000-0000-0000814F0000}"/>
    <cellStyle name="Ergebnis 2 2 6 2 2 2 2" xfId="17959" xr:uid="{00000000-0005-0000-0000-0000824F0000}"/>
    <cellStyle name="Ergebnis 2 2 6 2 2 2 3" xfId="29686" xr:uid="{00000000-0005-0000-0000-0000834F0000}"/>
    <cellStyle name="Ergebnis 2 2 6 2 2 3" xfId="10136" xr:uid="{00000000-0005-0000-0000-0000844F0000}"/>
    <cellStyle name="Ergebnis 2 2 6 2 2 3 2" xfId="21864" xr:uid="{00000000-0005-0000-0000-0000854F0000}"/>
    <cellStyle name="Ergebnis 2 2 6 2 2 3 3" xfId="33591" xr:uid="{00000000-0005-0000-0000-0000864F0000}"/>
    <cellStyle name="Ergebnis 2 2 6 2 2 4" xfId="14054" xr:uid="{00000000-0005-0000-0000-0000874F0000}"/>
    <cellStyle name="Ergebnis 2 2 6 2 2 5" xfId="25781" xr:uid="{00000000-0005-0000-0000-0000884F0000}"/>
    <cellStyle name="Ergebnis 2 2 6 2 3" xfId="3624" xr:uid="{00000000-0005-0000-0000-0000894F0000}"/>
    <cellStyle name="Ergebnis 2 2 6 2 3 2" xfId="7529" xr:uid="{00000000-0005-0000-0000-00008A4F0000}"/>
    <cellStyle name="Ergebnis 2 2 6 2 3 2 2" xfId="19257" xr:uid="{00000000-0005-0000-0000-00008B4F0000}"/>
    <cellStyle name="Ergebnis 2 2 6 2 3 2 3" xfId="30984" xr:uid="{00000000-0005-0000-0000-00008C4F0000}"/>
    <cellStyle name="Ergebnis 2 2 6 2 3 3" xfId="11434" xr:uid="{00000000-0005-0000-0000-00008D4F0000}"/>
    <cellStyle name="Ergebnis 2 2 6 2 3 3 2" xfId="23162" xr:uid="{00000000-0005-0000-0000-00008E4F0000}"/>
    <cellStyle name="Ergebnis 2 2 6 2 3 3 3" xfId="34889" xr:uid="{00000000-0005-0000-0000-00008F4F0000}"/>
    <cellStyle name="Ergebnis 2 2 6 2 3 4" xfId="15352" xr:uid="{00000000-0005-0000-0000-0000904F0000}"/>
    <cellStyle name="Ergebnis 2 2 6 2 3 5" xfId="27079" xr:uid="{00000000-0005-0000-0000-0000914F0000}"/>
    <cellStyle name="Ergebnis 2 2 6 2 4" xfId="4933" xr:uid="{00000000-0005-0000-0000-0000924F0000}"/>
    <cellStyle name="Ergebnis 2 2 6 2 4 2" xfId="16661" xr:uid="{00000000-0005-0000-0000-0000934F0000}"/>
    <cellStyle name="Ergebnis 2 2 6 2 4 3" xfId="28388" xr:uid="{00000000-0005-0000-0000-0000944F0000}"/>
    <cellStyle name="Ergebnis 2 2 6 2 5" xfId="8838" xr:uid="{00000000-0005-0000-0000-0000954F0000}"/>
    <cellStyle name="Ergebnis 2 2 6 2 5 2" xfId="20566" xr:uid="{00000000-0005-0000-0000-0000964F0000}"/>
    <cellStyle name="Ergebnis 2 2 6 2 5 3" xfId="32293" xr:uid="{00000000-0005-0000-0000-0000974F0000}"/>
    <cellStyle name="Ergebnis 2 2 6 2 6" xfId="12756" xr:uid="{00000000-0005-0000-0000-0000984F0000}"/>
    <cellStyle name="Ergebnis 2 2 6 2 7" xfId="24483" xr:uid="{00000000-0005-0000-0000-0000994F0000}"/>
    <cellStyle name="Ergebnis 2 2 6 3" xfId="1457" xr:uid="{00000000-0005-0000-0000-00009A4F0000}"/>
    <cellStyle name="Ergebnis 2 2 6 3 2" xfId="2755" xr:uid="{00000000-0005-0000-0000-00009B4F0000}"/>
    <cellStyle name="Ergebnis 2 2 6 3 2 2" xfId="6660" xr:uid="{00000000-0005-0000-0000-00009C4F0000}"/>
    <cellStyle name="Ergebnis 2 2 6 3 2 2 2" xfId="18388" xr:uid="{00000000-0005-0000-0000-00009D4F0000}"/>
    <cellStyle name="Ergebnis 2 2 6 3 2 2 3" xfId="30115" xr:uid="{00000000-0005-0000-0000-00009E4F0000}"/>
    <cellStyle name="Ergebnis 2 2 6 3 2 3" xfId="10565" xr:uid="{00000000-0005-0000-0000-00009F4F0000}"/>
    <cellStyle name="Ergebnis 2 2 6 3 2 3 2" xfId="22293" xr:uid="{00000000-0005-0000-0000-0000A04F0000}"/>
    <cellStyle name="Ergebnis 2 2 6 3 2 3 3" xfId="34020" xr:uid="{00000000-0005-0000-0000-0000A14F0000}"/>
    <cellStyle name="Ergebnis 2 2 6 3 2 4" xfId="14483" xr:uid="{00000000-0005-0000-0000-0000A24F0000}"/>
    <cellStyle name="Ergebnis 2 2 6 3 2 5" xfId="26210" xr:uid="{00000000-0005-0000-0000-0000A34F0000}"/>
    <cellStyle name="Ergebnis 2 2 6 3 3" xfId="4053" xr:uid="{00000000-0005-0000-0000-0000A44F0000}"/>
    <cellStyle name="Ergebnis 2 2 6 3 3 2" xfId="7958" xr:uid="{00000000-0005-0000-0000-0000A54F0000}"/>
    <cellStyle name="Ergebnis 2 2 6 3 3 2 2" xfId="19686" xr:uid="{00000000-0005-0000-0000-0000A64F0000}"/>
    <cellStyle name="Ergebnis 2 2 6 3 3 2 3" xfId="31413" xr:uid="{00000000-0005-0000-0000-0000A74F0000}"/>
    <cellStyle name="Ergebnis 2 2 6 3 3 3" xfId="11863" xr:uid="{00000000-0005-0000-0000-0000A84F0000}"/>
    <cellStyle name="Ergebnis 2 2 6 3 3 3 2" xfId="23591" xr:uid="{00000000-0005-0000-0000-0000A94F0000}"/>
    <cellStyle name="Ergebnis 2 2 6 3 3 3 3" xfId="35318" xr:uid="{00000000-0005-0000-0000-0000AA4F0000}"/>
    <cellStyle name="Ergebnis 2 2 6 3 3 4" xfId="15781" xr:uid="{00000000-0005-0000-0000-0000AB4F0000}"/>
    <cellStyle name="Ergebnis 2 2 6 3 3 5" xfId="27508" xr:uid="{00000000-0005-0000-0000-0000AC4F0000}"/>
    <cellStyle name="Ergebnis 2 2 6 3 4" xfId="5362" xr:uid="{00000000-0005-0000-0000-0000AD4F0000}"/>
    <cellStyle name="Ergebnis 2 2 6 3 4 2" xfId="17090" xr:uid="{00000000-0005-0000-0000-0000AE4F0000}"/>
    <cellStyle name="Ergebnis 2 2 6 3 4 3" xfId="28817" xr:uid="{00000000-0005-0000-0000-0000AF4F0000}"/>
    <cellStyle name="Ergebnis 2 2 6 3 5" xfId="9267" xr:uid="{00000000-0005-0000-0000-0000B04F0000}"/>
    <cellStyle name="Ergebnis 2 2 6 3 5 2" xfId="20995" xr:uid="{00000000-0005-0000-0000-0000B14F0000}"/>
    <cellStyle name="Ergebnis 2 2 6 3 5 3" xfId="32722" xr:uid="{00000000-0005-0000-0000-0000B24F0000}"/>
    <cellStyle name="Ergebnis 2 2 6 3 6" xfId="13185" xr:uid="{00000000-0005-0000-0000-0000B34F0000}"/>
    <cellStyle name="Ergebnis 2 2 6 3 7" xfId="24912" xr:uid="{00000000-0005-0000-0000-0000B44F0000}"/>
    <cellStyle name="Ergebnis 2 2 6 4" xfId="1897" xr:uid="{00000000-0005-0000-0000-0000B54F0000}"/>
    <cellStyle name="Ergebnis 2 2 6 4 2" xfId="5802" xr:uid="{00000000-0005-0000-0000-0000B64F0000}"/>
    <cellStyle name="Ergebnis 2 2 6 4 2 2" xfId="17530" xr:uid="{00000000-0005-0000-0000-0000B74F0000}"/>
    <cellStyle name="Ergebnis 2 2 6 4 2 3" xfId="29257" xr:uid="{00000000-0005-0000-0000-0000B84F0000}"/>
    <cellStyle name="Ergebnis 2 2 6 4 3" xfId="9707" xr:uid="{00000000-0005-0000-0000-0000B94F0000}"/>
    <cellStyle name="Ergebnis 2 2 6 4 3 2" xfId="21435" xr:uid="{00000000-0005-0000-0000-0000BA4F0000}"/>
    <cellStyle name="Ergebnis 2 2 6 4 3 3" xfId="33162" xr:uid="{00000000-0005-0000-0000-0000BB4F0000}"/>
    <cellStyle name="Ergebnis 2 2 6 4 4" xfId="13625" xr:uid="{00000000-0005-0000-0000-0000BC4F0000}"/>
    <cellStyle name="Ergebnis 2 2 6 4 5" xfId="25352" xr:uid="{00000000-0005-0000-0000-0000BD4F0000}"/>
    <cellStyle name="Ergebnis 2 2 6 5" xfId="3195" xr:uid="{00000000-0005-0000-0000-0000BE4F0000}"/>
    <cellStyle name="Ergebnis 2 2 6 5 2" xfId="7100" xr:uid="{00000000-0005-0000-0000-0000BF4F0000}"/>
    <cellStyle name="Ergebnis 2 2 6 5 2 2" xfId="18828" xr:uid="{00000000-0005-0000-0000-0000C04F0000}"/>
    <cellStyle name="Ergebnis 2 2 6 5 2 3" xfId="30555" xr:uid="{00000000-0005-0000-0000-0000C14F0000}"/>
    <cellStyle name="Ergebnis 2 2 6 5 3" xfId="11005" xr:uid="{00000000-0005-0000-0000-0000C24F0000}"/>
    <cellStyle name="Ergebnis 2 2 6 5 3 2" xfId="22733" xr:uid="{00000000-0005-0000-0000-0000C34F0000}"/>
    <cellStyle name="Ergebnis 2 2 6 5 3 3" xfId="34460" xr:uid="{00000000-0005-0000-0000-0000C44F0000}"/>
    <cellStyle name="Ergebnis 2 2 6 5 4" xfId="14923" xr:uid="{00000000-0005-0000-0000-0000C54F0000}"/>
    <cellStyle name="Ergebnis 2 2 6 5 5" xfId="26650" xr:uid="{00000000-0005-0000-0000-0000C64F0000}"/>
    <cellStyle name="Ergebnis 2 2 6 6" xfId="4504" xr:uid="{00000000-0005-0000-0000-0000C74F0000}"/>
    <cellStyle name="Ergebnis 2 2 6 6 2" xfId="16232" xr:uid="{00000000-0005-0000-0000-0000C84F0000}"/>
    <cellStyle name="Ergebnis 2 2 6 6 3" xfId="27959" xr:uid="{00000000-0005-0000-0000-0000C94F0000}"/>
    <cellStyle name="Ergebnis 2 2 6 7" xfId="8409" xr:uid="{00000000-0005-0000-0000-0000CA4F0000}"/>
    <cellStyle name="Ergebnis 2 2 6 7 2" xfId="20137" xr:uid="{00000000-0005-0000-0000-0000CB4F0000}"/>
    <cellStyle name="Ergebnis 2 2 6 7 3" xfId="31864" xr:uid="{00000000-0005-0000-0000-0000CC4F0000}"/>
    <cellStyle name="Ergebnis 2 2 6 8" xfId="12327" xr:uid="{00000000-0005-0000-0000-0000CD4F0000}"/>
    <cellStyle name="Ergebnis 2 2 6 9" xfId="24054" xr:uid="{00000000-0005-0000-0000-0000CE4F0000}"/>
    <cellStyle name="Ergebnis 2 2 7" xfId="680" xr:uid="{00000000-0005-0000-0000-0000CF4F0000}"/>
    <cellStyle name="Ergebnis 2 2 7 2" xfId="1978" xr:uid="{00000000-0005-0000-0000-0000D04F0000}"/>
    <cellStyle name="Ergebnis 2 2 7 2 2" xfId="5883" xr:uid="{00000000-0005-0000-0000-0000D14F0000}"/>
    <cellStyle name="Ergebnis 2 2 7 2 2 2" xfId="17611" xr:uid="{00000000-0005-0000-0000-0000D24F0000}"/>
    <cellStyle name="Ergebnis 2 2 7 2 2 3" xfId="29338" xr:uid="{00000000-0005-0000-0000-0000D34F0000}"/>
    <cellStyle name="Ergebnis 2 2 7 2 3" xfId="9788" xr:uid="{00000000-0005-0000-0000-0000D44F0000}"/>
    <cellStyle name="Ergebnis 2 2 7 2 3 2" xfId="21516" xr:uid="{00000000-0005-0000-0000-0000D54F0000}"/>
    <cellStyle name="Ergebnis 2 2 7 2 3 3" xfId="33243" xr:uid="{00000000-0005-0000-0000-0000D64F0000}"/>
    <cellStyle name="Ergebnis 2 2 7 2 4" xfId="13706" xr:uid="{00000000-0005-0000-0000-0000D74F0000}"/>
    <cellStyle name="Ergebnis 2 2 7 2 5" xfId="25433" xr:uid="{00000000-0005-0000-0000-0000D84F0000}"/>
    <cellStyle name="Ergebnis 2 2 7 3" xfId="3276" xr:uid="{00000000-0005-0000-0000-0000D94F0000}"/>
    <cellStyle name="Ergebnis 2 2 7 3 2" xfId="7181" xr:uid="{00000000-0005-0000-0000-0000DA4F0000}"/>
    <cellStyle name="Ergebnis 2 2 7 3 2 2" xfId="18909" xr:uid="{00000000-0005-0000-0000-0000DB4F0000}"/>
    <cellStyle name="Ergebnis 2 2 7 3 2 3" xfId="30636" xr:uid="{00000000-0005-0000-0000-0000DC4F0000}"/>
    <cellStyle name="Ergebnis 2 2 7 3 3" xfId="11086" xr:uid="{00000000-0005-0000-0000-0000DD4F0000}"/>
    <cellStyle name="Ergebnis 2 2 7 3 3 2" xfId="22814" xr:uid="{00000000-0005-0000-0000-0000DE4F0000}"/>
    <cellStyle name="Ergebnis 2 2 7 3 3 3" xfId="34541" xr:uid="{00000000-0005-0000-0000-0000DF4F0000}"/>
    <cellStyle name="Ergebnis 2 2 7 3 4" xfId="15004" xr:uid="{00000000-0005-0000-0000-0000E04F0000}"/>
    <cellStyle name="Ergebnis 2 2 7 3 5" xfId="26731" xr:uid="{00000000-0005-0000-0000-0000E14F0000}"/>
    <cellStyle name="Ergebnis 2 2 7 4" xfId="4585" xr:uid="{00000000-0005-0000-0000-0000E24F0000}"/>
    <cellStyle name="Ergebnis 2 2 7 4 2" xfId="16313" xr:uid="{00000000-0005-0000-0000-0000E34F0000}"/>
    <cellStyle name="Ergebnis 2 2 7 4 3" xfId="28040" xr:uid="{00000000-0005-0000-0000-0000E44F0000}"/>
    <cellStyle name="Ergebnis 2 2 7 5" xfId="8490" xr:uid="{00000000-0005-0000-0000-0000E54F0000}"/>
    <cellStyle name="Ergebnis 2 2 7 5 2" xfId="20218" xr:uid="{00000000-0005-0000-0000-0000E64F0000}"/>
    <cellStyle name="Ergebnis 2 2 7 5 3" xfId="31945" xr:uid="{00000000-0005-0000-0000-0000E74F0000}"/>
    <cellStyle name="Ergebnis 2 2 7 6" xfId="12408" xr:uid="{00000000-0005-0000-0000-0000E84F0000}"/>
    <cellStyle name="Ergebnis 2 2 7 7" xfId="24135" xr:uid="{00000000-0005-0000-0000-0000E94F0000}"/>
    <cellStyle name="Ergebnis 2 2 8" xfId="1109" xr:uid="{00000000-0005-0000-0000-0000EA4F0000}"/>
    <cellStyle name="Ergebnis 2 2 8 2" xfId="2407" xr:uid="{00000000-0005-0000-0000-0000EB4F0000}"/>
    <cellStyle name="Ergebnis 2 2 8 2 2" xfId="6312" xr:uid="{00000000-0005-0000-0000-0000EC4F0000}"/>
    <cellStyle name="Ergebnis 2 2 8 2 2 2" xfId="18040" xr:uid="{00000000-0005-0000-0000-0000ED4F0000}"/>
    <cellStyle name="Ergebnis 2 2 8 2 2 3" xfId="29767" xr:uid="{00000000-0005-0000-0000-0000EE4F0000}"/>
    <cellStyle name="Ergebnis 2 2 8 2 3" xfId="10217" xr:uid="{00000000-0005-0000-0000-0000EF4F0000}"/>
    <cellStyle name="Ergebnis 2 2 8 2 3 2" xfId="21945" xr:uid="{00000000-0005-0000-0000-0000F04F0000}"/>
    <cellStyle name="Ergebnis 2 2 8 2 3 3" xfId="33672" xr:uid="{00000000-0005-0000-0000-0000F14F0000}"/>
    <cellStyle name="Ergebnis 2 2 8 2 4" xfId="14135" xr:uid="{00000000-0005-0000-0000-0000F24F0000}"/>
    <cellStyle name="Ergebnis 2 2 8 2 5" xfId="25862" xr:uid="{00000000-0005-0000-0000-0000F34F0000}"/>
    <cellStyle name="Ergebnis 2 2 8 3" xfId="3705" xr:uid="{00000000-0005-0000-0000-0000F44F0000}"/>
    <cellStyle name="Ergebnis 2 2 8 3 2" xfId="7610" xr:uid="{00000000-0005-0000-0000-0000F54F0000}"/>
    <cellStyle name="Ergebnis 2 2 8 3 2 2" xfId="19338" xr:uid="{00000000-0005-0000-0000-0000F64F0000}"/>
    <cellStyle name="Ergebnis 2 2 8 3 2 3" xfId="31065" xr:uid="{00000000-0005-0000-0000-0000F74F0000}"/>
    <cellStyle name="Ergebnis 2 2 8 3 3" xfId="11515" xr:uid="{00000000-0005-0000-0000-0000F84F0000}"/>
    <cellStyle name="Ergebnis 2 2 8 3 3 2" xfId="23243" xr:uid="{00000000-0005-0000-0000-0000F94F0000}"/>
    <cellStyle name="Ergebnis 2 2 8 3 3 3" xfId="34970" xr:uid="{00000000-0005-0000-0000-0000FA4F0000}"/>
    <cellStyle name="Ergebnis 2 2 8 3 4" xfId="15433" xr:uid="{00000000-0005-0000-0000-0000FB4F0000}"/>
    <cellStyle name="Ergebnis 2 2 8 3 5" xfId="27160" xr:uid="{00000000-0005-0000-0000-0000FC4F0000}"/>
    <cellStyle name="Ergebnis 2 2 8 4" xfId="5014" xr:uid="{00000000-0005-0000-0000-0000FD4F0000}"/>
    <cellStyle name="Ergebnis 2 2 8 4 2" xfId="16742" xr:uid="{00000000-0005-0000-0000-0000FE4F0000}"/>
    <cellStyle name="Ergebnis 2 2 8 4 3" xfId="28469" xr:uid="{00000000-0005-0000-0000-0000FF4F0000}"/>
    <cellStyle name="Ergebnis 2 2 8 5" xfId="8919" xr:uid="{00000000-0005-0000-0000-000000500000}"/>
    <cellStyle name="Ergebnis 2 2 8 5 2" xfId="20647" xr:uid="{00000000-0005-0000-0000-000001500000}"/>
    <cellStyle name="Ergebnis 2 2 8 5 3" xfId="32374" xr:uid="{00000000-0005-0000-0000-000002500000}"/>
    <cellStyle name="Ergebnis 2 2 8 6" xfId="12837" xr:uid="{00000000-0005-0000-0000-000003500000}"/>
    <cellStyle name="Ergebnis 2 2 8 7" xfId="24564" xr:uid="{00000000-0005-0000-0000-000004500000}"/>
    <cellStyle name="Ergebnis 2 2 9" xfId="1549" xr:uid="{00000000-0005-0000-0000-000005500000}"/>
    <cellStyle name="Ergebnis 2 2 9 2" xfId="5454" xr:uid="{00000000-0005-0000-0000-000006500000}"/>
    <cellStyle name="Ergebnis 2 2 9 2 2" xfId="17182" xr:uid="{00000000-0005-0000-0000-000007500000}"/>
    <cellStyle name="Ergebnis 2 2 9 2 3" xfId="28909" xr:uid="{00000000-0005-0000-0000-000008500000}"/>
    <cellStyle name="Ergebnis 2 2 9 3" xfId="9359" xr:uid="{00000000-0005-0000-0000-000009500000}"/>
    <cellStyle name="Ergebnis 2 2 9 3 2" xfId="21087" xr:uid="{00000000-0005-0000-0000-00000A500000}"/>
    <cellStyle name="Ergebnis 2 2 9 3 3" xfId="32814" xr:uid="{00000000-0005-0000-0000-00000B500000}"/>
    <cellStyle name="Ergebnis 2 2 9 4" xfId="13277" xr:uid="{00000000-0005-0000-0000-00000C500000}"/>
    <cellStyle name="Ergebnis 2 2 9 5" xfId="25004" xr:uid="{00000000-0005-0000-0000-00000D500000}"/>
    <cellStyle name="Ergebnis 2 20" xfId="163" xr:uid="{00000000-0005-0000-0000-00000E500000}"/>
    <cellStyle name="Ergebnis 2 21" xfId="35416" xr:uid="{00000000-0005-0000-0000-00000F500000}"/>
    <cellStyle name="Ergebnis 2 22" xfId="35432" xr:uid="{00000000-0005-0000-0000-000010500000}"/>
    <cellStyle name="Ergebnis 2 3" xfId="258" xr:uid="{00000000-0005-0000-0000-000011500000}"/>
    <cellStyle name="Ergebnis 2 3 10" xfId="2854" xr:uid="{00000000-0005-0000-0000-000012500000}"/>
    <cellStyle name="Ergebnis 2 3 10 2" xfId="6759" xr:uid="{00000000-0005-0000-0000-000013500000}"/>
    <cellStyle name="Ergebnis 2 3 10 2 2" xfId="18487" xr:uid="{00000000-0005-0000-0000-000014500000}"/>
    <cellStyle name="Ergebnis 2 3 10 2 3" xfId="30214" xr:uid="{00000000-0005-0000-0000-000015500000}"/>
    <cellStyle name="Ergebnis 2 3 10 3" xfId="10664" xr:uid="{00000000-0005-0000-0000-000016500000}"/>
    <cellStyle name="Ergebnis 2 3 10 3 2" xfId="22392" xr:uid="{00000000-0005-0000-0000-000017500000}"/>
    <cellStyle name="Ergebnis 2 3 10 3 3" xfId="34119" xr:uid="{00000000-0005-0000-0000-000018500000}"/>
    <cellStyle name="Ergebnis 2 3 10 4" xfId="14582" xr:uid="{00000000-0005-0000-0000-000019500000}"/>
    <cellStyle name="Ergebnis 2 3 10 5" xfId="26309" xr:uid="{00000000-0005-0000-0000-00001A500000}"/>
    <cellStyle name="Ergebnis 2 3 11" xfId="4163" xr:uid="{00000000-0005-0000-0000-00001B500000}"/>
    <cellStyle name="Ergebnis 2 3 11 2" xfId="15891" xr:uid="{00000000-0005-0000-0000-00001C500000}"/>
    <cellStyle name="Ergebnis 2 3 11 3" xfId="27618" xr:uid="{00000000-0005-0000-0000-00001D500000}"/>
    <cellStyle name="Ergebnis 2 3 12" xfId="8068" xr:uid="{00000000-0005-0000-0000-00001E500000}"/>
    <cellStyle name="Ergebnis 2 3 12 2" xfId="19796" xr:uid="{00000000-0005-0000-0000-00001F500000}"/>
    <cellStyle name="Ergebnis 2 3 12 3" xfId="31523" xr:uid="{00000000-0005-0000-0000-000020500000}"/>
    <cellStyle name="Ergebnis 2 3 13" xfId="11986" xr:uid="{00000000-0005-0000-0000-000021500000}"/>
    <cellStyle name="Ergebnis 2 3 14" xfId="23713" xr:uid="{00000000-0005-0000-0000-000022500000}"/>
    <cellStyle name="Ergebnis 2 3 2" xfId="426" xr:uid="{00000000-0005-0000-0000-000023500000}"/>
    <cellStyle name="Ergebnis 2 3 2 10" xfId="12154" xr:uid="{00000000-0005-0000-0000-000024500000}"/>
    <cellStyle name="Ergebnis 2 3 2 11" xfId="23881" xr:uid="{00000000-0005-0000-0000-000025500000}"/>
    <cellStyle name="Ergebnis 2 3 2 2" xfId="525" xr:uid="{00000000-0005-0000-0000-000026500000}"/>
    <cellStyle name="Ergebnis 2 3 2 2 2" xfId="954" xr:uid="{00000000-0005-0000-0000-000027500000}"/>
    <cellStyle name="Ergebnis 2 3 2 2 2 2" xfId="2252" xr:uid="{00000000-0005-0000-0000-000028500000}"/>
    <cellStyle name="Ergebnis 2 3 2 2 2 2 2" xfId="6157" xr:uid="{00000000-0005-0000-0000-000029500000}"/>
    <cellStyle name="Ergebnis 2 3 2 2 2 2 2 2" xfId="17885" xr:uid="{00000000-0005-0000-0000-00002A500000}"/>
    <cellStyle name="Ergebnis 2 3 2 2 2 2 2 3" xfId="29612" xr:uid="{00000000-0005-0000-0000-00002B500000}"/>
    <cellStyle name="Ergebnis 2 3 2 2 2 2 3" xfId="10062" xr:uid="{00000000-0005-0000-0000-00002C500000}"/>
    <cellStyle name="Ergebnis 2 3 2 2 2 2 3 2" xfId="21790" xr:uid="{00000000-0005-0000-0000-00002D500000}"/>
    <cellStyle name="Ergebnis 2 3 2 2 2 2 3 3" xfId="33517" xr:uid="{00000000-0005-0000-0000-00002E500000}"/>
    <cellStyle name="Ergebnis 2 3 2 2 2 2 4" xfId="13980" xr:uid="{00000000-0005-0000-0000-00002F500000}"/>
    <cellStyle name="Ergebnis 2 3 2 2 2 2 5" xfId="25707" xr:uid="{00000000-0005-0000-0000-000030500000}"/>
    <cellStyle name="Ergebnis 2 3 2 2 2 3" xfId="3550" xr:uid="{00000000-0005-0000-0000-000031500000}"/>
    <cellStyle name="Ergebnis 2 3 2 2 2 3 2" xfId="7455" xr:uid="{00000000-0005-0000-0000-000032500000}"/>
    <cellStyle name="Ergebnis 2 3 2 2 2 3 2 2" xfId="19183" xr:uid="{00000000-0005-0000-0000-000033500000}"/>
    <cellStyle name="Ergebnis 2 3 2 2 2 3 2 3" xfId="30910" xr:uid="{00000000-0005-0000-0000-000034500000}"/>
    <cellStyle name="Ergebnis 2 3 2 2 2 3 3" xfId="11360" xr:uid="{00000000-0005-0000-0000-000035500000}"/>
    <cellStyle name="Ergebnis 2 3 2 2 2 3 3 2" xfId="23088" xr:uid="{00000000-0005-0000-0000-000036500000}"/>
    <cellStyle name="Ergebnis 2 3 2 2 2 3 3 3" xfId="34815" xr:uid="{00000000-0005-0000-0000-000037500000}"/>
    <cellStyle name="Ergebnis 2 3 2 2 2 3 4" xfId="15278" xr:uid="{00000000-0005-0000-0000-000038500000}"/>
    <cellStyle name="Ergebnis 2 3 2 2 2 3 5" xfId="27005" xr:uid="{00000000-0005-0000-0000-000039500000}"/>
    <cellStyle name="Ergebnis 2 3 2 2 2 4" xfId="4859" xr:uid="{00000000-0005-0000-0000-00003A500000}"/>
    <cellStyle name="Ergebnis 2 3 2 2 2 4 2" xfId="16587" xr:uid="{00000000-0005-0000-0000-00003B500000}"/>
    <cellStyle name="Ergebnis 2 3 2 2 2 4 3" xfId="28314" xr:uid="{00000000-0005-0000-0000-00003C500000}"/>
    <cellStyle name="Ergebnis 2 3 2 2 2 5" xfId="8764" xr:uid="{00000000-0005-0000-0000-00003D500000}"/>
    <cellStyle name="Ergebnis 2 3 2 2 2 5 2" xfId="20492" xr:uid="{00000000-0005-0000-0000-00003E500000}"/>
    <cellStyle name="Ergebnis 2 3 2 2 2 5 3" xfId="32219" xr:uid="{00000000-0005-0000-0000-00003F500000}"/>
    <cellStyle name="Ergebnis 2 3 2 2 2 6" xfId="12682" xr:uid="{00000000-0005-0000-0000-000040500000}"/>
    <cellStyle name="Ergebnis 2 3 2 2 2 7" xfId="24409" xr:uid="{00000000-0005-0000-0000-000041500000}"/>
    <cellStyle name="Ergebnis 2 3 2 2 3" xfId="1383" xr:uid="{00000000-0005-0000-0000-000042500000}"/>
    <cellStyle name="Ergebnis 2 3 2 2 3 2" xfId="2681" xr:uid="{00000000-0005-0000-0000-000043500000}"/>
    <cellStyle name="Ergebnis 2 3 2 2 3 2 2" xfId="6586" xr:uid="{00000000-0005-0000-0000-000044500000}"/>
    <cellStyle name="Ergebnis 2 3 2 2 3 2 2 2" xfId="18314" xr:uid="{00000000-0005-0000-0000-000045500000}"/>
    <cellStyle name="Ergebnis 2 3 2 2 3 2 2 3" xfId="30041" xr:uid="{00000000-0005-0000-0000-000046500000}"/>
    <cellStyle name="Ergebnis 2 3 2 2 3 2 3" xfId="10491" xr:uid="{00000000-0005-0000-0000-000047500000}"/>
    <cellStyle name="Ergebnis 2 3 2 2 3 2 3 2" xfId="22219" xr:uid="{00000000-0005-0000-0000-000048500000}"/>
    <cellStyle name="Ergebnis 2 3 2 2 3 2 3 3" xfId="33946" xr:uid="{00000000-0005-0000-0000-000049500000}"/>
    <cellStyle name="Ergebnis 2 3 2 2 3 2 4" xfId="14409" xr:uid="{00000000-0005-0000-0000-00004A500000}"/>
    <cellStyle name="Ergebnis 2 3 2 2 3 2 5" xfId="26136" xr:uid="{00000000-0005-0000-0000-00004B500000}"/>
    <cellStyle name="Ergebnis 2 3 2 2 3 3" xfId="3979" xr:uid="{00000000-0005-0000-0000-00004C500000}"/>
    <cellStyle name="Ergebnis 2 3 2 2 3 3 2" xfId="7884" xr:uid="{00000000-0005-0000-0000-00004D500000}"/>
    <cellStyle name="Ergebnis 2 3 2 2 3 3 2 2" xfId="19612" xr:uid="{00000000-0005-0000-0000-00004E500000}"/>
    <cellStyle name="Ergebnis 2 3 2 2 3 3 2 3" xfId="31339" xr:uid="{00000000-0005-0000-0000-00004F500000}"/>
    <cellStyle name="Ergebnis 2 3 2 2 3 3 3" xfId="11789" xr:uid="{00000000-0005-0000-0000-000050500000}"/>
    <cellStyle name="Ergebnis 2 3 2 2 3 3 3 2" xfId="23517" xr:uid="{00000000-0005-0000-0000-000051500000}"/>
    <cellStyle name="Ergebnis 2 3 2 2 3 3 3 3" xfId="35244" xr:uid="{00000000-0005-0000-0000-000052500000}"/>
    <cellStyle name="Ergebnis 2 3 2 2 3 3 4" xfId="15707" xr:uid="{00000000-0005-0000-0000-000053500000}"/>
    <cellStyle name="Ergebnis 2 3 2 2 3 3 5" xfId="27434" xr:uid="{00000000-0005-0000-0000-000054500000}"/>
    <cellStyle name="Ergebnis 2 3 2 2 3 4" xfId="5288" xr:uid="{00000000-0005-0000-0000-000055500000}"/>
    <cellStyle name="Ergebnis 2 3 2 2 3 4 2" xfId="17016" xr:uid="{00000000-0005-0000-0000-000056500000}"/>
    <cellStyle name="Ergebnis 2 3 2 2 3 4 3" xfId="28743" xr:uid="{00000000-0005-0000-0000-000057500000}"/>
    <cellStyle name="Ergebnis 2 3 2 2 3 5" xfId="9193" xr:uid="{00000000-0005-0000-0000-000058500000}"/>
    <cellStyle name="Ergebnis 2 3 2 2 3 5 2" xfId="20921" xr:uid="{00000000-0005-0000-0000-000059500000}"/>
    <cellStyle name="Ergebnis 2 3 2 2 3 5 3" xfId="32648" xr:uid="{00000000-0005-0000-0000-00005A500000}"/>
    <cellStyle name="Ergebnis 2 3 2 2 3 6" xfId="13111" xr:uid="{00000000-0005-0000-0000-00005B500000}"/>
    <cellStyle name="Ergebnis 2 3 2 2 3 7" xfId="24838" xr:uid="{00000000-0005-0000-0000-00005C500000}"/>
    <cellStyle name="Ergebnis 2 3 2 2 4" xfId="1823" xr:uid="{00000000-0005-0000-0000-00005D500000}"/>
    <cellStyle name="Ergebnis 2 3 2 2 4 2" xfId="5728" xr:uid="{00000000-0005-0000-0000-00005E500000}"/>
    <cellStyle name="Ergebnis 2 3 2 2 4 2 2" xfId="17456" xr:uid="{00000000-0005-0000-0000-00005F500000}"/>
    <cellStyle name="Ergebnis 2 3 2 2 4 2 3" xfId="29183" xr:uid="{00000000-0005-0000-0000-000060500000}"/>
    <cellStyle name="Ergebnis 2 3 2 2 4 3" xfId="9633" xr:uid="{00000000-0005-0000-0000-000061500000}"/>
    <cellStyle name="Ergebnis 2 3 2 2 4 3 2" xfId="21361" xr:uid="{00000000-0005-0000-0000-000062500000}"/>
    <cellStyle name="Ergebnis 2 3 2 2 4 3 3" xfId="33088" xr:uid="{00000000-0005-0000-0000-000063500000}"/>
    <cellStyle name="Ergebnis 2 3 2 2 4 4" xfId="13551" xr:uid="{00000000-0005-0000-0000-000064500000}"/>
    <cellStyle name="Ergebnis 2 3 2 2 4 5" xfId="25278" xr:uid="{00000000-0005-0000-0000-000065500000}"/>
    <cellStyle name="Ergebnis 2 3 2 2 5" xfId="3121" xr:uid="{00000000-0005-0000-0000-000066500000}"/>
    <cellStyle name="Ergebnis 2 3 2 2 5 2" xfId="7026" xr:uid="{00000000-0005-0000-0000-000067500000}"/>
    <cellStyle name="Ergebnis 2 3 2 2 5 2 2" xfId="18754" xr:uid="{00000000-0005-0000-0000-000068500000}"/>
    <cellStyle name="Ergebnis 2 3 2 2 5 2 3" xfId="30481" xr:uid="{00000000-0005-0000-0000-000069500000}"/>
    <cellStyle name="Ergebnis 2 3 2 2 5 3" xfId="10931" xr:uid="{00000000-0005-0000-0000-00006A500000}"/>
    <cellStyle name="Ergebnis 2 3 2 2 5 3 2" xfId="22659" xr:uid="{00000000-0005-0000-0000-00006B500000}"/>
    <cellStyle name="Ergebnis 2 3 2 2 5 3 3" xfId="34386" xr:uid="{00000000-0005-0000-0000-00006C500000}"/>
    <cellStyle name="Ergebnis 2 3 2 2 5 4" xfId="14849" xr:uid="{00000000-0005-0000-0000-00006D500000}"/>
    <cellStyle name="Ergebnis 2 3 2 2 5 5" xfId="26576" xr:uid="{00000000-0005-0000-0000-00006E500000}"/>
    <cellStyle name="Ergebnis 2 3 2 2 6" xfId="4430" xr:uid="{00000000-0005-0000-0000-00006F500000}"/>
    <cellStyle name="Ergebnis 2 3 2 2 6 2" xfId="16158" xr:uid="{00000000-0005-0000-0000-000070500000}"/>
    <cellStyle name="Ergebnis 2 3 2 2 6 3" xfId="27885" xr:uid="{00000000-0005-0000-0000-000071500000}"/>
    <cellStyle name="Ergebnis 2 3 2 2 7" xfId="8335" xr:uid="{00000000-0005-0000-0000-000072500000}"/>
    <cellStyle name="Ergebnis 2 3 2 2 7 2" xfId="20063" xr:uid="{00000000-0005-0000-0000-000073500000}"/>
    <cellStyle name="Ergebnis 2 3 2 2 7 3" xfId="31790" xr:uid="{00000000-0005-0000-0000-000074500000}"/>
    <cellStyle name="Ergebnis 2 3 2 2 8" xfId="12253" xr:uid="{00000000-0005-0000-0000-000075500000}"/>
    <cellStyle name="Ergebnis 2 3 2 2 9" xfId="23980" xr:uid="{00000000-0005-0000-0000-000076500000}"/>
    <cellStyle name="Ergebnis 2 3 2 3" xfId="624" xr:uid="{00000000-0005-0000-0000-000077500000}"/>
    <cellStyle name="Ergebnis 2 3 2 3 2" xfId="1053" xr:uid="{00000000-0005-0000-0000-000078500000}"/>
    <cellStyle name="Ergebnis 2 3 2 3 2 2" xfId="2351" xr:uid="{00000000-0005-0000-0000-000079500000}"/>
    <cellStyle name="Ergebnis 2 3 2 3 2 2 2" xfId="6256" xr:uid="{00000000-0005-0000-0000-00007A500000}"/>
    <cellStyle name="Ergebnis 2 3 2 3 2 2 2 2" xfId="17984" xr:uid="{00000000-0005-0000-0000-00007B500000}"/>
    <cellStyle name="Ergebnis 2 3 2 3 2 2 2 3" xfId="29711" xr:uid="{00000000-0005-0000-0000-00007C500000}"/>
    <cellStyle name="Ergebnis 2 3 2 3 2 2 3" xfId="10161" xr:uid="{00000000-0005-0000-0000-00007D500000}"/>
    <cellStyle name="Ergebnis 2 3 2 3 2 2 3 2" xfId="21889" xr:uid="{00000000-0005-0000-0000-00007E500000}"/>
    <cellStyle name="Ergebnis 2 3 2 3 2 2 3 3" xfId="33616" xr:uid="{00000000-0005-0000-0000-00007F500000}"/>
    <cellStyle name="Ergebnis 2 3 2 3 2 2 4" xfId="14079" xr:uid="{00000000-0005-0000-0000-000080500000}"/>
    <cellStyle name="Ergebnis 2 3 2 3 2 2 5" xfId="25806" xr:uid="{00000000-0005-0000-0000-000081500000}"/>
    <cellStyle name="Ergebnis 2 3 2 3 2 3" xfId="3649" xr:uid="{00000000-0005-0000-0000-000082500000}"/>
    <cellStyle name="Ergebnis 2 3 2 3 2 3 2" xfId="7554" xr:uid="{00000000-0005-0000-0000-000083500000}"/>
    <cellStyle name="Ergebnis 2 3 2 3 2 3 2 2" xfId="19282" xr:uid="{00000000-0005-0000-0000-000084500000}"/>
    <cellStyle name="Ergebnis 2 3 2 3 2 3 2 3" xfId="31009" xr:uid="{00000000-0005-0000-0000-000085500000}"/>
    <cellStyle name="Ergebnis 2 3 2 3 2 3 3" xfId="11459" xr:uid="{00000000-0005-0000-0000-000086500000}"/>
    <cellStyle name="Ergebnis 2 3 2 3 2 3 3 2" xfId="23187" xr:uid="{00000000-0005-0000-0000-000087500000}"/>
    <cellStyle name="Ergebnis 2 3 2 3 2 3 3 3" xfId="34914" xr:uid="{00000000-0005-0000-0000-000088500000}"/>
    <cellStyle name="Ergebnis 2 3 2 3 2 3 4" xfId="15377" xr:uid="{00000000-0005-0000-0000-000089500000}"/>
    <cellStyle name="Ergebnis 2 3 2 3 2 3 5" xfId="27104" xr:uid="{00000000-0005-0000-0000-00008A500000}"/>
    <cellStyle name="Ergebnis 2 3 2 3 2 4" xfId="4958" xr:uid="{00000000-0005-0000-0000-00008B500000}"/>
    <cellStyle name="Ergebnis 2 3 2 3 2 4 2" xfId="16686" xr:uid="{00000000-0005-0000-0000-00008C500000}"/>
    <cellStyle name="Ergebnis 2 3 2 3 2 4 3" xfId="28413" xr:uid="{00000000-0005-0000-0000-00008D500000}"/>
    <cellStyle name="Ergebnis 2 3 2 3 2 5" xfId="8863" xr:uid="{00000000-0005-0000-0000-00008E500000}"/>
    <cellStyle name="Ergebnis 2 3 2 3 2 5 2" xfId="20591" xr:uid="{00000000-0005-0000-0000-00008F500000}"/>
    <cellStyle name="Ergebnis 2 3 2 3 2 5 3" xfId="32318" xr:uid="{00000000-0005-0000-0000-000090500000}"/>
    <cellStyle name="Ergebnis 2 3 2 3 2 6" xfId="12781" xr:uid="{00000000-0005-0000-0000-000091500000}"/>
    <cellStyle name="Ergebnis 2 3 2 3 2 7" xfId="24508" xr:uid="{00000000-0005-0000-0000-000092500000}"/>
    <cellStyle name="Ergebnis 2 3 2 3 3" xfId="1482" xr:uid="{00000000-0005-0000-0000-000093500000}"/>
    <cellStyle name="Ergebnis 2 3 2 3 3 2" xfId="2780" xr:uid="{00000000-0005-0000-0000-000094500000}"/>
    <cellStyle name="Ergebnis 2 3 2 3 3 2 2" xfId="6685" xr:uid="{00000000-0005-0000-0000-000095500000}"/>
    <cellStyle name="Ergebnis 2 3 2 3 3 2 2 2" xfId="18413" xr:uid="{00000000-0005-0000-0000-000096500000}"/>
    <cellStyle name="Ergebnis 2 3 2 3 3 2 2 3" xfId="30140" xr:uid="{00000000-0005-0000-0000-000097500000}"/>
    <cellStyle name="Ergebnis 2 3 2 3 3 2 3" xfId="10590" xr:uid="{00000000-0005-0000-0000-000098500000}"/>
    <cellStyle name="Ergebnis 2 3 2 3 3 2 3 2" xfId="22318" xr:uid="{00000000-0005-0000-0000-000099500000}"/>
    <cellStyle name="Ergebnis 2 3 2 3 3 2 3 3" xfId="34045" xr:uid="{00000000-0005-0000-0000-00009A500000}"/>
    <cellStyle name="Ergebnis 2 3 2 3 3 2 4" xfId="14508" xr:uid="{00000000-0005-0000-0000-00009B500000}"/>
    <cellStyle name="Ergebnis 2 3 2 3 3 2 5" xfId="26235" xr:uid="{00000000-0005-0000-0000-00009C500000}"/>
    <cellStyle name="Ergebnis 2 3 2 3 3 3" xfId="4078" xr:uid="{00000000-0005-0000-0000-00009D500000}"/>
    <cellStyle name="Ergebnis 2 3 2 3 3 3 2" xfId="7983" xr:uid="{00000000-0005-0000-0000-00009E500000}"/>
    <cellStyle name="Ergebnis 2 3 2 3 3 3 2 2" xfId="19711" xr:uid="{00000000-0005-0000-0000-00009F500000}"/>
    <cellStyle name="Ergebnis 2 3 2 3 3 3 2 3" xfId="31438" xr:uid="{00000000-0005-0000-0000-0000A0500000}"/>
    <cellStyle name="Ergebnis 2 3 2 3 3 3 3" xfId="11888" xr:uid="{00000000-0005-0000-0000-0000A1500000}"/>
    <cellStyle name="Ergebnis 2 3 2 3 3 3 3 2" xfId="23616" xr:uid="{00000000-0005-0000-0000-0000A2500000}"/>
    <cellStyle name="Ergebnis 2 3 2 3 3 3 3 3" xfId="35343" xr:uid="{00000000-0005-0000-0000-0000A3500000}"/>
    <cellStyle name="Ergebnis 2 3 2 3 3 3 4" xfId="15806" xr:uid="{00000000-0005-0000-0000-0000A4500000}"/>
    <cellStyle name="Ergebnis 2 3 2 3 3 3 5" xfId="27533" xr:uid="{00000000-0005-0000-0000-0000A5500000}"/>
    <cellStyle name="Ergebnis 2 3 2 3 3 4" xfId="5387" xr:uid="{00000000-0005-0000-0000-0000A6500000}"/>
    <cellStyle name="Ergebnis 2 3 2 3 3 4 2" xfId="17115" xr:uid="{00000000-0005-0000-0000-0000A7500000}"/>
    <cellStyle name="Ergebnis 2 3 2 3 3 4 3" xfId="28842" xr:uid="{00000000-0005-0000-0000-0000A8500000}"/>
    <cellStyle name="Ergebnis 2 3 2 3 3 5" xfId="9292" xr:uid="{00000000-0005-0000-0000-0000A9500000}"/>
    <cellStyle name="Ergebnis 2 3 2 3 3 5 2" xfId="21020" xr:uid="{00000000-0005-0000-0000-0000AA500000}"/>
    <cellStyle name="Ergebnis 2 3 2 3 3 5 3" xfId="32747" xr:uid="{00000000-0005-0000-0000-0000AB500000}"/>
    <cellStyle name="Ergebnis 2 3 2 3 3 6" xfId="13210" xr:uid="{00000000-0005-0000-0000-0000AC500000}"/>
    <cellStyle name="Ergebnis 2 3 2 3 3 7" xfId="24937" xr:uid="{00000000-0005-0000-0000-0000AD500000}"/>
    <cellStyle name="Ergebnis 2 3 2 3 4" xfId="1922" xr:uid="{00000000-0005-0000-0000-0000AE500000}"/>
    <cellStyle name="Ergebnis 2 3 2 3 4 2" xfId="5827" xr:uid="{00000000-0005-0000-0000-0000AF500000}"/>
    <cellStyle name="Ergebnis 2 3 2 3 4 2 2" xfId="17555" xr:uid="{00000000-0005-0000-0000-0000B0500000}"/>
    <cellStyle name="Ergebnis 2 3 2 3 4 2 3" xfId="29282" xr:uid="{00000000-0005-0000-0000-0000B1500000}"/>
    <cellStyle name="Ergebnis 2 3 2 3 4 3" xfId="9732" xr:uid="{00000000-0005-0000-0000-0000B2500000}"/>
    <cellStyle name="Ergebnis 2 3 2 3 4 3 2" xfId="21460" xr:uid="{00000000-0005-0000-0000-0000B3500000}"/>
    <cellStyle name="Ergebnis 2 3 2 3 4 3 3" xfId="33187" xr:uid="{00000000-0005-0000-0000-0000B4500000}"/>
    <cellStyle name="Ergebnis 2 3 2 3 4 4" xfId="13650" xr:uid="{00000000-0005-0000-0000-0000B5500000}"/>
    <cellStyle name="Ergebnis 2 3 2 3 4 5" xfId="25377" xr:uid="{00000000-0005-0000-0000-0000B6500000}"/>
    <cellStyle name="Ergebnis 2 3 2 3 5" xfId="3220" xr:uid="{00000000-0005-0000-0000-0000B7500000}"/>
    <cellStyle name="Ergebnis 2 3 2 3 5 2" xfId="7125" xr:uid="{00000000-0005-0000-0000-0000B8500000}"/>
    <cellStyle name="Ergebnis 2 3 2 3 5 2 2" xfId="18853" xr:uid="{00000000-0005-0000-0000-0000B9500000}"/>
    <cellStyle name="Ergebnis 2 3 2 3 5 2 3" xfId="30580" xr:uid="{00000000-0005-0000-0000-0000BA500000}"/>
    <cellStyle name="Ergebnis 2 3 2 3 5 3" xfId="11030" xr:uid="{00000000-0005-0000-0000-0000BB500000}"/>
    <cellStyle name="Ergebnis 2 3 2 3 5 3 2" xfId="22758" xr:uid="{00000000-0005-0000-0000-0000BC500000}"/>
    <cellStyle name="Ergebnis 2 3 2 3 5 3 3" xfId="34485" xr:uid="{00000000-0005-0000-0000-0000BD500000}"/>
    <cellStyle name="Ergebnis 2 3 2 3 5 4" xfId="14948" xr:uid="{00000000-0005-0000-0000-0000BE500000}"/>
    <cellStyle name="Ergebnis 2 3 2 3 5 5" xfId="26675" xr:uid="{00000000-0005-0000-0000-0000BF500000}"/>
    <cellStyle name="Ergebnis 2 3 2 3 6" xfId="4529" xr:uid="{00000000-0005-0000-0000-0000C0500000}"/>
    <cellStyle name="Ergebnis 2 3 2 3 6 2" xfId="16257" xr:uid="{00000000-0005-0000-0000-0000C1500000}"/>
    <cellStyle name="Ergebnis 2 3 2 3 6 3" xfId="27984" xr:uid="{00000000-0005-0000-0000-0000C2500000}"/>
    <cellStyle name="Ergebnis 2 3 2 3 7" xfId="8434" xr:uid="{00000000-0005-0000-0000-0000C3500000}"/>
    <cellStyle name="Ergebnis 2 3 2 3 7 2" xfId="20162" xr:uid="{00000000-0005-0000-0000-0000C4500000}"/>
    <cellStyle name="Ergebnis 2 3 2 3 7 3" xfId="31889" xr:uid="{00000000-0005-0000-0000-0000C5500000}"/>
    <cellStyle name="Ergebnis 2 3 2 3 8" xfId="12352" xr:uid="{00000000-0005-0000-0000-0000C6500000}"/>
    <cellStyle name="Ergebnis 2 3 2 3 9" xfId="24079" xr:uid="{00000000-0005-0000-0000-0000C7500000}"/>
    <cellStyle name="Ergebnis 2 3 2 4" xfId="855" xr:uid="{00000000-0005-0000-0000-0000C8500000}"/>
    <cellStyle name="Ergebnis 2 3 2 4 2" xfId="2153" xr:uid="{00000000-0005-0000-0000-0000C9500000}"/>
    <cellStyle name="Ergebnis 2 3 2 4 2 2" xfId="6058" xr:uid="{00000000-0005-0000-0000-0000CA500000}"/>
    <cellStyle name="Ergebnis 2 3 2 4 2 2 2" xfId="17786" xr:uid="{00000000-0005-0000-0000-0000CB500000}"/>
    <cellStyle name="Ergebnis 2 3 2 4 2 2 3" xfId="29513" xr:uid="{00000000-0005-0000-0000-0000CC500000}"/>
    <cellStyle name="Ergebnis 2 3 2 4 2 3" xfId="9963" xr:uid="{00000000-0005-0000-0000-0000CD500000}"/>
    <cellStyle name="Ergebnis 2 3 2 4 2 3 2" xfId="21691" xr:uid="{00000000-0005-0000-0000-0000CE500000}"/>
    <cellStyle name="Ergebnis 2 3 2 4 2 3 3" xfId="33418" xr:uid="{00000000-0005-0000-0000-0000CF500000}"/>
    <cellStyle name="Ergebnis 2 3 2 4 2 4" xfId="13881" xr:uid="{00000000-0005-0000-0000-0000D0500000}"/>
    <cellStyle name="Ergebnis 2 3 2 4 2 5" xfId="25608" xr:uid="{00000000-0005-0000-0000-0000D1500000}"/>
    <cellStyle name="Ergebnis 2 3 2 4 3" xfId="3451" xr:uid="{00000000-0005-0000-0000-0000D2500000}"/>
    <cellStyle name="Ergebnis 2 3 2 4 3 2" xfId="7356" xr:uid="{00000000-0005-0000-0000-0000D3500000}"/>
    <cellStyle name="Ergebnis 2 3 2 4 3 2 2" xfId="19084" xr:uid="{00000000-0005-0000-0000-0000D4500000}"/>
    <cellStyle name="Ergebnis 2 3 2 4 3 2 3" xfId="30811" xr:uid="{00000000-0005-0000-0000-0000D5500000}"/>
    <cellStyle name="Ergebnis 2 3 2 4 3 3" xfId="11261" xr:uid="{00000000-0005-0000-0000-0000D6500000}"/>
    <cellStyle name="Ergebnis 2 3 2 4 3 3 2" xfId="22989" xr:uid="{00000000-0005-0000-0000-0000D7500000}"/>
    <cellStyle name="Ergebnis 2 3 2 4 3 3 3" xfId="34716" xr:uid="{00000000-0005-0000-0000-0000D8500000}"/>
    <cellStyle name="Ergebnis 2 3 2 4 3 4" xfId="15179" xr:uid="{00000000-0005-0000-0000-0000D9500000}"/>
    <cellStyle name="Ergebnis 2 3 2 4 3 5" xfId="26906" xr:uid="{00000000-0005-0000-0000-0000DA500000}"/>
    <cellStyle name="Ergebnis 2 3 2 4 4" xfId="4760" xr:uid="{00000000-0005-0000-0000-0000DB500000}"/>
    <cellStyle name="Ergebnis 2 3 2 4 4 2" xfId="16488" xr:uid="{00000000-0005-0000-0000-0000DC500000}"/>
    <cellStyle name="Ergebnis 2 3 2 4 4 3" xfId="28215" xr:uid="{00000000-0005-0000-0000-0000DD500000}"/>
    <cellStyle name="Ergebnis 2 3 2 4 5" xfId="8665" xr:uid="{00000000-0005-0000-0000-0000DE500000}"/>
    <cellStyle name="Ergebnis 2 3 2 4 5 2" xfId="20393" xr:uid="{00000000-0005-0000-0000-0000DF500000}"/>
    <cellStyle name="Ergebnis 2 3 2 4 5 3" xfId="32120" xr:uid="{00000000-0005-0000-0000-0000E0500000}"/>
    <cellStyle name="Ergebnis 2 3 2 4 6" xfId="12583" xr:uid="{00000000-0005-0000-0000-0000E1500000}"/>
    <cellStyle name="Ergebnis 2 3 2 4 7" xfId="24310" xr:uid="{00000000-0005-0000-0000-0000E2500000}"/>
    <cellStyle name="Ergebnis 2 3 2 5" xfId="1284" xr:uid="{00000000-0005-0000-0000-0000E3500000}"/>
    <cellStyle name="Ergebnis 2 3 2 5 2" xfId="2582" xr:uid="{00000000-0005-0000-0000-0000E4500000}"/>
    <cellStyle name="Ergebnis 2 3 2 5 2 2" xfId="6487" xr:uid="{00000000-0005-0000-0000-0000E5500000}"/>
    <cellStyle name="Ergebnis 2 3 2 5 2 2 2" xfId="18215" xr:uid="{00000000-0005-0000-0000-0000E6500000}"/>
    <cellStyle name="Ergebnis 2 3 2 5 2 2 3" xfId="29942" xr:uid="{00000000-0005-0000-0000-0000E7500000}"/>
    <cellStyle name="Ergebnis 2 3 2 5 2 3" xfId="10392" xr:uid="{00000000-0005-0000-0000-0000E8500000}"/>
    <cellStyle name="Ergebnis 2 3 2 5 2 3 2" xfId="22120" xr:uid="{00000000-0005-0000-0000-0000E9500000}"/>
    <cellStyle name="Ergebnis 2 3 2 5 2 3 3" xfId="33847" xr:uid="{00000000-0005-0000-0000-0000EA500000}"/>
    <cellStyle name="Ergebnis 2 3 2 5 2 4" xfId="14310" xr:uid="{00000000-0005-0000-0000-0000EB500000}"/>
    <cellStyle name="Ergebnis 2 3 2 5 2 5" xfId="26037" xr:uid="{00000000-0005-0000-0000-0000EC500000}"/>
    <cellStyle name="Ergebnis 2 3 2 5 3" xfId="3880" xr:uid="{00000000-0005-0000-0000-0000ED500000}"/>
    <cellStyle name="Ergebnis 2 3 2 5 3 2" xfId="7785" xr:uid="{00000000-0005-0000-0000-0000EE500000}"/>
    <cellStyle name="Ergebnis 2 3 2 5 3 2 2" xfId="19513" xr:uid="{00000000-0005-0000-0000-0000EF500000}"/>
    <cellStyle name="Ergebnis 2 3 2 5 3 2 3" xfId="31240" xr:uid="{00000000-0005-0000-0000-0000F0500000}"/>
    <cellStyle name="Ergebnis 2 3 2 5 3 3" xfId="11690" xr:uid="{00000000-0005-0000-0000-0000F1500000}"/>
    <cellStyle name="Ergebnis 2 3 2 5 3 3 2" xfId="23418" xr:uid="{00000000-0005-0000-0000-0000F2500000}"/>
    <cellStyle name="Ergebnis 2 3 2 5 3 3 3" xfId="35145" xr:uid="{00000000-0005-0000-0000-0000F3500000}"/>
    <cellStyle name="Ergebnis 2 3 2 5 3 4" xfId="15608" xr:uid="{00000000-0005-0000-0000-0000F4500000}"/>
    <cellStyle name="Ergebnis 2 3 2 5 3 5" xfId="27335" xr:uid="{00000000-0005-0000-0000-0000F5500000}"/>
    <cellStyle name="Ergebnis 2 3 2 5 4" xfId="5189" xr:uid="{00000000-0005-0000-0000-0000F6500000}"/>
    <cellStyle name="Ergebnis 2 3 2 5 4 2" xfId="16917" xr:uid="{00000000-0005-0000-0000-0000F7500000}"/>
    <cellStyle name="Ergebnis 2 3 2 5 4 3" xfId="28644" xr:uid="{00000000-0005-0000-0000-0000F8500000}"/>
    <cellStyle name="Ergebnis 2 3 2 5 5" xfId="9094" xr:uid="{00000000-0005-0000-0000-0000F9500000}"/>
    <cellStyle name="Ergebnis 2 3 2 5 5 2" xfId="20822" xr:uid="{00000000-0005-0000-0000-0000FA500000}"/>
    <cellStyle name="Ergebnis 2 3 2 5 5 3" xfId="32549" xr:uid="{00000000-0005-0000-0000-0000FB500000}"/>
    <cellStyle name="Ergebnis 2 3 2 5 6" xfId="13012" xr:uid="{00000000-0005-0000-0000-0000FC500000}"/>
    <cellStyle name="Ergebnis 2 3 2 5 7" xfId="24739" xr:uid="{00000000-0005-0000-0000-0000FD500000}"/>
    <cellStyle name="Ergebnis 2 3 2 6" xfId="1724" xr:uid="{00000000-0005-0000-0000-0000FE500000}"/>
    <cellStyle name="Ergebnis 2 3 2 6 2" xfId="5629" xr:uid="{00000000-0005-0000-0000-0000FF500000}"/>
    <cellStyle name="Ergebnis 2 3 2 6 2 2" xfId="17357" xr:uid="{00000000-0005-0000-0000-000000510000}"/>
    <cellStyle name="Ergebnis 2 3 2 6 2 3" xfId="29084" xr:uid="{00000000-0005-0000-0000-000001510000}"/>
    <cellStyle name="Ergebnis 2 3 2 6 3" xfId="9534" xr:uid="{00000000-0005-0000-0000-000002510000}"/>
    <cellStyle name="Ergebnis 2 3 2 6 3 2" xfId="21262" xr:uid="{00000000-0005-0000-0000-000003510000}"/>
    <cellStyle name="Ergebnis 2 3 2 6 3 3" xfId="32989" xr:uid="{00000000-0005-0000-0000-000004510000}"/>
    <cellStyle name="Ergebnis 2 3 2 6 4" xfId="13452" xr:uid="{00000000-0005-0000-0000-000005510000}"/>
    <cellStyle name="Ergebnis 2 3 2 6 5" xfId="25179" xr:uid="{00000000-0005-0000-0000-000006510000}"/>
    <cellStyle name="Ergebnis 2 3 2 7" xfId="3022" xr:uid="{00000000-0005-0000-0000-000007510000}"/>
    <cellStyle name="Ergebnis 2 3 2 7 2" xfId="6927" xr:uid="{00000000-0005-0000-0000-000008510000}"/>
    <cellStyle name="Ergebnis 2 3 2 7 2 2" xfId="18655" xr:uid="{00000000-0005-0000-0000-000009510000}"/>
    <cellStyle name="Ergebnis 2 3 2 7 2 3" xfId="30382" xr:uid="{00000000-0005-0000-0000-00000A510000}"/>
    <cellStyle name="Ergebnis 2 3 2 7 3" xfId="10832" xr:uid="{00000000-0005-0000-0000-00000B510000}"/>
    <cellStyle name="Ergebnis 2 3 2 7 3 2" xfId="22560" xr:uid="{00000000-0005-0000-0000-00000C510000}"/>
    <cellStyle name="Ergebnis 2 3 2 7 3 3" xfId="34287" xr:uid="{00000000-0005-0000-0000-00000D510000}"/>
    <cellStyle name="Ergebnis 2 3 2 7 4" xfId="14750" xr:uid="{00000000-0005-0000-0000-00000E510000}"/>
    <cellStyle name="Ergebnis 2 3 2 7 5" xfId="26477" xr:uid="{00000000-0005-0000-0000-00000F510000}"/>
    <cellStyle name="Ergebnis 2 3 2 8" xfId="4331" xr:uid="{00000000-0005-0000-0000-000010510000}"/>
    <cellStyle name="Ergebnis 2 3 2 8 2" xfId="16059" xr:uid="{00000000-0005-0000-0000-000011510000}"/>
    <cellStyle name="Ergebnis 2 3 2 8 3" xfId="27786" xr:uid="{00000000-0005-0000-0000-000012510000}"/>
    <cellStyle name="Ergebnis 2 3 2 9" xfId="8236" xr:uid="{00000000-0005-0000-0000-000013510000}"/>
    <cellStyle name="Ergebnis 2 3 2 9 2" xfId="19964" xr:uid="{00000000-0005-0000-0000-000014510000}"/>
    <cellStyle name="Ergebnis 2 3 2 9 3" xfId="31691" xr:uid="{00000000-0005-0000-0000-000015510000}"/>
    <cellStyle name="Ergebnis 2 3 3" xfId="448" xr:uid="{00000000-0005-0000-0000-000016510000}"/>
    <cellStyle name="Ergebnis 2 3 3 10" xfId="12176" xr:uid="{00000000-0005-0000-0000-000017510000}"/>
    <cellStyle name="Ergebnis 2 3 3 11" xfId="23903" xr:uid="{00000000-0005-0000-0000-000018510000}"/>
    <cellStyle name="Ergebnis 2 3 3 2" xfId="547" xr:uid="{00000000-0005-0000-0000-000019510000}"/>
    <cellStyle name="Ergebnis 2 3 3 2 2" xfId="976" xr:uid="{00000000-0005-0000-0000-00001A510000}"/>
    <cellStyle name="Ergebnis 2 3 3 2 2 2" xfId="2274" xr:uid="{00000000-0005-0000-0000-00001B510000}"/>
    <cellStyle name="Ergebnis 2 3 3 2 2 2 2" xfId="6179" xr:uid="{00000000-0005-0000-0000-00001C510000}"/>
    <cellStyle name="Ergebnis 2 3 3 2 2 2 2 2" xfId="17907" xr:uid="{00000000-0005-0000-0000-00001D510000}"/>
    <cellStyle name="Ergebnis 2 3 3 2 2 2 2 3" xfId="29634" xr:uid="{00000000-0005-0000-0000-00001E510000}"/>
    <cellStyle name="Ergebnis 2 3 3 2 2 2 3" xfId="10084" xr:uid="{00000000-0005-0000-0000-00001F510000}"/>
    <cellStyle name="Ergebnis 2 3 3 2 2 2 3 2" xfId="21812" xr:uid="{00000000-0005-0000-0000-000020510000}"/>
    <cellStyle name="Ergebnis 2 3 3 2 2 2 3 3" xfId="33539" xr:uid="{00000000-0005-0000-0000-000021510000}"/>
    <cellStyle name="Ergebnis 2 3 3 2 2 2 4" xfId="14002" xr:uid="{00000000-0005-0000-0000-000022510000}"/>
    <cellStyle name="Ergebnis 2 3 3 2 2 2 5" xfId="25729" xr:uid="{00000000-0005-0000-0000-000023510000}"/>
    <cellStyle name="Ergebnis 2 3 3 2 2 3" xfId="3572" xr:uid="{00000000-0005-0000-0000-000024510000}"/>
    <cellStyle name="Ergebnis 2 3 3 2 2 3 2" xfId="7477" xr:uid="{00000000-0005-0000-0000-000025510000}"/>
    <cellStyle name="Ergebnis 2 3 3 2 2 3 2 2" xfId="19205" xr:uid="{00000000-0005-0000-0000-000026510000}"/>
    <cellStyle name="Ergebnis 2 3 3 2 2 3 2 3" xfId="30932" xr:uid="{00000000-0005-0000-0000-000027510000}"/>
    <cellStyle name="Ergebnis 2 3 3 2 2 3 3" xfId="11382" xr:uid="{00000000-0005-0000-0000-000028510000}"/>
    <cellStyle name="Ergebnis 2 3 3 2 2 3 3 2" xfId="23110" xr:uid="{00000000-0005-0000-0000-000029510000}"/>
    <cellStyle name="Ergebnis 2 3 3 2 2 3 3 3" xfId="34837" xr:uid="{00000000-0005-0000-0000-00002A510000}"/>
    <cellStyle name="Ergebnis 2 3 3 2 2 3 4" xfId="15300" xr:uid="{00000000-0005-0000-0000-00002B510000}"/>
    <cellStyle name="Ergebnis 2 3 3 2 2 3 5" xfId="27027" xr:uid="{00000000-0005-0000-0000-00002C510000}"/>
    <cellStyle name="Ergebnis 2 3 3 2 2 4" xfId="4881" xr:uid="{00000000-0005-0000-0000-00002D510000}"/>
    <cellStyle name="Ergebnis 2 3 3 2 2 4 2" xfId="16609" xr:uid="{00000000-0005-0000-0000-00002E510000}"/>
    <cellStyle name="Ergebnis 2 3 3 2 2 4 3" xfId="28336" xr:uid="{00000000-0005-0000-0000-00002F510000}"/>
    <cellStyle name="Ergebnis 2 3 3 2 2 5" xfId="8786" xr:uid="{00000000-0005-0000-0000-000030510000}"/>
    <cellStyle name="Ergebnis 2 3 3 2 2 5 2" xfId="20514" xr:uid="{00000000-0005-0000-0000-000031510000}"/>
    <cellStyle name="Ergebnis 2 3 3 2 2 5 3" xfId="32241" xr:uid="{00000000-0005-0000-0000-000032510000}"/>
    <cellStyle name="Ergebnis 2 3 3 2 2 6" xfId="12704" xr:uid="{00000000-0005-0000-0000-000033510000}"/>
    <cellStyle name="Ergebnis 2 3 3 2 2 7" xfId="24431" xr:uid="{00000000-0005-0000-0000-000034510000}"/>
    <cellStyle name="Ergebnis 2 3 3 2 3" xfId="1405" xr:uid="{00000000-0005-0000-0000-000035510000}"/>
    <cellStyle name="Ergebnis 2 3 3 2 3 2" xfId="2703" xr:uid="{00000000-0005-0000-0000-000036510000}"/>
    <cellStyle name="Ergebnis 2 3 3 2 3 2 2" xfId="6608" xr:uid="{00000000-0005-0000-0000-000037510000}"/>
    <cellStyle name="Ergebnis 2 3 3 2 3 2 2 2" xfId="18336" xr:uid="{00000000-0005-0000-0000-000038510000}"/>
    <cellStyle name="Ergebnis 2 3 3 2 3 2 2 3" xfId="30063" xr:uid="{00000000-0005-0000-0000-000039510000}"/>
    <cellStyle name="Ergebnis 2 3 3 2 3 2 3" xfId="10513" xr:uid="{00000000-0005-0000-0000-00003A510000}"/>
    <cellStyle name="Ergebnis 2 3 3 2 3 2 3 2" xfId="22241" xr:uid="{00000000-0005-0000-0000-00003B510000}"/>
    <cellStyle name="Ergebnis 2 3 3 2 3 2 3 3" xfId="33968" xr:uid="{00000000-0005-0000-0000-00003C510000}"/>
    <cellStyle name="Ergebnis 2 3 3 2 3 2 4" xfId="14431" xr:uid="{00000000-0005-0000-0000-00003D510000}"/>
    <cellStyle name="Ergebnis 2 3 3 2 3 2 5" xfId="26158" xr:uid="{00000000-0005-0000-0000-00003E510000}"/>
    <cellStyle name="Ergebnis 2 3 3 2 3 3" xfId="4001" xr:uid="{00000000-0005-0000-0000-00003F510000}"/>
    <cellStyle name="Ergebnis 2 3 3 2 3 3 2" xfId="7906" xr:uid="{00000000-0005-0000-0000-000040510000}"/>
    <cellStyle name="Ergebnis 2 3 3 2 3 3 2 2" xfId="19634" xr:uid="{00000000-0005-0000-0000-000041510000}"/>
    <cellStyle name="Ergebnis 2 3 3 2 3 3 2 3" xfId="31361" xr:uid="{00000000-0005-0000-0000-000042510000}"/>
    <cellStyle name="Ergebnis 2 3 3 2 3 3 3" xfId="11811" xr:uid="{00000000-0005-0000-0000-000043510000}"/>
    <cellStyle name="Ergebnis 2 3 3 2 3 3 3 2" xfId="23539" xr:uid="{00000000-0005-0000-0000-000044510000}"/>
    <cellStyle name="Ergebnis 2 3 3 2 3 3 3 3" xfId="35266" xr:uid="{00000000-0005-0000-0000-000045510000}"/>
    <cellStyle name="Ergebnis 2 3 3 2 3 3 4" xfId="15729" xr:uid="{00000000-0005-0000-0000-000046510000}"/>
    <cellStyle name="Ergebnis 2 3 3 2 3 3 5" xfId="27456" xr:uid="{00000000-0005-0000-0000-000047510000}"/>
    <cellStyle name="Ergebnis 2 3 3 2 3 4" xfId="5310" xr:uid="{00000000-0005-0000-0000-000048510000}"/>
    <cellStyle name="Ergebnis 2 3 3 2 3 4 2" xfId="17038" xr:uid="{00000000-0005-0000-0000-000049510000}"/>
    <cellStyle name="Ergebnis 2 3 3 2 3 4 3" xfId="28765" xr:uid="{00000000-0005-0000-0000-00004A510000}"/>
    <cellStyle name="Ergebnis 2 3 3 2 3 5" xfId="9215" xr:uid="{00000000-0005-0000-0000-00004B510000}"/>
    <cellStyle name="Ergebnis 2 3 3 2 3 5 2" xfId="20943" xr:uid="{00000000-0005-0000-0000-00004C510000}"/>
    <cellStyle name="Ergebnis 2 3 3 2 3 5 3" xfId="32670" xr:uid="{00000000-0005-0000-0000-00004D510000}"/>
    <cellStyle name="Ergebnis 2 3 3 2 3 6" xfId="13133" xr:uid="{00000000-0005-0000-0000-00004E510000}"/>
    <cellStyle name="Ergebnis 2 3 3 2 3 7" xfId="24860" xr:uid="{00000000-0005-0000-0000-00004F510000}"/>
    <cellStyle name="Ergebnis 2 3 3 2 4" xfId="1845" xr:uid="{00000000-0005-0000-0000-000050510000}"/>
    <cellStyle name="Ergebnis 2 3 3 2 4 2" xfId="5750" xr:uid="{00000000-0005-0000-0000-000051510000}"/>
    <cellStyle name="Ergebnis 2 3 3 2 4 2 2" xfId="17478" xr:uid="{00000000-0005-0000-0000-000052510000}"/>
    <cellStyle name="Ergebnis 2 3 3 2 4 2 3" xfId="29205" xr:uid="{00000000-0005-0000-0000-000053510000}"/>
    <cellStyle name="Ergebnis 2 3 3 2 4 3" xfId="9655" xr:uid="{00000000-0005-0000-0000-000054510000}"/>
    <cellStyle name="Ergebnis 2 3 3 2 4 3 2" xfId="21383" xr:uid="{00000000-0005-0000-0000-000055510000}"/>
    <cellStyle name="Ergebnis 2 3 3 2 4 3 3" xfId="33110" xr:uid="{00000000-0005-0000-0000-000056510000}"/>
    <cellStyle name="Ergebnis 2 3 3 2 4 4" xfId="13573" xr:uid="{00000000-0005-0000-0000-000057510000}"/>
    <cellStyle name="Ergebnis 2 3 3 2 4 5" xfId="25300" xr:uid="{00000000-0005-0000-0000-000058510000}"/>
    <cellStyle name="Ergebnis 2 3 3 2 5" xfId="3143" xr:uid="{00000000-0005-0000-0000-000059510000}"/>
    <cellStyle name="Ergebnis 2 3 3 2 5 2" xfId="7048" xr:uid="{00000000-0005-0000-0000-00005A510000}"/>
    <cellStyle name="Ergebnis 2 3 3 2 5 2 2" xfId="18776" xr:uid="{00000000-0005-0000-0000-00005B510000}"/>
    <cellStyle name="Ergebnis 2 3 3 2 5 2 3" xfId="30503" xr:uid="{00000000-0005-0000-0000-00005C510000}"/>
    <cellStyle name="Ergebnis 2 3 3 2 5 3" xfId="10953" xr:uid="{00000000-0005-0000-0000-00005D510000}"/>
    <cellStyle name="Ergebnis 2 3 3 2 5 3 2" xfId="22681" xr:uid="{00000000-0005-0000-0000-00005E510000}"/>
    <cellStyle name="Ergebnis 2 3 3 2 5 3 3" xfId="34408" xr:uid="{00000000-0005-0000-0000-00005F510000}"/>
    <cellStyle name="Ergebnis 2 3 3 2 5 4" xfId="14871" xr:uid="{00000000-0005-0000-0000-000060510000}"/>
    <cellStyle name="Ergebnis 2 3 3 2 5 5" xfId="26598" xr:uid="{00000000-0005-0000-0000-000061510000}"/>
    <cellStyle name="Ergebnis 2 3 3 2 6" xfId="4452" xr:uid="{00000000-0005-0000-0000-000062510000}"/>
    <cellStyle name="Ergebnis 2 3 3 2 6 2" xfId="16180" xr:uid="{00000000-0005-0000-0000-000063510000}"/>
    <cellStyle name="Ergebnis 2 3 3 2 6 3" xfId="27907" xr:uid="{00000000-0005-0000-0000-000064510000}"/>
    <cellStyle name="Ergebnis 2 3 3 2 7" xfId="8357" xr:uid="{00000000-0005-0000-0000-000065510000}"/>
    <cellStyle name="Ergebnis 2 3 3 2 7 2" xfId="20085" xr:uid="{00000000-0005-0000-0000-000066510000}"/>
    <cellStyle name="Ergebnis 2 3 3 2 7 3" xfId="31812" xr:uid="{00000000-0005-0000-0000-000067510000}"/>
    <cellStyle name="Ergebnis 2 3 3 2 8" xfId="12275" xr:uid="{00000000-0005-0000-0000-000068510000}"/>
    <cellStyle name="Ergebnis 2 3 3 2 9" xfId="24002" xr:uid="{00000000-0005-0000-0000-000069510000}"/>
    <cellStyle name="Ergebnis 2 3 3 3" xfId="646" xr:uid="{00000000-0005-0000-0000-00006A510000}"/>
    <cellStyle name="Ergebnis 2 3 3 3 2" xfId="1075" xr:uid="{00000000-0005-0000-0000-00006B510000}"/>
    <cellStyle name="Ergebnis 2 3 3 3 2 2" xfId="2373" xr:uid="{00000000-0005-0000-0000-00006C510000}"/>
    <cellStyle name="Ergebnis 2 3 3 3 2 2 2" xfId="6278" xr:uid="{00000000-0005-0000-0000-00006D510000}"/>
    <cellStyle name="Ergebnis 2 3 3 3 2 2 2 2" xfId="18006" xr:uid="{00000000-0005-0000-0000-00006E510000}"/>
    <cellStyle name="Ergebnis 2 3 3 3 2 2 2 3" xfId="29733" xr:uid="{00000000-0005-0000-0000-00006F510000}"/>
    <cellStyle name="Ergebnis 2 3 3 3 2 2 3" xfId="10183" xr:uid="{00000000-0005-0000-0000-000070510000}"/>
    <cellStyle name="Ergebnis 2 3 3 3 2 2 3 2" xfId="21911" xr:uid="{00000000-0005-0000-0000-000071510000}"/>
    <cellStyle name="Ergebnis 2 3 3 3 2 2 3 3" xfId="33638" xr:uid="{00000000-0005-0000-0000-000072510000}"/>
    <cellStyle name="Ergebnis 2 3 3 3 2 2 4" xfId="14101" xr:uid="{00000000-0005-0000-0000-000073510000}"/>
    <cellStyle name="Ergebnis 2 3 3 3 2 2 5" xfId="25828" xr:uid="{00000000-0005-0000-0000-000074510000}"/>
    <cellStyle name="Ergebnis 2 3 3 3 2 3" xfId="3671" xr:uid="{00000000-0005-0000-0000-000075510000}"/>
    <cellStyle name="Ergebnis 2 3 3 3 2 3 2" xfId="7576" xr:uid="{00000000-0005-0000-0000-000076510000}"/>
    <cellStyle name="Ergebnis 2 3 3 3 2 3 2 2" xfId="19304" xr:uid="{00000000-0005-0000-0000-000077510000}"/>
    <cellStyle name="Ergebnis 2 3 3 3 2 3 2 3" xfId="31031" xr:uid="{00000000-0005-0000-0000-000078510000}"/>
    <cellStyle name="Ergebnis 2 3 3 3 2 3 3" xfId="11481" xr:uid="{00000000-0005-0000-0000-000079510000}"/>
    <cellStyle name="Ergebnis 2 3 3 3 2 3 3 2" xfId="23209" xr:uid="{00000000-0005-0000-0000-00007A510000}"/>
    <cellStyle name="Ergebnis 2 3 3 3 2 3 3 3" xfId="34936" xr:uid="{00000000-0005-0000-0000-00007B510000}"/>
    <cellStyle name="Ergebnis 2 3 3 3 2 3 4" xfId="15399" xr:uid="{00000000-0005-0000-0000-00007C510000}"/>
    <cellStyle name="Ergebnis 2 3 3 3 2 3 5" xfId="27126" xr:uid="{00000000-0005-0000-0000-00007D510000}"/>
    <cellStyle name="Ergebnis 2 3 3 3 2 4" xfId="4980" xr:uid="{00000000-0005-0000-0000-00007E510000}"/>
    <cellStyle name="Ergebnis 2 3 3 3 2 4 2" xfId="16708" xr:uid="{00000000-0005-0000-0000-00007F510000}"/>
    <cellStyle name="Ergebnis 2 3 3 3 2 4 3" xfId="28435" xr:uid="{00000000-0005-0000-0000-000080510000}"/>
    <cellStyle name="Ergebnis 2 3 3 3 2 5" xfId="8885" xr:uid="{00000000-0005-0000-0000-000081510000}"/>
    <cellStyle name="Ergebnis 2 3 3 3 2 5 2" xfId="20613" xr:uid="{00000000-0005-0000-0000-000082510000}"/>
    <cellStyle name="Ergebnis 2 3 3 3 2 5 3" xfId="32340" xr:uid="{00000000-0005-0000-0000-000083510000}"/>
    <cellStyle name="Ergebnis 2 3 3 3 2 6" xfId="12803" xr:uid="{00000000-0005-0000-0000-000084510000}"/>
    <cellStyle name="Ergebnis 2 3 3 3 2 7" xfId="24530" xr:uid="{00000000-0005-0000-0000-000085510000}"/>
    <cellStyle name="Ergebnis 2 3 3 3 3" xfId="1504" xr:uid="{00000000-0005-0000-0000-000086510000}"/>
    <cellStyle name="Ergebnis 2 3 3 3 3 2" xfId="2802" xr:uid="{00000000-0005-0000-0000-000087510000}"/>
    <cellStyle name="Ergebnis 2 3 3 3 3 2 2" xfId="6707" xr:uid="{00000000-0005-0000-0000-000088510000}"/>
    <cellStyle name="Ergebnis 2 3 3 3 3 2 2 2" xfId="18435" xr:uid="{00000000-0005-0000-0000-000089510000}"/>
    <cellStyle name="Ergebnis 2 3 3 3 3 2 2 3" xfId="30162" xr:uid="{00000000-0005-0000-0000-00008A510000}"/>
    <cellStyle name="Ergebnis 2 3 3 3 3 2 3" xfId="10612" xr:uid="{00000000-0005-0000-0000-00008B510000}"/>
    <cellStyle name="Ergebnis 2 3 3 3 3 2 3 2" xfId="22340" xr:uid="{00000000-0005-0000-0000-00008C510000}"/>
    <cellStyle name="Ergebnis 2 3 3 3 3 2 3 3" xfId="34067" xr:uid="{00000000-0005-0000-0000-00008D510000}"/>
    <cellStyle name="Ergebnis 2 3 3 3 3 2 4" xfId="14530" xr:uid="{00000000-0005-0000-0000-00008E510000}"/>
    <cellStyle name="Ergebnis 2 3 3 3 3 2 5" xfId="26257" xr:uid="{00000000-0005-0000-0000-00008F510000}"/>
    <cellStyle name="Ergebnis 2 3 3 3 3 3" xfId="4100" xr:uid="{00000000-0005-0000-0000-000090510000}"/>
    <cellStyle name="Ergebnis 2 3 3 3 3 3 2" xfId="8005" xr:uid="{00000000-0005-0000-0000-000091510000}"/>
    <cellStyle name="Ergebnis 2 3 3 3 3 3 2 2" xfId="19733" xr:uid="{00000000-0005-0000-0000-000092510000}"/>
    <cellStyle name="Ergebnis 2 3 3 3 3 3 2 3" xfId="31460" xr:uid="{00000000-0005-0000-0000-000093510000}"/>
    <cellStyle name="Ergebnis 2 3 3 3 3 3 3" xfId="11910" xr:uid="{00000000-0005-0000-0000-000094510000}"/>
    <cellStyle name="Ergebnis 2 3 3 3 3 3 3 2" xfId="23638" xr:uid="{00000000-0005-0000-0000-000095510000}"/>
    <cellStyle name="Ergebnis 2 3 3 3 3 3 3 3" xfId="35365" xr:uid="{00000000-0005-0000-0000-000096510000}"/>
    <cellStyle name="Ergebnis 2 3 3 3 3 3 4" xfId="15828" xr:uid="{00000000-0005-0000-0000-000097510000}"/>
    <cellStyle name="Ergebnis 2 3 3 3 3 3 5" xfId="27555" xr:uid="{00000000-0005-0000-0000-000098510000}"/>
    <cellStyle name="Ergebnis 2 3 3 3 3 4" xfId="5409" xr:uid="{00000000-0005-0000-0000-000099510000}"/>
    <cellStyle name="Ergebnis 2 3 3 3 3 4 2" xfId="17137" xr:uid="{00000000-0005-0000-0000-00009A510000}"/>
    <cellStyle name="Ergebnis 2 3 3 3 3 4 3" xfId="28864" xr:uid="{00000000-0005-0000-0000-00009B510000}"/>
    <cellStyle name="Ergebnis 2 3 3 3 3 5" xfId="9314" xr:uid="{00000000-0005-0000-0000-00009C510000}"/>
    <cellStyle name="Ergebnis 2 3 3 3 3 5 2" xfId="21042" xr:uid="{00000000-0005-0000-0000-00009D510000}"/>
    <cellStyle name="Ergebnis 2 3 3 3 3 5 3" xfId="32769" xr:uid="{00000000-0005-0000-0000-00009E510000}"/>
    <cellStyle name="Ergebnis 2 3 3 3 3 6" xfId="13232" xr:uid="{00000000-0005-0000-0000-00009F510000}"/>
    <cellStyle name="Ergebnis 2 3 3 3 3 7" xfId="24959" xr:uid="{00000000-0005-0000-0000-0000A0510000}"/>
    <cellStyle name="Ergebnis 2 3 3 3 4" xfId="1944" xr:uid="{00000000-0005-0000-0000-0000A1510000}"/>
    <cellStyle name="Ergebnis 2 3 3 3 4 2" xfId="5849" xr:uid="{00000000-0005-0000-0000-0000A2510000}"/>
    <cellStyle name="Ergebnis 2 3 3 3 4 2 2" xfId="17577" xr:uid="{00000000-0005-0000-0000-0000A3510000}"/>
    <cellStyle name="Ergebnis 2 3 3 3 4 2 3" xfId="29304" xr:uid="{00000000-0005-0000-0000-0000A4510000}"/>
    <cellStyle name="Ergebnis 2 3 3 3 4 3" xfId="9754" xr:uid="{00000000-0005-0000-0000-0000A5510000}"/>
    <cellStyle name="Ergebnis 2 3 3 3 4 3 2" xfId="21482" xr:uid="{00000000-0005-0000-0000-0000A6510000}"/>
    <cellStyle name="Ergebnis 2 3 3 3 4 3 3" xfId="33209" xr:uid="{00000000-0005-0000-0000-0000A7510000}"/>
    <cellStyle name="Ergebnis 2 3 3 3 4 4" xfId="13672" xr:uid="{00000000-0005-0000-0000-0000A8510000}"/>
    <cellStyle name="Ergebnis 2 3 3 3 4 5" xfId="25399" xr:uid="{00000000-0005-0000-0000-0000A9510000}"/>
    <cellStyle name="Ergebnis 2 3 3 3 5" xfId="3242" xr:uid="{00000000-0005-0000-0000-0000AA510000}"/>
    <cellStyle name="Ergebnis 2 3 3 3 5 2" xfId="7147" xr:uid="{00000000-0005-0000-0000-0000AB510000}"/>
    <cellStyle name="Ergebnis 2 3 3 3 5 2 2" xfId="18875" xr:uid="{00000000-0005-0000-0000-0000AC510000}"/>
    <cellStyle name="Ergebnis 2 3 3 3 5 2 3" xfId="30602" xr:uid="{00000000-0005-0000-0000-0000AD510000}"/>
    <cellStyle name="Ergebnis 2 3 3 3 5 3" xfId="11052" xr:uid="{00000000-0005-0000-0000-0000AE510000}"/>
    <cellStyle name="Ergebnis 2 3 3 3 5 3 2" xfId="22780" xr:uid="{00000000-0005-0000-0000-0000AF510000}"/>
    <cellStyle name="Ergebnis 2 3 3 3 5 3 3" xfId="34507" xr:uid="{00000000-0005-0000-0000-0000B0510000}"/>
    <cellStyle name="Ergebnis 2 3 3 3 5 4" xfId="14970" xr:uid="{00000000-0005-0000-0000-0000B1510000}"/>
    <cellStyle name="Ergebnis 2 3 3 3 5 5" xfId="26697" xr:uid="{00000000-0005-0000-0000-0000B2510000}"/>
    <cellStyle name="Ergebnis 2 3 3 3 6" xfId="4551" xr:uid="{00000000-0005-0000-0000-0000B3510000}"/>
    <cellStyle name="Ergebnis 2 3 3 3 6 2" xfId="16279" xr:uid="{00000000-0005-0000-0000-0000B4510000}"/>
    <cellStyle name="Ergebnis 2 3 3 3 6 3" xfId="28006" xr:uid="{00000000-0005-0000-0000-0000B5510000}"/>
    <cellStyle name="Ergebnis 2 3 3 3 7" xfId="8456" xr:uid="{00000000-0005-0000-0000-0000B6510000}"/>
    <cellStyle name="Ergebnis 2 3 3 3 7 2" xfId="20184" xr:uid="{00000000-0005-0000-0000-0000B7510000}"/>
    <cellStyle name="Ergebnis 2 3 3 3 7 3" xfId="31911" xr:uid="{00000000-0005-0000-0000-0000B8510000}"/>
    <cellStyle name="Ergebnis 2 3 3 3 8" xfId="12374" xr:uid="{00000000-0005-0000-0000-0000B9510000}"/>
    <cellStyle name="Ergebnis 2 3 3 3 9" xfId="24101" xr:uid="{00000000-0005-0000-0000-0000BA510000}"/>
    <cellStyle name="Ergebnis 2 3 3 4" xfId="877" xr:uid="{00000000-0005-0000-0000-0000BB510000}"/>
    <cellStyle name="Ergebnis 2 3 3 4 2" xfId="2175" xr:uid="{00000000-0005-0000-0000-0000BC510000}"/>
    <cellStyle name="Ergebnis 2 3 3 4 2 2" xfId="6080" xr:uid="{00000000-0005-0000-0000-0000BD510000}"/>
    <cellStyle name="Ergebnis 2 3 3 4 2 2 2" xfId="17808" xr:uid="{00000000-0005-0000-0000-0000BE510000}"/>
    <cellStyle name="Ergebnis 2 3 3 4 2 2 3" xfId="29535" xr:uid="{00000000-0005-0000-0000-0000BF510000}"/>
    <cellStyle name="Ergebnis 2 3 3 4 2 3" xfId="9985" xr:uid="{00000000-0005-0000-0000-0000C0510000}"/>
    <cellStyle name="Ergebnis 2 3 3 4 2 3 2" xfId="21713" xr:uid="{00000000-0005-0000-0000-0000C1510000}"/>
    <cellStyle name="Ergebnis 2 3 3 4 2 3 3" xfId="33440" xr:uid="{00000000-0005-0000-0000-0000C2510000}"/>
    <cellStyle name="Ergebnis 2 3 3 4 2 4" xfId="13903" xr:uid="{00000000-0005-0000-0000-0000C3510000}"/>
    <cellStyle name="Ergebnis 2 3 3 4 2 5" xfId="25630" xr:uid="{00000000-0005-0000-0000-0000C4510000}"/>
    <cellStyle name="Ergebnis 2 3 3 4 3" xfId="3473" xr:uid="{00000000-0005-0000-0000-0000C5510000}"/>
    <cellStyle name="Ergebnis 2 3 3 4 3 2" xfId="7378" xr:uid="{00000000-0005-0000-0000-0000C6510000}"/>
    <cellStyle name="Ergebnis 2 3 3 4 3 2 2" xfId="19106" xr:uid="{00000000-0005-0000-0000-0000C7510000}"/>
    <cellStyle name="Ergebnis 2 3 3 4 3 2 3" xfId="30833" xr:uid="{00000000-0005-0000-0000-0000C8510000}"/>
    <cellStyle name="Ergebnis 2 3 3 4 3 3" xfId="11283" xr:uid="{00000000-0005-0000-0000-0000C9510000}"/>
    <cellStyle name="Ergebnis 2 3 3 4 3 3 2" xfId="23011" xr:uid="{00000000-0005-0000-0000-0000CA510000}"/>
    <cellStyle name="Ergebnis 2 3 3 4 3 3 3" xfId="34738" xr:uid="{00000000-0005-0000-0000-0000CB510000}"/>
    <cellStyle name="Ergebnis 2 3 3 4 3 4" xfId="15201" xr:uid="{00000000-0005-0000-0000-0000CC510000}"/>
    <cellStyle name="Ergebnis 2 3 3 4 3 5" xfId="26928" xr:uid="{00000000-0005-0000-0000-0000CD510000}"/>
    <cellStyle name="Ergebnis 2 3 3 4 4" xfId="4782" xr:uid="{00000000-0005-0000-0000-0000CE510000}"/>
    <cellStyle name="Ergebnis 2 3 3 4 4 2" xfId="16510" xr:uid="{00000000-0005-0000-0000-0000CF510000}"/>
    <cellStyle name="Ergebnis 2 3 3 4 4 3" xfId="28237" xr:uid="{00000000-0005-0000-0000-0000D0510000}"/>
    <cellStyle name="Ergebnis 2 3 3 4 5" xfId="8687" xr:uid="{00000000-0005-0000-0000-0000D1510000}"/>
    <cellStyle name="Ergebnis 2 3 3 4 5 2" xfId="20415" xr:uid="{00000000-0005-0000-0000-0000D2510000}"/>
    <cellStyle name="Ergebnis 2 3 3 4 5 3" xfId="32142" xr:uid="{00000000-0005-0000-0000-0000D3510000}"/>
    <cellStyle name="Ergebnis 2 3 3 4 6" xfId="12605" xr:uid="{00000000-0005-0000-0000-0000D4510000}"/>
    <cellStyle name="Ergebnis 2 3 3 4 7" xfId="24332" xr:uid="{00000000-0005-0000-0000-0000D5510000}"/>
    <cellStyle name="Ergebnis 2 3 3 5" xfId="1306" xr:uid="{00000000-0005-0000-0000-0000D6510000}"/>
    <cellStyle name="Ergebnis 2 3 3 5 2" xfId="2604" xr:uid="{00000000-0005-0000-0000-0000D7510000}"/>
    <cellStyle name="Ergebnis 2 3 3 5 2 2" xfId="6509" xr:uid="{00000000-0005-0000-0000-0000D8510000}"/>
    <cellStyle name="Ergebnis 2 3 3 5 2 2 2" xfId="18237" xr:uid="{00000000-0005-0000-0000-0000D9510000}"/>
    <cellStyle name="Ergebnis 2 3 3 5 2 2 3" xfId="29964" xr:uid="{00000000-0005-0000-0000-0000DA510000}"/>
    <cellStyle name="Ergebnis 2 3 3 5 2 3" xfId="10414" xr:uid="{00000000-0005-0000-0000-0000DB510000}"/>
    <cellStyle name="Ergebnis 2 3 3 5 2 3 2" xfId="22142" xr:uid="{00000000-0005-0000-0000-0000DC510000}"/>
    <cellStyle name="Ergebnis 2 3 3 5 2 3 3" xfId="33869" xr:uid="{00000000-0005-0000-0000-0000DD510000}"/>
    <cellStyle name="Ergebnis 2 3 3 5 2 4" xfId="14332" xr:uid="{00000000-0005-0000-0000-0000DE510000}"/>
    <cellStyle name="Ergebnis 2 3 3 5 2 5" xfId="26059" xr:uid="{00000000-0005-0000-0000-0000DF510000}"/>
    <cellStyle name="Ergebnis 2 3 3 5 3" xfId="3902" xr:uid="{00000000-0005-0000-0000-0000E0510000}"/>
    <cellStyle name="Ergebnis 2 3 3 5 3 2" xfId="7807" xr:uid="{00000000-0005-0000-0000-0000E1510000}"/>
    <cellStyle name="Ergebnis 2 3 3 5 3 2 2" xfId="19535" xr:uid="{00000000-0005-0000-0000-0000E2510000}"/>
    <cellStyle name="Ergebnis 2 3 3 5 3 2 3" xfId="31262" xr:uid="{00000000-0005-0000-0000-0000E3510000}"/>
    <cellStyle name="Ergebnis 2 3 3 5 3 3" xfId="11712" xr:uid="{00000000-0005-0000-0000-0000E4510000}"/>
    <cellStyle name="Ergebnis 2 3 3 5 3 3 2" xfId="23440" xr:uid="{00000000-0005-0000-0000-0000E5510000}"/>
    <cellStyle name="Ergebnis 2 3 3 5 3 3 3" xfId="35167" xr:uid="{00000000-0005-0000-0000-0000E6510000}"/>
    <cellStyle name="Ergebnis 2 3 3 5 3 4" xfId="15630" xr:uid="{00000000-0005-0000-0000-0000E7510000}"/>
    <cellStyle name="Ergebnis 2 3 3 5 3 5" xfId="27357" xr:uid="{00000000-0005-0000-0000-0000E8510000}"/>
    <cellStyle name="Ergebnis 2 3 3 5 4" xfId="5211" xr:uid="{00000000-0005-0000-0000-0000E9510000}"/>
    <cellStyle name="Ergebnis 2 3 3 5 4 2" xfId="16939" xr:uid="{00000000-0005-0000-0000-0000EA510000}"/>
    <cellStyle name="Ergebnis 2 3 3 5 4 3" xfId="28666" xr:uid="{00000000-0005-0000-0000-0000EB510000}"/>
    <cellStyle name="Ergebnis 2 3 3 5 5" xfId="9116" xr:uid="{00000000-0005-0000-0000-0000EC510000}"/>
    <cellStyle name="Ergebnis 2 3 3 5 5 2" xfId="20844" xr:uid="{00000000-0005-0000-0000-0000ED510000}"/>
    <cellStyle name="Ergebnis 2 3 3 5 5 3" xfId="32571" xr:uid="{00000000-0005-0000-0000-0000EE510000}"/>
    <cellStyle name="Ergebnis 2 3 3 5 6" xfId="13034" xr:uid="{00000000-0005-0000-0000-0000EF510000}"/>
    <cellStyle name="Ergebnis 2 3 3 5 7" xfId="24761" xr:uid="{00000000-0005-0000-0000-0000F0510000}"/>
    <cellStyle name="Ergebnis 2 3 3 6" xfId="1746" xr:uid="{00000000-0005-0000-0000-0000F1510000}"/>
    <cellStyle name="Ergebnis 2 3 3 6 2" xfId="5651" xr:uid="{00000000-0005-0000-0000-0000F2510000}"/>
    <cellStyle name="Ergebnis 2 3 3 6 2 2" xfId="17379" xr:uid="{00000000-0005-0000-0000-0000F3510000}"/>
    <cellStyle name="Ergebnis 2 3 3 6 2 3" xfId="29106" xr:uid="{00000000-0005-0000-0000-0000F4510000}"/>
    <cellStyle name="Ergebnis 2 3 3 6 3" xfId="9556" xr:uid="{00000000-0005-0000-0000-0000F5510000}"/>
    <cellStyle name="Ergebnis 2 3 3 6 3 2" xfId="21284" xr:uid="{00000000-0005-0000-0000-0000F6510000}"/>
    <cellStyle name="Ergebnis 2 3 3 6 3 3" xfId="33011" xr:uid="{00000000-0005-0000-0000-0000F7510000}"/>
    <cellStyle name="Ergebnis 2 3 3 6 4" xfId="13474" xr:uid="{00000000-0005-0000-0000-0000F8510000}"/>
    <cellStyle name="Ergebnis 2 3 3 6 5" xfId="25201" xr:uid="{00000000-0005-0000-0000-0000F9510000}"/>
    <cellStyle name="Ergebnis 2 3 3 7" xfId="3044" xr:uid="{00000000-0005-0000-0000-0000FA510000}"/>
    <cellStyle name="Ergebnis 2 3 3 7 2" xfId="6949" xr:uid="{00000000-0005-0000-0000-0000FB510000}"/>
    <cellStyle name="Ergebnis 2 3 3 7 2 2" xfId="18677" xr:uid="{00000000-0005-0000-0000-0000FC510000}"/>
    <cellStyle name="Ergebnis 2 3 3 7 2 3" xfId="30404" xr:uid="{00000000-0005-0000-0000-0000FD510000}"/>
    <cellStyle name="Ergebnis 2 3 3 7 3" xfId="10854" xr:uid="{00000000-0005-0000-0000-0000FE510000}"/>
    <cellStyle name="Ergebnis 2 3 3 7 3 2" xfId="22582" xr:uid="{00000000-0005-0000-0000-0000FF510000}"/>
    <cellStyle name="Ergebnis 2 3 3 7 3 3" xfId="34309" xr:uid="{00000000-0005-0000-0000-000000520000}"/>
    <cellStyle name="Ergebnis 2 3 3 7 4" xfId="14772" xr:uid="{00000000-0005-0000-0000-000001520000}"/>
    <cellStyle name="Ergebnis 2 3 3 7 5" xfId="26499" xr:uid="{00000000-0005-0000-0000-000002520000}"/>
    <cellStyle name="Ergebnis 2 3 3 8" xfId="4353" xr:uid="{00000000-0005-0000-0000-000003520000}"/>
    <cellStyle name="Ergebnis 2 3 3 8 2" xfId="16081" xr:uid="{00000000-0005-0000-0000-000004520000}"/>
    <cellStyle name="Ergebnis 2 3 3 8 3" xfId="27808" xr:uid="{00000000-0005-0000-0000-000005520000}"/>
    <cellStyle name="Ergebnis 2 3 3 9" xfId="8258" xr:uid="{00000000-0005-0000-0000-000006520000}"/>
    <cellStyle name="Ergebnis 2 3 3 9 2" xfId="19986" xr:uid="{00000000-0005-0000-0000-000007520000}"/>
    <cellStyle name="Ergebnis 2 3 3 9 3" xfId="31713" xr:uid="{00000000-0005-0000-0000-000008520000}"/>
    <cellStyle name="Ergebnis 2 3 4" xfId="403" xr:uid="{00000000-0005-0000-0000-000009520000}"/>
    <cellStyle name="Ergebnis 2 3 4 2" xfId="832" xr:uid="{00000000-0005-0000-0000-00000A520000}"/>
    <cellStyle name="Ergebnis 2 3 4 2 2" xfId="2130" xr:uid="{00000000-0005-0000-0000-00000B520000}"/>
    <cellStyle name="Ergebnis 2 3 4 2 2 2" xfId="6035" xr:uid="{00000000-0005-0000-0000-00000C520000}"/>
    <cellStyle name="Ergebnis 2 3 4 2 2 2 2" xfId="17763" xr:uid="{00000000-0005-0000-0000-00000D520000}"/>
    <cellStyle name="Ergebnis 2 3 4 2 2 2 3" xfId="29490" xr:uid="{00000000-0005-0000-0000-00000E520000}"/>
    <cellStyle name="Ergebnis 2 3 4 2 2 3" xfId="9940" xr:uid="{00000000-0005-0000-0000-00000F520000}"/>
    <cellStyle name="Ergebnis 2 3 4 2 2 3 2" xfId="21668" xr:uid="{00000000-0005-0000-0000-000010520000}"/>
    <cellStyle name="Ergebnis 2 3 4 2 2 3 3" xfId="33395" xr:uid="{00000000-0005-0000-0000-000011520000}"/>
    <cellStyle name="Ergebnis 2 3 4 2 2 4" xfId="13858" xr:uid="{00000000-0005-0000-0000-000012520000}"/>
    <cellStyle name="Ergebnis 2 3 4 2 2 5" xfId="25585" xr:uid="{00000000-0005-0000-0000-000013520000}"/>
    <cellStyle name="Ergebnis 2 3 4 2 3" xfId="3428" xr:uid="{00000000-0005-0000-0000-000014520000}"/>
    <cellStyle name="Ergebnis 2 3 4 2 3 2" xfId="7333" xr:uid="{00000000-0005-0000-0000-000015520000}"/>
    <cellStyle name="Ergebnis 2 3 4 2 3 2 2" xfId="19061" xr:uid="{00000000-0005-0000-0000-000016520000}"/>
    <cellStyle name="Ergebnis 2 3 4 2 3 2 3" xfId="30788" xr:uid="{00000000-0005-0000-0000-000017520000}"/>
    <cellStyle name="Ergebnis 2 3 4 2 3 3" xfId="11238" xr:uid="{00000000-0005-0000-0000-000018520000}"/>
    <cellStyle name="Ergebnis 2 3 4 2 3 3 2" xfId="22966" xr:uid="{00000000-0005-0000-0000-000019520000}"/>
    <cellStyle name="Ergebnis 2 3 4 2 3 3 3" xfId="34693" xr:uid="{00000000-0005-0000-0000-00001A520000}"/>
    <cellStyle name="Ergebnis 2 3 4 2 3 4" xfId="15156" xr:uid="{00000000-0005-0000-0000-00001B520000}"/>
    <cellStyle name="Ergebnis 2 3 4 2 3 5" xfId="26883" xr:uid="{00000000-0005-0000-0000-00001C520000}"/>
    <cellStyle name="Ergebnis 2 3 4 2 4" xfId="4737" xr:uid="{00000000-0005-0000-0000-00001D520000}"/>
    <cellStyle name="Ergebnis 2 3 4 2 4 2" xfId="16465" xr:uid="{00000000-0005-0000-0000-00001E520000}"/>
    <cellStyle name="Ergebnis 2 3 4 2 4 3" xfId="28192" xr:uid="{00000000-0005-0000-0000-00001F520000}"/>
    <cellStyle name="Ergebnis 2 3 4 2 5" xfId="8642" xr:uid="{00000000-0005-0000-0000-000020520000}"/>
    <cellStyle name="Ergebnis 2 3 4 2 5 2" xfId="20370" xr:uid="{00000000-0005-0000-0000-000021520000}"/>
    <cellStyle name="Ergebnis 2 3 4 2 5 3" xfId="32097" xr:uid="{00000000-0005-0000-0000-000022520000}"/>
    <cellStyle name="Ergebnis 2 3 4 2 6" xfId="12560" xr:uid="{00000000-0005-0000-0000-000023520000}"/>
    <cellStyle name="Ergebnis 2 3 4 2 7" xfId="24287" xr:uid="{00000000-0005-0000-0000-000024520000}"/>
    <cellStyle name="Ergebnis 2 3 4 3" xfId="1261" xr:uid="{00000000-0005-0000-0000-000025520000}"/>
    <cellStyle name="Ergebnis 2 3 4 3 2" xfId="2559" xr:uid="{00000000-0005-0000-0000-000026520000}"/>
    <cellStyle name="Ergebnis 2 3 4 3 2 2" xfId="6464" xr:uid="{00000000-0005-0000-0000-000027520000}"/>
    <cellStyle name="Ergebnis 2 3 4 3 2 2 2" xfId="18192" xr:uid="{00000000-0005-0000-0000-000028520000}"/>
    <cellStyle name="Ergebnis 2 3 4 3 2 2 3" xfId="29919" xr:uid="{00000000-0005-0000-0000-000029520000}"/>
    <cellStyle name="Ergebnis 2 3 4 3 2 3" xfId="10369" xr:uid="{00000000-0005-0000-0000-00002A520000}"/>
    <cellStyle name="Ergebnis 2 3 4 3 2 3 2" xfId="22097" xr:uid="{00000000-0005-0000-0000-00002B520000}"/>
    <cellStyle name="Ergebnis 2 3 4 3 2 3 3" xfId="33824" xr:uid="{00000000-0005-0000-0000-00002C520000}"/>
    <cellStyle name="Ergebnis 2 3 4 3 2 4" xfId="14287" xr:uid="{00000000-0005-0000-0000-00002D520000}"/>
    <cellStyle name="Ergebnis 2 3 4 3 2 5" xfId="26014" xr:uid="{00000000-0005-0000-0000-00002E520000}"/>
    <cellStyle name="Ergebnis 2 3 4 3 3" xfId="3857" xr:uid="{00000000-0005-0000-0000-00002F520000}"/>
    <cellStyle name="Ergebnis 2 3 4 3 3 2" xfId="7762" xr:uid="{00000000-0005-0000-0000-000030520000}"/>
    <cellStyle name="Ergebnis 2 3 4 3 3 2 2" xfId="19490" xr:uid="{00000000-0005-0000-0000-000031520000}"/>
    <cellStyle name="Ergebnis 2 3 4 3 3 2 3" xfId="31217" xr:uid="{00000000-0005-0000-0000-000032520000}"/>
    <cellStyle name="Ergebnis 2 3 4 3 3 3" xfId="11667" xr:uid="{00000000-0005-0000-0000-000033520000}"/>
    <cellStyle name="Ergebnis 2 3 4 3 3 3 2" xfId="23395" xr:uid="{00000000-0005-0000-0000-000034520000}"/>
    <cellStyle name="Ergebnis 2 3 4 3 3 3 3" xfId="35122" xr:uid="{00000000-0005-0000-0000-000035520000}"/>
    <cellStyle name="Ergebnis 2 3 4 3 3 4" xfId="15585" xr:uid="{00000000-0005-0000-0000-000036520000}"/>
    <cellStyle name="Ergebnis 2 3 4 3 3 5" xfId="27312" xr:uid="{00000000-0005-0000-0000-000037520000}"/>
    <cellStyle name="Ergebnis 2 3 4 3 4" xfId="5166" xr:uid="{00000000-0005-0000-0000-000038520000}"/>
    <cellStyle name="Ergebnis 2 3 4 3 4 2" xfId="16894" xr:uid="{00000000-0005-0000-0000-000039520000}"/>
    <cellStyle name="Ergebnis 2 3 4 3 4 3" xfId="28621" xr:uid="{00000000-0005-0000-0000-00003A520000}"/>
    <cellStyle name="Ergebnis 2 3 4 3 5" xfId="9071" xr:uid="{00000000-0005-0000-0000-00003B520000}"/>
    <cellStyle name="Ergebnis 2 3 4 3 5 2" xfId="20799" xr:uid="{00000000-0005-0000-0000-00003C520000}"/>
    <cellStyle name="Ergebnis 2 3 4 3 5 3" xfId="32526" xr:uid="{00000000-0005-0000-0000-00003D520000}"/>
    <cellStyle name="Ergebnis 2 3 4 3 6" xfId="12989" xr:uid="{00000000-0005-0000-0000-00003E520000}"/>
    <cellStyle name="Ergebnis 2 3 4 3 7" xfId="24716" xr:uid="{00000000-0005-0000-0000-00003F520000}"/>
    <cellStyle name="Ergebnis 2 3 4 4" xfId="1701" xr:uid="{00000000-0005-0000-0000-000040520000}"/>
    <cellStyle name="Ergebnis 2 3 4 4 2" xfId="5606" xr:uid="{00000000-0005-0000-0000-000041520000}"/>
    <cellStyle name="Ergebnis 2 3 4 4 2 2" xfId="17334" xr:uid="{00000000-0005-0000-0000-000042520000}"/>
    <cellStyle name="Ergebnis 2 3 4 4 2 3" xfId="29061" xr:uid="{00000000-0005-0000-0000-000043520000}"/>
    <cellStyle name="Ergebnis 2 3 4 4 3" xfId="9511" xr:uid="{00000000-0005-0000-0000-000044520000}"/>
    <cellStyle name="Ergebnis 2 3 4 4 3 2" xfId="21239" xr:uid="{00000000-0005-0000-0000-000045520000}"/>
    <cellStyle name="Ergebnis 2 3 4 4 3 3" xfId="32966" xr:uid="{00000000-0005-0000-0000-000046520000}"/>
    <cellStyle name="Ergebnis 2 3 4 4 4" xfId="13429" xr:uid="{00000000-0005-0000-0000-000047520000}"/>
    <cellStyle name="Ergebnis 2 3 4 4 5" xfId="25156" xr:uid="{00000000-0005-0000-0000-000048520000}"/>
    <cellStyle name="Ergebnis 2 3 4 5" xfId="2999" xr:uid="{00000000-0005-0000-0000-000049520000}"/>
    <cellStyle name="Ergebnis 2 3 4 5 2" xfId="6904" xr:uid="{00000000-0005-0000-0000-00004A520000}"/>
    <cellStyle name="Ergebnis 2 3 4 5 2 2" xfId="18632" xr:uid="{00000000-0005-0000-0000-00004B520000}"/>
    <cellStyle name="Ergebnis 2 3 4 5 2 3" xfId="30359" xr:uid="{00000000-0005-0000-0000-00004C520000}"/>
    <cellStyle name="Ergebnis 2 3 4 5 3" xfId="10809" xr:uid="{00000000-0005-0000-0000-00004D520000}"/>
    <cellStyle name="Ergebnis 2 3 4 5 3 2" xfId="22537" xr:uid="{00000000-0005-0000-0000-00004E520000}"/>
    <cellStyle name="Ergebnis 2 3 4 5 3 3" xfId="34264" xr:uid="{00000000-0005-0000-0000-00004F520000}"/>
    <cellStyle name="Ergebnis 2 3 4 5 4" xfId="14727" xr:uid="{00000000-0005-0000-0000-000050520000}"/>
    <cellStyle name="Ergebnis 2 3 4 5 5" xfId="26454" xr:uid="{00000000-0005-0000-0000-000051520000}"/>
    <cellStyle name="Ergebnis 2 3 4 6" xfId="4308" xr:uid="{00000000-0005-0000-0000-000052520000}"/>
    <cellStyle name="Ergebnis 2 3 4 6 2" xfId="16036" xr:uid="{00000000-0005-0000-0000-000053520000}"/>
    <cellStyle name="Ergebnis 2 3 4 6 3" xfId="27763" xr:uid="{00000000-0005-0000-0000-000054520000}"/>
    <cellStyle name="Ergebnis 2 3 4 7" xfId="8213" xr:uid="{00000000-0005-0000-0000-000055520000}"/>
    <cellStyle name="Ergebnis 2 3 4 7 2" xfId="19941" xr:uid="{00000000-0005-0000-0000-000056520000}"/>
    <cellStyle name="Ergebnis 2 3 4 7 3" xfId="31668" xr:uid="{00000000-0005-0000-0000-000057520000}"/>
    <cellStyle name="Ergebnis 2 3 4 8" xfId="12131" xr:uid="{00000000-0005-0000-0000-000058520000}"/>
    <cellStyle name="Ergebnis 2 3 4 9" xfId="23858" xr:uid="{00000000-0005-0000-0000-000059520000}"/>
    <cellStyle name="Ergebnis 2 3 5" xfId="502" xr:uid="{00000000-0005-0000-0000-00005A520000}"/>
    <cellStyle name="Ergebnis 2 3 5 2" xfId="931" xr:uid="{00000000-0005-0000-0000-00005B520000}"/>
    <cellStyle name="Ergebnis 2 3 5 2 2" xfId="2229" xr:uid="{00000000-0005-0000-0000-00005C520000}"/>
    <cellStyle name="Ergebnis 2 3 5 2 2 2" xfId="6134" xr:uid="{00000000-0005-0000-0000-00005D520000}"/>
    <cellStyle name="Ergebnis 2 3 5 2 2 2 2" xfId="17862" xr:uid="{00000000-0005-0000-0000-00005E520000}"/>
    <cellStyle name="Ergebnis 2 3 5 2 2 2 3" xfId="29589" xr:uid="{00000000-0005-0000-0000-00005F520000}"/>
    <cellStyle name="Ergebnis 2 3 5 2 2 3" xfId="10039" xr:uid="{00000000-0005-0000-0000-000060520000}"/>
    <cellStyle name="Ergebnis 2 3 5 2 2 3 2" xfId="21767" xr:uid="{00000000-0005-0000-0000-000061520000}"/>
    <cellStyle name="Ergebnis 2 3 5 2 2 3 3" xfId="33494" xr:uid="{00000000-0005-0000-0000-000062520000}"/>
    <cellStyle name="Ergebnis 2 3 5 2 2 4" xfId="13957" xr:uid="{00000000-0005-0000-0000-000063520000}"/>
    <cellStyle name="Ergebnis 2 3 5 2 2 5" xfId="25684" xr:uid="{00000000-0005-0000-0000-000064520000}"/>
    <cellStyle name="Ergebnis 2 3 5 2 3" xfId="3527" xr:uid="{00000000-0005-0000-0000-000065520000}"/>
    <cellStyle name="Ergebnis 2 3 5 2 3 2" xfId="7432" xr:uid="{00000000-0005-0000-0000-000066520000}"/>
    <cellStyle name="Ergebnis 2 3 5 2 3 2 2" xfId="19160" xr:uid="{00000000-0005-0000-0000-000067520000}"/>
    <cellStyle name="Ergebnis 2 3 5 2 3 2 3" xfId="30887" xr:uid="{00000000-0005-0000-0000-000068520000}"/>
    <cellStyle name="Ergebnis 2 3 5 2 3 3" xfId="11337" xr:uid="{00000000-0005-0000-0000-000069520000}"/>
    <cellStyle name="Ergebnis 2 3 5 2 3 3 2" xfId="23065" xr:uid="{00000000-0005-0000-0000-00006A520000}"/>
    <cellStyle name="Ergebnis 2 3 5 2 3 3 3" xfId="34792" xr:uid="{00000000-0005-0000-0000-00006B520000}"/>
    <cellStyle name="Ergebnis 2 3 5 2 3 4" xfId="15255" xr:uid="{00000000-0005-0000-0000-00006C520000}"/>
    <cellStyle name="Ergebnis 2 3 5 2 3 5" xfId="26982" xr:uid="{00000000-0005-0000-0000-00006D520000}"/>
    <cellStyle name="Ergebnis 2 3 5 2 4" xfId="4836" xr:uid="{00000000-0005-0000-0000-00006E520000}"/>
    <cellStyle name="Ergebnis 2 3 5 2 4 2" xfId="16564" xr:uid="{00000000-0005-0000-0000-00006F520000}"/>
    <cellStyle name="Ergebnis 2 3 5 2 4 3" xfId="28291" xr:uid="{00000000-0005-0000-0000-000070520000}"/>
    <cellStyle name="Ergebnis 2 3 5 2 5" xfId="8741" xr:uid="{00000000-0005-0000-0000-000071520000}"/>
    <cellStyle name="Ergebnis 2 3 5 2 5 2" xfId="20469" xr:uid="{00000000-0005-0000-0000-000072520000}"/>
    <cellStyle name="Ergebnis 2 3 5 2 5 3" xfId="32196" xr:uid="{00000000-0005-0000-0000-000073520000}"/>
    <cellStyle name="Ergebnis 2 3 5 2 6" xfId="12659" xr:uid="{00000000-0005-0000-0000-000074520000}"/>
    <cellStyle name="Ergebnis 2 3 5 2 7" xfId="24386" xr:uid="{00000000-0005-0000-0000-000075520000}"/>
    <cellStyle name="Ergebnis 2 3 5 3" xfId="1360" xr:uid="{00000000-0005-0000-0000-000076520000}"/>
    <cellStyle name="Ergebnis 2 3 5 3 2" xfId="2658" xr:uid="{00000000-0005-0000-0000-000077520000}"/>
    <cellStyle name="Ergebnis 2 3 5 3 2 2" xfId="6563" xr:uid="{00000000-0005-0000-0000-000078520000}"/>
    <cellStyle name="Ergebnis 2 3 5 3 2 2 2" xfId="18291" xr:uid="{00000000-0005-0000-0000-000079520000}"/>
    <cellStyle name="Ergebnis 2 3 5 3 2 2 3" xfId="30018" xr:uid="{00000000-0005-0000-0000-00007A520000}"/>
    <cellStyle name="Ergebnis 2 3 5 3 2 3" xfId="10468" xr:uid="{00000000-0005-0000-0000-00007B520000}"/>
    <cellStyle name="Ergebnis 2 3 5 3 2 3 2" xfId="22196" xr:uid="{00000000-0005-0000-0000-00007C520000}"/>
    <cellStyle name="Ergebnis 2 3 5 3 2 3 3" xfId="33923" xr:uid="{00000000-0005-0000-0000-00007D520000}"/>
    <cellStyle name="Ergebnis 2 3 5 3 2 4" xfId="14386" xr:uid="{00000000-0005-0000-0000-00007E520000}"/>
    <cellStyle name="Ergebnis 2 3 5 3 2 5" xfId="26113" xr:uid="{00000000-0005-0000-0000-00007F520000}"/>
    <cellStyle name="Ergebnis 2 3 5 3 3" xfId="3956" xr:uid="{00000000-0005-0000-0000-000080520000}"/>
    <cellStyle name="Ergebnis 2 3 5 3 3 2" xfId="7861" xr:uid="{00000000-0005-0000-0000-000081520000}"/>
    <cellStyle name="Ergebnis 2 3 5 3 3 2 2" xfId="19589" xr:uid="{00000000-0005-0000-0000-000082520000}"/>
    <cellStyle name="Ergebnis 2 3 5 3 3 2 3" xfId="31316" xr:uid="{00000000-0005-0000-0000-000083520000}"/>
    <cellStyle name="Ergebnis 2 3 5 3 3 3" xfId="11766" xr:uid="{00000000-0005-0000-0000-000084520000}"/>
    <cellStyle name="Ergebnis 2 3 5 3 3 3 2" xfId="23494" xr:uid="{00000000-0005-0000-0000-000085520000}"/>
    <cellStyle name="Ergebnis 2 3 5 3 3 3 3" xfId="35221" xr:uid="{00000000-0005-0000-0000-000086520000}"/>
    <cellStyle name="Ergebnis 2 3 5 3 3 4" xfId="15684" xr:uid="{00000000-0005-0000-0000-000087520000}"/>
    <cellStyle name="Ergebnis 2 3 5 3 3 5" xfId="27411" xr:uid="{00000000-0005-0000-0000-000088520000}"/>
    <cellStyle name="Ergebnis 2 3 5 3 4" xfId="5265" xr:uid="{00000000-0005-0000-0000-000089520000}"/>
    <cellStyle name="Ergebnis 2 3 5 3 4 2" xfId="16993" xr:uid="{00000000-0005-0000-0000-00008A520000}"/>
    <cellStyle name="Ergebnis 2 3 5 3 4 3" xfId="28720" xr:uid="{00000000-0005-0000-0000-00008B520000}"/>
    <cellStyle name="Ergebnis 2 3 5 3 5" xfId="9170" xr:uid="{00000000-0005-0000-0000-00008C520000}"/>
    <cellStyle name="Ergebnis 2 3 5 3 5 2" xfId="20898" xr:uid="{00000000-0005-0000-0000-00008D520000}"/>
    <cellStyle name="Ergebnis 2 3 5 3 5 3" xfId="32625" xr:uid="{00000000-0005-0000-0000-00008E520000}"/>
    <cellStyle name="Ergebnis 2 3 5 3 6" xfId="13088" xr:uid="{00000000-0005-0000-0000-00008F520000}"/>
    <cellStyle name="Ergebnis 2 3 5 3 7" xfId="24815" xr:uid="{00000000-0005-0000-0000-000090520000}"/>
    <cellStyle name="Ergebnis 2 3 5 4" xfId="1800" xr:uid="{00000000-0005-0000-0000-000091520000}"/>
    <cellStyle name="Ergebnis 2 3 5 4 2" xfId="5705" xr:uid="{00000000-0005-0000-0000-000092520000}"/>
    <cellStyle name="Ergebnis 2 3 5 4 2 2" xfId="17433" xr:uid="{00000000-0005-0000-0000-000093520000}"/>
    <cellStyle name="Ergebnis 2 3 5 4 2 3" xfId="29160" xr:uid="{00000000-0005-0000-0000-000094520000}"/>
    <cellStyle name="Ergebnis 2 3 5 4 3" xfId="9610" xr:uid="{00000000-0005-0000-0000-000095520000}"/>
    <cellStyle name="Ergebnis 2 3 5 4 3 2" xfId="21338" xr:uid="{00000000-0005-0000-0000-000096520000}"/>
    <cellStyle name="Ergebnis 2 3 5 4 3 3" xfId="33065" xr:uid="{00000000-0005-0000-0000-000097520000}"/>
    <cellStyle name="Ergebnis 2 3 5 4 4" xfId="13528" xr:uid="{00000000-0005-0000-0000-000098520000}"/>
    <cellStyle name="Ergebnis 2 3 5 4 5" xfId="25255" xr:uid="{00000000-0005-0000-0000-000099520000}"/>
    <cellStyle name="Ergebnis 2 3 5 5" xfId="3098" xr:uid="{00000000-0005-0000-0000-00009A520000}"/>
    <cellStyle name="Ergebnis 2 3 5 5 2" xfId="7003" xr:uid="{00000000-0005-0000-0000-00009B520000}"/>
    <cellStyle name="Ergebnis 2 3 5 5 2 2" xfId="18731" xr:uid="{00000000-0005-0000-0000-00009C520000}"/>
    <cellStyle name="Ergebnis 2 3 5 5 2 3" xfId="30458" xr:uid="{00000000-0005-0000-0000-00009D520000}"/>
    <cellStyle name="Ergebnis 2 3 5 5 3" xfId="10908" xr:uid="{00000000-0005-0000-0000-00009E520000}"/>
    <cellStyle name="Ergebnis 2 3 5 5 3 2" xfId="22636" xr:uid="{00000000-0005-0000-0000-00009F520000}"/>
    <cellStyle name="Ergebnis 2 3 5 5 3 3" xfId="34363" xr:uid="{00000000-0005-0000-0000-0000A0520000}"/>
    <cellStyle name="Ergebnis 2 3 5 5 4" xfId="14826" xr:uid="{00000000-0005-0000-0000-0000A1520000}"/>
    <cellStyle name="Ergebnis 2 3 5 5 5" xfId="26553" xr:uid="{00000000-0005-0000-0000-0000A2520000}"/>
    <cellStyle name="Ergebnis 2 3 5 6" xfId="4407" xr:uid="{00000000-0005-0000-0000-0000A3520000}"/>
    <cellStyle name="Ergebnis 2 3 5 6 2" xfId="16135" xr:uid="{00000000-0005-0000-0000-0000A4520000}"/>
    <cellStyle name="Ergebnis 2 3 5 6 3" xfId="27862" xr:uid="{00000000-0005-0000-0000-0000A5520000}"/>
    <cellStyle name="Ergebnis 2 3 5 7" xfId="8312" xr:uid="{00000000-0005-0000-0000-0000A6520000}"/>
    <cellStyle name="Ergebnis 2 3 5 7 2" xfId="20040" xr:uid="{00000000-0005-0000-0000-0000A7520000}"/>
    <cellStyle name="Ergebnis 2 3 5 7 3" xfId="31767" xr:uid="{00000000-0005-0000-0000-0000A8520000}"/>
    <cellStyle name="Ergebnis 2 3 5 8" xfId="12230" xr:uid="{00000000-0005-0000-0000-0000A9520000}"/>
    <cellStyle name="Ergebnis 2 3 5 9" xfId="23957" xr:uid="{00000000-0005-0000-0000-0000AA520000}"/>
    <cellStyle name="Ergebnis 2 3 6" xfId="601" xr:uid="{00000000-0005-0000-0000-0000AB520000}"/>
    <cellStyle name="Ergebnis 2 3 6 2" xfId="1030" xr:uid="{00000000-0005-0000-0000-0000AC520000}"/>
    <cellStyle name="Ergebnis 2 3 6 2 2" xfId="2328" xr:uid="{00000000-0005-0000-0000-0000AD520000}"/>
    <cellStyle name="Ergebnis 2 3 6 2 2 2" xfId="6233" xr:uid="{00000000-0005-0000-0000-0000AE520000}"/>
    <cellStyle name="Ergebnis 2 3 6 2 2 2 2" xfId="17961" xr:uid="{00000000-0005-0000-0000-0000AF520000}"/>
    <cellStyle name="Ergebnis 2 3 6 2 2 2 3" xfId="29688" xr:uid="{00000000-0005-0000-0000-0000B0520000}"/>
    <cellStyle name="Ergebnis 2 3 6 2 2 3" xfId="10138" xr:uid="{00000000-0005-0000-0000-0000B1520000}"/>
    <cellStyle name="Ergebnis 2 3 6 2 2 3 2" xfId="21866" xr:uid="{00000000-0005-0000-0000-0000B2520000}"/>
    <cellStyle name="Ergebnis 2 3 6 2 2 3 3" xfId="33593" xr:uid="{00000000-0005-0000-0000-0000B3520000}"/>
    <cellStyle name="Ergebnis 2 3 6 2 2 4" xfId="14056" xr:uid="{00000000-0005-0000-0000-0000B4520000}"/>
    <cellStyle name="Ergebnis 2 3 6 2 2 5" xfId="25783" xr:uid="{00000000-0005-0000-0000-0000B5520000}"/>
    <cellStyle name="Ergebnis 2 3 6 2 3" xfId="3626" xr:uid="{00000000-0005-0000-0000-0000B6520000}"/>
    <cellStyle name="Ergebnis 2 3 6 2 3 2" xfId="7531" xr:uid="{00000000-0005-0000-0000-0000B7520000}"/>
    <cellStyle name="Ergebnis 2 3 6 2 3 2 2" xfId="19259" xr:uid="{00000000-0005-0000-0000-0000B8520000}"/>
    <cellStyle name="Ergebnis 2 3 6 2 3 2 3" xfId="30986" xr:uid="{00000000-0005-0000-0000-0000B9520000}"/>
    <cellStyle name="Ergebnis 2 3 6 2 3 3" xfId="11436" xr:uid="{00000000-0005-0000-0000-0000BA520000}"/>
    <cellStyle name="Ergebnis 2 3 6 2 3 3 2" xfId="23164" xr:uid="{00000000-0005-0000-0000-0000BB520000}"/>
    <cellStyle name="Ergebnis 2 3 6 2 3 3 3" xfId="34891" xr:uid="{00000000-0005-0000-0000-0000BC520000}"/>
    <cellStyle name="Ergebnis 2 3 6 2 3 4" xfId="15354" xr:uid="{00000000-0005-0000-0000-0000BD520000}"/>
    <cellStyle name="Ergebnis 2 3 6 2 3 5" xfId="27081" xr:uid="{00000000-0005-0000-0000-0000BE520000}"/>
    <cellStyle name="Ergebnis 2 3 6 2 4" xfId="4935" xr:uid="{00000000-0005-0000-0000-0000BF520000}"/>
    <cellStyle name="Ergebnis 2 3 6 2 4 2" xfId="16663" xr:uid="{00000000-0005-0000-0000-0000C0520000}"/>
    <cellStyle name="Ergebnis 2 3 6 2 4 3" xfId="28390" xr:uid="{00000000-0005-0000-0000-0000C1520000}"/>
    <cellStyle name="Ergebnis 2 3 6 2 5" xfId="8840" xr:uid="{00000000-0005-0000-0000-0000C2520000}"/>
    <cellStyle name="Ergebnis 2 3 6 2 5 2" xfId="20568" xr:uid="{00000000-0005-0000-0000-0000C3520000}"/>
    <cellStyle name="Ergebnis 2 3 6 2 5 3" xfId="32295" xr:uid="{00000000-0005-0000-0000-0000C4520000}"/>
    <cellStyle name="Ergebnis 2 3 6 2 6" xfId="12758" xr:uid="{00000000-0005-0000-0000-0000C5520000}"/>
    <cellStyle name="Ergebnis 2 3 6 2 7" xfId="24485" xr:uid="{00000000-0005-0000-0000-0000C6520000}"/>
    <cellStyle name="Ergebnis 2 3 6 3" xfId="1459" xr:uid="{00000000-0005-0000-0000-0000C7520000}"/>
    <cellStyle name="Ergebnis 2 3 6 3 2" xfId="2757" xr:uid="{00000000-0005-0000-0000-0000C8520000}"/>
    <cellStyle name="Ergebnis 2 3 6 3 2 2" xfId="6662" xr:uid="{00000000-0005-0000-0000-0000C9520000}"/>
    <cellStyle name="Ergebnis 2 3 6 3 2 2 2" xfId="18390" xr:uid="{00000000-0005-0000-0000-0000CA520000}"/>
    <cellStyle name="Ergebnis 2 3 6 3 2 2 3" xfId="30117" xr:uid="{00000000-0005-0000-0000-0000CB520000}"/>
    <cellStyle name="Ergebnis 2 3 6 3 2 3" xfId="10567" xr:uid="{00000000-0005-0000-0000-0000CC520000}"/>
    <cellStyle name="Ergebnis 2 3 6 3 2 3 2" xfId="22295" xr:uid="{00000000-0005-0000-0000-0000CD520000}"/>
    <cellStyle name="Ergebnis 2 3 6 3 2 3 3" xfId="34022" xr:uid="{00000000-0005-0000-0000-0000CE520000}"/>
    <cellStyle name="Ergebnis 2 3 6 3 2 4" xfId="14485" xr:uid="{00000000-0005-0000-0000-0000CF520000}"/>
    <cellStyle name="Ergebnis 2 3 6 3 2 5" xfId="26212" xr:uid="{00000000-0005-0000-0000-0000D0520000}"/>
    <cellStyle name="Ergebnis 2 3 6 3 3" xfId="4055" xr:uid="{00000000-0005-0000-0000-0000D1520000}"/>
    <cellStyle name="Ergebnis 2 3 6 3 3 2" xfId="7960" xr:uid="{00000000-0005-0000-0000-0000D2520000}"/>
    <cellStyle name="Ergebnis 2 3 6 3 3 2 2" xfId="19688" xr:uid="{00000000-0005-0000-0000-0000D3520000}"/>
    <cellStyle name="Ergebnis 2 3 6 3 3 2 3" xfId="31415" xr:uid="{00000000-0005-0000-0000-0000D4520000}"/>
    <cellStyle name="Ergebnis 2 3 6 3 3 3" xfId="11865" xr:uid="{00000000-0005-0000-0000-0000D5520000}"/>
    <cellStyle name="Ergebnis 2 3 6 3 3 3 2" xfId="23593" xr:uid="{00000000-0005-0000-0000-0000D6520000}"/>
    <cellStyle name="Ergebnis 2 3 6 3 3 3 3" xfId="35320" xr:uid="{00000000-0005-0000-0000-0000D7520000}"/>
    <cellStyle name="Ergebnis 2 3 6 3 3 4" xfId="15783" xr:uid="{00000000-0005-0000-0000-0000D8520000}"/>
    <cellStyle name="Ergebnis 2 3 6 3 3 5" xfId="27510" xr:uid="{00000000-0005-0000-0000-0000D9520000}"/>
    <cellStyle name="Ergebnis 2 3 6 3 4" xfId="5364" xr:uid="{00000000-0005-0000-0000-0000DA520000}"/>
    <cellStyle name="Ergebnis 2 3 6 3 4 2" xfId="17092" xr:uid="{00000000-0005-0000-0000-0000DB520000}"/>
    <cellStyle name="Ergebnis 2 3 6 3 4 3" xfId="28819" xr:uid="{00000000-0005-0000-0000-0000DC520000}"/>
    <cellStyle name="Ergebnis 2 3 6 3 5" xfId="9269" xr:uid="{00000000-0005-0000-0000-0000DD520000}"/>
    <cellStyle name="Ergebnis 2 3 6 3 5 2" xfId="20997" xr:uid="{00000000-0005-0000-0000-0000DE520000}"/>
    <cellStyle name="Ergebnis 2 3 6 3 5 3" xfId="32724" xr:uid="{00000000-0005-0000-0000-0000DF520000}"/>
    <cellStyle name="Ergebnis 2 3 6 3 6" xfId="13187" xr:uid="{00000000-0005-0000-0000-0000E0520000}"/>
    <cellStyle name="Ergebnis 2 3 6 3 7" xfId="24914" xr:uid="{00000000-0005-0000-0000-0000E1520000}"/>
    <cellStyle name="Ergebnis 2 3 6 4" xfId="1899" xr:uid="{00000000-0005-0000-0000-0000E2520000}"/>
    <cellStyle name="Ergebnis 2 3 6 4 2" xfId="5804" xr:uid="{00000000-0005-0000-0000-0000E3520000}"/>
    <cellStyle name="Ergebnis 2 3 6 4 2 2" xfId="17532" xr:uid="{00000000-0005-0000-0000-0000E4520000}"/>
    <cellStyle name="Ergebnis 2 3 6 4 2 3" xfId="29259" xr:uid="{00000000-0005-0000-0000-0000E5520000}"/>
    <cellStyle name="Ergebnis 2 3 6 4 3" xfId="9709" xr:uid="{00000000-0005-0000-0000-0000E6520000}"/>
    <cellStyle name="Ergebnis 2 3 6 4 3 2" xfId="21437" xr:uid="{00000000-0005-0000-0000-0000E7520000}"/>
    <cellStyle name="Ergebnis 2 3 6 4 3 3" xfId="33164" xr:uid="{00000000-0005-0000-0000-0000E8520000}"/>
    <cellStyle name="Ergebnis 2 3 6 4 4" xfId="13627" xr:uid="{00000000-0005-0000-0000-0000E9520000}"/>
    <cellStyle name="Ergebnis 2 3 6 4 5" xfId="25354" xr:uid="{00000000-0005-0000-0000-0000EA520000}"/>
    <cellStyle name="Ergebnis 2 3 6 5" xfId="3197" xr:uid="{00000000-0005-0000-0000-0000EB520000}"/>
    <cellStyle name="Ergebnis 2 3 6 5 2" xfId="7102" xr:uid="{00000000-0005-0000-0000-0000EC520000}"/>
    <cellStyle name="Ergebnis 2 3 6 5 2 2" xfId="18830" xr:uid="{00000000-0005-0000-0000-0000ED520000}"/>
    <cellStyle name="Ergebnis 2 3 6 5 2 3" xfId="30557" xr:uid="{00000000-0005-0000-0000-0000EE520000}"/>
    <cellStyle name="Ergebnis 2 3 6 5 3" xfId="11007" xr:uid="{00000000-0005-0000-0000-0000EF520000}"/>
    <cellStyle name="Ergebnis 2 3 6 5 3 2" xfId="22735" xr:uid="{00000000-0005-0000-0000-0000F0520000}"/>
    <cellStyle name="Ergebnis 2 3 6 5 3 3" xfId="34462" xr:uid="{00000000-0005-0000-0000-0000F1520000}"/>
    <cellStyle name="Ergebnis 2 3 6 5 4" xfId="14925" xr:uid="{00000000-0005-0000-0000-0000F2520000}"/>
    <cellStyle name="Ergebnis 2 3 6 5 5" xfId="26652" xr:uid="{00000000-0005-0000-0000-0000F3520000}"/>
    <cellStyle name="Ergebnis 2 3 6 6" xfId="4506" xr:uid="{00000000-0005-0000-0000-0000F4520000}"/>
    <cellStyle name="Ergebnis 2 3 6 6 2" xfId="16234" xr:uid="{00000000-0005-0000-0000-0000F5520000}"/>
    <cellStyle name="Ergebnis 2 3 6 6 3" xfId="27961" xr:uid="{00000000-0005-0000-0000-0000F6520000}"/>
    <cellStyle name="Ergebnis 2 3 6 7" xfId="8411" xr:uid="{00000000-0005-0000-0000-0000F7520000}"/>
    <cellStyle name="Ergebnis 2 3 6 7 2" xfId="20139" xr:uid="{00000000-0005-0000-0000-0000F8520000}"/>
    <cellStyle name="Ergebnis 2 3 6 7 3" xfId="31866" xr:uid="{00000000-0005-0000-0000-0000F9520000}"/>
    <cellStyle name="Ergebnis 2 3 6 8" xfId="12329" xr:uid="{00000000-0005-0000-0000-0000FA520000}"/>
    <cellStyle name="Ergebnis 2 3 6 9" xfId="24056" xr:uid="{00000000-0005-0000-0000-0000FB520000}"/>
    <cellStyle name="Ergebnis 2 3 7" xfId="687" xr:uid="{00000000-0005-0000-0000-0000FC520000}"/>
    <cellStyle name="Ergebnis 2 3 7 2" xfId="1985" xr:uid="{00000000-0005-0000-0000-0000FD520000}"/>
    <cellStyle name="Ergebnis 2 3 7 2 2" xfId="5890" xr:uid="{00000000-0005-0000-0000-0000FE520000}"/>
    <cellStyle name="Ergebnis 2 3 7 2 2 2" xfId="17618" xr:uid="{00000000-0005-0000-0000-0000FF520000}"/>
    <cellStyle name="Ergebnis 2 3 7 2 2 3" xfId="29345" xr:uid="{00000000-0005-0000-0000-000000530000}"/>
    <cellStyle name="Ergebnis 2 3 7 2 3" xfId="9795" xr:uid="{00000000-0005-0000-0000-000001530000}"/>
    <cellStyle name="Ergebnis 2 3 7 2 3 2" xfId="21523" xr:uid="{00000000-0005-0000-0000-000002530000}"/>
    <cellStyle name="Ergebnis 2 3 7 2 3 3" xfId="33250" xr:uid="{00000000-0005-0000-0000-000003530000}"/>
    <cellStyle name="Ergebnis 2 3 7 2 4" xfId="13713" xr:uid="{00000000-0005-0000-0000-000004530000}"/>
    <cellStyle name="Ergebnis 2 3 7 2 5" xfId="25440" xr:uid="{00000000-0005-0000-0000-000005530000}"/>
    <cellStyle name="Ergebnis 2 3 7 3" xfId="3283" xr:uid="{00000000-0005-0000-0000-000006530000}"/>
    <cellStyle name="Ergebnis 2 3 7 3 2" xfId="7188" xr:uid="{00000000-0005-0000-0000-000007530000}"/>
    <cellStyle name="Ergebnis 2 3 7 3 2 2" xfId="18916" xr:uid="{00000000-0005-0000-0000-000008530000}"/>
    <cellStyle name="Ergebnis 2 3 7 3 2 3" xfId="30643" xr:uid="{00000000-0005-0000-0000-000009530000}"/>
    <cellStyle name="Ergebnis 2 3 7 3 3" xfId="11093" xr:uid="{00000000-0005-0000-0000-00000A530000}"/>
    <cellStyle name="Ergebnis 2 3 7 3 3 2" xfId="22821" xr:uid="{00000000-0005-0000-0000-00000B530000}"/>
    <cellStyle name="Ergebnis 2 3 7 3 3 3" xfId="34548" xr:uid="{00000000-0005-0000-0000-00000C530000}"/>
    <cellStyle name="Ergebnis 2 3 7 3 4" xfId="15011" xr:uid="{00000000-0005-0000-0000-00000D530000}"/>
    <cellStyle name="Ergebnis 2 3 7 3 5" xfId="26738" xr:uid="{00000000-0005-0000-0000-00000E530000}"/>
    <cellStyle name="Ergebnis 2 3 7 4" xfId="4592" xr:uid="{00000000-0005-0000-0000-00000F530000}"/>
    <cellStyle name="Ergebnis 2 3 7 4 2" xfId="16320" xr:uid="{00000000-0005-0000-0000-000010530000}"/>
    <cellStyle name="Ergebnis 2 3 7 4 3" xfId="28047" xr:uid="{00000000-0005-0000-0000-000011530000}"/>
    <cellStyle name="Ergebnis 2 3 7 5" xfId="8497" xr:uid="{00000000-0005-0000-0000-000012530000}"/>
    <cellStyle name="Ergebnis 2 3 7 5 2" xfId="20225" xr:uid="{00000000-0005-0000-0000-000013530000}"/>
    <cellStyle name="Ergebnis 2 3 7 5 3" xfId="31952" xr:uid="{00000000-0005-0000-0000-000014530000}"/>
    <cellStyle name="Ergebnis 2 3 7 6" xfId="12415" xr:uid="{00000000-0005-0000-0000-000015530000}"/>
    <cellStyle name="Ergebnis 2 3 7 7" xfId="24142" xr:uid="{00000000-0005-0000-0000-000016530000}"/>
    <cellStyle name="Ergebnis 2 3 8" xfId="1116" xr:uid="{00000000-0005-0000-0000-000017530000}"/>
    <cellStyle name="Ergebnis 2 3 8 2" xfId="2414" xr:uid="{00000000-0005-0000-0000-000018530000}"/>
    <cellStyle name="Ergebnis 2 3 8 2 2" xfId="6319" xr:uid="{00000000-0005-0000-0000-000019530000}"/>
    <cellStyle name="Ergebnis 2 3 8 2 2 2" xfId="18047" xr:uid="{00000000-0005-0000-0000-00001A530000}"/>
    <cellStyle name="Ergebnis 2 3 8 2 2 3" xfId="29774" xr:uid="{00000000-0005-0000-0000-00001B530000}"/>
    <cellStyle name="Ergebnis 2 3 8 2 3" xfId="10224" xr:uid="{00000000-0005-0000-0000-00001C530000}"/>
    <cellStyle name="Ergebnis 2 3 8 2 3 2" xfId="21952" xr:uid="{00000000-0005-0000-0000-00001D530000}"/>
    <cellStyle name="Ergebnis 2 3 8 2 3 3" xfId="33679" xr:uid="{00000000-0005-0000-0000-00001E530000}"/>
    <cellStyle name="Ergebnis 2 3 8 2 4" xfId="14142" xr:uid="{00000000-0005-0000-0000-00001F530000}"/>
    <cellStyle name="Ergebnis 2 3 8 2 5" xfId="25869" xr:uid="{00000000-0005-0000-0000-000020530000}"/>
    <cellStyle name="Ergebnis 2 3 8 3" xfId="3712" xr:uid="{00000000-0005-0000-0000-000021530000}"/>
    <cellStyle name="Ergebnis 2 3 8 3 2" xfId="7617" xr:uid="{00000000-0005-0000-0000-000022530000}"/>
    <cellStyle name="Ergebnis 2 3 8 3 2 2" xfId="19345" xr:uid="{00000000-0005-0000-0000-000023530000}"/>
    <cellStyle name="Ergebnis 2 3 8 3 2 3" xfId="31072" xr:uid="{00000000-0005-0000-0000-000024530000}"/>
    <cellStyle name="Ergebnis 2 3 8 3 3" xfId="11522" xr:uid="{00000000-0005-0000-0000-000025530000}"/>
    <cellStyle name="Ergebnis 2 3 8 3 3 2" xfId="23250" xr:uid="{00000000-0005-0000-0000-000026530000}"/>
    <cellStyle name="Ergebnis 2 3 8 3 3 3" xfId="34977" xr:uid="{00000000-0005-0000-0000-000027530000}"/>
    <cellStyle name="Ergebnis 2 3 8 3 4" xfId="15440" xr:uid="{00000000-0005-0000-0000-000028530000}"/>
    <cellStyle name="Ergebnis 2 3 8 3 5" xfId="27167" xr:uid="{00000000-0005-0000-0000-000029530000}"/>
    <cellStyle name="Ergebnis 2 3 8 4" xfId="5021" xr:uid="{00000000-0005-0000-0000-00002A530000}"/>
    <cellStyle name="Ergebnis 2 3 8 4 2" xfId="16749" xr:uid="{00000000-0005-0000-0000-00002B530000}"/>
    <cellStyle name="Ergebnis 2 3 8 4 3" xfId="28476" xr:uid="{00000000-0005-0000-0000-00002C530000}"/>
    <cellStyle name="Ergebnis 2 3 8 5" xfId="8926" xr:uid="{00000000-0005-0000-0000-00002D530000}"/>
    <cellStyle name="Ergebnis 2 3 8 5 2" xfId="20654" xr:uid="{00000000-0005-0000-0000-00002E530000}"/>
    <cellStyle name="Ergebnis 2 3 8 5 3" xfId="32381" xr:uid="{00000000-0005-0000-0000-00002F530000}"/>
    <cellStyle name="Ergebnis 2 3 8 6" xfId="12844" xr:uid="{00000000-0005-0000-0000-000030530000}"/>
    <cellStyle name="Ergebnis 2 3 8 7" xfId="24571" xr:uid="{00000000-0005-0000-0000-000031530000}"/>
    <cellStyle name="Ergebnis 2 3 9" xfId="1556" xr:uid="{00000000-0005-0000-0000-000032530000}"/>
    <cellStyle name="Ergebnis 2 3 9 2" xfId="5461" xr:uid="{00000000-0005-0000-0000-000033530000}"/>
    <cellStyle name="Ergebnis 2 3 9 2 2" xfId="17189" xr:uid="{00000000-0005-0000-0000-000034530000}"/>
    <cellStyle name="Ergebnis 2 3 9 2 3" xfId="28916" xr:uid="{00000000-0005-0000-0000-000035530000}"/>
    <cellStyle name="Ergebnis 2 3 9 3" xfId="9366" xr:uid="{00000000-0005-0000-0000-000036530000}"/>
    <cellStyle name="Ergebnis 2 3 9 3 2" xfId="21094" xr:uid="{00000000-0005-0000-0000-000037530000}"/>
    <cellStyle name="Ergebnis 2 3 9 3 3" xfId="32821" xr:uid="{00000000-0005-0000-0000-000038530000}"/>
    <cellStyle name="Ergebnis 2 3 9 4" xfId="13284" xr:uid="{00000000-0005-0000-0000-000039530000}"/>
    <cellStyle name="Ergebnis 2 3 9 5" xfId="25011" xr:uid="{00000000-0005-0000-0000-00003A530000}"/>
    <cellStyle name="Ergebnis 2 4" xfId="256" xr:uid="{00000000-0005-0000-0000-00003B530000}"/>
    <cellStyle name="Ergebnis 2 4 10" xfId="8066" xr:uid="{00000000-0005-0000-0000-00003C530000}"/>
    <cellStyle name="Ergebnis 2 4 10 2" xfId="19794" xr:uid="{00000000-0005-0000-0000-00003D530000}"/>
    <cellStyle name="Ergebnis 2 4 10 3" xfId="31521" xr:uid="{00000000-0005-0000-0000-00003E530000}"/>
    <cellStyle name="Ergebnis 2 4 11" xfId="11984" xr:uid="{00000000-0005-0000-0000-00003F530000}"/>
    <cellStyle name="Ergebnis 2 4 12" xfId="23711" xr:uid="{00000000-0005-0000-0000-000040530000}"/>
    <cellStyle name="Ergebnis 2 4 2" xfId="371" xr:uid="{00000000-0005-0000-0000-000041530000}"/>
    <cellStyle name="Ergebnis 2 4 2 2" xfId="800" xr:uid="{00000000-0005-0000-0000-000042530000}"/>
    <cellStyle name="Ergebnis 2 4 2 2 2" xfId="2098" xr:uid="{00000000-0005-0000-0000-000043530000}"/>
    <cellStyle name="Ergebnis 2 4 2 2 2 2" xfId="6003" xr:uid="{00000000-0005-0000-0000-000044530000}"/>
    <cellStyle name="Ergebnis 2 4 2 2 2 2 2" xfId="17731" xr:uid="{00000000-0005-0000-0000-000045530000}"/>
    <cellStyle name="Ergebnis 2 4 2 2 2 2 3" xfId="29458" xr:uid="{00000000-0005-0000-0000-000046530000}"/>
    <cellStyle name="Ergebnis 2 4 2 2 2 3" xfId="9908" xr:uid="{00000000-0005-0000-0000-000047530000}"/>
    <cellStyle name="Ergebnis 2 4 2 2 2 3 2" xfId="21636" xr:uid="{00000000-0005-0000-0000-000048530000}"/>
    <cellStyle name="Ergebnis 2 4 2 2 2 3 3" xfId="33363" xr:uid="{00000000-0005-0000-0000-000049530000}"/>
    <cellStyle name="Ergebnis 2 4 2 2 2 4" xfId="13826" xr:uid="{00000000-0005-0000-0000-00004A530000}"/>
    <cellStyle name="Ergebnis 2 4 2 2 2 5" xfId="25553" xr:uid="{00000000-0005-0000-0000-00004B530000}"/>
    <cellStyle name="Ergebnis 2 4 2 2 3" xfId="3396" xr:uid="{00000000-0005-0000-0000-00004C530000}"/>
    <cellStyle name="Ergebnis 2 4 2 2 3 2" xfId="7301" xr:uid="{00000000-0005-0000-0000-00004D530000}"/>
    <cellStyle name="Ergebnis 2 4 2 2 3 2 2" xfId="19029" xr:uid="{00000000-0005-0000-0000-00004E530000}"/>
    <cellStyle name="Ergebnis 2 4 2 2 3 2 3" xfId="30756" xr:uid="{00000000-0005-0000-0000-00004F530000}"/>
    <cellStyle name="Ergebnis 2 4 2 2 3 3" xfId="11206" xr:uid="{00000000-0005-0000-0000-000050530000}"/>
    <cellStyle name="Ergebnis 2 4 2 2 3 3 2" xfId="22934" xr:uid="{00000000-0005-0000-0000-000051530000}"/>
    <cellStyle name="Ergebnis 2 4 2 2 3 3 3" xfId="34661" xr:uid="{00000000-0005-0000-0000-000052530000}"/>
    <cellStyle name="Ergebnis 2 4 2 2 3 4" xfId="15124" xr:uid="{00000000-0005-0000-0000-000053530000}"/>
    <cellStyle name="Ergebnis 2 4 2 2 3 5" xfId="26851" xr:uid="{00000000-0005-0000-0000-000054530000}"/>
    <cellStyle name="Ergebnis 2 4 2 2 4" xfId="4705" xr:uid="{00000000-0005-0000-0000-000055530000}"/>
    <cellStyle name="Ergebnis 2 4 2 2 4 2" xfId="16433" xr:uid="{00000000-0005-0000-0000-000056530000}"/>
    <cellStyle name="Ergebnis 2 4 2 2 4 3" xfId="28160" xr:uid="{00000000-0005-0000-0000-000057530000}"/>
    <cellStyle name="Ergebnis 2 4 2 2 5" xfId="8610" xr:uid="{00000000-0005-0000-0000-000058530000}"/>
    <cellStyle name="Ergebnis 2 4 2 2 5 2" xfId="20338" xr:uid="{00000000-0005-0000-0000-000059530000}"/>
    <cellStyle name="Ergebnis 2 4 2 2 5 3" xfId="32065" xr:uid="{00000000-0005-0000-0000-00005A530000}"/>
    <cellStyle name="Ergebnis 2 4 2 2 6" xfId="12528" xr:uid="{00000000-0005-0000-0000-00005B530000}"/>
    <cellStyle name="Ergebnis 2 4 2 2 7" xfId="24255" xr:uid="{00000000-0005-0000-0000-00005C530000}"/>
    <cellStyle name="Ergebnis 2 4 2 3" xfId="1229" xr:uid="{00000000-0005-0000-0000-00005D530000}"/>
    <cellStyle name="Ergebnis 2 4 2 3 2" xfId="2527" xr:uid="{00000000-0005-0000-0000-00005E530000}"/>
    <cellStyle name="Ergebnis 2 4 2 3 2 2" xfId="6432" xr:uid="{00000000-0005-0000-0000-00005F530000}"/>
    <cellStyle name="Ergebnis 2 4 2 3 2 2 2" xfId="18160" xr:uid="{00000000-0005-0000-0000-000060530000}"/>
    <cellStyle name="Ergebnis 2 4 2 3 2 2 3" xfId="29887" xr:uid="{00000000-0005-0000-0000-000061530000}"/>
    <cellStyle name="Ergebnis 2 4 2 3 2 3" xfId="10337" xr:uid="{00000000-0005-0000-0000-000062530000}"/>
    <cellStyle name="Ergebnis 2 4 2 3 2 3 2" xfId="22065" xr:uid="{00000000-0005-0000-0000-000063530000}"/>
    <cellStyle name="Ergebnis 2 4 2 3 2 3 3" xfId="33792" xr:uid="{00000000-0005-0000-0000-000064530000}"/>
    <cellStyle name="Ergebnis 2 4 2 3 2 4" xfId="14255" xr:uid="{00000000-0005-0000-0000-000065530000}"/>
    <cellStyle name="Ergebnis 2 4 2 3 2 5" xfId="25982" xr:uid="{00000000-0005-0000-0000-000066530000}"/>
    <cellStyle name="Ergebnis 2 4 2 3 3" xfId="3825" xr:uid="{00000000-0005-0000-0000-000067530000}"/>
    <cellStyle name="Ergebnis 2 4 2 3 3 2" xfId="7730" xr:uid="{00000000-0005-0000-0000-000068530000}"/>
    <cellStyle name="Ergebnis 2 4 2 3 3 2 2" xfId="19458" xr:uid="{00000000-0005-0000-0000-000069530000}"/>
    <cellStyle name="Ergebnis 2 4 2 3 3 2 3" xfId="31185" xr:uid="{00000000-0005-0000-0000-00006A530000}"/>
    <cellStyle name="Ergebnis 2 4 2 3 3 3" xfId="11635" xr:uid="{00000000-0005-0000-0000-00006B530000}"/>
    <cellStyle name="Ergebnis 2 4 2 3 3 3 2" xfId="23363" xr:uid="{00000000-0005-0000-0000-00006C530000}"/>
    <cellStyle name="Ergebnis 2 4 2 3 3 3 3" xfId="35090" xr:uid="{00000000-0005-0000-0000-00006D530000}"/>
    <cellStyle name="Ergebnis 2 4 2 3 3 4" xfId="15553" xr:uid="{00000000-0005-0000-0000-00006E530000}"/>
    <cellStyle name="Ergebnis 2 4 2 3 3 5" xfId="27280" xr:uid="{00000000-0005-0000-0000-00006F530000}"/>
    <cellStyle name="Ergebnis 2 4 2 3 4" xfId="5134" xr:uid="{00000000-0005-0000-0000-000070530000}"/>
    <cellStyle name="Ergebnis 2 4 2 3 4 2" xfId="16862" xr:uid="{00000000-0005-0000-0000-000071530000}"/>
    <cellStyle name="Ergebnis 2 4 2 3 4 3" xfId="28589" xr:uid="{00000000-0005-0000-0000-000072530000}"/>
    <cellStyle name="Ergebnis 2 4 2 3 5" xfId="9039" xr:uid="{00000000-0005-0000-0000-000073530000}"/>
    <cellStyle name="Ergebnis 2 4 2 3 5 2" xfId="20767" xr:uid="{00000000-0005-0000-0000-000074530000}"/>
    <cellStyle name="Ergebnis 2 4 2 3 5 3" xfId="32494" xr:uid="{00000000-0005-0000-0000-000075530000}"/>
    <cellStyle name="Ergebnis 2 4 2 3 6" xfId="12957" xr:uid="{00000000-0005-0000-0000-000076530000}"/>
    <cellStyle name="Ergebnis 2 4 2 3 7" xfId="24684" xr:uid="{00000000-0005-0000-0000-000077530000}"/>
    <cellStyle name="Ergebnis 2 4 2 4" xfId="1669" xr:uid="{00000000-0005-0000-0000-000078530000}"/>
    <cellStyle name="Ergebnis 2 4 2 4 2" xfId="5574" xr:uid="{00000000-0005-0000-0000-000079530000}"/>
    <cellStyle name="Ergebnis 2 4 2 4 2 2" xfId="17302" xr:uid="{00000000-0005-0000-0000-00007A530000}"/>
    <cellStyle name="Ergebnis 2 4 2 4 2 3" xfId="29029" xr:uid="{00000000-0005-0000-0000-00007B530000}"/>
    <cellStyle name="Ergebnis 2 4 2 4 3" xfId="9479" xr:uid="{00000000-0005-0000-0000-00007C530000}"/>
    <cellStyle name="Ergebnis 2 4 2 4 3 2" xfId="21207" xr:uid="{00000000-0005-0000-0000-00007D530000}"/>
    <cellStyle name="Ergebnis 2 4 2 4 3 3" xfId="32934" xr:uid="{00000000-0005-0000-0000-00007E530000}"/>
    <cellStyle name="Ergebnis 2 4 2 4 4" xfId="13397" xr:uid="{00000000-0005-0000-0000-00007F530000}"/>
    <cellStyle name="Ergebnis 2 4 2 4 5" xfId="25124" xr:uid="{00000000-0005-0000-0000-000080530000}"/>
    <cellStyle name="Ergebnis 2 4 2 5" xfId="2967" xr:uid="{00000000-0005-0000-0000-000081530000}"/>
    <cellStyle name="Ergebnis 2 4 2 5 2" xfId="6872" xr:uid="{00000000-0005-0000-0000-000082530000}"/>
    <cellStyle name="Ergebnis 2 4 2 5 2 2" xfId="18600" xr:uid="{00000000-0005-0000-0000-000083530000}"/>
    <cellStyle name="Ergebnis 2 4 2 5 2 3" xfId="30327" xr:uid="{00000000-0005-0000-0000-000084530000}"/>
    <cellStyle name="Ergebnis 2 4 2 5 3" xfId="10777" xr:uid="{00000000-0005-0000-0000-000085530000}"/>
    <cellStyle name="Ergebnis 2 4 2 5 3 2" xfId="22505" xr:uid="{00000000-0005-0000-0000-000086530000}"/>
    <cellStyle name="Ergebnis 2 4 2 5 3 3" xfId="34232" xr:uid="{00000000-0005-0000-0000-000087530000}"/>
    <cellStyle name="Ergebnis 2 4 2 5 4" xfId="14695" xr:uid="{00000000-0005-0000-0000-000088530000}"/>
    <cellStyle name="Ergebnis 2 4 2 5 5" xfId="26422" xr:uid="{00000000-0005-0000-0000-000089530000}"/>
    <cellStyle name="Ergebnis 2 4 2 6" xfId="4276" xr:uid="{00000000-0005-0000-0000-00008A530000}"/>
    <cellStyle name="Ergebnis 2 4 2 6 2" xfId="16004" xr:uid="{00000000-0005-0000-0000-00008B530000}"/>
    <cellStyle name="Ergebnis 2 4 2 6 3" xfId="27731" xr:uid="{00000000-0005-0000-0000-00008C530000}"/>
    <cellStyle name="Ergebnis 2 4 2 7" xfId="8181" xr:uid="{00000000-0005-0000-0000-00008D530000}"/>
    <cellStyle name="Ergebnis 2 4 2 7 2" xfId="19909" xr:uid="{00000000-0005-0000-0000-00008E530000}"/>
    <cellStyle name="Ergebnis 2 4 2 7 3" xfId="31636" xr:uid="{00000000-0005-0000-0000-00008F530000}"/>
    <cellStyle name="Ergebnis 2 4 2 8" xfId="12099" xr:uid="{00000000-0005-0000-0000-000090530000}"/>
    <cellStyle name="Ergebnis 2 4 2 9" xfId="23826" xr:uid="{00000000-0005-0000-0000-000091530000}"/>
    <cellStyle name="Ergebnis 2 4 3" xfId="470" xr:uid="{00000000-0005-0000-0000-000092530000}"/>
    <cellStyle name="Ergebnis 2 4 3 2" xfId="899" xr:uid="{00000000-0005-0000-0000-000093530000}"/>
    <cellStyle name="Ergebnis 2 4 3 2 2" xfId="2197" xr:uid="{00000000-0005-0000-0000-000094530000}"/>
    <cellStyle name="Ergebnis 2 4 3 2 2 2" xfId="6102" xr:uid="{00000000-0005-0000-0000-000095530000}"/>
    <cellStyle name="Ergebnis 2 4 3 2 2 2 2" xfId="17830" xr:uid="{00000000-0005-0000-0000-000096530000}"/>
    <cellStyle name="Ergebnis 2 4 3 2 2 2 3" xfId="29557" xr:uid="{00000000-0005-0000-0000-000097530000}"/>
    <cellStyle name="Ergebnis 2 4 3 2 2 3" xfId="10007" xr:uid="{00000000-0005-0000-0000-000098530000}"/>
    <cellStyle name="Ergebnis 2 4 3 2 2 3 2" xfId="21735" xr:uid="{00000000-0005-0000-0000-000099530000}"/>
    <cellStyle name="Ergebnis 2 4 3 2 2 3 3" xfId="33462" xr:uid="{00000000-0005-0000-0000-00009A530000}"/>
    <cellStyle name="Ergebnis 2 4 3 2 2 4" xfId="13925" xr:uid="{00000000-0005-0000-0000-00009B530000}"/>
    <cellStyle name="Ergebnis 2 4 3 2 2 5" xfId="25652" xr:uid="{00000000-0005-0000-0000-00009C530000}"/>
    <cellStyle name="Ergebnis 2 4 3 2 3" xfId="3495" xr:uid="{00000000-0005-0000-0000-00009D530000}"/>
    <cellStyle name="Ergebnis 2 4 3 2 3 2" xfId="7400" xr:uid="{00000000-0005-0000-0000-00009E530000}"/>
    <cellStyle name="Ergebnis 2 4 3 2 3 2 2" xfId="19128" xr:uid="{00000000-0005-0000-0000-00009F530000}"/>
    <cellStyle name="Ergebnis 2 4 3 2 3 2 3" xfId="30855" xr:uid="{00000000-0005-0000-0000-0000A0530000}"/>
    <cellStyle name="Ergebnis 2 4 3 2 3 3" xfId="11305" xr:uid="{00000000-0005-0000-0000-0000A1530000}"/>
    <cellStyle name="Ergebnis 2 4 3 2 3 3 2" xfId="23033" xr:uid="{00000000-0005-0000-0000-0000A2530000}"/>
    <cellStyle name="Ergebnis 2 4 3 2 3 3 3" xfId="34760" xr:uid="{00000000-0005-0000-0000-0000A3530000}"/>
    <cellStyle name="Ergebnis 2 4 3 2 3 4" xfId="15223" xr:uid="{00000000-0005-0000-0000-0000A4530000}"/>
    <cellStyle name="Ergebnis 2 4 3 2 3 5" xfId="26950" xr:uid="{00000000-0005-0000-0000-0000A5530000}"/>
    <cellStyle name="Ergebnis 2 4 3 2 4" xfId="4804" xr:uid="{00000000-0005-0000-0000-0000A6530000}"/>
    <cellStyle name="Ergebnis 2 4 3 2 4 2" xfId="16532" xr:uid="{00000000-0005-0000-0000-0000A7530000}"/>
    <cellStyle name="Ergebnis 2 4 3 2 4 3" xfId="28259" xr:uid="{00000000-0005-0000-0000-0000A8530000}"/>
    <cellStyle name="Ergebnis 2 4 3 2 5" xfId="8709" xr:uid="{00000000-0005-0000-0000-0000A9530000}"/>
    <cellStyle name="Ergebnis 2 4 3 2 5 2" xfId="20437" xr:uid="{00000000-0005-0000-0000-0000AA530000}"/>
    <cellStyle name="Ergebnis 2 4 3 2 5 3" xfId="32164" xr:uid="{00000000-0005-0000-0000-0000AB530000}"/>
    <cellStyle name="Ergebnis 2 4 3 2 6" xfId="12627" xr:uid="{00000000-0005-0000-0000-0000AC530000}"/>
    <cellStyle name="Ergebnis 2 4 3 2 7" xfId="24354" xr:uid="{00000000-0005-0000-0000-0000AD530000}"/>
    <cellStyle name="Ergebnis 2 4 3 3" xfId="1328" xr:uid="{00000000-0005-0000-0000-0000AE530000}"/>
    <cellStyle name="Ergebnis 2 4 3 3 2" xfId="2626" xr:uid="{00000000-0005-0000-0000-0000AF530000}"/>
    <cellStyle name="Ergebnis 2 4 3 3 2 2" xfId="6531" xr:uid="{00000000-0005-0000-0000-0000B0530000}"/>
    <cellStyle name="Ergebnis 2 4 3 3 2 2 2" xfId="18259" xr:uid="{00000000-0005-0000-0000-0000B1530000}"/>
    <cellStyle name="Ergebnis 2 4 3 3 2 2 3" xfId="29986" xr:uid="{00000000-0005-0000-0000-0000B2530000}"/>
    <cellStyle name="Ergebnis 2 4 3 3 2 3" xfId="10436" xr:uid="{00000000-0005-0000-0000-0000B3530000}"/>
    <cellStyle name="Ergebnis 2 4 3 3 2 3 2" xfId="22164" xr:uid="{00000000-0005-0000-0000-0000B4530000}"/>
    <cellStyle name="Ergebnis 2 4 3 3 2 3 3" xfId="33891" xr:uid="{00000000-0005-0000-0000-0000B5530000}"/>
    <cellStyle name="Ergebnis 2 4 3 3 2 4" xfId="14354" xr:uid="{00000000-0005-0000-0000-0000B6530000}"/>
    <cellStyle name="Ergebnis 2 4 3 3 2 5" xfId="26081" xr:uid="{00000000-0005-0000-0000-0000B7530000}"/>
    <cellStyle name="Ergebnis 2 4 3 3 3" xfId="3924" xr:uid="{00000000-0005-0000-0000-0000B8530000}"/>
    <cellStyle name="Ergebnis 2 4 3 3 3 2" xfId="7829" xr:uid="{00000000-0005-0000-0000-0000B9530000}"/>
    <cellStyle name="Ergebnis 2 4 3 3 3 2 2" xfId="19557" xr:uid="{00000000-0005-0000-0000-0000BA530000}"/>
    <cellStyle name="Ergebnis 2 4 3 3 3 2 3" xfId="31284" xr:uid="{00000000-0005-0000-0000-0000BB530000}"/>
    <cellStyle name="Ergebnis 2 4 3 3 3 3" xfId="11734" xr:uid="{00000000-0005-0000-0000-0000BC530000}"/>
    <cellStyle name="Ergebnis 2 4 3 3 3 3 2" xfId="23462" xr:uid="{00000000-0005-0000-0000-0000BD530000}"/>
    <cellStyle name="Ergebnis 2 4 3 3 3 3 3" xfId="35189" xr:uid="{00000000-0005-0000-0000-0000BE530000}"/>
    <cellStyle name="Ergebnis 2 4 3 3 3 4" xfId="15652" xr:uid="{00000000-0005-0000-0000-0000BF530000}"/>
    <cellStyle name="Ergebnis 2 4 3 3 3 5" xfId="27379" xr:uid="{00000000-0005-0000-0000-0000C0530000}"/>
    <cellStyle name="Ergebnis 2 4 3 3 4" xfId="5233" xr:uid="{00000000-0005-0000-0000-0000C1530000}"/>
    <cellStyle name="Ergebnis 2 4 3 3 4 2" xfId="16961" xr:uid="{00000000-0005-0000-0000-0000C2530000}"/>
    <cellStyle name="Ergebnis 2 4 3 3 4 3" xfId="28688" xr:uid="{00000000-0005-0000-0000-0000C3530000}"/>
    <cellStyle name="Ergebnis 2 4 3 3 5" xfId="9138" xr:uid="{00000000-0005-0000-0000-0000C4530000}"/>
    <cellStyle name="Ergebnis 2 4 3 3 5 2" xfId="20866" xr:uid="{00000000-0005-0000-0000-0000C5530000}"/>
    <cellStyle name="Ergebnis 2 4 3 3 5 3" xfId="32593" xr:uid="{00000000-0005-0000-0000-0000C6530000}"/>
    <cellStyle name="Ergebnis 2 4 3 3 6" xfId="13056" xr:uid="{00000000-0005-0000-0000-0000C7530000}"/>
    <cellStyle name="Ergebnis 2 4 3 3 7" xfId="24783" xr:uid="{00000000-0005-0000-0000-0000C8530000}"/>
    <cellStyle name="Ergebnis 2 4 3 4" xfId="1768" xr:uid="{00000000-0005-0000-0000-0000C9530000}"/>
    <cellStyle name="Ergebnis 2 4 3 4 2" xfId="5673" xr:uid="{00000000-0005-0000-0000-0000CA530000}"/>
    <cellStyle name="Ergebnis 2 4 3 4 2 2" xfId="17401" xr:uid="{00000000-0005-0000-0000-0000CB530000}"/>
    <cellStyle name="Ergebnis 2 4 3 4 2 3" xfId="29128" xr:uid="{00000000-0005-0000-0000-0000CC530000}"/>
    <cellStyle name="Ergebnis 2 4 3 4 3" xfId="9578" xr:uid="{00000000-0005-0000-0000-0000CD530000}"/>
    <cellStyle name="Ergebnis 2 4 3 4 3 2" xfId="21306" xr:uid="{00000000-0005-0000-0000-0000CE530000}"/>
    <cellStyle name="Ergebnis 2 4 3 4 3 3" xfId="33033" xr:uid="{00000000-0005-0000-0000-0000CF530000}"/>
    <cellStyle name="Ergebnis 2 4 3 4 4" xfId="13496" xr:uid="{00000000-0005-0000-0000-0000D0530000}"/>
    <cellStyle name="Ergebnis 2 4 3 4 5" xfId="25223" xr:uid="{00000000-0005-0000-0000-0000D1530000}"/>
    <cellStyle name="Ergebnis 2 4 3 5" xfId="3066" xr:uid="{00000000-0005-0000-0000-0000D2530000}"/>
    <cellStyle name="Ergebnis 2 4 3 5 2" xfId="6971" xr:uid="{00000000-0005-0000-0000-0000D3530000}"/>
    <cellStyle name="Ergebnis 2 4 3 5 2 2" xfId="18699" xr:uid="{00000000-0005-0000-0000-0000D4530000}"/>
    <cellStyle name="Ergebnis 2 4 3 5 2 3" xfId="30426" xr:uid="{00000000-0005-0000-0000-0000D5530000}"/>
    <cellStyle name="Ergebnis 2 4 3 5 3" xfId="10876" xr:uid="{00000000-0005-0000-0000-0000D6530000}"/>
    <cellStyle name="Ergebnis 2 4 3 5 3 2" xfId="22604" xr:uid="{00000000-0005-0000-0000-0000D7530000}"/>
    <cellStyle name="Ergebnis 2 4 3 5 3 3" xfId="34331" xr:uid="{00000000-0005-0000-0000-0000D8530000}"/>
    <cellStyle name="Ergebnis 2 4 3 5 4" xfId="14794" xr:uid="{00000000-0005-0000-0000-0000D9530000}"/>
    <cellStyle name="Ergebnis 2 4 3 5 5" xfId="26521" xr:uid="{00000000-0005-0000-0000-0000DA530000}"/>
    <cellStyle name="Ergebnis 2 4 3 6" xfId="4375" xr:uid="{00000000-0005-0000-0000-0000DB530000}"/>
    <cellStyle name="Ergebnis 2 4 3 6 2" xfId="16103" xr:uid="{00000000-0005-0000-0000-0000DC530000}"/>
    <cellStyle name="Ergebnis 2 4 3 6 3" xfId="27830" xr:uid="{00000000-0005-0000-0000-0000DD530000}"/>
    <cellStyle name="Ergebnis 2 4 3 7" xfId="8280" xr:uid="{00000000-0005-0000-0000-0000DE530000}"/>
    <cellStyle name="Ergebnis 2 4 3 7 2" xfId="20008" xr:uid="{00000000-0005-0000-0000-0000DF530000}"/>
    <cellStyle name="Ergebnis 2 4 3 7 3" xfId="31735" xr:uid="{00000000-0005-0000-0000-0000E0530000}"/>
    <cellStyle name="Ergebnis 2 4 3 8" xfId="12198" xr:uid="{00000000-0005-0000-0000-0000E1530000}"/>
    <cellStyle name="Ergebnis 2 4 3 9" xfId="23925" xr:uid="{00000000-0005-0000-0000-0000E2530000}"/>
    <cellStyle name="Ergebnis 2 4 4" xfId="569" xr:uid="{00000000-0005-0000-0000-0000E3530000}"/>
    <cellStyle name="Ergebnis 2 4 4 2" xfId="998" xr:uid="{00000000-0005-0000-0000-0000E4530000}"/>
    <cellStyle name="Ergebnis 2 4 4 2 2" xfId="2296" xr:uid="{00000000-0005-0000-0000-0000E5530000}"/>
    <cellStyle name="Ergebnis 2 4 4 2 2 2" xfId="6201" xr:uid="{00000000-0005-0000-0000-0000E6530000}"/>
    <cellStyle name="Ergebnis 2 4 4 2 2 2 2" xfId="17929" xr:uid="{00000000-0005-0000-0000-0000E7530000}"/>
    <cellStyle name="Ergebnis 2 4 4 2 2 2 3" xfId="29656" xr:uid="{00000000-0005-0000-0000-0000E8530000}"/>
    <cellStyle name="Ergebnis 2 4 4 2 2 3" xfId="10106" xr:uid="{00000000-0005-0000-0000-0000E9530000}"/>
    <cellStyle name="Ergebnis 2 4 4 2 2 3 2" xfId="21834" xr:uid="{00000000-0005-0000-0000-0000EA530000}"/>
    <cellStyle name="Ergebnis 2 4 4 2 2 3 3" xfId="33561" xr:uid="{00000000-0005-0000-0000-0000EB530000}"/>
    <cellStyle name="Ergebnis 2 4 4 2 2 4" xfId="14024" xr:uid="{00000000-0005-0000-0000-0000EC530000}"/>
    <cellStyle name="Ergebnis 2 4 4 2 2 5" xfId="25751" xr:uid="{00000000-0005-0000-0000-0000ED530000}"/>
    <cellStyle name="Ergebnis 2 4 4 2 3" xfId="3594" xr:uid="{00000000-0005-0000-0000-0000EE530000}"/>
    <cellStyle name="Ergebnis 2 4 4 2 3 2" xfId="7499" xr:uid="{00000000-0005-0000-0000-0000EF530000}"/>
    <cellStyle name="Ergebnis 2 4 4 2 3 2 2" xfId="19227" xr:uid="{00000000-0005-0000-0000-0000F0530000}"/>
    <cellStyle name="Ergebnis 2 4 4 2 3 2 3" xfId="30954" xr:uid="{00000000-0005-0000-0000-0000F1530000}"/>
    <cellStyle name="Ergebnis 2 4 4 2 3 3" xfId="11404" xr:uid="{00000000-0005-0000-0000-0000F2530000}"/>
    <cellStyle name="Ergebnis 2 4 4 2 3 3 2" xfId="23132" xr:uid="{00000000-0005-0000-0000-0000F3530000}"/>
    <cellStyle name="Ergebnis 2 4 4 2 3 3 3" xfId="34859" xr:uid="{00000000-0005-0000-0000-0000F4530000}"/>
    <cellStyle name="Ergebnis 2 4 4 2 3 4" xfId="15322" xr:uid="{00000000-0005-0000-0000-0000F5530000}"/>
    <cellStyle name="Ergebnis 2 4 4 2 3 5" xfId="27049" xr:uid="{00000000-0005-0000-0000-0000F6530000}"/>
    <cellStyle name="Ergebnis 2 4 4 2 4" xfId="4903" xr:uid="{00000000-0005-0000-0000-0000F7530000}"/>
    <cellStyle name="Ergebnis 2 4 4 2 4 2" xfId="16631" xr:uid="{00000000-0005-0000-0000-0000F8530000}"/>
    <cellStyle name="Ergebnis 2 4 4 2 4 3" xfId="28358" xr:uid="{00000000-0005-0000-0000-0000F9530000}"/>
    <cellStyle name="Ergebnis 2 4 4 2 5" xfId="8808" xr:uid="{00000000-0005-0000-0000-0000FA530000}"/>
    <cellStyle name="Ergebnis 2 4 4 2 5 2" xfId="20536" xr:uid="{00000000-0005-0000-0000-0000FB530000}"/>
    <cellStyle name="Ergebnis 2 4 4 2 5 3" xfId="32263" xr:uid="{00000000-0005-0000-0000-0000FC530000}"/>
    <cellStyle name="Ergebnis 2 4 4 2 6" xfId="12726" xr:uid="{00000000-0005-0000-0000-0000FD530000}"/>
    <cellStyle name="Ergebnis 2 4 4 2 7" xfId="24453" xr:uid="{00000000-0005-0000-0000-0000FE530000}"/>
    <cellStyle name="Ergebnis 2 4 4 3" xfId="1427" xr:uid="{00000000-0005-0000-0000-0000FF530000}"/>
    <cellStyle name="Ergebnis 2 4 4 3 2" xfId="2725" xr:uid="{00000000-0005-0000-0000-000000540000}"/>
    <cellStyle name="Ergebnis 2 4 4 3 2 2" xfId="6630" xr:uid="{00000000-0005-0000-0000-000001540000}"/>
    <cellStyle name="Ergebnis 2 4 4 3 2 2 2" xfId="18358" xr:uid="{00000000-0005-0000-0000-000002540000}"/>
    <cellStyle name="Ergebnis 2 4 4 3 2 2 3" xfId="30085" xr:uid="{00000000-0005-0000-0000-000003540000}"/>
    <cellStyle name="Ergebnis 2 4 4 3 2 3" xfId="10535" xr:uid="{00000000-0005-0000-0000-000004540000}"/>
    <cellStyle name="Ergebnis 2 4 4 3 2 3 2" xfId="22263" xr:uid="{00000000-0005-0000-0000-000005540000}"/>
    <cellStyle name="Ergebnis 2 4 4 3 2 3 3" xfId="33990" xr:uid="{00000000-0005-0000-0000-000006540000}"/>
    <cellStyle name="Ergebnis 2 4 4 3 2 4" xfId="14453" xr:uid="{00000000-0005-0000-0000-000007540000}"/>
    <cellStyle name="Ergebnis 2 4 4 3 2 5" xfId="26180" xr:uid="{00000000-0005-0000-0000-000008540000}"/>
    <cellStyle name="Ergebnis 2 4 4 3 3" xfId="4023" xr:uid="{00000000-0005-0000-0000-000009540000}"/>
    <cellStyle name="Ergebnis 2 4 4 3 3 2" xfId="7928" xr:uid="{00000000-0005-0000-0000-00000A540000}"/>
    <cellStyle name="Ergebnis 2 4 4 3 3 2 2" xfId="19656" xr:uid="{00000000-0005-0000-0000-00000B540000}"/>
    <cellStyle name="Ergebnis 2 4 4 3 3 2 3" xfId="31383" xr:uid="{00000000-0005-0000-0000-00000C540000}"/>
    <cellStyle name="Ergebnis 2 4 4 3 3 3" xfId="11833" xr:uid="{00000000-0005-0000-0000-00000D540000}"/>
    <cellStyle name="Ergebnis 2 4 4 3 3 3 2" xfId="23561" xr:uid="{00000000-0005-0000-0000-00000E540000}"/>
    <cellStyle name="Ergebnis 2 4 4 3 3 3 3" xfId="35288" xr:uid="{00000000-0005-0000-0000-00000F540000}"/>
    <cellStyle name="Ergebnis 2 4 4 3 3 4" xfId="15751" xr:uid="{00000000-0005-0000-0000-000010540000}"/>
    <cellStyle name="Ergebnis 2 4 4 3 3 5" xfId="27478" xr:uid="{00000000-0005-0000-0000-000011540000}"/>
    <cellStyle name="Ergebnis 2 4 4 3 4" xfId="5332" xr:uid="{00000000-0005-0000-0000-000012540000}"/>
    <cellStyle name="Ergebnis 2 4 4 3 4 2" xfId="17060" xr:uid="{00000000-0005-0000-0000-000013540000}"/>
    <cellStyle name="Ergebnis 2 4 4 3 4 3" xfId="28787" xr:uid="{00000000-0005-0000-0000-000014540000}"/>
    <cellStyle name="Ergebnis 2 4 4 3 5" xfId="9237" xr:uid="{00000000-0005-0000-0000-000015540000}"/>
    <cellStyle name="Ergebnis 2 4 4 3 5 2" xfId="20965" xr:uid="{00000000-0005-0000-0000-000016540000}"/>
    <cellStyle name="Ergebnis 2 4 4 3 5 3" xfId="32692" xr:uid="{00000000-0005-0000-0000-000017540000}"/>
    <cellStyle name="Ergebnis 2 4 4 3 6" xfId="13155" xr:uid="{00000000-0005-0000-0000-000018540000}"/>
    <cellStyle name="Ergebnis 2 4 4 3 7" xfId="24882" xr:uid="{00000000-0005-0000-0000-000019540000}"/>
    <cellStyle name="Ergebnis 2 4 4 4" xfId="1867" xr:uid="{00000000-0005-0000-0000-00001A540000}"/>
    <cellStyle name="Ergebnis 2 4 4 4 2" xfId="5772" xr:uid="{00000000-0005-0000-0000-00001B540000}"/>
    <cellStyle name="Ergebnis 2 4 4 4 2 2" xfId="17500" xr:uid="{00000000-0005-0000-0000-00001C540000}"/>
    <cellStyle name="Ergebnis 2 4 4 4 2 3" xfId="29227" xr:uid="{00000000-0005-0000-0000-00001D540000}"/>
    <cellStyle name="Ergebnis 2 4 4 4 3" xfId="9677" xr:uid="{00000000-0005-0000-0000-00001E540000}"/>
    <cellStyle name="Ergebnis 2 4 4 4 3 2" xfId="21405" xr:uid="{00000000-0005-0000-0000-00001F540000}"/>
    <cellStyle name="Ergebnis 2 4 4 4 3 3" xfId="33132" xr:uid="{00000000-0005-0000-0000-000020540000}"/>
    <cellStyle name="Ergebnis 2 4 4 4 4" xfId="13595" xr:uid="{00000000-0005-0000-0000-000021540000}"/>
    <cellStyle name="Ergebnis 2 4 4 4 5" xfId="25322" xr:uid="{00000000-0005-0000-0000-000022540000}"/>
    <cellStyle name="Ergebnis 2 4 4 5" xfId="3165" xr:uid="{00000000-0005-0000-0000-000023540000}"/>
    <cellStyle name="Ergebnis 2 4 4 5 2" xfId="7070" xr:uid="{00000000-0005-0000-0000-000024540000}"/>
    <cellStyle name="Ergebnis 2 4 4 5 2 2" xfId="18798" xr:uid="{00000000-0005-0000-0000-000025540000}"/>
    <cellStyle name="Ergebnis 2 4 4 5 2 3" xfId="30525" xr:uid="{00000000-0005-0000-0000-000026540000}"/>
    <cellStyle name="Ergebnis 2 4 4 5 3" xfId="10975" xr:uid="{00000000-0005-0000-0000-000027540000}"/>
    <cellStyle name="Ergebnis 2 4 4 5 3 2" xfId="22703" xr:uid="{00000000-0005-0000-0000-000028540000}"/>
    <cellStyle name="Ergebnis 2 4 4 5 3 3" xfId="34430" xr:uid="{00000000-0005-0000-0000-000029540000}"/>
    <cellStyle name="Ergebnis 2 4 4 5 4" xfId="14893" xr:uid="{00000000-0005-0000-0000-00002A540000}"/>
    <cellStyle name="Ergebnis 2 4 4 5 5" xfId="26620" xr:uid="{00000000-0005-0000-0000-00002B540000}"/>
    <cellStyle name="Ergebnis 2 4 4 6" xfId="4474" xr:uid="{00000000-0005-0000-0000-00002C540000}"/>
    <cellStyle name="Ergebnis 2 4 4 6 2" xfId="16202" xr:uid="{00000000-0005-0000-0000-00002D540000}"/>
    <cellStyle name="Ergebnis 2 4 4 6 3" xfId="27929" xr:uid="{00000000-0005-0000-0000-00002E540000}"/>
    <cellStyle name="Ergebnis 2 4 4 7" xfId="8379" xr:uid="{00000000-0005-0000-0000-00002F540000}"/>
    <cellStyle name="Ergebnis 2 4 4 7 2" xfId="20107" xr:uid="{00000000-0005-0000-0000-000030540000}"/>
    <cellStyle name="Ergebnis 2 4 4 7 3" xfId="31834" xr:uid="{00000000-0005-0000-0000-000031540000}"/>
    <cellStyle name="Ergebnis 2 4 4 8" xfId="12297" xr:uid="{00000000-0005-0000-0000-000032540000}"/>
    <cellStyle name="Ergebnis 2 4 4 9" xfId="24024" xr:uid="{00000000-0005-0000-0000-000033540000}"/>
    <cellStyle name="Ergebnis 2 4 5" xfId="685" xr:uid="{00000000-0005-0000-0000-000034540000}"/>
    <cellStyle name="Ergebnis 2 4 5 2" xfId="1983" xr:uid="{00000000-0005-0000-0000-000035540000}"/>
    <cellStyle name="Ergebnis 2 4 5 2 2" xfId="5888" xr:uid="{00000000-0005-0000-0000-000036540000}"/>
    <cellStyle name="Ergebnis 2 4 5 2 2 2" xfId="17616" xr:uid="{00000000-0005-0000-0000-000037540000}"/>
    <cellStyle name="Ergebnis 2 4 5 2 2 3" xfId="29343" xr:uid="{00000000-0005-0000-0000-000038540000}"/>
    <cellStyle name="Ergebnis 2 4 5 2 3" xfId="9793" xr:uid="{00000000-0005-0000-0000-000039540000}"/>
    <cellStyle name="Ergebnis 2 4 5 2 3 2" xfId="21521" xr:uid="{00000000-0005-0000-0000-00003A540000}"/>
    <cellStyle name="Ergebnis 2 4 5 2 3 3" xfId="33248" xr:uid="{00000000-0005-0000-0000-00003B540000}"/>
    <cellStyle name="Ergebnis 2 4 5 2 4" xfId="13711" xr:uid="{00000000-0005-0000-0000-00003C540000}"/>
    <cellStyle name="Ergebnis 2 4 5 2 5" xfId="25438" xr:uid="{00000000-0005-0000-0000-00003D540000}"/>
    <cellStyle name="Ergebnis 2 4 5 3" xfId="3281" xr:uid="{00000000-0005-0000-0000-00003E540000}"/>
    <cellStyle name="Ergebnis 2 4 5 3 2" xfId="7186" xr:uid="{00000000-0005-0000-0000-00003F540000}"/>
    <cellStyle name="Ergebnis 2 4 5 3 2 2" xfId="18914" xr:uid="{00000000-0005-0000-0000-000040540000}"/>
    <cellStyle name="Ergebnis 2 4 5 3 2 3" xfId="30641" xr:uid="{00000000-0005-0000-0000-000041540000}"/>
    <cellStyle name="Ergebnis 2 4 5 3 3" xfId="11091" xr:uid="{00000000-0005-0000-0000-000042540000}"/>
    <cellStyle name="Ergebnis 2 4 5 3 3 2" xfId="22819" xr:uid="{00000000-0005-0000-0000-000043540000}"/>
    <cellStyle name="Ergebnis 2 4 5 3 3 3" xfId="34546" xr:uid="{00000000-0005-0000-0000-000044540000}"/>
    <cellStyle name="Ergebnis 2 4 5 3 4" xfId="15009" xr:uid="{00000000-0005-0000-0000-000045540000}"/>
    <cellStyle name="Ergebnis 2 4 5 3 5" xfId="26736" xr:uid="{00000000-0005-0000-0000-000046540000}"/>
    <cellStyle name="Ergebnis 2 4 5 4" xfId="4590" xr:uid="{00000000-0005-0000-0000-000047540000}"/>
    <cellStyle name="Ergebnis 2 4 5 4 2" xfId="16318" xr:uid="{00000000-0005-0000-0000-000048540000}"/>
    <cellStyle name="Ergebnis 2 4 5 4 3" xfId="28045" xr:uid="{00000000-0005-0000-0000-000049540000}"/>
    <cellStyle name="Ergebnis 2 4 5 5" xfId="8495" xr:uid="{00000000-0005-0000-0000-00004A540000}"/>
    <cellStyle name="Ergebnis 2 4 5 5 2" xfId="20223" xr:uid="{00000000-0005-0000-0000-00004B540000}"/>
    <cellStyle name="Ergebnis 2 4 5 5 3" xfId="31950" xr:uid="{00000000-0005-0000-0000-00004C540000}"/>
    <cellStyle name="Ergebnis 2 4 5 6" xfId="12413" xr:uid="{00000000-0005-0000-0000-00004D540000}"/>
    <cellStyle name="Ergebnis 2 4 5 7" xfId="24140" xr:uid="{00000000-0005-0000-0000-00004E540000}"/>
    <cellStyle name="Ergebnis 2 4 6" xfId="1114" xr:uid="{00000000-0005-0000-0000-00004F540000}"/>
    <cellStyle name="Ergebnis 2 4 6 2" xfId="2412" xr:uid="{00000000-0005-0000-0000-000050540000}"/>
    <cellStyle name="Ergebnis 2 4 6 2 2" xfId="6317" xr:uid="{00000000-0005-0000-0000-000051540000}"/>
    <cellStyle name="Ergebnis 2 4 6 2 2 2" xfId="18045" xr:uid="{00000000-0005-0000-0000-000052540000}"/>
    <cellStyle name="Ergebnis 2 4 6 2 2 3" xfId="29772" xr:uid="{00000000-0005-0000-0000-000053540000}"/>
    <cellStyle name="Ergebnis 2 4 6 2 3" xfId="10222" xr:uid="{00000000-0005-0000-0000-000054540000}"/>
    <cellStyle name="Ergebnis 2 4 6 2 3 2" xfId="21950" xr:uid="{00000000-0005-0000-0000-000055540000}"/>
    <cellStyle name="Ergebnis 2 4 6 2 3 3" xfId="33677" xr:uid="{00000000-0005-0000-0000-000056540000}"/>
    <cellStyle name="Ergebnis 2 4 6 2 4" xfId="14140" xr:uid="{00000000-0005-0000-0000-000057540000}"/>
    <cellStyle name="Ergebnis 2 4 6 2 5" xfId="25867" xr:uid="{00000000-0005-0000-0000-000058540000}"/>
    <cellStyle name="Ergebnis 2 4 6 3" xfId="3710" xr:uid="{00000000-0005-0000-0000-000059540000}"/>
    <cellStyle name="Ergebnis 2 4 6 3 2" xfId="7615" xr:uid="{00000000-0005-0000-0000-00005A540000}"/>
    <cellStyle name="Ergebnis 2 4 6 3 2 2" xfId="19343" xr:uid="{00000000-0005-0000-0000-00005B540000}"/>
    <cellStyle name="Ergebnis 2 4 6 3 2 3" xfId="31070" xr:uid="{00000000-0005-0000-0000-00005C540000}"/>
    <cellStyle name="Ergebnis 2 4 6 3 3" xfId="11520" xr:uid="{00000000-0005-0000-0000-00005D540000}"/>
    <cellStyle name="Ergebnis 2 4 6 3 3 2" xfId="23248" xr:uid="{00000000-0005-0000-0000-00005E540000}"/>
    <cellStyle name="Ergebnis 2 4 6 3 3 3" xfId="34975" xr:uid="{00000000-0005-0000-0000-00005F540000}"/>
    <cellStyle name="Ergebnis 2 4 6 3 4" xfId="15438" xr:uid="{00000000-0005-0000-0000-000060540000}"/>
    <cellStyle name="Ergebnis 2 4 6 3 5" xfId="27165" xr:uid="{00000000-0005-0000-0000-000061540000}"/>
    <cellStyle name="Ergebnis 2 4 6 4" xfId="5019" xr:uid="{00000000-0005-0000-0000-000062540000}"/>
    <cellStyle name="Ergebnis 2 4 6 4 2" xfId="16747" xr:uid="{00000000-0005-0000-0000-000063540000}"/>
    <cellStyle name="Ergebnis 2 4 6 4 3" xfId="28474" xr:uid="{00000000-0005-0000-0000-000064540000}"/>
    <cellStyle name="Ergebnis 2 4 6 5" xfId="8924" xr:uid="{00000000-0005-0000-0000-000065540000}"/>
    <cellStyle name="Ergebnis 2 4 6 5 2" xfId="20652" xr:uid="{00000000-0005-0000-0000-000066540000}"/>
    <cellStyle name="Ergebnis 2 4 6 5 3" xfId="32379" xr:uid="{00000000-0005-0000-0000-000067540000}"/>
    <cellStyle name="Ergebnis 2 4 6 6" xfId="12842" xr:uid="{00000000-0005-0000-0000-000068540000}"/>
    <cellStyle name="Ergebnis 2 4 6 7" xfId="24569" xr:uid="{00000000-0005-0000-0000-000069540000}"/>
    <cellStyle name="Ergebnis 2 4 7" xfId="1554" xr:uid="{00000000-0005-0000-0000-00006A540000}"/>
    <cellStyle name="Ergebnis 2 4 7 2" xfId="5459" xr:uid="{00000000-0005-0000-0000-00006B540000}"/>
    <cellStyle name="Ergebnis 2 4 7 2 2" xfId="17187" xr:uid="{00000000-0005-0000-0000-00006C540000}"/>
    <cellStyle name="Ergebnis 2 4 7 2 3" xfId="28914" xr:uid="{00000000-0005-0000-0000-00006D540000}"/>
    <cellStyle name="Ergebnis 2 4 7 3" xfId="9364" xr:uid="{00000000-0005-0000-0000-00006E540000}"/>
    <cellStyle name="Ergebnis 2 4 7 3 2" xfId="21092" xr:uid="{00000000-0005-0000-0000-00006F540000}"/>
    <cellStyle name="Ergebnis 2 4 7 3 3" xfId="32819" xr:uid="{00000000-0005-0000-0000-000070540000}"/>
    <cellStyle name="Ergebnis 2 4 7 4" xfId="13282" xr:uid="{00000000-0005-0000-0000-000071540000}"/>
    <cellStyle name="Ergebnis 2 4 7 5" xfId="25009" xr:uid="{00000000-0005-0000-0000-000072540000}"/>
    <cellStyle name="Ergebnis 2 4 8" xfId="2852" xr:uid="{00000000-0005-0000-0000-000073540000}"/>
    <cellStyle name="Ergebnis 2 4 8 2" xfId="6757" xr:uid="{00000000-0005-0000-0000-000074540000}"/>
    <cellStyle name="Ergebnis 2 4 8 2 2" xfId="18485" xr:uid="{00000000-0005-0000-0000-000075540000}"/>
    <cellStyle name="Ergebnis 2 4 8 2 3" xfId="30212" xr:uid="{00000000-0005-0000-0000-000076540000}"/>
    <cellStyle name="Ergebnis 2 4 8 3" xfId="10662" xr:uid="{00000000-0005-0000-0000-000077540000}"/>
    <cellStyle name="Ergebnis 2 4 8 3 2" xfId="22390" xr:uid="{00000000-0005-0000-0000-000078540000}"/>
    <cellStyle name="Ergebnis 2 4 8 3 3" xfId="34117" xr:uid="{00000000-0005-0000-0000-000079540000}"/>
    <cellStyle name="Ergebnis 2 4 8 4" xfId="14580" xr:uid="{00000000-0005-0000-0000-00007A540000}"/>
    <cellStyle name="Ergebnis 2 4 8 5" xfId="26307" xr:uid="{00000000-0005-0000-0000-00007B540000}"/>
    <cellStyle name="Ergebnis 2 4 9" xfId="4161" xr:uid="{00000000-0005-0000-0000-00007C540000}"/>
    <cellStyle name="Ergebnis 2 4 9 2" xfId="15889" xr:uid="{00000000-0005-0000-0000-00007D540000}"/>
    <cellStyle name="Ergebnis 2 4 9 3" xfId="27616" xr:uid="{00000000-0005-0000-0000-00007E540000}"/>
    <cellStyle name="Ergebnis 2 5" xfId="229" xr:uid="{00000000-0005-0000-0000-00007F540000}"/>
    <cellStyle name="Ergebnis 2 5 10" xfId="8039" xr:uid="{00000000-0005-0000-0000-000080540000}"/>
    <cellStyle name="Ergebnis 2 5 10 2" xfId="19767" xr:uid="{00000000-0005-0000-0000-000081540000}"/>
    <cellStyle name="Ergebnis 2 5 10 3" xfId="31494" xr:uid="{00000000-0005-0000-0000-000082540000}"/>
    <cellStyle name="Ergebnis 2 5 11" xfId="11957" xr:uid="{00000000-0005-0000-0000-000083540000}"/>
    <cellStyle name="Ergebnis 2 5 12" xfId="23684" xr:uid="{00000000-0005-0000-0000-000084540000}"/>
    <cellStyle name="Ergebnis 2 5 2" xfId="374" xr:uid="{00000000-0005-0000-0000-000085540000}"/>
    <cellStyle name="Ergebnis 2 5 2 2" xfId="803" xr:uid="{00000000-0005-0000-0000-000086540000}"/>
    <cellStyle name="Ergebnis 2 5 2 2 2" xfId="2101" xr:uid="{00000000-0005-0000-0000-000087540000}"/>
    <cellStyle name="Ergebnis 2 5 2 2 2 2" xfId="6006" xr:uid="{00000000-0005-0000-0000-000088540000}"/>
    <cellStyle name="Ergebnis 2 5 2 2 2 2 2" xfId="17734" xr:uid="{00000000-0005-0000-0000-000089540000}"/>
    <cellStyle name="Ergebnis 2 5 2 2 2 2 3" xfId="29461" xr:uid="{00000000-0005-0000-0000-00008A540000}"/>
    <cellStyle name="Ergebnis 2 5 2 2 2 3" xfId="9911" xr:uid="{00000000-0005-0000-0000-00008B540000}"/>
    <cellStyle name="Ergebnis 2 5 2 2 2 3 2" xfId="21639" xr:uid="{00000000-0005-0000-0000-00008C540000}"/>
    <cellStyle name="Ergebnis 2 5 2 2 2 3 3" xfId="33366" xr:uid="{00000000-0005-0000-0000-00008D540000}"/>
    <cellStyle name="Ergebnis 2 5 2 2 2 4" xfId="13829" xr:uid="{00000000-0005-0000-0000-00008E540000}"/>
    <cellStyle name="Ergebnis 2 5 2 2 2 5" xfId="25556" xr:uid="{00000000-0005-0000-0000-00008F540000}"/>
    <cellStyle name="Ergebnis 2 5 2 2 3" xfId="3399" xr:uid="{00000000-0005-0000-0000-000090540000}"/>
    <cellStyle name="Ergebnis 2 5 2 2 3 2" xfId="7304" xr:uid="{00000000-0005-0000-0000-000091540000}"/>
    <cellStyle name="Ergebnis 2 5 2 2 3 2 2" xfId="19032" xr:uid="{00000000-0005-0000-0000-000092540000}"/>
    <cellStyle name="Ergebnis 2 5 2 2 3 2 3" xfId="30759" xr:uid="{00000000-0005-0000-0000-000093540000}"/>
    <cellStyle name="Ergebnis 2 5 2 2 3 3" xfId="11209" xr:uid="{00000000-0005-0000-0000-000094540000}"/>
    <cellStyle name="Ergebnis 2 5 2 2 3 3 2" xfId="22937" xr:uid="{00000000-0005-0000-0000-000095540000}"/>
    <cellStyle name="Ergebnis 2 5 2 2 3 3 3" xfId="34664" xr:uid="{00000000-0005-0000-0000-000096540000}"/>
    <cellStyle name="Ergebnis 2 5 2 2 3 4" xfId="15127" xr:uid="{00000000-0005-0000-0000-000097540000}"/>
    <cellStyle name="Ergebnis 2 5 2 2 3 5" xfId="26854" xr:uid="{00000000-0005-0000-0000-000098540000}"/>
    <cellStyle name="Ergebnis 2 5 2 2 4" xfId="4708" xr:uid="{00000000-0005-0000-0000-000099540000}"/>
    <cellStyle name="Ergebnis 2 5 2 2 4 2" xfId="16436" xr:uid="{00000000-0005-0000-0000-00009A540000}"/>
    <cellStyle name="Ergebnis 2 5 2 2 4 3" xfId="28163" xr:uid="{00000000-0005-0000-0000-00009B540000}"/>
    <cellStyle name="Ergebnis 2 5 2 2 5" xfId="8613" xr:uid="{00000000-0005-0000-0000-00009C540000}"/>
    <cellStyle name="Ergebnis 2 5 2 2 5 2" xfId="20341" xr:uid="{00000000-0005-0000-0000-00009D540000}"/>
    <cellStyle name="Ergebnis 2 5 2 2 5 3" xfId="32068" xr:uid="{00000000-0005-0000-0000-00009E540000}"/>
    <cellStyle name="Ergebnis 2 5 2 2 6" xfId="12531" xr:uid="{00000000-0005-0000-0000-00009F540000}"/>
    <cellStyle name="Ergebnis 2 5 2 2 7" xfId="24258" xr:uid="{00000000-0005-0000-0000-0000A0540000}"/>
    <cellStyle name="Ergebnis 2 5 2 3" xfId="1232" xr:uid="{00000000-0005-0000-0000-0000A1540000}"/>
    <cellStyle name="Ergebnis 2 5 2 3 2" xfId="2530" xr:uid="{00000000-0005-0000-0000-0000A2540000}"/>
    <cellStyle name="Ergebnis 2 5 2 3 2 2" xfId="6435" xr:uid="{00000000-0005-0000-0000-0000A3540000}"/>
    <cellStyle name="Ergebnis 2 5 2 3 2 2 2" xfId="18163" xr:uid="{00000000-0005-0000-0000-0000A4540000}"/>
    <cellStyle name="Ergebnis 2 5 2 3 2 2 3" xfId="29890" xr:uid="{00000000-0005-0000-0000-0000A5540000}"/>
    <cellStyle name="Ergebnis 2 5 2 3 2 3" xfId="10340" xr:uid="{00000000-0005-0000-0000-0000A6540000}"/>
    <cellStyle name="Ergebnis 2 5 2 3 2 3 2" xfId="22068" xr:uid="{00000000-0005-0000-0000-0000A7540000}"/>
    <cellStyle name="Ergebnis 2 5 2 3 2 3 3" xfId="33795" xr:uid="{00000000-0005-0000-0000-0000A8540000}"/>
    <cellStyle name="Ergebnis 2 5 2 3 2 4" xfId="14258" xr:uid="{00000000-0005-0000-0000-0000A9540000}"/>
    <cellStyle name="Ergebnis 2 5 2 3 2 5" xfId="25985" xr:uid="{00000000-0005-0000-0000-0000AA540000}"/>
    <cellStyle name="Ergebnis 2 5 2 3 3" xfId="3828" xr:uid="{00000000-0005-0000-0000-0000AB540000}"/>
    <cellStyle name="Ergebnis 2 5 2 3 3 2" xfId="7733" xr:uid="{00000000-0005-0000-0000-0000AC540000}"/>
    <cellStyle name="Ergebnis 2 5 2 3 3 2 2" xfId="19461" xr:uid="{00000000-0005-0000-0000-0000AD540000}"/>
    <cellStyle name="Ergebnis 2 5 2 3 3 2 3" xfId="31188" xr:uid="{00000000-0005-0000-0000-0000AE540000}"/>
    <cellStyle name="Ergebnis 2 5 2 3 3 3" xfId="11638" xr:uid="{00000000-0005-0000-0000-0000AF540000}"/>
    <cellStyle name="Ergebnis 2 5 2 3 3 3 2" xfId="23366" xr:uid="{00000000-0005-0000-0000-0000B0540000}"/>
    <cellStyle name="Ergebnis 2 5 2 3 3 3 3" xfId="35093" xr:uid="{00000000-0005-0000-0000-0000B1540000}"/>
    <cellStyle name="Ergebnis 2 5 2 3 3 4" xfId="15556" xr:uid="{00000000-0005-0000-0000-0000B2540000}"/>
    <cellStyle name="Ergebnis 2 5 2 3 3 5" xfId="27283" xr:uid="{00000000-0005-0000-0000-0000B3540000}"/>
    <cellStyle name="Ergebnis 2 5 2 3 4" xfId="5137" xr:uid="{00000000-0005-0000-0000-0000B4540000}"/>
    <cellStyle name="Ergebnis 2 5 2 3 4 2" xfId="16865" xr:uid="{00000000-0005-0000-0000-0000B5540000}"/>
    <cellStyle name="Ergebnis 2 5 2 3 4 3" xfId="28592" xr:uid="{00000000-0005-0000-0000-0000B6540000}"/>
    <cellStyle name="Ergebnis 2 5 2 3 5" xfId="9042" xr:uid="{00000000-0005-0000-0000-0000B7540000}"/>
    <cellStyle name="Ergebnis 2 5 2 3 5 2" xfId="20770" xr:uid="{00000000-0005-0000-0000-0000B8540000}"/>
    <cellStyle name="Ergebnis 2 5 2 3 5 3" xfId="32497" xr:uid="{00000000-0005-0000-0000-0000B9540000}"/>
    <cellStyle name="Ergebnis 2 5 2 3 6" xfId="12960" xr:uid="{00000000-0005-0000-0000-0000BA540000}"/>
    <cellStyle name="Ergebnis 2 5 2 3 7" xfId="24687" xr:uid="{00000000-0005-0000-0000-0000BB540000}"/>
    <cellStyle name="Ergebnis 2 5 2 4" xfId="1672" xr:uid="{00000000-0005-0000-0000-0000BC540000}"/>
    <cellStyle name="Ergebnis 2 5 2 4 2" xfId="5577" xr:uid="{00000000-0005-0000-0000-0000BD540000}"/>
    <cellStyle name="Ergebnis 2 5 2 4 2 2" xfId="17305" xr:uid="{00000000-0005-0000-0000-0000BE540000}"/>
    <cellStyle name="Ergebnis 2 5 2 4 2 3" xfId="29032" xr:uid="{00000000-0005-0000-0000-0000BF540000}"/>
    <cellStyle name="Ergebnis 2 5 2 4 3" xfId="9482" xr:uid="{00000000-0005-0000-0000-0000C0540000}"/>
    <cellStyle name="Ergebnis 2 5 2 4 3 2" xfId="21210" xr:uid="{00000000-0005-0000-0000-0000C1540000}"/>
    <cellStyle name="Ergebnis 2 5 2 4 3 3" xfId="32937" xr:uid="{00000000-0005-0000-0000-0000C2540000}"/>
    <cellStyle name="Ergebnis 2 5 2 4 4" xfId="13400" xr:uid="{00000000-0005-0000-0000-0000C3540000}"/>
    <cellStyle name="Ergebnis 2 5 2 4 5" xfId="25127" xr:uid="{00000000-0005-0000-0000-0000C4540000}"/>
    <cellStyle name="Ergebnis 2 5 2 5" xfId="2970" xr:uid="{00000000-0005-0000-0000-0000C5540000}"/>
    <cellStyle name="Ergebnis 2 5 2 5 2" xfId="6875" xr:uid="{00000000-0005-0000-0000-0000C6540000}"/>
    <cellStyle name="Ergebnis 2 5 2 5 2 2" xfId="18603" xr:uid="{00000000-0005-0000-0000-0000C7540000}"/>
    <cellStyle name="Ergebnis 2 5 2 5 2 3" xfId="30330" xr:uid="{00000000-0005-0000-0000-0000C8540000}"/>
    <cellStyle name="Ergebnis 2 5 2 5 3" xfId="10780" xr:uid="{00000000-0005-0000-0000-0000C9540000}"/>
    <cellStyle name="Ergebnis 2 5 2 5 3 2" xfId="22508" xr:uid="{00000000-0005-0000-0000-0000CA540000}"/>
    <cellStyle name="Ergebnis 2 5 2 5 3 3" xfId="34235" xr:uid="{00000000-0005-0000-0000-0000CB540000}"/>
    <cellStyle name="Ergebnis 2 5 2 5 4" xfId="14698" xr:uid="{00000000-0005-0000-0000-0000CC540000}"/>
    <cellStyle name="Ergebnis 2 5 2 5 5" xfId="26425" xr:uid="{00000000-0005-0000-0000-0000CD540000}"/>
    <cellStyle name="Ergebnis 2 5 2 6" xfId="4279" xr:uid="{00000000-0005-0000-0000-0000CE540000}"/>
    <cellStyle name="Ergebnis 2 5 2 6 2" xfId="16007" xr:uid="{00000000-0005-0000-0000-0000CF540000}"/>
    <cellStyle name="Ergebnis 2 5 2 6 3" xfId="27734" xr:uid="{00000000-0005-0000-0000-0000D0540000}"/>
    <cellStyle name="Ergebnis 2 5 2 7" xfId="8184" xr:uid="{00000000-0005-0000-0000-0000D1540000}"/>
    <cellStyle name="Ergebnis 2 5 2 7 2" xfId="19912" xr:uid="{00000000-0005-0000-0000-0000D2540000}"/>
    <cellStyle name="Ergebnis 2 5 2 7 3" xfId="31639" xr:uid="{00000000-0005-0000-0000-0000D3540000}"/>
    <cellStyle name="Ergebnis 2 5 2 8" xfId="12102" xr:uid="{00000000-0005-0000-0000-0000D4540000}"/>
    <cellStyle name="Ergebnis 2 5 2 9" xfId="23829" xr:uid="{00000000-0005-0000-0000-0000D5540000}"/>
    <cellStyle name="Ergebnis 2 5 3" xfId="473" xr:uid="{00000000-0005-0000-0000-0000D6540000}"/>
    <cellStyle name="Ergebnis 2 5 3 2" xfId="902" xr:uid="{00000000-0005-0000-0000-0000D7540000}"/>
    <cellStyle name="Ergebnis 2 5 3 2 2" xfId="2200" xr:uid="{00000000-0005-0000-0000-0000D8540000}"/>
    <cellStyle name="Ergebnis 2 5 3 2 2 2" xfId="6105" xr:uid="{00000000-0005-0000-0000-0000D9540000}"/>
    <cellStyle name="Ergebnis 2 5 3 2 2 2 2" xfId="17833" xr:uid="{00000000-0005-0000-0000-0000DA540000}"/>
    <cellStyle name="Ergebnis 2 5 3 2 2 2 3" xfId="29560" xr:uid="{00000000-0005-0000-0000-0000DB540000}"/>
    <cellStyle name="Ergebnis 2 5 3 2 2 3" xfId="10010" xr:uid="{00000000-0005-0000-0000-0000DC540000}"/>
    <cellStyle name="Ergebnis 2 5 3 2 2 3 2" xfId="21738" xr:uid="{00000000-0005-0000-0000-0000DD540000}"/>
    <cellStyle name="Ergebnis 2 5 3 2 2 3 3" xfId="33465" xr:uid="{00000000-0005-0000-0000-0000DE540000}"/>
    <cellStyle name="Ergebnis 2 5 3 2 2 4" xfId="13928" xr:uid="{00000000-0005-0000-0000-0000DF540000}"/>
    <cellStyle name="Ergebnis 2 5 3 2 2 5" xfId="25655" xr:uid="{00000000-0005-0000-0000-0000E0540000}"/>
    <cellStyle name="Ergebnis 2 5 3 2 3" xfId="3498" xr:uid="{00000000-0005-0000-0000-0000E1540000}"/>
    <cellStyle name="Ergebnis 2 5 3 2 3 2" xfId="7403" xr:uid="{00000000-0005-0000-0000-0000E2540000}"/>
    <cellStyle name="Ergebnis 2 5 3 2 3 2 2" xfId="19131" xr:uid="{00000000-0005-0000-0000-0000E3540000}"/>
    <cellStyle name="Ergebnis 2 5 3 2 3 2 3" xfId="30858" xr:uid="{00000000-0005-0000-0000-0000E4540000}"/>
    <cellStyle name="Ergebnis 2 5 3 2 3 3" xfId="11308" xr:uid="{00000000-0005-0000-0000-0000E5540000}"/>
    <cellStyle name="Ergebnis 2 5 3 2 3 3 2" xfId="23036" xr:uid="{00000000-0005-0000-0000-0000E6540000}"/>
    <cellStyle name="Ergebnis 2 5 3 2 3 3 3" xfId="34763" xr:uid="{00000000-0005-0000-0000-0000E7540000}"/>
    <cellStyle name="Ergebnis 2 5 3 2 3 4" xfId="15226" xr:uid="{00000000-0005-0000-0000-0000E8540000}"/>
    <cellStyle name="Ergebnis 2 5 3 2 3 5" xfId="26953" xr:uid="{00000000-0005-0000-0000-0000E9540000}"/>
    <cellStyle name="Ergebnis 2 5 3 2 4" xfId="4807" xr:uid="{00000000-0005-0000-0000-0000EA540000}"/>
    <cellStyle name="Ergebnis 2 5 3 2 4 2" xfId="16535" xr:uid="{00000000-0005-0000-0000-0000EB540000}"/>
    <cellStyle name="Ergebnis 2 5 3 2 4 3" xfId="28262" xr:uid="{00000000-0005-0000-0000-0000EC540000}"/>
    <cellStyle name="Ergebnis 2 5 3 2 5" xfId="8712" xr:uid="{00000000-0005-0000-0000-0000ED540000}"/>
    <cellStyle name="Ergebnis 2 5 3 2 5 2" xfId="20440" xr:uid="{00000000-0005-0000-0000-0000EE540000}"/>
    <cellStyle name="Ergebnis 2 5 3 2 5 3" xfId="32167" xr:uid="{00000000-0005-0000-0000-0000EF540000}"/>
    <cellStyle name="Ergebnis 2 5 3 2 6" xfId="12630" xr:uid="{00000000-0005-0000-0000-0000F0540000}"/>
    <cellStyle name="Ergebnis 2 5 3 2 7" xfId="24357" xr:uid="{00000000-0005-0000-0000-0000F1540000}"/>
    <cellStyle name="Ergebnis 2 5 3 3" xfId="1331" xr:uid="{00000000-0005-0000-0000-0000F2540000}"/>
    <cellStyle name="Ergebnis 2 5 3 3 2" xfId="2629" xr:uid="{00000000-0005-0000-0000-0000F3540000}"/>
    <cellStyle name="Ergebnis 2 5 3 3 2 2" xfId="6534" xr:uid="{00000000-0005-0000-0000-0000F4540000}"/>
    <cellStyle name="Ergebnis 2 5 3 3 2 2 2" xfId="18262" xr:uid="{00000000-0005-0000-0000-0000F5540000}"/>
    <cellStyle name="Ergebnis 2 5 3 3 2 2 3" xfId="29989" xr:uid="{00000000-0005-0000-0000-0000F6540000}"/>
    <cellStyle name="Ergebnis 2 5 3 3 2 3" xfId="10439" xr:uid="{00000000-0005-0000-0000-0000F7540000}"/>
    <cellStyle name="Ergebnis 2 5 3 3 2 3 2" xfId="22167" xr:uid="{00000000-0005-0000-0000-0000F8540000}"/>
    <cellStyle name="Ergebnis 2 5 3 3 2 3 3" xfId="33894" xr:uid="{00000000-0005-0000-0000-0000F9540000}"/>
    <cellStyle name="Ergebnis 2 5 3 3 2 4" xfId="14357" xr:uid="{00000000-0005-0000-0000-0000FA540000}"/>
    <cellStyle name="Ergebnis 2 5 3 3 2 5" xfId="26084" xr:uid="{00000000-0005-0000-0000-0000FB540000}"/>
    <cellStyle name="Ergebnis 2 5 3 3 3" xfId="3927" xr:uid="{00000000-0005-0000-0000-0000FC540000}"/>
    <cellStyle name="Ergebnis 2 5 3 3 3 2" xfId="7832" xr:uid="{00000000-0005-0000-0000-0000FD540000}"/>
    <cellStyle name="Ergebnis 2 5 3 3 3 2 2" xfId="19560" xr:uid="{00000000-0005-0000-0000-0000FE540000}"/>
    <cellStyle name="Ergebnis 2 5 3 3 3 2 3" xfId="31287" xr:uid="{00000000-0005-0000-0000-0000FF540000}"/>
    <cellStyle name="Ergebnis 2 5 3 3 3 3" xfId="11737" xr:uid="{00000000-0005-0000-0000-000000550000}"/>
    <cellStyle name="Ergebnis 2 5 3 3 3 3 2" xfId="23465" xr:uid="{00000000-0005-0000-0000-000001550000}"/>
    <cellStyle name="Ergebnis 2 5 3 3 3 3 3" xfId="35192" xr:uid="{00000000-0005-0000-0000-000002550000}"/>
    <cellStyle name="Ergebnis 2 5 3 3 3 4" xfId="15655" xr:uid="{00000000-0005-0000-0000-000003550000}"/>
    <cellStyle name="Ergebnis 2 5 3 3 3 5" xfId="27382" xr:uid="{00000000-0005-0000-0000-000004550000}"/>
    <cellStyle name="Ergebnis 2 5 3 3 4" xfId="5236" xr:uid="{00000000-0005-0000-0000-000005550000}"/>
    <cellStyle name="Ergebnis 2 5 3 3 4 2" xfId="16964" xr:uid="{00000000-0005-0000-0000-000006550000}"/>
    <cellStyle name="Ergebnis 2 5 3 3 4 3" xfId="28691" xr:uid="{00000000-0005-0000-0000-000007550000}"/>
    <cellStyle name="Ergebnis 2 5 3 3 5" xfId="9141" xr:uid="{00000000-0005-0000-0000-000008550000}"/>
    <cellStyle name="Ergebnis 2 5 3 3 5 2" xfId="20869" xr:uid="{00000000-0005-0000-0000-000009550000}"/>
    <cellStyle name="Ergebnis 2 5 3 3 5 3" xfId="32596" xr:uid="{00000000-0005-0000-0000-00000A550000}"/>
    <cellStyle name="Ergebnis 2 5 3 3 6" xfId="13059" xr:uid="{00000000-0005-0000-0000-00000B550000}"/>
    <cellStyle name="Ergebnis 2 5 3 3 7" xfId="24786" xr:uid="{00000000-0005-0000-0000-00000C550000}"/>
    <cellStyle name="Ergebnis 2 5 3 4" xfId="1771" xr:uid="{00000000-0005-0000-0000-00000D550000}"/>
    <cellStyle name="Ergebnis 2 5 3 4 2" xfId="5676" xr:uid="{00000000-0005-0000-0000-00000E550000}"/>
    <cellStyle name="Ergebnis 2 5 3 4 2 2" xfId="17404" xr:uid="{00000000-0005-0000-0000-00000F550000}"/>
    <cellStyle name="Ergebnis 2 5 3 4 2 3" xfId="29131" xr:uid="{00000000-0005-0000-0000-000010550000}"/>
    <cellStyle name="Ergebnis 2 5 3 4 3" xfId="9581" xr:uid="{00000000-0005-0000-0000-000011550000}"/>
    <cellStyle name="Ergebnis 2 5 3 4 3 2" xfId="21309" xr:uid="{00000000-0005-0000-0000-000012550000}"/>
    <cellStyle name="Ergebnis 2 5 3 4 3 3" xfId="33036" xr:uid="{00000000-0005-0000-0000-000013550000}"/>
    <cellStyle name="Ergebnis 2 5 3 4 4" xfId="13499" xr:uid="{00000000-0005-0000-0000-000014550000}"/>
    <cellStyle name="Ergebnis 2 5 3 4 5" xfId="25226" xr:uid="{00000000-0005-0000-0000-000015550000}"/>
    <cellStyle name="Ergebnis 2 5 3 5" xfId="3069" xr:uid="{00000000-0005-0000-0000-000016550000}"/>
    <cellStyle name="Ergebnis 2 5 3 5 2" xfId="6974" xr:uid="{00000000-0005-0000-0000-000017550000}"/>
    <cellStyle name="Ergebnis 2 5 3 5 2 2" xfId="18702" xr:uid="{00000000-0005-0000-0000-000018550000}"/>
    <cellStyle name="Ergebnis 2 5 3 5 2 3" xfId="30429" xr:uid="{00000000-0005-0000-0000-000019550000}"/>
    <cellStyle name="Ergebnis 2 5 3 5 3" xfId="10879" xr:uid="{00000000-0005-0000-0000-00001A550000}"/>
    <cellStyle name="Ergebnis 2 5 3 5 3 2" xfId="22607" xr:uid="{00000000-0005-0000-0000-00001B550000}"/>
    <cellStyle name="Ergebnis 2 5 3 5 3 3" xfId="34334" xr:uid="{00000000-0005-0000-0000-00001C550000}"/>
    <cellStyle name="Ergebnis 2 5 3 5 4" xfId="14797" xr:uid="{00000000-0005-0000-0000-00001D550000}"/>
    <cellStyle name="Ergebnis 2 5 3 5 5" xfId="26524" xr:uid="{00000000-0005-0000-0000-00001E550000}"/>
    <cellStyle name="Ergebnis 2 5 3 6" xfId="4378" xr:uid="{00000000-0005-0000-0000-00001F550000}"/>
    <cellStyle name="Ergebnis 2 5 3 6 2" xfId="16106" xr:uid="{00000000-0005-0000-0000-000020550000}"/>
    <cellStyle name="Ergebnis 2 5 3 6 3" xfId="27833" xr:uid="{00000000-0005-0000-0000-000021550000}"/>
    <cellStyle name="Ergebnis 2 5 3 7" xfId="8283" xr:uid="{00000000-0005-0000-0000-000022550000}"/>
    <cellStyle name="Ergebnis 2 5 3 7 2" xfId="20011" xr:uid="{00000000-0005-0000-0000-000023550000}"/>
    <cellStyle name="Ergebnis 2 5 3 7 3" xfId="31738" xr:uid="{00000000-0005-0000-0000-000024550000}"/>
    <cellStyle name="Ergebnis 2 5 3 8" xfId="12201" xr:uid="{00000000-0005-0000-0000-000025550000}"/>
    <cellStyle name="Ergebnis 2 5 3 9" xfId="23928" xr:uid="{00000000-0005-0000-0000-000026550000}"/>
    <cellStyle name="Ergebnis 2 5 4" xfId="572" xr:uid="{00000000-0005-0000-0000-000027550000}"/>
    <cellStyle name="Ergebnis 2 5 4 2" xfId="1001" xr:uid="{00000000-0005-0000-0000-000028550000}"/>
    <cellStyle name="Ergebnis 2 5 4 2 2" xfId="2299" xr:uid="{00000000-0005-0000-0000-000029550000}"/>
    <cellStyle name="Ergebnis 2 5 4 2 2 2" xfId="6204" xr:uid="{00000000-0005-0000-0000-00002A550000}"/>
    <cellStyle name="Ergebnis 2 5 4 2 2 2 2" xfId="17932" xr:uid="{00000000-0005-0000-0000-00002B550000}"/>
    <cellStyle name="Ergebnis 2 5 4 2 2 2 3" xfId="29659" xr:uid="{00000000-0005-0000-0000-00002C550000}"/>
    <cellStyle name="Ergebnis 2 5 4 2 2 3" xfId="10109" xr:uid="{00000000-0005-0000-0000-00002D550000}"/>
    <cellStyle name="Ergebnis 2 5 4 2 2 3 2" xfId="21837" xr:uid="{00000000-0005-0000-0000-00002E550000}"/>
    <cellStyle name="Ergebnis 2 5 4 2 2 3 3" xfId="33564" xr:uid="{00000000-0005-0000-0000-00002F550000}"/>
    <cellStyle name="Ergebnis 2 5 4 2 2 4" xfId="14027" xr:uid="{00000000-0005-0000-0000-000030550000}"/>
    <cellStyle name="Ergebnis 2 5 4 2 2 5" xfId="25754" xr:uid="{00000000-0005-0000-0000-000031550000}"/>
    <cellStyle name="Ergebnis 2 5 4 2 3" xfId="3597" xr:uid="{00000000-0005-0000-0000-000032550000}"/>
    <cellStyle name="Ergebnis 2 5 4 2 3 2" xfId="7502" xr:uid="{00000000-0005-0000-0000-000033550000}"/>
    <cellStyle name="Ergebnis 2 5 4 2 3 2 2" xfId="19230" xr:uid="{00000000-0005-0000-0000-000034550000}"/>
    <cellStyle name="Ergebnis 2 5 4 2 3 2 3" xfId="30957" xr:uid="{00000000-0005-0000-0000-000035550000}"/>
    <cellStyle name="Ergebnis 2 5 4 2 3 3" xfId="11407" xr:uid="{00000000-0005-0000-0000-000036550000}"/>
    <cellStyle name="Ergebnis 2 5 4 2 3 3 2" xfId="23135" xr:uid="{00000000-0005-0000-0000-000037550000}"/>
    <cellStyle name="Ergebnis 2 5 4 2 3 3 3" xfId="34862" xr:uid="{00000000-0005-0000-0000-000038550000}"/>
    <cellStyle name="Ergebnis 2 5 4 2 3 4" xfId="15325" xr:uid="{00000000-0005-0000-0000-000039550000}"/>
    <cellStyle name="Ergebnis 2 5 4 2 3 5" xfId="27052" xr:uid="{00000000-0005-0000-0000-00003A550000}"/>
    <cellStyle name="Ergebnis 2 5 4 2 4" xfId="4906" xr:uid="{00000000-0005-0000-0000-00003B550000}"/>
    <cellStyle name="Ergebnis 2 5 4 2 4 2" xfId="16634" xr:uid="{00000000-0005-0000-0000-00003C550000}"/>
    <cellStyle name="Ergebnis 2 5 4 2 4 3" xfId="28361" xr:uid="{00000000-0005-0000-0000-00003D550000}"/>
    <cellStyle name="Ergebnis 2 5 4 2 5" xfId="8811" xr:uid="{00000000-0005-0000-0000-00003E550000}"/>
    <cellStyle name="Ergebnis 2 5 4 2 5 2" xfId="20539" xr:uid="{00000000-0005-0000-0000-00003F550000}"/>
    <cellStyle name="Ergebnis 2 5 4 2 5 3" xfId="32266" xr:uid="{00000000-0005-0000-0000-000040550000}"/>
    <cellStyle name="Ergebnis 2 5 4 2 6" xfId="12729" xr:uid="{00000000-0005-0000-0000-000041550000}"/>
    <cellStyle name="Ergebnis 2 5 4 2 7" xfId="24456" xr:uid="{00000000-0005-0000-0000-000042550000}"/>
    <cellStyle name="Ergebnis 2 5 4 3" xfId="1430" xr:uid="{00000000-0005-0000-0000-000043550000}"/>
    <cellStyle name="Ergebnis 2 5 4 3 2" xfId="2728" xr:uid="{00000000-0005-0000-0000-000044550000}"/>
    <cellStyle name="Ergebnis 2 5 4 3 2 2" xfId="6633" xr:uid="{00000000-0005-0000-0000-000045550000}"/>
    <cellStyle name="Ergebnis 2 5 4 3 2 2 2" xfId="18361" xr:uid="{00000000-0005-0000-0000-000046550000}"/>
    <cellStyle name="Ergebnis 2 5 4 3 2 2 3" xfId="30088" xr:uid="{00000000-0005-0000-0000-000047550000}"/>
    <cellStyle name="Ergebnis 2 5 4 3 2 3" xfId="10538" xr:uid="{00000000-0005-0000-0000-000048550000}"/>
    <cellStyle name="Ergebnis 2 5 4 3 2 3 2" xfId="22266" xr:uid="{00000000-0005-0000-0000-000049550000}"/>
    <cellStyle name="Ergebnis 2 5 4 3 2 3 3" xfId="33993" xr:uid="{00000000-0005-0000-0000-00004A550000}"/>
    <cellStyle name="Ergebnis 2 5 4 3 2 4" xfId="14456" xr:uid="{00000000-0005-0000-0000-00004B550000}"/>
    <cellStyle name="Ergebnis 2 5 4 3 2 5" xfId="26183" xr:uid="{00000000-0005-0000-0000-00004C550000}"/>
    <cellStyle name="Ergebnis 2 5 4 3 3" xfId="4026" xr:uid="{00000000-0005-0000-0000-00004D550000}"/>
    <cellStyle name="Ergebnis 2 5 4 3 3 2" xfId="7931" xr:uid="{00000000-0005-0000-0000-00004E550000}"/>
    <cellStyle name="Ergebnis 2 5 4 3 3 2 2" xfId="19659" xr:uid="{00000000-0005-0000-0000-00004F550000}"/>
    <cellStyle name="Ergebnis 2 5 4 3 3 2 3" xfId="31386" xr:uid="{00000000-0005-0000-0000-000050550000}"/>
    <cellStyle name="Ergebnis 2 5 4 3 3 3" xfId="11836" xr:uid="{00000000-0005-0000-0000-000051550000}"/>
    <cellStyle name="Ergebnis 2 5 4 3 3 3 2" xfId="23564" xr:uid="{00000000-0005-0000-0000-000052550000}"/>
    <cellStyle name="Ergebnis 2 5 4 3 3 3 3" xfId="35291" xr:uid="{00000000-0005-0000-0000-000053550000}"/>
    <cellStyle name="Ergebnis 2 5 4 3 3 4" xfId="15754" xr:uid="{00000000-0005-0000-0000-000054550000}"/>
    <cellStyle name="Ergebnis 2 5 4 3 3 5" xfId="27481" xr:uid="{00000000-0005-0000-0000-000055550000}"/>
    <cellStyle name="Ergebnis 2 5 4 3 4" xfId="5335" xr:uid="{00000000-0005-0000-0000-000056550000}"/>
    <cellStyle name="Ergebnis 2 5 4 3 4 2" xfId="17063" xr:uid="{00000000-0005-0000-0000-000057550000}"/>
    <cellStyle name="Ergebnis 2 5 4 3 4 3" xfId="28790" xr:uid="{00000000-0005-0000-0000-000058550000}"/>
    <cellStyle name="Ergebnis 2 5 4 3 5" xfId="9240" xr:uid="{00000000-0005-0000-0000-000059550000}"/>
    <cellStyle name="Ergebnis 2 5 4 3 5 2" xfId="20968" xr:uid="{00000000-0005-0000-0000-00005A550000}"/>
    <cellStyle name="Ergebnis 2 5 4 3 5 3" xfId="32695" xr:uid="{00000000-0005-0000-0000-00005B550000}"/>
    <cellStyle name="Ergebnis 2 5 4 3 6" xfId="13158" xr:uid="{00000000-0005-0000-0000-00005C550000}"/>
    <cellStyle name="Ergebnis 2 5 4 3 7" xfId="24885" xr:uid="{00000000-0005-0000-0000-00005D550000}"/>
    <cellStyle name="Ergebnis 2 5 4 4" xfId="1870" xr:uid="{00000000-0005-0000-0000-00005E550000}"/>
    <cellStyle name="Ergebnis 2 5 4 4 2" xfId="5775" xr:uid="{00000000-0005-0000-0000-00005F550000}"/>
    <cellStyle name="Ergebnis 2 5 4 4 2 2" xfId="17503" xr:uid="{00000000-0005-0000-0000-000060550000}"/>
    <cellStyle name="Ergebnis 2 5 4 4 2 3" xfId="29230" xr:uid="{00000000-0005-0000-0000-000061550000}"/>
    <cellStyle name="Ergebnis 2 5 4 4 3" xfId="9680" xr:uid="{00000000-0005-0000-0000-000062550000}"/>
    <cellStyle name="Ergebnis 2 5 4 4 3 2" xfId="21408" xr:uid="{00000000-0005-0000-0000-000063550000}"/>
    <cellStyle name="Ergebnis 2 5 4 4 3 3" xfId="33135" xr:uid="{00000000-0005-0000-0000-000064550000}"/>
    <cellStyle name="Ergebnis 2 5 4 4 4" xfId="13598" xr:uid="{00000000-0005-0000-0000-000065550000}"/>
    <cellStyle name="Ergebnis 2 5 4 4 5" xfId="25325" xr:uid="{00000000-0005-0000-0000-000066550000}"/>
    <cellStyle name="Ergebnis 2 5 4 5" xfId="3168" xr:uid="{00000000-0005-0000-0000-000067550000}"/>
    <cellStyle name="Ergebnis 2 5 4 5 2" xfId="7073" xr:uid="{00000000-0005-0000-0000-000068550000}"/>
    <cellStyle name="Ergebnis 2 5 4 5 2 2" xfId="18801" xr:uid="{00000000-0005-0000-0000-000069550000}"/>
    <cellStyle name="Ergebnis 2 5 4 5 2 3" xfId="30528" xr:uid="{00000000-0005-0000-0000-00006A550000}"/>
    <cellStyle name="Ergebnis 2 5 4 5 3" xfId="10978" xr:uid="{00000000-0005-0000-0000-00006B550000}"/>
    <cellStyle name="Ergebnis 2 5 4 5 3 2" xfId="22706" xr:uid="{00000000-0005-0000-0000-00006C550000}"/>
    <cellStyle name="Ergebnis 2 5 4 5 3 3" xfId="34433" xr:uid="{00000000-0005-0000-0000-00006D550000}"/>
    <cellStyle name="Ergebnis 2 5 4 5 4" xfId="14896" xr:uid="{00000000-0005-0000-0000-00006E550000}"/>
    <cellStyle name="Ergebnis 2 5 4 5 5" xfId="26623" xr:uid="{00000000-0005-0000-0000-00006F550000}"/>
    <cellStyle name="Ergebnis 2 5 4 6" xfId="4477" xr:uid="{00000000-0005-0000-0000-000070550000}"/>
    <cellStyle name="Ergebnis 2 5 4 6 2" xfId="16205" xr:uid="{00000000-0005-0000-0000-000071550000}"/>
    <cellStyle name="Ergebnis 2 5 4 6 3" xfId="27932" xr:uid="{00000000-0005-0000-0000-000072550000}"/>
    <cellStyle name="Ergebnis 2 5 4 7" xfId="8382" xr:uid="{00000000-0005-0000-0000-000073550000}"/>
    <cellStyle name="Ergebnis 2 5 4 7 2" xfId="20110" xr:uid="{00000000-0005-0000-0000-000074550000}"/>
    <cellStyle name="Ergebnis 2 5 4 7 3" xfId="31837" xr:uid="{00000000-0005-0000-0000-000075550000}"/>
    <cellStyle name="Ergebnis 2 5 4 8" xfId="12300" xr:uid="{00000000-0005-0000-0000-000076550000}"/>
    <cellStyle name="Ergebnis 2 5 4 9" xfId="24027" xr:uid="{00000000-0005-0000-0000-000077550000}"/>
    <cellStyle name="Ergebnis 2 5 5" xfId="658" xr:uid="{00000000-0005-0000-0000-000078550000}"/>
    <cellStyle name="Ergebnis 2 5 5 2" xfId="1956" xr:uid="{00000000-0005-0000-0000-000079550000}"/>
    <cellStyle name="Ergebnis 2 5 5 2 2" xfId="5861" xr:uid="{00000000-0005-0000-0000-00007A550000}"/>
    <cellStyle name="Ergebnis 2 5 5 2 2 2" xfId="17589" xr:uid="{00000000-0005-0000-0000-00007B550000}"/>
    <cellStyle name="Ergebnis 2 5 5 2 2 3" xfId="29316" xr:uid="{00000000-0005-0000-0000-00007C550000}"/>
    <cellStyle name="Ergebnis 2 5 5 2 3" xfId="9766" xr:uid="{00000000-0005-0000-0000-00007D550000}"/>
    <cellStyle name="Ergebnis 2 5 5 2 3 2" xfId="21494" xr:uid="{00000000-0005-0000-0000-00007E550000}"/>
    <cellStyle name="Ergebnis 2 5 5 2 3 3" xfId="33221" xr:uid="{00000000-0005-0000-0000-00007F550000}"/>
    <cellStyle name="Ergebnis 2 5 5 2 4" xfId="13684" xr:uid="{00000000-0005-0000-0000-000080550000}"/>
    <cellStyle name="Ergebnis 2 5 5 2 5" xfId="25411" xr:uid="{00000000-0005-0000-0000-000081550000}"/>
    <cellStyle name="Ergebnis 2 5 5 3" xfId="3254" xr:uid="{00000000-0005-0000-0000-000082550000}"/>
    <cellStyle name="Ergebnis 2 5 5 3 2" xfId="7159" xr:uid="{00000000-0005-0000-0000-000083550000}"/>
    <cellStyle name="Ergebnis 2 5 5 3 2 2" xfId="18887" xr:uid="{00000000-0005-0000-0000-000084550000}"/>
    <cellStyle name="Ergebnis 2 5 5 3 2 3" xfId="30614" xr:uid="{00000000-0005-0000-0000-000085550000}"/>
    <cellStyle name="Ergebnis 2 5 5 3 3" xfId="11064" xr:uid="{00000000-0005-0000-0000-000086550000}"/>
    <cellStyle name="Ergebnis 2 5 5 3 3 2" xfId="22792" xr:uid="{00000000-0005-0000-0000-000087550000}"/>
    <cellStyle name="Ergebnis 2 5 5 3 3 3" xfId="34519" xr:uid="{00000000-0005-0000-0000-000088550000}"/>
    <cellStyle name="Ergebnis 2 5 5 3 4" xfId="14982" xr:uid="{00000000-0005-0000-0000-000089550000}"/>
    <cellStyle name="Ergebnis 2 5 5 3 5" xfId="26709" xr:uid="{00000000-0005-0000-0000-00008A550000}"/>
    <cellStyle name="Ergebnis 2 5 5 4" xfId="4563" xr:uid="{00000000-0005-0000-0000-00008B550000}"/>
    <cellStyle name="Ergebnis 2 5 5 4 2" xfId="16291" xr:uid="{00000000-0005-0000-0000-00008C550000}"/>
    <cellStyle name="Ergebnis 2 5 5 4 3" xfId="28018" xr:uid="{00000000-0005-0000-0000-00008D550000}"/>
    <cellStyle name="Ergebnis 2 5 5 5" xfId="8468" xr:uid="{00000000-0005-0000-0000-00008E550000}"/>
    <cellStyle name="Ergebnis 2 5 5 5 2" xfId="20196" xr:uid="{00000000-0005-0000-0000-00008F550000}"/>
    <cellStyle name="Ergebnis 2 5 5 5 3" xfId="31923" xr:uid="{00000000-0005-0000-0000-000090550000}"/>
    <cellStyle name="Ergebnis 2 5 5 6" xfId="12386" xr:uid="{00000000-0005-0000-0000-000091550000}"/>
    <cellStyle name="Ergebnis 2 5 5 7" xfId="24113" xr:uid="{00000000-0005-0000-0000-000092550000}"/>
    <cellStyle name="Ergebnis 2 5 6" xfId="1087" xr:uid="{00000000-0005-0000-0000-000093550000}"/>
    <cellStyle name="Ergebnis 2 5 6 2" xfId="2385" xr:uid="{00000000-0005-0000-0000-000094550000}"/>
    <cellStyle name="Ergebnis 2 5 6 2 2" xfId="6290" xr:uid="{00000000-0005-0000-0000-000095550000}"/>
    <cellStyle name="Ergebnis 2 5 6 2 2 2" xfId="18018" xr:uid="{00000000-0005-0000-0000-000096550000}"/>
    <cellStyle name="Ergebnis 2 5 6 2 2 3" xfId="29745" xr:uid="{00000000-0005-0000-0000-000097550000}"/>
    <cellStyle name="Ergebnis 2 5 6 2 3" xfId="10195" xr:uid="{00000000-0005-0000-0000-000098550000}"/>
    <cellStyle name="Ergebnis 2 5 6 2 3 2" xfId="21923" xr:uid="{00000000-0005-0000-0000-000099550000}"/>
    <cellStyle name="Ergebnis 2 5 6 2 3 3" xfId="33650" xr:uid="{00000000-0005-0000-0000-00009A550000}"/>
    <cellStyle name="Ergebnis 2 5 6 2 4" xfId="14113" xr:uid="{00000000-0005-0000-0000-00009B550000}"/>
    <cellStyle name="Ergebnis 2 5 6 2 5" xfId="25840" xr:uid="{00000000-0005-0000-0000-00009C550000}"/>
    <cellStyle name="Ergebnis 2 5 6 3" xfId="3683" xr:uid="{00000000-0005-0000-0000-00009D550000}"/>
    <cellStyle name="Ergebnis 2 5 6 3 2" xfId="7588" xr:uid="{00000000-0005-0000-0000-00009E550000}"/>
    <cellStyle name="Ergebnis 2 5 6 3 2 2" xfId="19316" xr:uid="{00000000-0005-0000-0000-00009F550000}"/>
    <cellStyle name="Ergebnis 2 5 6 3 2 3" xfId="31043" xr:uid="{00000000-0005-0000-0000-0000A0550000}"/>
    <cellStyle name="Ergebnis 2 5 6 3 3" xfId="11493" xr:uid="{00000000-0005-0000-0000-0000A1550000}"/>
    <cellStyle name="Ergebnis 2 5 6 3 3 2" xfId="23221" xr:uid="{00000000-0005-0000-0000-0000A2550000}"/>
    <cellStyle name="Ergebnis 2 5 6 3 3 3" xfId="34948" xr:uid="{00000000-0005-0000-0000-0000A3550000}"/>
    <cellStyle name="Ergebnis 2 5 6 3 4" xfId="15411" xr:uid="{00000000-0005-0000-0000-0000A4550000}"/>
    <cellStyle name="Ergebnis 2 5 6 3 5" xfId="27138" xr:uid="{00000000-0005-0000-0000-0000A5550000}"/>
    <cellStyle name="Ergebnis 2 5 6 4" xfId="4992" xr:uid="{00000000-0005-0000-0000-0000A6550000}"/>
    <cellStyle name="Ergebnis 2 5 6 4 2" xfId="16720" xr:uid="{00000000-0005-0000-0000-0000A7550000}"/>
    <cellStyle name="Ergebnis 2 5 6 4 3" xfId="28447" xr:uid="{00000000-0005-0000-0000-0000A8550000}"/>
    <cellStyle name="Ergebnis 2 5 6 5" xfId="8897" xr:uid="{00000000-0005-0000-0000-0000A9550000}"/>
    <cellStyle name="Ergebnis 2 5 6 5 2" xfId="20625" xr:uid="{00000000-0005-0000-0000-0000AA550000}"/>
    <cellStyle name="Ergebnis 2 5 6 5 3" xfId="32352" xr:uid="{00000000-0005-0000-0000-0000AB550000}"/>
    <cellStyle name="Ergebnis 2 5 6 6" xfId="12815" xr:uid="{00000000-0005-0000-0000-0000AC550000}"/>
    <cellStyle name="Ergebnis 2 5 6 7" xfId="24542" xr:uid="{00000000-0005-0000-0000-0000AD550000}"/>
    <cellStyle name="Ergebnis 2 5 7" xfId="1527" xr:uid="{00000000-0005-0000-0000-0000AE550000}"/>
    <cellStyle name="Ergebnis 2 5 7 2" xfId="5432" xr:uid="{00000000-0005-0000-0000-0000AF550000}"/>
    <cellStyle name="Ergebnis 2 5 7 2 2" xfId="17160" xr:uid="{00000000-0005-0000-0000-0000B0550000}"/>
    <cellStyle name="Ergebnis 2 5 7 2 3" xfId="28887" xr:uid="{00000000-0005-0000-0000-0000B1550000}"/>
    <cellStyle name="Ergebnis 2 5 7 3" xfId="9337" xr:uid="{00000000-0005-0000-0000-0000B2550000}"/>
    <cellStyle name="Ergebnis 2 5 7 3 2" xfId="21065" xr:uid="{00000000-0005-0000-0000-0000B3550000}"/>
    <cellStyle name="Ergebnis 2 5 7 3 3" xfId="32792" xr:uid="{00000000-0005-0000-0000-0000B4550000}"/>
    <cellStyle name="Ergebnis 2 5 7 4" xfId="13255" xr:uid="{00000000-0005-0000-0000-0000B5550000}"/>
    <cellStyle name="Ergebnis 2 5 7 5" xfId="24982" xr:uid="{00000000-0005-0000-0000-0000B6550000}"/>
    <cellStyle name="Ergebnis 2 5 8" xfId="2825" xr:uid="{00000000-0005-0000-0000-0000B7550000}"/>
    <cellStyle name="Ergebnis 2 5 8 2" xfId="6730" xr:uid="{00000000-0005-0000-0000-0000B8550000}"/>
    <cellStyle name="Ergebnis 2 5 8 2 2" xfId="18458" xr:uid="{00000000-0005-0000-0000-0000B9550000}"/>
    <cellStyle name="Ergebnis 2 5 8 2 3" xfId="30185" xr:uid="{00000000-0005-0000-0000-0000BA550000}"/>
    <cellStyle name="Ergebnis 2 5 8 3" xfId="10635" xr:uid="{00000000-0005-0000-0000-0000BB550000}"/>
    <cellStyle name="Ergebnis 2 5 8 3 2" xfId="22363" xr:uid="{00000000-0005-0000-0000-0000BC550000}"/>
    <cellStyle name="Ergebnis 2 5 8 3 3" xfId="34090" xr:uid="{00000000-0005-0000-0000-0000BD550000}"/>
    <cellStyle name="Ergebnis 2 5 8 4" xfId="14553" xr:uid="{00000000-0005-0000-0000-0000BE550000}"/>
    <cellStyle name="Ergebnis 2 5 8 5" xfId="26280" xr:uid="{00000000-0005-0000-0000-0000BF550000}"/>
    <cellStyle name="Ergebnis 2 5 9" xfId="4134" xr:uid="{00000000-0005-0000-0000-0000C0550000}"/>
    <cellStyle name="Ergebnis 2 5 9 2" xfId="15862" xr:uid="{00000000-0005-0000-0000-0000C1550000}"/>
    <cellStyle name="Ergebnis 2 5 9 3" xfId="27589" xr:uid="{00000000-0005-0000-0000-0000C2550000}"/>
    <cellStyle name="Ergebnis 2 6" xfId="297" xr:uid="{00000000-0005-0000-0000-0000C3550000}"/>
    <cellStyle name="Ergebnis 2 6 10" xfId="8107" xr:uid="{00000000-0005-0000-0000-0000C4550000}"/>
    <cellStyle name="Ergebnis 2 6 10 2" xfId="19835" xr:uid="{00000000-0005-0000-0000-0000C5550000}"/>
    <cellStyle name="Ergebnis 2 6 10 3" xfId="31562" xr:uid="{00000000-0005-0000-0000-0000C6550000}"/>
    <cellStyle name="Ergebnis 2 6 11" xfId="12025" xr:uid="{00000000-0005-0000-0000-0000C7550000}"/>
    <cellStyle name="Ergebnis 2 6 12" xfId="23752" xr:uid="{00000000-0005-0000-0000-0000C8550000}"/>
    <cellStyle name="Ergebnis 2 6 2" xfId="373" xr:uid="{00000000-0005-0000-0000-0000C9550000}"/>
    <cellStyle name="Ergebnis 2 6 2 2" xfId="802" xr:uid="{00000000-0005-0000-0000-0000CA550000}"/>
    <cellStyle name="Ergebnis 2 6 2 2 2" xfId="2100" xr:uid="{00000000-0005-0000-0000-0000CB550000}"/>
    <cellStyle name="Ergebnis 2 6 2 2 2 2" xfId="6005" xr:uid="{00000000-0005-0000-0000-0000CC550000}"/>
    <cellStyle name="Ergebnis 2 6 2 2 2 2 2" xfId="17733" xr:uid="{00000000-0005-0000-0000-0000CD550000}"/>
    <cellStyle name="Ergebnis 2 6 2 2 2 2 3" xfId="29460" xr:uid="{00000000-0005-0000-0000-0000CE550000}"/>
    <cellStyle name="Ergebnis 2 6 2 2 2 3" xfId="9910" xr:uid="{00000000-0005-0000-0000-0000CF550000}"/>
    <cellStyle name="Ergebnis 2 6 2 2 2 3 2" xfId="21638" xr:uid="{00000000-0005-0000-0000-0000D0550000}"/>
    <cellStyle name="Ergebnis 2 6 2 2 2 3 3" xfId="33365" xr:uid="{00000000-0005-0000-0000-0000D1550000}"/>
    <cellStyle name="Ergebnis 2 6 2 2 2 4" xfId="13828" xr:uid="{00000000-0005-0000-0000-0000D2550000}"/>
    <cellStyle name="Ergebnis 2 6 2 2 2 5" xfId="25555" xr:uid="{00000000-0005-0000-0000-0000D3550000}"/>
    <cellStyle name="Ergebnis 2 6 2 2 3" xfId="3398" xr:uid="{00000000-0005-0000-0000-0000D4550000}"/>
    <cellStyle name="Ergebnis 2 6 2 2 3 2" xfId="7303" xr:uid="{00000000-0005-0000-0000-0000D5550000}"/>
    <cellStyle name="Ergebnis 2 6 2 2 3 2 2" xfId="19031" xr:uid="{00000000-0005-0000-0000-0000D6550000}"/>
    <cellStyle name="Ergebnis 2 6 2 2 3 2 3" xfId="30758" xr:uid="{00000000-0005-0000-0000-0000D7550000}"/>
    <cellStyle name="Ergebnis 2 6 2 2 3 3" xfId="11208" xr:uid="{00000000-0005-0000-0000-0000D8550000}"/>
    <cellStyle name="Ergebnis 2 6 2 2 3 3 2" xfId="22936" xr:uid="{00000000-0005-0000-0000-0000D9550000}"/>
    <cellStyle name="Ergebnis 2 6 2 2 3 3 3" xfId="34663" xr:uid="{00000000-0005-0000-0000-0000DA550000}"/>
    <cellStyle name="Ergebnis 2 6 2 2 3 4" xfId="15126" xr:uid="{00000000-0005-0000-0000-0000DB550000}"/>
    <cellStyle name="Ergebnis 2 6 2 2 3 5" xfId="26853" xr:uid="{00000000-0005-0000-0000-0000DC550000}"/>
    <cellStyle name="Ergebnis 2 6 2 2 4" xfId="4707" xr:uid="{00000000-0005-0000-0000-0000DD550000}"/>
    <cellStyle name="Ergebnis 2 6 2 2 4 2" xfId="16435" xr:uid="{00000000-0005-0000-0000-0000DE550000}"/>
    <cellStyle name="Ergebnis 2 6 2 2 4 3" xfId="28162" xr:uid="{00000000-0005-0000-0000-0000DF550000}"/>
    <cellStyle name="Ergebnis 2 6 2 2 5" xfId="8612" xr:uid="{00000000-0005-0000-0000-0000E0550000}"/>
    <cellStyle name="Ergebnis 2 6 2 2 5 2" xfId="20340" xr:uid="{00000000-0005-0000-0000-0000E1550000}"/>
    <cellStyle name="Ergebnis 2 6 2 2 5 3" xfId="32067" xr:uid="{00000000-0005-0000-0000-0000E2550000}"/>
    <cellStyle name="Ergebnis 2 6 2 2 6" xfId="12530" xr:uid="{00000000-0005-0000-0000-0000E3550000}"/>
    <cellStyle name="Ergebnis 2 6 2 2 7" xfId="24257" xr:uid="{00000000-0005-0000-0000-0000E4550000}"/>
    <cellStyle name="Ergebnis 2 6 2 3" xfId="1231" xr:uid="{00000000-0005-0000-0000-0000E5550000}"/>
    <cellStyle name="Ergebnis 2 6 2 3 2" xfId="2529" xr:uid="{00000000-0005-0000-0000-0000E6550000}"/>
    <cellStyle name="Ergebnis 2 6 2 3 2 2" xfId="6434" xr:uid="{00000000-0005-0000-0000-0000E7550000}"/>
    <cellStyle name="Ergebnis 2 6 2 3 2 2 2" xfId="18162" xr:uid="{00000000-0005-0000-0000-0000E8550000}"/>
    <cellStyle name="Ergebnis 2 6 2 3 2 2 3" xfId="29889" xr:uid="{00000000-0005-0000-0000-0000E9550000}"/>
    <cellStyle name="Ergebnis 2 6 2 3 2 3" xfId="10339" xr:uid="{00000000-0005-0000-0000-0000EA550000}"/>
    <cellStyle name="Ergebnis 2 6 2 3 2 3 2" xfId="22067" xr:uid="{00000000-0005-0000-0000-0000EB550000}"/>
    <cellStyle name="Ergebnis 2 6 2 3 2 3 3" xfId="33794" xr:uid="{00000000-0005-0000-0000-0000EC550000}"/>
    <cellStyle name="Ergebnis 2 6 2 3 2 4" xfId="14257" xr:uid="{00000000-0005-0000-0000-0000ED550000}"/>
    <cellStyle name="Ergebnis 2 6 2 3 2 5" xfId="25984" xr:uid="{00000000-0005-0000-0000-0000EE550000}"/>
    <cellStyle name="Ergebnis 2 6 2 3 3" xfId="3827" xr:uid="{00000000-0005-0000-0000-0000EF550000}"/>
    <cellStyle name="Ergebnis 2 6 2 3 3 2" xfId="7732" xr:uid="{00000000-0005-0000-0000-0000F0550000}"/>
    <cellStyle name="Ergebnis 2 6 2 3 3 2 2" xfId="19460" xr:uid="{00000000-0005-0000-0000-0000F1550000}"/>
    <cellStyle name="Ergebnis 2 6 2 3 3 2 3" xfId="31187" xr:uid="{00000000-0005-0000-0000-0000F2550000}"/>
    <cellStyle name="Ergebnis 2 6 2 3 3 3" xfId="11637" xr:uid="{00000000-0005-0000-0000-0000F3550000}"/>
    <cellStyle name="Ergebnis 2 6 2 3 3 3 2" xfId="23365" xr:uid="{00000000-0005-0000-0000-0000F4550000}"/>
    <cellStyle name="Ergebnis 2 6 2 3 3 3 3" xfId="35092" xr:uid="{00000000-0005-0000-0000-0000F5550000}"/>
    <cellStyle name="Ergebnis 2 6 2 3 3 4" xfId="15555" xr:uid="{00000000-0005-0000-0000-0000F6550000}"/>
    <cellStyle name="Ergebnis 2 6 2 3 3 5" xfId="27282" xr:uid="{00000000-0005-0000-0000-0000F7550000}"/>
    <cellStyle name="Ergebnis 2 6 2 3 4" xfId="5136" xr:uid="{00000000-0005-0000-0000-0000F8550000}"/>
    <cellStyle name="Ergebnis 2 6 2 3 4 2" xfId="16864" xr:uid="{00000000-0005-0000-0000-0000F9550000}"/>
    <cellStyle name="Ergebnis 2 6 2 3 4 3" xfId="28591" xr:uid="{00000000-0005-0000-0000-0000FA550000}"/>
    <cellStyle name="Ergebnis 2 6 2 3 5" xfId="9041" xr:uid="{00000000-0005-0000-0000-0000FB550000}"/>
    <cellStyle name="Ergebnis 2 6 2 3 5 2" xfId="20769" xr:uid="{00000000-0005-0000-0000-0000FC550000}"/>
    <cellStyle name="Ergebnis 2 6 2 3 5 3" xfId="32496" xr:uid="{00000000-0005-0000-0000-0000FD550000}"/>
    <cellStyle name="Ergebnis 2 6 2 3 6" xfId="12959" xr:uid="{00000000-0005-0000-0000-0000FE550000}"/>
    <cellStyle name="Ergebnis 2 6 2 3 7" xfId="24686" xr:uid="{00000000-0005-0000-0000-0000FF550000}"/>
    <cellStyle name="Ergebnis 2 6 2 4" xfId="1671" xr:uid="{00000000-0005-0000-0000-000000560000}"/>
    <cellStyle name="Ergebnis 2 6 2 4 2" xfId="5576" xr:uid="{00000000-0005-0000-0000-000001560000}"/>
    <cellStyle name="Ergebnis 2 6 2 4 2 2" xfId="17304" xr:uid="{00000000-0005-0000-0000-000002560000}"/>
    <cellStyle name="Ergebnis 2 6 2 4 2 3" xfId="29031" xr:uid="{00000000-0005-0000-0000-000003560000}"/>
    <cellStyle name="Ergebnis 2 6 2 4 3" xfId="9481" xr:uid="{00000000-0005-0000-0000-000004560000}"/>
    <cellStyle name="Ergebnis 2 6 2 4 3 2" xfId="21209" xr:uid="{00000000-0005-0000-0000-000005560000}"/>
    <cellStyle name="Ergebnis 2 6 2 4 3 3" xfId="32936" xr:uid="{00000000-0005-0000-0000-000006560000}"/>
    <cellStyle name="Ergebnis 2 6 2 4 4" xfId="13399" xr:uid="{00000000-0005-0000-0000-000007560000}"/>
    <cellStyle name="Ergebnis 2 6 2 4 5" xfId="25126" xr:uid="{00000000-0005-0000-0000-000008560000}"/>
    <cellStyle name="Ergebnis 2 6 2 5" xfId="2969" xr:uid="{00000000-0005-0000-0000-000009560000}"/>
    <cellStyle name="Ergebnis 2 6 2 5 2" xfId="6874" xr:uid="{00000000-0005-0000-0000-00000A560000}"/>
    <cellStyle name="Ergebnis 2 6 2 5 2 2" xfId="18602" xr:uid="{00000000-0005-0000-0000-00000B560000}"/>
    <cellStyle name="Ergebnis 2 6 2 5 2 3" xfId="30329" xr:uid="{00000000-0005-0000-0000-00000C560000}"/>
    <cellStyle name="Ergebnis 2 6 2 5 3" xfId="10779" xr:uid="{00000000-0005-0000-0000-00000D560000}"/>
    <cellStyle name="Ergebnis 2 6 2 5 3 2" xfId="22507" xr:uid="{00000000-0005-0000-0000-00000E560000}"/>
    <cellStyle name="Ergebnis 2 6 2 5 3 3" xfId="34234" xr:uid="{00000000-0005-0000-0000-00000F560000}"/>
    <cellStyle name="Ergebnis 2 6 2 5 4" xfId="14697" xr:uid="{00000000-0005-0000-0000-000010560000}"/>
    <cellStyle name="Ergebnis 2 6 2 5 5" xfId="26424" xr:uid="{00000000-0005-0000-0000-000011560000}"/>
    <cellStyle name="Ergebnis 2 6 2 6" xfId="4278" xr:uid="{00000000-0005-0000-0000-000012560000}"/>
    <cellStyle name="Ergebnis 2 6 2 6 2" xfId="16006" xr:uid="{00000000-0005-0000-0000-000013560000}"/>
    <cellStyle name="Ergebnis 2 6 2 6 3" xfId="27733" xr:uid="{00000000-0005-0000-0000-000014560000}"/>
    <cellStyle name="Ergebnis 2 6 2 7" xfId="8183" xr:uid="{00000000-0005-0000-0000-000015560000}"/>
    <cellStyle name="Ergebnis 2 6 2 7 2" xfId="19911" xr:uid="{00000000-0005-0000-0000-000016560000}"/>
    <cellStyle name="Ergebnis 2 6 2 7 3" xfId="31638" xr:uid="{00000000-0005-0000-0000-000017560000}"/>
    <cellStyle name="Ergebnis 2 6 2 8" xfId="12101" xr:uid="{00000000-0005-0000-0000-000018560000}"/>
    <cellStyle name="Ergebnis 2 6 2 9" xfId="23828" xr:uid="{00000000-0005-0000-0000-000019560000}"/>
    <cellStyle name="Ergebnis 2 6 3" xfId="472" xr:uid="{00000000-0005-0000-0000-00001A560000}"/>
    <cellStyle name="Ergebnis 2 6 3 2" xfId="901" xr:uid="{00000000-0005-0000-0000-00001B560000}"/>
    <cellStyle name="Ergebnis 2 6 3 2 2" xfId="2199" xr:uid="{00000000-0005-0000-0000-00001C560000}"/>
    <cellStyle name="Ergebnis 2 6 3 2 2 2" xfId="6104" xr:uid="{00000000-0005-0000-0000-00001D560000}"/>
    <cellStyle name="Ergebnis 2 6 3 2 2 2 2" xfId="17832" xr:uid="{00000000-0005-0000-0000-00001E560000}"/>
    <cellStyle name="Ergebnis 2 6 3 2 2 2 3" xfId="29559" xr:uid="{00000000-0005-0000-0000-00001F560000}"/>
    <cellStyle name="Ergebnis 2 6 3 2 2 3" xfId="10009" xr:uid="{00000000-0005-0000-0000-000020560000}"/>
    <cellStyle name="Ergebnis 2 6 3 2 2 3 2" xfId="21737" xr:uid="{00000000-0005-0000-0000-000021560000}"/>
    <cellStyle name="Ergebnis 2 6 3 2 2 3 3" xfId="33464" xr:uid="{00000000-0005-0000-0000-000022560000}"/>
    <cellStyle name="Ergebnis 2 6 3 2 2 4" xfId="13927" xr:uid="{00000000-0005-0000-0000-000023560000}"/>
    <cellStyle name="Ergebnis 2 6 3 2 2 5" xfId="25654" xr:uid="{00000000-0005-0000-0000-000024560000}"/>
    <cellStyle name="Ergebnis 2 6 3 2 3" xfId="3497" xr:uid="{00000000-0005-0000-0000-000025560000}"/>
    <cellStyle name="Ergebnis 2 6 3 2 3 2" xfId="7402" xr:uid="{00000000-0005-0000-0000-000026560000}"/>
    <cellStyle name="Ergebnis 2 6 3 2 3 2 2" xfId="19130" xr:uid="{00000000-0005-0000-0000-000027560000}"/>
    <cellStyle name="Ergebnis 2 6 3 2 3 2 3" xfId="30857" xr:uid="{00000000-0005-0000-0000-000028560000}"/>
    <cellStyle name="Ergebnis 2 6 3 2 3 3" xfId="11307" xr:uid="{00000000-0005-0000-0000-000029560000}"/>
    <cellStyle name="Ergebnis 2 6 3 2 3 3 2" xfId="23035" xr:uid="{00000000-0005-0000-0000-00002A560000}"/>
    <cellStyle name="Ergebnis 2 6 3 2 3 3 3" xfId="34762" xr:uid="{00000000-0005-0000-0000-00002B560000}"/>
    <cellStyle name="Ergebnis 2 6 3 2 3 4" xfId="15225" xr:uid="{00000000-0005-0000-0000-00002C560000}"/>
    <cellStyle name="Ergebnis 2 6 3 2 3 5" xfId="26952" xr:uid="{00000000-0005-0000-0000-00002D560000}"/>
    <cellStyle name="Ergebnis 2 6 3 2 4" xfId="4806" xr:uid="{00000000-0005-0000-0000-00002E560000}"/>
    <cellStyle name="Ergebnis 2 6 3 2 4 2" xfId="16534" xr:uid="{00000000-0005-0000-0000-00002F560000}"/>
    <cellStyle name="Ergebnis 2 6 3 2 4 3" xfId="28261" xr:uid="{00000000-0005-0000-0000-000030560000}"/>
    <cellStyle name="Ergebnis 2 6 3 2 5" xfId="8711" xr:uid="{00000000-0005-0000-0000-000031560000}"/>
    <cellStyle name="Ergebnis 2 6 3 2 5 2" xfId="20439" xr:uid="{00000000-0005-0000-0000-000032560000}"/>
    <cellStyle name="Ergebnis 2 6 3 2 5 3" xfId="32166" xr:uid="{00000000-0005-0000-0000-000033560000}"/>
    <cellStyle name="Ergebnis 2 6 3 2 6" xfId="12629" xr:uid="{00000000-0005-0000-0000-000034560000}"/>
    <cellStyle name="Ergebnis 2 6 3 2 7" xfId="24356" xr:uid="{00000000-0005-0000-0000-000035560000}"/>
    <cellStyle name="Ergebnis 2 6 3 3" xfId="1330" xr:uid="{00000000-0005-0000-0000-000036560000}"/>
    <cellStyle name="Ergebnis 2 6 3 3 2" xfId="2628" xr:uid="{00000000-0005-0000-0000-000037560000}"/>
    <cellStyle name="Ergebnis 2 6 3 3 2 2" xfId="6533" xr:uid="{00000000-0005-0000-0000-000038560000}"/>
    <cellStyle name="Ergebnis 2 6 3 3 2 2 2" xfId="18261" xr:uid="{00000000-0005-0000-0000-000039560000}"/>
    <cellStyle name="Ergebnis 2 6 3 3 2 2 3" xfId="29988" xr:uid="{00000000-0005-0000-0000-00003A560000}"/>
    <cellStyle name="Ergebnis 2 6 3 3 2 3" xfId="10438" xr:uid="{00000000-0005-0000-0000-00003B560000}"/>
    <cellStyle name="Ergebnis 2 6 3 3 2 3 2" xfId="22166" xr:uid="{00000000-0005-0000-0000-00003C560000}"/>
    <cellStyle name="Ergebnis 2 6 3 3 2 3 3" xfId="33893" xr:uid="{00000000-0005-0000-0000-00003D560000}"/>
    <cellStyle name="Ergebnis 2 6 3 3 2 4" xfId="14356" xr:uid="{00000000-0005-0000-0000-00003E560000}"/>
    <cellStyle name="Ergebnis 2 6 3 3 2 5" xfId="26083" xr:uid="{00000000-0005-0000-0000-00003F560000}"/>
    <cellStyle name="Ergebnis 2 6 3 3 3" xfId="3926" xr:uid="{00000000-0005-0000-0000-000040560000}"/>
    <cellStyle name="Ergebnis 2 6 3 3 3 2" xfId="7831" xr:uid="{00000000-0005-0000-0000-000041560000}"/>
    <cellStyle name="Ergebnis 2 6 3 3 3 2 2" xfId="19559" xr:uid="{00000000-0005-0000-0000-000042560000}"/>
    <cellStyle name="Ergebnis 2 6 3 3 3 2 3" xfId="31286" xr:uid="{00000000-0005-0000-0000-000043560000}"/>
    <cellStyle name="Ergebnis 2 6 3 3 3 3" xfId="11736" xr:uid="{00000000-0005-0000-0000-000044560000}"/>
    <cellStyle name="Ergebnis 2 6 3 3 3 3 2" xfId="23464" xr:uid="{00000000-0005-0000-0000-000045560000}"/>
    <cellStyle name="Ergebnis 2 6 3 3 3 3 3" xfId="35191" xr:uid="{00000000-0005-0000-0000-000046560000}"/>
    <cellStyle name="Ergebnis 2 6 3 3 3 4" xfId="15654" xr:uid="{00000000-0005-0000-0000-000047560000}"/>
    <cellStyle name="Ergebnis 2 6 3 3 3 5" xfId="27381" xr:uid="{00000000-0005-0000-0000-000048560000}"/>
    <cellStyle name="Ergebnis 2 6 3 3 4" xfId="5235" xr:uid="{00000000-0005-0000-0000-000049560000}"/>
    <cellStyle name="Ergebnis 2 6 3 3 4 2" xfId="16963" xr:uid="{00000000-0005-0000-0000-00004A560000}"/>
    <cellStyle name="Ergebnis 2 6 3 3 4 3" xfId="28690" xr:uid="{00000000-0005-0000-0000-00004B560000}"/>
    <cellStyle name="Ergebnis 2 6 3 3 5" xfId="9140" xr:uid="{00000000-0005-0000-0000-00004C560000}"/>
    <cellStyle name="Ergebnis 2 6 3 3 5 2" xfId="20868" xr:uid="{00000000-0005-0000-0000-00004D560000}"/>
    <cellStyle name="Ergebnis 2 6 3 3 5 3" xfId="32595" xr:uid="{00000000-0005-0000-0000-00004E560000}"/>
    <cellStyle name="Ergebnis 2 6 3 3 6" xfId="13058" xr:uid="{00000000-0005-0000-0000-00004F560000}"/>
    <cellStyle name="Ergebnis 2 6 3 3 7" xfId="24785" xr:uid="{00000000-0005-0000-0000-000050560000}"/>
    <cellStyle name="Ergebnis 2 6 3 4" xfId="1770" xr:uid="{00000000-0005-0000-0000-000051560000}"/>
    <cellStyle name="Ergebnis 2 6 3 4 2" xfId="5675" xr:uid="{00000000-0005-0000-0000-000052560000}"/>
    <cellStyle name="Ergebnis 2 6 3 4 2 2" xfId="17403" xr:uid="{00000000-0005-0000-0000-000053560000}"/>
    <cellStyle name="Ergebnis 2 6 3 4 2 3" xfId="29130" xr:uid="{00000000-0005-0000-0000-000054560000}"/>
    <cellStyle name="Ergebnis 2 6 3 4 3" xfId="9580" xr:uid="{00000000-0005-0000-0000-000055560000}"/>
    <cellStyle name="Ergebnis 2 6 3 4 3 2" xfId="21308" xr:uid="{00000000-0005-0000-0000-000056560000}"/>
    <cellStyle name="Ergebnis 2 6 3 4 3 3" xfId="33035" xr:uid="{00000000-0005-0000-0000-000057560000}"/>
    <cellStyle name="Ergebnis 2 6 3 4 4" xfId="13498" xr:uid="{00000000-0005-0000-0000-000058560000}"/>
    <cellStyle name="Ergebnis 2 6 3 4 5" xfId="25225" xr:uid="{00000000-0005-0000-0000-000059560000}"/>
    <cellStyle name="Ergebnis 2 6 3 5" xfId="3068" xr:uid="{00000000-0005-0000-0000-00005A560000}"/>
    <cellStyle name="Ergebnis 2 6 3 5 2" xfId="6973" xr:uid="{00000000-0005-0000-0000-00005B560000}"/>
    <cellStyle name="Ergebnis 2 6 3 5 2 2" xfId="18701" xr:uid="{00000000-0005-0000-0000-00005C560000}"/>
    <cellStyle name="Ergebnis 2 6 3 5 2 3" xfId="30428" xr:uid="{00000000-0005-0000-0000-00005D560000}"/>
    <cellStyle name="Ergebnis 2 6 3 5 3" xfId="10878" xr:uid="{00000000-0005-0000-0000-00005E560000}"/>
    <cellStyle name="Ergebnis 2 6 3 5 3 2" xfId="22606" xr:uid="{00000000-0005-0000-0000-00005F560000}"/>
    <cellStyle name="Ergebnis 2 6 3 5 3 3" xfId="34333" xr:uid="{00000000-0005-0000-0000-000060560000}"/>
    <cellStyle name="Ergebnis 2 6 3 5 4" xfId="14796" xr:uid="{00000000-0005-0000-0000-000061560000}"/>
    <cellStyle name="Ergebnis 2 6 3 5 5" xfId="26523" xr:uid="{00000000-0005-0000-0000-000062560000}"/>
    <cellStyle name="Ergebnis 2 6 3 6" xfId="4377" xr:uid="{00000000-0005-0000-0000-000063560000}"/>
    <cellStyle name="Ergebnis 2 6 3 6 2" xfId="16105" xr:uid="{00000000-0005-0000-0000-000064560000}"/>
    <cellStyle name="Ergebnis 2 6 3 6 3" xfId="27832" xr:uid="{00000000-0005-0000-0000-000065560000}"/>
    <cellStyle name="Ergebnis 2 6 3 7" xfId="8282" xr:uid="{00000000-0005-0000-0000-000066560000}"/>
    <cellStyle name="Ergebnis 2 6 3 7 2" xfId="20010" xr:uid="{00000000-0005-0000-0000-000067560000}"/>
    <cellStyle name="Ergebnis 2 6 3 7 3" xfId="31737" xr:uid="{00000000-0005-0000-0000-000068560000}"/>
    <cellStyle name="Ergebnis 2 6 3 8" xfId="12200" xr:uid="{00000000-0005-0000-0000-000069560000}"/>
    <cellStyle name="Ergebnis 2 6 3 9" xfId="23927" xr:uid="{00000000-0005-0000-0000-00006A560000}"/>
    <cellStyle name="Ergebnis 2 6 4" xfId="571" xr:uid="{00000000-0005-0000-0000-00006B560000}"/>
    <cellStyle name="Ergebnis 2 6 4 2" xfId="1000" xr:uid="{00000000-0005-0000-0000-00006C560000}"/>
    <cellStyle name="Ergebnis 2 6 4 2 2" xfId="2298" xr:uid="{00000000-0005-0000-0000-00006D560000}"/>
    <cellStyle name="Ergebnis 2 6 4 2 2 2" xfId="6203" xr:uid="{00000000-0005-0000-0000-00006E560000}"/>
    <cellStyle name="Ergebnis 2 6 4 2 2 2 2" xfId="17931" xr:uid="{00000000-0005-0000-0000-00006F560000}"/>
    <cellStyle name="Ergebnis 2 6 4 2 2 2 3" xfId="29658" xr:uid="{00000000-0005-0000-0000-000070560000}"/>
    <cellStyle name="Ergebnis 2 6 4 2 2 3" xfId="10108" xr:uid="{00000000-0005-0000-0000-000071560000}"/>
    <cellStyle name="Ergebnis 2 6 4 2 2 3 2" xfId="21836" xr:uid="{00000000-0005-0000-0000-000072560000}"/>
    <cellStyle name="Ergebnis 2 6 4 2 2 3 3" xfId="33563" xr:uid="{00000000-0005-0000-0000-000073560000}"/>
    <cellStyle name="Ergebnis 2 6 4 2 2 4" xfId="14026" xr:uid="{00000000-0005-0000-0000-000074560000}"/>
    <cellStyle name="Ergebnis 2 6 4 2 2 5" xfId="25753" xr:uid="{00000000-0005-0000-0000-000075560000}"/>
    <cellStyle name="Ergebnis 2 6 4 2 3" xfId="3596" xr:uid="{00000000-0005-0000-0000-000076560000}"/>
    <cellStyle name="Ergebnis 2 6 4 2 3 2" xfId="7501" xr:uid="{00000000-0005-0000-0000-000077560000}"/>
    <cellStyle name="Ergebnis 2 6 4 2 3 2 2" xfId="19229" xr:uid="{00000000-0005-0000-0000-000078560000}"/>
    <cellStyle name="Ergebnis 2 6 4 2 3 2 3" xfId="30956" xr:uid="{00000000-0005-0000-0000-000079560000}"/>
    <cellStyle name="Ergebnis 2 6 4 2 3 3" xfId="11406" xr:uid="{00000000-0005-0000-0000-00007A560000}"/>
    <cellStyle name="Ergebnis 2 6 4 2 3 3 2" xfId="23134" xr:uid="{00000000-0005-0000-0000-00007B560000}"/>
    <cellStyle name="Ergebnis 2 6 4 2 3 3 3" xfId="34861" xr:uid="{00000000-0005-0000-0000-00007C560000}"/>
    <cellStyle name="Ergebnis 2 6 4 2 3 4" xfId="15324" xr:uid="{00000000-0005-0000-0000-00007D560000}"/>
    <cellStyle name="Ergebnis 2 6 4 2 3 5" xfId="27051" xr:uid="{00000000-0005-0000-0000-00007E560000}"/>
    <cellStyle name="Ergebnis 2 6 4 2 4" xfId="4905" xr:uid="{00000000-0005-0000-0000-00007F560000}"/>
    <cellStyle name="Ergebnis 2 6 4 2 4 2" xfId="16633" xr:uid="{00000000-0005-0000-0000-000080560000}"/>
    <cellStyle name="Ergebnis 2 6 4 2 4 3" xfId="28360" xr:uid="{00000000-0005-0000-0000-000081560000}"/>
    <cellStyle name="Ergebnis 2 6 4 2 5" xfId="8810" xr:uid="{00000000-0005-0000-0000-000082560000}"/>
    <cellStyle name="Ergebnis 2 6 4 2 5 2" xfId="20538" xr:uid="{00000000-0005-0000-0000-000083560000}"/>
    <cellStyle name="Ergebnis 2 6 4 2 5 3" xfId="32265" xr:uid="{00000000-0005-0000-0000-000084560000}"/>
    <cellStyle name="Ergebnis 2 6 4 2 6" xfId="12728" xr:uid="{00000000-0005-0000-0000-000085560000}"/>
    <cellStyle name="Ergebnis 2 6 4 2 7" xfId="24455" xr:uid="{00000000-0005-0000-0000-000086560000}"/>
    <cellStyle name="Ergebnis 2 6 4 3" xfId="1429" xr:uid="{00000000-0005-0000-0000-000087560000}"/>
    <cellStyle name="Ergebnis 2 6 4 3 2" xfId="2727" xr:uid="{00000000-0005-0000-0000-000088560000}"/>
    <cellStyle name="Ergebnis 2 6 4 3 2 2" xfId="6632" xr:uid="{00000000-0005-0000-0000-000089560000}"/>
    <cellStyle name="Ergebnis 2 6 4 3 2 2 2" xfId="18360" xr:uid="{00000000-0005-0000-0000-00008A560000}"/>
    <cellStyle name="Ergebnis 2 6 4 3 2 2 3" xfId="30087" xr:uid="{00000000-0005-0000-0000-00008B560000}"/>
    <cellStyle name="Ergebnis 2 6 4 3 2 3" xfId="10537" xr:uid="{00000000-0005-0000-0000-00008C560000}"/>
    <cellStyle name="Ergebnis 2 6 4 3 2 3 2" xfId="22265" xr:uid="{00000000-0005-0000-0000-00008D560000}"/>
    <cellStyle name="Ergebnis 2 6 4 3 2 3 3" xfId="33992" xr:uid="{00000000-0005-0000-0000-00008E560000}"/>
    <cellStyle name="Ergebnis 2 6 4 3 2 4" xfId="14455" xr:uid="{00000000-0005-0000-0000-00008F560000}"/>
    <cellStyle name="Ergebnis 2 6 4 3 2 5" xfId="26182" xr:uid="{00000000-0005-0000-0000-000090560000}"/>
    <cellStyle name="Ergebnis 2 6 4 3 3" xfId="4025" xr:uid="{00000000-0005-0000-0000-000091560000}"/>
    <cellStyle name="Ergebnis 2 6 4 3 3 2" xfId="7930" xr:uid="{00000000-0005-0000-0000-000092560000}"/>
    <cellStyle name="Ergebnis 2 6 4 3 3 2 2" xfId="19658" xr:uid="{00000000-0005-0000-0000-000093560000}"/>
    <cellStyle name="Ergebnis 2 6 4 3 3 2 3" xfId="31385" xr:uid="{00000000-0005-0000-0000-000094560000}"/>
    <cellStyle name="Ergebnis 2 6 4 3 3 3" xfId="11835" xr:uid="{00000000-0005-0000-0000-000095560000}"/>
    <cellStyle name="Ergebnis 2 6 4 3 3 3 2" xfId="23563" xr:uid="{00000000-0005-0000-0000-000096560000}"/>
    <cellStyle name="Ergebnis 2 6 4 3 3 3 3" xfId="35290" xr:uid="{00000000-0005-0000-0000-000097560000}"/>
    <cellStyle name="Ergebnis 2 6 4 3 3 4" xfId="15753" xr:uid="{00000000-0005-0000-0000-000098560000}"/>
    <cellStyle name="Ergebnis 2 6 4 3 3 5" xfId="27480" xr:uid="{00000000-0005-0000-0000-000099560000}"/>
    <cellStyle name="Ergebnis 2 6 4 3 4" xfId="5334" xr:uid="{00000000-0005-0000-0000-00009A560000}"/>
    <cellStyle name="Ergebnis 2 6 4 3 4 2" xfId="17062" xr:uid="{00000000-0005-0000-0000-00009B560000}"/>
    <cellStyle name="Ergebnis 2 6 4 3 4 3" xfId="28789" xr:uid="{00000000-0005-0000-0000-00009C560000}"/>
    <cellStyle name="Ergebnis 2 6 4 3 5" xfId="9239" xr:uid="{00000000-0005-0000-0000-00009D560000}"/>
    <cellStyle name="Ergebnis 2 6 4 3 5 2" xfId="20967" xr:uid="{00000000-0005-0000-0000-00009E560000}"/>
    <cellStyle name="Ergebnis 2 6 4 3 5 3" xfId="32694" xr:uid="{00000000-0005-0000-0000-00009F560000}"/>
    <cellStyle name="Ergebnis 2 6 4 3 6" xfId="13157" xr:uid="{00000000-0005-0000-0000-0000A0560000}"/>
    <cellStyle name="Ergebnis 2 6 4 3 7" xfId="24884" xr:uid="{00000000-0005-0000-0000-0000A1560000}"/>
    <cellStyle name="Ergebnis 2 6 4 4" xfId="1869" xr:uid="{00000000-0005-0000-0000-0000A2560000}"/>
    <cellStyle name="Ergebnis 2 6 4 4 2" xfId="5774" xr:uid="{00000000-0005-0000-0000-0000A3560000}"/>
    <cellStyle name="Ergebnis 2 6 4 4 2 2" xfId="17502" xr:uid="{00000000-0005-0000-0000-0000A4560000}"/>
    <cellStyle name="Ergebnis 2 6 4 4 2 3" xfId="29229" xr:uid="{00000000-0005-0000-0000-0000A5560000}"/>
    <cellStyle name="Ergebnis 2 6 4 4 3" xfId="9679" xr:uid="{00000000-0005-0000-0000-0000A6560000}"/>
    <cellStyle name="Ergebnis 2 6 4 4 3 2" xfId="21407" xr:uid="{00000000-0005-0000-0000-0000A7560000}"/>
    <cellStyle name="Ergebnis 2 6 4 4 3 3" xfId="33134" xr:uid="{00000000-0005-0000-0000-0000A8560000}"/>
    <cellStyle name="Ergebnis 2 6 4 4 4" xfId="13597" xr:uid="{00000000-0005-0000-0000-0000A9560000}"/>
    <cellStyle name="Ergebnis 2 6 4 4 5" xfId="25324" xr:uid="{00000000-0005-0000-0000-0000AA560000}"/>
    <cellStyle name="Ergebnis 2 6 4 5" xfId="3167" xr:uid="{00000000-0005-0000-0000-0000AB560000}"/>
    <cellStyle name="Ergebnis 2 6 4 5 2" xfId="7072" xr:uid="{00000000-0005-0000-0000-0000AC560000}"/>
    <cellStyle name="Ergebnis 2 6 4 5 2 2" xfId="18800" xr:uid="{00000000-0005-0000-0000-0000AD560000}"/>
    <cellStyle name="Ergebnis 2 6 4 5 2 3" xfId="30527" xr:uid="{00000000-0005-0000-0000-0000AE560000}"/>
    <cellStyle name="Ergebnis 2 6 4 5 3" xfId="10977" xr:uid="{00000000-0005-0000-0000-0000AF560000}"/>
    <cellStyle name="Ergebnis 2 6 4 5 3 2" xfId="22705" xr:uid="{00000000-0005-0000-0000-0000B0560000}"/>
    <cellStyle name="Ergebnis 2 6 4 5 3 3" xfId="34432" xr:uid="{00000000-0005-0000-0000-0000B1560000}"/>
    <cellStyle name="Ergebnis 2 6 4 5 4" xfId="14895" xr:uid="{00000000-0005-0000-0000-0000B2560000}"/>
    <cellStyle name="Ergebnis 2 6 4 5 5" xfId="26622" xr:uid="{00000000-0005-0000-0000-0000B3560000}"/>
    <cellStyle name="Ergebnis 2 6 4 6" xfId="4476" xr:uid="{00000000-0005-0000-0000-0000B4560000}"/>
    <cellStyle name="Ergebnis 2 6 4 6 2" xfId="16204" xr:uid="{00000000-0005-0000-0000-0000B5560000}"/>
    <cellStyle name="Ergebnis 2 6 4 6 3" xfId="27931" xr:uid="{00000000-0005-0000-0000-0000B6560000}"/>
    <cellStyle name="Ergebnis 2 6 4 7" xfId="8381" xr:uid="{00000000-0005-0000-0000-0000B7560000}"/>
    <cellStyle name="Ergebnis 2 6 4 7 2" xfId="20109" xr:uid="{00000000-0005-0000-0000-0000B8560000}"/>
    <cellStyle name="Ergebnis 2 6 4 7 3" xfId="31836" xr:uid="{00000000-0005-0000-0000-0000B9560000}"/>
    <cellStyle name="Ergebnis 2 6 4 8" xfId="12299" xr:uid="{00000000-0005-0000-0000-0000BA560000}"/>
    <cellStyle name="Ergebnis 2 6 4 9" xfId="24026" xr:uid="{00000000-0005-0000-0000-0000BB560000}"/>
    <cellStyle name="Ergebnis 2 6 5" xfId="726" xr:uid="{00000000-0005-0000-0000-0000BC560000}"/>
    <cellStyle name="Ergebnis 2 6 5 2" xfId="2024" xr:uid="{00000000-0005-0000-0000-0000BD560000}"/>
    <cellStyle name="Ergebnis 2 6 5 2 2" xfId="5929" xr:uid="{00000000-0005-0000-0000-0000BE560000}"/>
    <cellStyle name="Ergebnis 2 6 5 2 2 2" xfId="17657" xr:uid="{00000000-0005-0000-0000-0000BF560000}"/>
    <cellStyle name="Ergebnis 2 6 5 2 2 3" xfId="29384" xr:uid="{00000000-0005-0000-0000-0000C0560000}"/>
    <cellStyle name="Ergebnis 2 6 5 2 3" xfId="9834" xr:uid="{00000000-0005-0000-0000-0000C1560000}"/>
    <cellStyle name="Ergebnis 2 6 5 2 3 2" xfId="21562" xr:uid="{00000000-0005-0000-0000-0000C2560000}"/>
    <cellStyle name="Ergebnis 2 6 5 2 3 3" xfId="33289" xr:uid="{00000000-0005-0000-0000-0000C3560000}"/>
    <cellStyle name="Ergebnis 2 6 5 2 4" xfId="13752" xr:uid="{00000000-0005-0000-0000-0000C4560000}"/>
    <cellStyle name="Ergebnis 2 6 5 2 5" xfId="25479" xr:uid="{00000000-0005-0000-0000-0000C5560000}"/>
    <cellStyle name="Ergebnis 2 6 5 3" xfId="3322" xr:uid="{00000000-0005-0000-0000-0000C6560000}"/>
    <cellStyle name="Ergebnis 2 6 5 3 2" xfId="7227" xr:uid="{00000000-0005-0000-0000-0000C7560000}"/>
    <cellStyle name="Ergebnis 2 6 5 3 2 2" xfId="18955" xr:uid="{00000000-0005-0000-0000-0000C8560000}"/>
    <cellStyle name="Ergebnis 2 6 5 3 2 3" xfId="30682" xr:uid="{00000000-0005-0000-0000-0000C9560000}"/>
    <cellStyle name="Ergebnis 2 6 5 3 3" xfId="11132" xr:uid="{00000000-0005-0000-0000-0000CA560000}"/>
    <cellStyle name="Ergebnis 2 6 5 3 3 2" xfId="22860" xr:uid="{00000000-0005-0000-0000-0000CB560000}"/>
    <cellStyle name="Ergebnis 2 6 5 3 3 3" xfId="34587" xr:uid="{00000000-0005-0000-0000-0000CC560000}"/>
    <cellStyle name="Ergebnis 2 6 5 3 4" xfId="15050" xr:uid="{00000000-0005-0000-0000-0000CD560000}"/>
    <cellStyle name="Ergebnis 2 6 5 3 5" xfId="26777" xr:uid="{00000000-0005-0000-0000-0000CE560000}"/>
    <cellStyle name="Ergebnis 2 6 5 4" xfId="4631" xr:uid="{00000000-0005-0000-0000-0000CF560000}"/>
    <cellStyle name="Ergebnis 2 6 5 4 2" xfId="16359" xr:uid="{00000000-0005-0000-0000-0000D0560000}"/>
    <cellStyle name="Ergebnis 2 6 5 4 3" xfId="28086" xr:uid="{00000000-0005-0000-0000-0000D1560000}"/>
    <cellStyle name="Ergebnis 2 6 5 5" xfId="8536" xr:uid="{00000000-0005-0000-0000-0000D2560000}"/>
    <cellStyle name="Ergebnis 2 6 5 5 2" xfId="20264" xr:uid="{00000000-0005-0000-0000-0000D3560000}"/>
    <cellStyle name="Ergebnis 2 6 5 5 3" xfId="31991" xr:uid="{00000000-0005-0000-0000-0000D4560000}"/>
    <cellStyle name="Ergebnis 2 6 5 6" xfId="12454" xr:uid="{00000000-0005-0000-0000-0000D5560000}"/>
    <cellStyle name="Ergebnis 2 6 5 7" xfId="24181" xr:uid="{00000000-0005-0000-0000-0000D6560000}"/>
    <cellStyle name="Ergebnis 2 6 6" xfId="1155" xr:uid="{00000000-0005-0000-0000-0000D7560000}"/>
    <cellStyle name="Ergebnis 2 6 6 2" xfId="2453" xr:uid="{00000000-0005-0000-0000-0000D8560000}"/>
    <cellStyle name="Ergebnis 2 6 6 2 2" xfId="6358" xr:uid="{00000000-0005-0000-0000-0000D9560000}"/>
    <cellStyle name="Ergebnis 2 6 6 2 2 2" xfId="18086" xr:uid="{00000000-0005-0000-0000-0000DA560000}"/>
    <cellStyle name="Ergebnis 2 6 6 2 2 3" xfId="29813" xr:uid="{00000000-0005-0000-0000-0000DB560000}"/>
    <cellStyle name="Ergebnis 2 6 6 2 3" xfId="10263" xr:uid="{00000000-0005-0000-0000-0000DC560000}"/>
    <cellStyle name="Ergebnis 2 6 6 2 3 2" xfId="21991" xr:uid="{00000000-0005-0000-0000-0000DD560000}"/>
    <cellStyle name="Ergebnis 2 6 6 2 3 3" xfId="33718" xr:uid="{00000000-0005-0000-0000-0000DE560000}"/>
    <cellStyle name="Ergebnis 2 6 6 2 4" xfId="14181" xr:uid="{00000000-0005-0000-0000-0000DF560000}"/>
    <cellStyle name="Ergebnis 2 6 6 2 5" xfId="25908" xr:uid="{00000000-0005-0000-0000-0000E0560000}"/>
    <cellStyle name="Ergebnis 2 6 6 3" xfId="3751" xr:uid="{00000000-0005-0000-0000-0000E1560000}"/>
    <cellStyle name="Ergebnis 2 6 6 3 2" xfId="7656" xr:uid="{00000000-0005-0000-0000-0000E2560000}"/>
    <cellStyle name="Ergebnis 2 6 6 3 2 2" xfId="19384" xr:uid="{00000000-0005-0000-0000-0000E3560000}"/>
    <cellStyle name="Ergebnis 2 6 6 3 2 3" xfId="31111" xr:uid="{00000000-0005-0000-0000-0000E4560000}"/>
    <cellStyle name="Ergebnis 2 6 6 3 3" xfId="11561" xr:uid="{00000000-0005-0000-0000-0000E5560000}"/>
    <cellStyle name="Ergebnis 2 6 6 3 3 2" xfId="23289" xr:uid="{00000000-0005-0000-0000-0000E6560000}"/>
    <cellStyle name="Ergebnis 2 6 6 3 3 3" xfId="35016" xr:uid="{00000000-0005-0000-0000-0000E7560000}"/>
    <cellStyle name="Ergebnis 2 6 6 3 4" xfId="15479" xr:uid="{00000000-0005-0000-0000-0000E8560000}"/>
    <cellStyle name="Ergebnis 2 6 6 3 5" xfId="27206" xr:uid="{00000000-0005-0000-0000-0000E9560000}"/>
    <cellStyle name="Ergebnis 2 6 6 4" xfId="5060" xr:uid="{00000000-0005-0000-0000-0000EA560000}"/>
    <cellStyle name="Ergebnis 2 6 6 4 2" xfId="16788" xr:uid="{00000000-0005-0000-0000-0000EB560000}"/>
    <cellStyle name="Ergebnis 2 6 6 4 3" xfId="28515" xr:uid="{00000000-0005-0000-0000-0000EC560000}"/>
    <cellStyle name="Ergebnis 2 6 6 5" xfId="8965" xr:uid="{00000000-0005-0000-0000-0000ED560000}"/>
    <cellStyle name="Ergebnis 2 6 6 5 2" xfId="20693" xr:uid="{00000000-0005-0000-0000-0000EE560000}"/>
    <cellStyle name="Ergebnis 2 6 6 5 3" xfId="32420" xr:uid="{00000000-0005-0000-0000-0000EF560000}"/>
    <cellStyle name="Ergebnis 2 6 6 6" xfId="12883" xr:uid="{00000000-0005-0000-0000-0000F0560000}"/>
    <cellStyle name="Ergebnis 2 6 6 7" xfId="24610" xr:uid="{00000000-0005-0000-0000-0000F1560000}"/>
    <cellStyle name="Ergebnis 2 6 7" xfId="1595" xr:uid="{00000000-0005-0000-0000-0000F2560000}"/>
    <cellStyle name="Ergebnis 2 6 7 2" xfId="5500" xr:uid="{00000000-0005-0000-0000-0000F3560000}"/>
    <cellStyle name="Ergebnis 2 6 7 2 2" xfId="17228" xr:uid="{00000000-0005-0000-0000-0000F4560000}"/>
    <cellStyle name="Ergebnis 2 6 7 2 3" xfId="28955" xr:uid="{00000000-0005-0000-0000-0000F5560000}"/>
    <cellStyle name="Ergebnis 2 6 7 3" xfId="9405" xr:uid="{00000000-0005-0000-0000-0000F6560000}"/>
    <cellStyle name="Ergebnis 2 6 7 3 2" xfId="21133" xr:uid="{00000000-0005-0000-0000-0000F7560000}"/>
    <cellStyle name="Ergebnis 2 6 7 3 3" xfId="32860" xr:uid="{00000000-0005-0000-0000-0000F8560000}"/>
    <cellStyle name="Ergebnis 2 6 7 4" xfId="13323" xr:uid="{00000000-0005-0000-0000-0000F9560000}"/>
    <cellStyle name="Ergebnis 2 6 7 5" xfId="25050" xr:uid="{00000000-0005-0000-0000-0000FA560000}"/>
    <cellStyle name="Ergebnis 2 6 8" xfId="2893" xr:uid="{00000000-0005-0000-0000-0000FB560000}"/>
    <cellStyle name="Ergebnis 2 6 8 2" xfId="6798" xr:uid="{00000000-0005-0000-0000-0000FC560000}"/>
    <cellStyle name="Ergebnis 2 6 8 2 2" xfId="18526" xr:uid="{00000000-0005-0000-0000-0000FD560000}"/>
    <cellStyle name="Ergebnis 2 6 8 2 3" xfId="30253" xr:uid="{00000000-0005-0000-0000-0000FE560000}"/>
    <cellStyle name="Ergebnis 2 6 8 3" xfId="10703" xr:uid="{00000000-0005-0000-0000-0000FF560000}"/>
    <cellStyle name="Ergebnis 2 6 8 3 2" xfId="22431" xr:uid="{00000000-0005-0000-0000-000000570000}"/>
    <cellStyle name="Ergebnis 2 6 8 3 3" xfId="34158" xr:uid="{00000000-0005-0000-0000-000001570000}"/>
    <cellStyle name="Ergebnis 2 6 8 4" xfId="14621" xr:uid="{00000000-0005-0000-0000-000002570000}"/>
    <cellStyle name="Ergebnis 2 6 8 5" xfId="26348" xr:uid="{00000000-0005-0000-0000-000003570000}"/>
    <cellStyle name="Ergebnis 2 6 9" xfId="4202" xr:uid="{00000000-0005-0000-0000-000004570000}"/>
    <cellStyle name="Ergebnis 2 6 9 2" xfId="15930" xr:uid="{00000000-0005-0000-0000-000005570000}"/>
    <cellStyle name="Ergebnis 2 6 9 3" xfId="27657" xr:uid="{00000000-0005-0000-0000-000006570000}"/>
    <cellStyle name="Ergebnis 2 7" xfId="302" xr:uid="{00000000-0005-0000-0000-000007570000}"/>
    <cellStyle name="Ergebnis 2 7 2" xfId="731" xr:uid="{00000000-0005-0000-0000-000008570000}"/>
    <cellStyle name="Ergebnis 2 7 2 2" xfId="2029" xr:uid="{00000000-0005-0000-0000-000009570000}"/>
    <cellStyle name="Ergebnis 2 7 2 2 2" xfId="5934" xr:uid="{00000000-0005-0000-0000-00000A570000}"/>
    <cellStyle name="Ergebnis 2 7 2 2 2 2" xfId="17662" xr:uid="{00000000-0005-0000-0000-00000B570000}"/>
    <cellStyle name="Ergebnis 2 7 2 2 2 3" xfId="29389" xr:uid="{00000000-0005-0000-0000-00000C570000}"/>
    <cellStyle name="Ergebnis 2 7 2 2 3" xfId="9839" xr:uid="{00000000-0005-0000-0000-00000D570000}"/>
    <cellStyle name="Ergebnis 2 7 2 2 3 2" xfId="21567" xr:uid="{00000000-0005-0000-0000-00000E570000}"/>
    <cellStyle name="Ergebnis 2 7 2 2 3 3" xfId="33294" xr:uid="{00000000-0005-0000-0000-00000F570000}"/>
    <cellStyle name="Ergebnis 2 7 2 2 4" xfId="13757" xr:uid="{00000000-0005-0000-0000-000010570000}"/>
    <cellStyle name="Ergebnis 2 7 2 2 5" xfId="25484" xr:uid="{00000000-0005-0000-0000-000011570000}"/>
    <cellStyle name="Ergebnis 2 7 2 3" xfId="3327" xr:uid="{00000000-0005-0000-0000-000012570000}"/>
    <cellStyle name="Ergebnis 2 7 2 3 2" xfId="7232" xr:uid="{00000000-0005-0000-0000-000013570000}"/>
    <cellStyle name="Ergebnis 2 7 2 3 2 2" xfId="18960" xr:uid="{00000000-0005-0000-0000-000014570000}"/>
    <cellStyle name="Ergebnis 2 7 2 3 2 3" xfId="30687" xr:uid="{00000000-0005-0000-0000-000015570000}"/>
    <cellStyle name="Ergebnis 2 7 2 3 3" xfId="11137" xr:uid="{00000000-0005-0000-0000-000016570000}"/>
    <cellStyle name="Ergebnis 2 7 2 3 3 2" xfId="22865" xr:uid="{00000000-0005-0000-0000-000017570000}"/>
    <cellStyle name="Ergebnis 2 7 2 3 3 3" xfId="34592" xr:uid="{00000000-0005-0000-0000-000018570000}"/>
    <cellStyle name="Ergebnis 2 7 2 3 4" xfId="15055" xr:uid="{00000000-0005-0000-0000-000019570000}"/>
    <cellStyle name="Ergebnis 2 7 2 3 5" xfId="26782" xr:uid="{00000000-0005-0000-0000-00001A570000}"/>
    <cellStyle name="Ergebnis 2 7 2 4" xfId="4636" xr:uid="{00000000-0005-0000-0000-00001B570000}"/>
    <cellStyle name="Ergebnis 2 7 2 4 2" xfId="16364" xr:uid="{00000000-0005-0000-0000-00001C570000}"/>
    <cellStyle name="Ergebnis 2 7 2 4 3" xfId="28091" xr:uid="{00000000-0005-0000-0000-00001D570000}"/>
    <cellStyle name="Ergebnis 2 7 2 5" xfId="8541" xr:uid="{00000000-0005-0000-0000-00001E570000}"/>
    <cellStyle name="Ergebnis 2 7 2 5 2" xfId="20269" xr:uid="{00000000-0005-0000-0000-00001F570000}"/>
    <cellStyle name="Ergebnis 2 7 2 5 3" xfId="31996" xr:uid="{00000000-0005-0000-0000-000020570000}"/>
    <cellStyle name="Ergebnis 2 7 2 6" xfId="12459" xr:uid="{00000000-0005-0000-0000-000021570000}"/>
    <cellStyle name="Ergebnis 2 7 2 7" xfId="24186" xr:uid="{00000000-0005-0000-0000-000022570000}"/>
    <cellStyle name="Ergebnis 2 7 3" xfId="1160" xr:uid="{00000000-0005-0000-0000-000023570000}"/>
    <cellStyle name="Ergebnis 2 7 3 2" xfId="2458" xr:uid="{00000000-0005-0000-0000-000024570000}"/>
    <cellStyle name="Ergebnis 2 7 3 2 2" xfId="6363" xr:uid="{00000000-0005-0000-0000-000025570000}"/>
    <cellStyle name="Ergebnis 2 7 3 2 2 2" xfId="18091" xr:uid="{00000000-0005-0000-0000-000026570000}"/>
    <cellStyle name="Ergebnis 2 7 3 2 2 3" xfId="29818" xr:uid="{00000000-0005-0000-0000-000027570000}"/>
    <cellStyle name="Ergebnis 2 7 3 2 3" xfId="10268" xr:uid="{00000000-0005-0000-0000-000028570000}"/>
    <cellStyle name="Ergebnis 2 7 3 2 3 2" xfId="21996" xr:uid="{00000000-0005-0000-0000-000029570000}"/>
    <cellStyle name="Ergebnis 2 7 3 2 3 3" xfId="33723" xr:uid="{00000000-0005-0000-0000-00002A570000}"/>
    <cellStyle name="Ergebnis 2 7 3 2 4" xfId="14186" xr:uid="{00000000-0005-0000-0000-00002B570000}"/>
    <cellStyle name="Ergebnis 2 7 3 2 5" xfId="25913" xr:uid="{00000000-0005-0000-0000-00002C570000}"/>
    <cellStyle name="Ergebnis 2 7 3 3" xfId="3756" xr:uid="{00000000-0005-0000-0000-00002D570000}"/>
    <cellStyle name="Ergebnis 2 7 3 3 2" xfId="7661" xr:uid="{00000000-0005-0000-0000-00002E570000}"/>
    <cellStyle name="Ergebnis 2 7 3 3 2 2" xfId="19389" xr:uid="{00000000-0005-0000-0000-00002F570000}"/>
    <cellStyle name="Ergebnis 2 7 3 3 2 3" xfId="31116" xr:uid="{00000000-0005-0000-0000-000030570000}"/>
    <cellStyle name="Ergebnis 2 7 3 3 3" xfId="11566" xr:uid="{00000000-0005-0000-0000-000031570000}"/>
    <cellStyle name="Ergebnis 2 7 3 3 3 2" xfId="23294" xr:uid="{00000000-0005-0000-0000-000032570000}"/>
    <cellStyle name="Ergebnis 2 7 3 3 3 3" xfId="35021" xr:uid="{00000000-0005-0000-0000-000033570000}"/>
    <cellStyle name="Ergebnis 2 7 3 3 4" xfId="15484" xr:uid="{00000000-0005-0000-0000-000034570000}"/>
    <cellStyle name="Ergebnis 2 7 3 3 5" xfId="27211" xr:uid="{00000000-0005-0000-0000-000035570000}"/>
    <cellStyle name="Ergebnis 2 7 3 4" xfId="5065" xr:uid="{00000000-0005-0000-0000-000036570000}"/>
    <cellStyle name="Ergebnis 2 7 3 4 2" xfId="16793" xr:uid="{00000000-0005-0000-0000-000037570000}"/>
    <cellStyle name="Ergebnis 2 7 3 4 3" xfId="28520" xr:uid="{00000000-0005-0000-0000-000038570000}"/>
    <cellStyle name="Ergebnis 2 7 3 5" xfId="8970" xr:uid="{00000000-0005-0000-0000-000039570000}"/>
    <cellStyle name="Ergebnis 2 7 3 5 2" xfId="20698" xr:uid="{00000000-0005-0000-0000-00003A570000}"/>
    <cellStyle name="Ergebnis 2 7 3 5 3" xfId="32425" xr:uid="{00000000-0005-0000-0000-00003B570000}"/>
    <cellStyle name="Ergebnis 2 7 3 6" xfId="12888" xr:uid="{00000000-0005-0000-0000-00003C570000}"/>
    <cellStyle name="Ergebnis 2 7 3 7" xfId="24615" xr:uid="{00000000-0005-0000-0000-00003D570000}"/>
    <cellStyle name="Ergebnis 2 7 4" xfId="1600" xr:uid="{00000000-0005-0000-0000-00003E570000}"/>
    <cellStyle name="Ergebnis 2 7 4 2" xfId="5505" xr:uid="{00000000-0005-0000-0000-00003F570000}"/>
    <cellStyle name="Ergebnis 2 7 4 2 2" xfId="17233" xr:uid="{00000000-0005-0000-0000-000040570000}"/>
    <cellStyle name="Ergebnis 2 7 4 2 3" xfId="28960" xr:uid="{00000000-0005-0000-0000-000041570000}"/>
    <cellStyle name="Ergebnis 2 7 4 3" xfId="9410" xr:uid="{00000000-0005-0000-0000-000042570000}"/>
    <cellStyle name="Ergebnis 2 7 4 3 2" xfId="21138" xr:uid="{00000000-0005-0000-0000-000043570000}"/>
    <cellStyle name="Ergebnis 2 7 4 3 3" xfId="32865" xr:uid="{00000000-0005-0000-0000-000044570000}"/>
    <cellStyle name="Ergebnis 2 7 4 4" xfId="13328" xr:uid="{00000000-0005-0000-0000-000045570000}"/>
    <cellStyle name="Ergebnis 2 7 4 5" xfId="25055" xr:uid="{00000000-0005-0000-0000-000046570000}"/>
    <cellStyle name="Ergebnis 2 7 5" xfId="2898" xr:uid="{00000000-0005-0000-0000-000047570000}"/>
    <cellStyle name="Ergebnis 2 7 5 2" xfId="6803" xr:uid="{00000000-0005-0000-0000-000048570000}"/>
    <cellStyle name="Ergebnis 2 7 5 2 2" xfId="18531" xr:uid="{00000000-0005-0000-0000-000049570000}"/>
    <cellStyle name="Ergebnis 2 7 5 2 3" xfId="30258" xr:uid="{00000000-0005-0000-0000-00004A570000}"/>
    <cellStyle name="Ergebnis 2 7 5 3" xfId="10708" xr:uid="{00000000-0005-0000-0000-00004B570000}"/>
    <cellStyle name="Ergebnis 2 7 5 3 2" xfId="22436" xr:uid="{00000000-0005-0000-0000-00004C570000}"/>
    <cellStyle name="Ergebnis 2 7 5 3 3" xfId="34163" xr:uid="{00000000-0005-0000-0000-00004D570000}"/>
    <cellStyle name="Ergebnis 2 7 5 4" xfId="14626" xr:uid="{00000000-0005-0000-0000-00004E570000}"/>
    <cellStyle name="Ergebnis 2 7 5 5" xfId="26353" xr:uid="{00000000-0005-0000-0000-00004F570000}"/>
    <cellStyle name="Ergebnis 2 7 6" xfId="4207" xr:uid="{00000000-0005-0000-0000-000050570000}"/>
    <cellStyle name="Ergebnis 2 7 6 2" xfId="15935" xr:uid="{00000000-0005-0000-0000-000051570000}"/>
    <cellStyle name="Ergebnis 2 7 6 3" xfId="27662" xr:uid="{00000000-0005-0000-0000-000052570000}"/>
    <cellStyle name="Ergebnis 2 7 7" xfId="8112" xr:uid="{00000000-0005-0000-0000-000053570000}"/>
    <cellStyle name="Ergebnis 2 7 7 2" xfId="19840" xr:uid="{00000000-0005-0000-0000-000054570000}"/>
    <cellStyle name="Ergebnis 2 7 7 3" xfId="31567" xr:uid="{00000000-0005-0000-0000-000055570000}"/>
    <cellStyle name="Ergebnis 2 7 8" xfId="12030" xr:uid="{00000000-0005-0000-0000-000056570000}"/>
    <cellStyle name="Ergebnis 2 7 9" xfId="23757" xr:uid="{00000000-0005-0000-0000-000057570000}"/>
    <cellStyle name="Ergebnis 2 8" xfId="315" xr:uid="{00000000-0005-0000-0000-000058570000}"/>
    <cellStyle name="Ergebnis 2 8 2" xfId="744" xr:uid="{00000000-0005-0000-0000-000059570000}"/>
    <cellStyle name="Ergebnis 2 8 2 2" xfId="2042" xr:uid="{00000000-0005-0000-0000-00005A570000}"/>
    <cellStyle name="Ergebnis 2 8 2 2 2" xfId="5947" xr:uid="{00000000-0005-0000-0000-00005B570000}"/>
    <cellStyle name="Ergebnis 2 8 2 2 2 2" xfId="17675" xr:uid="{00000000-0005-0000-0000-00005C570000}"/>
    <cellStyle name="Ergebnis 2 8 2 2 2 3" xfId="29402" xr:uid="{00000000-0005-0000-0000-00005D570000}"/>
    <cellStyle name="Ergebnis 2 8 2 2 3" xfId="9852" xr:uid="{00000000-0005-0000-0000-00005E570000}"/>
    <cellStyle name="Ergebnis 2 8 2 2 3 2" xfId="21580" xr:uid="{00000000-0005-0000-0000-00005F570000}"/>
    <cellStyle name="Ergebnis 2 8 2 2 3 3" xfId="33307" xr:uid="{00000000-0005-0000-0000-000060570000}"/>
    <cellStyle name="Ergebnis 2 8 2 2 4" xfId="13770" xr:uid="{00000000-0005-0000-0000-000061570000}"/>
    <cellStyle name="Ergebnis 2 8 2 2 5" xfId="25497" xr:uid="{00000000-0005-0000-0000-000062570000}"/>
    <cellStyle name="Ergebnis 2 8 2 3" xfId="3340" xr:uid="{00000000-0005-0000-0000-000063570000}"/>
    <cellStyle name="Ergebnis 2 8 2 3 2" xfId="7245" xr:uid="{00000000-0005-0000-0000-000064570000}"/>
    <cellStyle name="Ergebnis 2 8 2 3 2 2" xfId="18973" xr:uid="{00000000-0005-0000-0000-000065570000}"/>
    <cellStyle name="Ergebnis 2 8 2 3 2 3" xfId="30700" xr:uid="{00000000-0005-0000-0000-000066570000}"/>
    <cellStyle name="Ergebnis 2 8 2 3 3" xfId="11150" xr:uid="{00000000-0005-0000-0000-000067570000}"/>
    <cellStyle name="Ergebnis 2 8 2 3 3 2" xfId="22878" xr:uid="{00000000-0005-0000-0000-000068570000}"/>
    <cellStyle name="Ergebnis 2 8 2 3 3 3" xfId="34605" xr:uid="{00000000-0005-0000-0000-000069570000}"/>
    <cellStyle name="Ergebnis 2 8 2 3 4" xfId="15068" xr:uid="{00000000-0005-0000-0000-00006A570000}"/>
    <cellStyle name="Ergebnis 2 8 2 3 5" xfId="26795" xr:uid="{00000000-0005-0000-0000-00006B570000}"/>
    <cellStyle name="Ergebnis 2 8 2 4" xfId="4649" xr:uid="{00000000-0005-0000-0000-00006C570000}"/>
    <cellStyle name="Ergebnis 2 8 2 4 2" xfId="16377" xr:uid="{00000000-0005-0000-0000-00006D570000}"/>
    <cellStyle name="Ergebnis 2 8 2 4 3" xfId="28104" xr:uid="{00000000-0005-0000-0000-00006E570000}"/>
    <cellStyle name="Ergebnis 2 8 2 5" xfId="8554" xr:uid="{00000000-0005-0000-0000-00006F570000}"/>
    <cellStyle name="Ergebnis 2 8 2 5 2" xfId="20282" xr:uid="{00000000-0005-0000-0000-000070570000}"/>
    <cellStyle name="Ergebnis 2 8 2 5 3" xfId="32009" xr:uid="{00000000-0005-0000-0000-000071570000}"/>
    <cellStyle name="Ergebnis 2 8 2 6" xfId="12472" xr:uid="{00000000-0005-0000-0000-000072570000}"/>
    <cellStyle name="Ergebnis 2 8 2 7" xfId="24199" xr:uid="{00000000-0005-0000-0000-000073570000}"/>
    <cellStyle name="Ergebnis 2 8 3" xfId="1173" xr:uid="{00000000-0005-0000-0000-000074570000}"/>
    <cellStyle name="Ergebnis 2 8 3 2" xfId="2471" xr:uid="{00000000-0005-0000-0000-000075570000}"/>
    <cellStyle name="Ergebnis 2 8 3 2 2" xfId="6376" xr:uid="{00000000-0005-0000-0000-000076570000}"/>
    <cellStyle name="Ergebnis 2 8 3 2 2 2" xfId="18104" xr:uid="{00000000-0005-0000-0000-000077570000}"/>
    <cellStyle name="Ergebnis 2 8 3 2 2 3" xfId="29831" xr:uid="{00000000-0005-0000-0000-000078570000}"/>
    <cellStyle name="Ergebnis 2 8 3 2 3" xfId="10281" xr:uid="{00000000-0005-0000-0000-000079570000}"/>
    <cellStyle name="Ergebnis 2 8 3 2 3 2" xfId="22009" xr:uid="{00000000-0005-0000-0000-00007A570000}"/>
    <cellStyle name="Ergebnis 2 8 3 2 3 3" xfId="33736" xr:uid="{00000000-0005-0000-0000-00007B570000}"/>
    <cellStyle name="Ergebnis 2 8 3 2 4" xfId="14199" xr:uid="{00000000-0005-0000-0000-00007C570000}"/>
    <cellStyle name="Ergebnis 2 8 3 2 5" xfId="25926" xr:uid="{00000000-0005-0000-0000-00007D570000}"/>
    <cellStyle name="Ergebnis 2 8 3 3" xfId="3769" xr:uid="{00000000-0005-0000-0000-00007E570000}"/>
    <cellStyle name="Ergebnis 2 8 3 3 2" xfId="7674" xr:uid="{00000000-0005-0000-0000-00007F570000}"/>
    <cellStyle name="Ergebnis 2 8 3 3 2 2" xfId="19402" xr:uid="{00000000-0005-0000-0000-000080570000}"/>
    <cellStyle name="Ergebnis 2 8 3 3 2 3" xfId="31129" xr:uid="{00000000-0005-0000-0000-000081570000}"/>
    <cellStyle name="Ergebnis 2 8 3 3 3" xfId="11579" xr:uid="{00000000-0005-0000-0000-000082570000}"/>
    <cellStyle name="Ergebnis 2 8 3 3 3 2" xfId="23307" xr:uid="{00000000-0005-0000-0000-000083570000}"/>
    <cellStyle name="Ergebnis 2 8 3 3 3 3" xfId="35034" xr:uid="{00000000-0005-0000-0000-000084570000}"/>
    <cellStyle name="Ergebnis 2 8 3 3 4" xfId="15497" xr:uid="{00000000-0005-0000-0000-000085570000}"/>
    <cellStyle name="Ergebnis 2 8 3 3 5" xfId="27224" xr:uid="{00000000-0005-0000-0000-000086570000}"/>
    <cellStyle name="Ergebnis 2 8 3 4" xfId="5078" xr:uid="{00000000-0005-0000-0000-000087570000}"/>
    <cellStyle name="Ergebnis 2 8 3 4 2" xfId="16806" xr:uid="{00000000-0005-0000-0000-000088570000}"/>
    <cellStyle name="Ergebnis 2 8 3 4 3" xfId="28533" xr:uid="{00000000-0005-0000-0000-000089570000}"/>
    <cellStyle name="Ergebnis 2 8 3 5" xfId="8983" xr:uid="{00000000-0005-0000-0000-00008A570000}"/>
    <cellStyle name="Ergebnis 2 8 3 5 2" xfId="20711" xr:uid="{00000000-0005-0000-0000-00008B570000}"/>
    <cellStyle name="Ergebnis 2 8 3 5 3" xfId="32438" xr:uid="{00000000-0005-0000-0000-00008C570000}"/>
    <cellStyle name="Ergebnis 2 8 3 6" xfId="12901" xr:uid="{00000000-0005-0000-0000-00008D570000}"/>
    <cellStyle name="Ergebnis 2 8 3 7" xfId="24628" xr:uid="{00000000-0005-0000-0000-00008E570000}"/>
    <cellStyle name="Ergebnis 2 8 4" xfId="1613" xr:uid="{00000000-0005-0000-0000-00008F570000}"/>
    <cellStyle name="Ergebnis 2 8 4 2" xfId="5518" xr:uid="{00000000-0005-0000-0000-000090570000}"/>
    <cellStyle name="Ergebnis 2 8 4 2 2" xfId="17246" xr:uid="{00000000-0005-0000-0000-000091570000}"/>
    <cellStyle name="Ergebnis 2 8 4 2 3" xfId="28973" xr:uid="{00000000-0005-0000-0000-000092570000}"/>
    <cellStyle name="Ergebnis 2 8 4 3" xfId="9423" xr:uid="{00000000-0005-0000-0000-000093570000}"/>
    <cellStyle name="Ergebnis 2 8 4 3 2" xfId="21151" xr:uid="{00000000-0005-0000-0000-000094570000}"/>
    <cellStyle name="Ergebnis 2 8 4 3 3" xfId="32878" xr:uid="{00000000-0005-0000-0000-000095570000}"/>
    <cellStyle name="Ergebnis 2 8 4 4" xfId="13341" xr:uid="{00000000-0005-0000-0000-000096570000}"/>
    <cellStyle name="Ergebnis 2 8 4 5" xfId="25068" xr:uid="{00000000-0005-0000-0000-000097570000}"/>
    <cellStyle name="Ergebnis 2 8 5" xfId="2911" xr:uid="{00000000-0005-0000-0000-000098570000}"/>
    <cellStyle name="Ergebnis 2 8 5 2" xfId="6816" xr:uid="{00000000-0005-0000-0000-000099570000}"/>
    <cellStyle name="Ergebnis 2 8 5 2 2" xfId="18544" xr:uid="{00000000-0005-0000-0000-00009A570000}"/>
    <cellStyle name="Ergebnis 2 8 5 2 3" xfId="30271" xr:uid="{00000000-0005-0000-0000-00009B570000}"/>
    <cellStyle name="Ergebnis 2 8 5 3" xfId="10721" xr:uid="{00000000-0005-0000-0000-00009C570000}"/>
    <cellStyle name="Ergebnis 2 8 5 3 2" xfId="22449" xr:uid="{00000000-0005-0000-0000-00009D570000}"/>
    <cellStyle name="Ergebnis 2 8 5 3 3" xfId="34176" xr:uid="{00000000-0005-0000-0000-00009E570000}"/>
    <cellStyle name="Ergebnis 2 8 5 4" xfId="14639" xr:uid="{00000000-0005-0000-0000-00009F570000}"/>
    <cellStyle name="Ergebnis 2 8 5 5" xfId="26366" xr:uid="{00000000-0005-0000-0000-0000A0570000}"/>
    <cellStyle name="Ergebnis 2 8 6" xfId="4220" xr:uid="{00000000-0005-0000-0000-0000A1570000}"/>
    <cellStyle name="Ergebnis 2 8 6 2" xfId="15948" xr:uid="{00000000-0005-0000-0000-0000A2570000}"/>
    <cellStyle name="Ergebnis 2 8 6 3" xfId="27675" xr:uid="{00000000-0005-0000-0000-0000A3570000}"/>
    <cellStyle name="Ergebnis 2 8 7" xfId="8125" xr:uid="{00000000-0005-0000-0000-0000A4570000}"/>
    <cellStyle name="Ergebnis 2 8 7 2" xfId="19853" xr:uid="{00000000-0005-0000-0000-0000A5570000}"/>
    <cellStyle name="Ergebnis 2 8 7 3" xfId="31580" xr:uid="{00000000-0005-0000-0000-0000A6570000}"/>
    <cellStyle name="Ergebnis 2 8 8" xfId="12043" xr:uid="{00000000-0005-0000-0000-0000A7570000}"/>
    <cellStyle name="Ergebnis 2 8 9" xfId="23770" xr:uid="{00000000-0005-0000-0000-0000A8570000}"/>
    <cellStyle name="Ergebnis 2 9" xfId="239" xr:uid="{00000000-0005-0000-0000-0000A9570000}"/>
    <cellStyle name="Ergebnis 2 9 2" xfId="668" xr:uid="{00000000-0005-0000-0000-0000AA570000}"/>
    <cellStyle name="Ergebnis 2 9 2 2" xfId="1966" xr:uid="{00000000-0005-0000-0000-0000AB570000}"/>
    <cellStyle name="Ergebnis 2 9 2 2 2" xfId="5871" xr:uid="{00000000-0005-0000-0000-0000AC570000}"/>
    <cellStyle name="Ergebnis 2 9 2 2 2 2" xfId="17599" xr:uid="{00000000-0005-0000-0000-0000AD570000}"/>
    <cellStyle name="Ergebnis 2 9 2 2 2 3" xfId="29326" xr:uid="{00000000-0005-0000-0000-0000AE570000}"/>
    <cellStyle name="Ergebnis 2 9 2 2 3" xfId="9776" xr:uid="{00000000-0005-0000-0000-0000AF570000}"/>
    <cellStyle name="Ergebnis 2 9 2 2 3 2" xfId="21504" xr:uid="{00000000-0005-0000-0000-0000B0570000}"/>
    <cellStyle name="Ergebnis 2 9 2 2 3 3" xfId="33231" xr:uid="{00000000-0005-0000-0000-0000B1570000}"/>
    <cellStyle name="Ergebnis 2 9 2 2 4" xfId="13694" xr:uid="{00000000-0005-0000-0000-0000B2570000}"/>
    <cellStyle name="Ergebnis 2 9 2 2 5" xfId="25421" xr:uid="{00000000-0005-0000-0000-0000B3570000}"/>
    <cellStyle name="Ergebnis 2 9 2 3" xfId="3264" xr:uid="{00000000-0005-0000-0000-0000B4570000}"/>
    <cellStyle name="Ergebnis 2 9 2 3 2" xfId="7169" xr:uid="{00000000-0005-0000-0000-0000B5570000}"/>
    <cellStyle name="Ergebnis 2 9 2 3 2 2" xfId="18897" xr:uid="{00000000-0005-0000-0000-0000B6570000}"/>
    <cellStyle name="Ergebnis 2 9 2 3 2 3" xfId="30624" xr:uid="{00000000-0005-0000-0000-0000B7570000}"/>
    <cellStyle name="Ergebnis 2 9 2 3 3" xfId="11074" xr:uid="{00000000-0005-0000-0000-0000B8570000}"/>
    <cellStyle name="Ergebnis 2 9 2 3 3 2" xfId="22802" xr:uid="{00000000-0005-0000-0000-0000B9570000}"/>
    <cellStyle name="Ergebnis 2 9 2 3 3 3" xfId="34529" xr:uid="{00000000-0005-0000-0000-0000BA570000}"/>
    <cellStyle name="Ergebnis 2 9 2 3 4" xfId="14992" xr:uid="{00000000-0005-0000-0000-0000BB570000}"/>
    <cellStyle name="Ergebnis 2 9 2 3 5" xfId="26719" xr:uid="{00000000-0005-0000-0000-0000BC570000}"/>
    <cellStyle name="Ergebnis 2 9 2 4" xfId="4573" xr:uid="{00000000-0005-0000-0000-0000BD570000}"/>
    <cellStyle name="Ergebnis 2 9 2 4 2" xfId="16301" xr:uid="{00000000-0005-0000-0000-0000BE570000}"/>
    <cellStyle name="Ergebnis 2 9 2 4 3" xfId="28028" xr:uid="{00000000-0005-0000-0000-0000BF570000}"/>
    <cellStyle name="Ergebnis 2 9 2 5" xfId="8478" xr:uid="{00000000-0005-0000-0000-0000C0570000}"/>
    <cellStyle name="Ergebnis 2 9 2 5 2" xfId="20206" xr:uid="{00000000-0005-0000-0000-0000C1570000}"/>
    <cellStyle name="Ergebnis 2 9 2 5 3" xfId="31933" xr:uid="{00000000-0005-0000-0000-0000C2570000}"/>
    <cellStyle name="Ergebnis 2 9 2 6" xfId="12396" xr:uid="{00000000-0005-0000-0000-0000C3570000}"/>
    <cellStyle name="Ergebnis 2 9 2 7" xfId="24123" xr:uid="{00000000-0005-0000-0000-0000C4570000}"/>
    <cellStyle name="Ergebnis 2 9 3" xfId="1097" xr:uid="{00000000-0005-0000-0000-0000C5570000}"/>
    <cellStyle name="Ergebnis 2 9 3 2" xfId="2395" xr:uid="{00000000-0005-0000-0000-0000C6570000}"/>
    <cellStyle name="Ergebnis 2 9 3 2 2" xfId="6300" xr:uid="{00000000-0005-0000-0000-0000C7570000}"/>
    <cellStyle name="Ergebnis 2 9 3 2 2 2" xfId="18028" xr:uid="{00000000-0005-0000-0000-0000C8570000}"/>
    <cellStyle name="Ergebnis 2 9 3 2 2 3" xfId="29755" xr:uid="{00000000-0005-0000-0000-0000C9570000}"/>
    <cellStyle name="Ergebnis 2 9 3 2 3" xfId="10205" xr:uid="{00000000-0005-0000-0000-0000CA570000}"/>
    <cellStyle name="Ergebnis 2 9 3 2 3 2" xfId="21933" xr:uid="{00000000-0005-0000-0000-0000CB570000}"/>
    <cellStyle name="Ergebnis 2 9 3 2 3 3" xfId="33660" xr:uid="{00000000-0005-0000-0000-0000CC570000}"/>
    <cellStyle name="Ergebnis 2 9 3 2 4" xfId="14123" xr:uid="{00000000-0005-0000-0000-0000CD570000}"/>
    <cellStyle name="Ergebnis 2 9 3 2 5" xfId="25850" xr:uid="{00000000-0005-0000-0000-0000CE570000}"/>
    <cellStyle name="Ergebnis 2 9 3 3" xfId="3693" xr:uid="{00000000-0005-0000-0000-0000CF570000}"/>
    <cellStyle name="Ergebnis 2 9 3 3 2" xfId="7598" xr:uid="{00000000-0005-0000-0000-0000D0570000}"/>
    <cellStyle name="Ergebnis 2 9 3 3 2 2" xfId="19326" xr:uid="{00000000-0005-0000-0000-0000D1570000}"/>
    <cellStyle name="Ergebnis 2 9 3 3 2 3" xfId="31053" xr:uid="{00000000-0005-0000-0000-0000D2570000}"/>
    <cellStyle name="Ergebnis 2 9 3 3 3" xfId="11503" xr:uid="{00000000-0005-0000-0000-0000D3570000}"/>
    <cellStyle name="Ergebnis 2 9 3 3 3 2" xfId="23231" xr:uid="{00000000-0005-0000-0000-0000D4570000}"/>
    <cellStyle name="Ergebnis 2 9 3 3 3 3" xfId="34958" xr:uid="{00000000-0005-0000-0000-0000D5570000}"/>
    <cellStyle name="Ergebnis 2 9 3 3 4" xfId="15421" xr:uid="{00000000-0005-0000-0000-0000D6570000}"/>
    <cellStyle name="Ergebnis 2 9 3 3 5" xfId="27148" xr:uid="{00000000-0005-0000-0000-0000D7570000}"/>
    <cellStyle name="Ergebnis 2 9 3 4" xfId="5002" xr:uid="{00000000-0005-0000-0000-0000D8570000}"/>
    <cellStyle name="Ergebnis 2 9 3 4 2" xfId="16730" xr:uid="{00000000-0005-0000-0000-0000D9570000}"/>
    <cellStyle name="Ergebnis 2 9 3 4 3" xfId="28457" xr:uid="{00000000-0005-0000-0000-0000DA570000}"/>
    <cellStyle name="Ergebnis 2 9 3 5" xfId="8907" xr:uid="{00000000-0005-0000-0000-0000DB570000}"/>
    <cellStyle name="Ergebnis 2 9 3 5 2" xfId="20635" xr:uid="{00000000-0005-0000-0000-0000DC570000}"/>
    <cellStyle name="Ergebnis 2 9 3 5 3" xfId="32362" xr:uid="{00000000-0005-0000-0000-0000DD570000}"/>
    <cellStyle name="Ergebnis 2 9 3 6" xfId="12825" xr:uid="{00000000-0005-0000-0000-0000DE570000}"/>
    <cellStyle name="Ergebnis 2 9 3 7" xfId="24552" xr:uid="{00000000-0005-0000-0000-0000DF570000}"/>
    <cellStyle name="Ergebnis 2 9 4" xfId="1537" xr:uid="{00000000-0005-0000-0000-0000E0570000}"/>
    <cellStyle name="Ergebnis 2 9 4 2" xfId="5442" xr:uid="{00000000-0005-0000-0000-0000E1570000}"/>
    <cellStyle name="Ergebnis 2 9 4 2 2" xfId="17170" xr:uid="{00000000-0005-0000-0000-0000E2570000}"/>
    <cellStyle name="Ergebnis 2 9 4 2 3" xfId="28897" xr:uid="{00000000-0005-0000-0000-0000E3570000}"/>
    <cellStyle name="Ergebnis 2 9 4 3" xfId="9347" xr:uid="{00000000-0005-0000-0000-0000E4570000}"/>
    <cellStyle name="Ergebnis 2 9 4 3 2" xfId="21075" xr:uid="{00000000-0005-0000-0000-0000E5570000}"/>
    <cellStyle name="Ergebnis 2 9 4 3 3" xfId="32802" xr:uid="{00000000-0005-0000-0000-0000E6570000}"/>
    <cellStyle name="Ergebnis 2 9 4 4" xfId="13265" xr:uid="{00000000-0005-0000-0000-0000E7570000}"/>
    <cellStyle name="Ergebnis 2 9 4 5" xfId="24992" xr:uid="{00000000-0005-0000-0000-0000E8570000}"/>
    <cellStyle name="Ergebnis 2 9 5" xfId="2835" xr:uid="{00000000-0005-0000-0000-0000E9570000}"/>
    <cellStyle name="Ergebnis 2 9 5 2" xfId="6740" xr:uid="{00000000-0005-0000-0000-0000EA570000}"/>
    <cellStyle name="Ergebnis 2 9 5 2 2" xfId="18468" xr:uid="{00000000-0005-0000-0000-0000EB570000}"/>
    <cellStyle name="Ergebnis 2 9 5 2 3" xfId="30195" xr:uid="{00000000-0005-0000-0000-0000EC570000}"/>
    <cellStyle name="Ergebnis 2 9 5 3" xfId="10645" xr:uid="{00000000-0005-0000-0000-0000ED570000}"/>
    <cellStyle name="Ergebnis 2 9 5 3 2" xfId="22373" xr:uid="{00000000-0005-0000-0000-0000EE570000}"/>
    <cellStyle name="Ergebnis 2 9 5 3 3" xfId="34100" xr:uid="{00000000-0005-0000-0000-0000EF570000}"/>
    <cellStyle name="Ergebnis 2 9 5 4" xfId="14563" xr:uid="{00000000-0005-0000-0000-0000F0570000}"/>
    <cellStyle name="Ergebnis 2 9 5 5" xfId="26290" xr:uid="{00000000-0005-0000-0000-0000F1570000}"/>
    <cellStyle name="Ergebnis 2 9 6" xfId="4144" xr:uid="{00000000-0005-0000-0000-0000F2570000}"/>
    <cellStyle name="Ergebnis 2 9 6 2" xfId="15872" xr:uid="{00000000-0005-0000-0000-0000F3570000}"/>
    <cellStyle name="Ergebnis 2 9 6 3" xfId="27599" xr:uid="{00000000-0005-0000-0000-0000F4570000}"/>
    <cellStyle name="Ergebnis 2 9 7" xfId="8049" xr:uid="{00000000-0005-0000-0000-0000F5570000}"/>
    <cellStyle name="Ergebnis 2 9 7 2" xfId="19777" xr:uid="{00000000-0005-0000-0000-0000F6570000}"/>
    <cellStyle name="Ergebnis 2 9 7 3" xfId="31504" xr:uid="{00000000-0005-0000-0000-0000F7570000}"/>
    <cellStyle name="Ergebnis 2 9 8" xfId="11967" xr:uid="{00000000-0005-0000-0000-0000F8570000}"/>
    <cellStyle name="Ergebnis 2 9 9" xfId="23694" xr:uid="{00000000-0005-0000-0000-0000F9570000}"/>
    <cellStyle name="Ergebnis 3" xfId="47" xr:uid="{00000000-0005-0000-0000-0000FA570000}"/>
    <cellStyle name="Ergebnis 3 10" xfId="339" xr:uid="{00000000-0005-0000-0000-0000FB570000}"/>
    <cellStyle name="Ergebnis 3 10 2" xfId="768" xr:uid="{00000000-0005-0000-0000-0000FC570000}"/>
    <cellStyle name="Ergebnis 3 10 2 2" xfId="2066" xr:uid="{00000000-0005-0000-0000-0000FD570000}"/>
    <cellStyle name="Ergebnis 3 10 2 2 2" xfId="5971" xr:uid="{00000000-0005-0000-0000-0000FE570000}"/>
    <cellStyle name="Ergebnis 3 10 2 2 2 2" xfId="17699" xr:uid="{00000000-0005-0000-0000-0000FF570000}"/>
    <cellStyle name="Ergebnis 3 10 2 2 2 3" xfId="29426" xr:uid="{00000000-0005-0000-0000-000000580000}"/>
    <cellStyle name="Ergebnis 3 10 2 2 3" xfId="9876" xr:uid="{00000000-0005-0000-0000-000001580000}"/>
    <cellStyle name="Ergebnis 3 10 2 2 3 2" xfId="21604" xr:uid="{00000000-0005-0000-0000-000002580000}"/>
    <cellStyle name="Ergebnis 3 10 2 2 3 3" xfId="33331" xr:uid="{00000000-0005-0000-0000-000003580000}"/>
    <cellStyle name="Ergebnis 3 10 2 2 4" xfId="13794" xr:uid="{00000000-0005-0000-0000-000004580000}"/>
    <cellStyle name="Ergebnis 3 10 2 2 5" xfId="25521" xr:uid="{00000000-0005-0000-0000-000005580000}"/>
    <cellStyle name="Ergebnis 3 10 2 3" xfId="3364" xr:uid="{00000000-0005-0000-0000-000006580000}"/>
    <cellStyle name="Ergebnis 3 10 2 3 2" xfId="7269" xr:uid="{00000000-0005-0000-0000-000007580000}"/>
    <cellStyle name="Ergebnis 3 10 2 3 2 2" xfId="18997" xr:uid="{00000000-0005-0000-0000-000008580000}"/>
    <cellStyle name="Ergebnis 3 10 2 3 2 3" xfId="30724" xr:uid="{00000000-0005-0000-0000-000009580000}"/>
    <cellStyle name="Ergebnis 3 10 2 3 3" xfId="11174" xr:uid="{00000000-0005-0000-0000-00000A580000}"/>
    <cellStyle name="Ergebnis 3 10 2 3 3 2" xfId="22902" xr:uid="{00000000-0005-0000-0000-00000B580000}"/>
    <cellStyle name="Ergebnis 3 10 2 3 3 3" xfId="34629" xr:uid="{00000000-0005-0000-0000-00000C580000}"/>
    <cellStyle name="Ergebnis 3 10 2 3 4" xfId="15092" xr:uid="{00000000-0005-0000-0000-00000D580000}"/>
    <cellStyle name="Ergebnis 3 10 2 3 5" xfId="26819" xr:uid="{00000000-0005-0000-0000-00000E580000}"/>
    <cellStyle name="Ergebnis 3 10 2 4" xfId="4673" xr:uid="{00000000-0005-0000-0000-00000F580000}"/>
    <cellStyle name="Ergebnis 3 10 2 4 2" xfId="16401" xr:uid="{00000000-0005-0000-0000-000010580000}"/>
    <cellStyle name="Ergebnis 3 10 2 4 3" xfId="28128" xr:uid="{00000000-0005-0000-0000-000011580000}"/>
    <cellStyle name="Ergebnis 3 10 2 5" xfId="8578" xr:uid="{00000000-0005-0000-0000-000012580000}"/>
    <cellStyle name="Ergebnis 3 10 2 5 2" xfId="20306" xr:uid="{00000000-0005-0000-0000-000013580000}"/>
    <cellStyle name="Ergebnis 3 10 2 5 3" xfId="32033" xr:uid="{00000000-0005-0000-0000-000014580000}"/>
    <cellStyle name="Ergebnis 3 10 2 6" xfId="12496" xr:uid="{00000000-0005-0000-0000-000015580000}"/>
    <cellStyle name="Ergebnis 3 10 2 7" xfId="24223" xr:uid="{00000000-0005-0000-0000-000016580000}"/>
    <cellStyle name="Ergebnis 3 10 3" xfId="1197" xr:uid="{00000000-0005-0000-0000-000017580000}"/>
    <cellStyle name="Ergebnis 3 10 3 2" xfId="2495" xr:uid="{00000000-0005-0000-0000-000018580000}"/>
    <cellStyle name="Ergebnis 3 10 3 2 2" xfId="6400" xr:uid="{00000000-0005-0000-0000-000019580000}"/>
    <cellStyle name="Ergebnis 3 10 3 2 2 2" xfId="18128" xr:uid="{00000000-0005-0000-0000-00001A580000}"/>
    <cellStyle name="Ergebnis 3 10 3 2 2 3" xfId="29855" xr:uid="{00000000-0005-0000-0000-00001B580000}"/>
    <cellStyle name="Ergebnis 3 10 3 2 3" xfId="10305" xr:uid="{00000000-0005-0000-0000-00001C580000}"/>
    <cellStyle name="Ergebnis 3 10 3 2 3 2" xfId="22033" xr:uid="{00000000-0005-0000-0000-00001D580000}"/>
    <cellStyle name="Ergebnis 3 10 3 2 3 3" xfId="33760" xr:uid="{00000000-0005-0000-0000-00001E580000}"/>
    <cellStyle name="Ergebnis 3 10 3 2 4" xfId="14223" xr:uid="{00000000-0005-0000-0000-00001F580000}"/>
    <cellStyle name="Ergebnis 3 10 3 2 5" xfId="25950" xr:uid="{00000000-0005-0000-0000-000020580000}"/>
    <cellStyle name="Ergebnis 3 10 3 3" xfId="3793" xr:uid="{00000000-0005-0000-0000-000021580000}"/>
    <cellStyle name="Ergebnis 3 10 3 3 2" xfId="7698" xr:uid="{00000000-0005-0000-0000-000022580000}"/>
    <cellStyle name="Ergebnis 3 10 3 3 2 2" xfId="19426" xr:uid="{00000000-0005-0000-0000-000023580000}"/>
    <cellStyle name="Ergebnis 3 10 3 3 2 3" xfId="31153" xr:uid="{00000000-0005-0000-0000-000024580000}"/>
    <cellStyle name="Ergebnis 3 10 3 3 3" xfId="11603" xr:uid="{00000000-0005-0000-0000-000025580000}"/>
    <cellStyle name="Ergebnis 3 10 3 3 3 2" xfId="23331" xr:uid="{00000000-0005-0000-0000-000026580000}"/>
    <cellStyle name="Ergebnis 3 10 3 3 3 3" xfId="35058" xr:uid="{00000000-0005-0000-0000-000027580000}"/>
    <cellStyle name="Ergebnis 3 10 3 3 4" xfId="15521" xr:uid="{00000000-0005-0000-0000-000028580000}"/>
    <cellStyle name="Ergebnis 3 10 3 3 5" xfId="27248" xr:uid="{00000000-0005-0000-0000-000029580000}"/>
    <cellStyle name="Ergebnis 3 10 3 4" xfId="5102" xr:uid="{00000000-0005-0000-0000-00002A580000}"/>
    <cellStyle name="Ergebnis 3 10 3 4 2" xfId="16830" xr:uid="{00000000-0005-0000-0000-00002B580000}"/>
    <cellStyle name="Ergebnis 3 10 3 4 3" xfId="28557" xr:uid="{00000000-0005-0000-0000-00002C580000}"/>
    <cellStyle name="Ergebnis 3 10 3 5" xfId="9007" xr:uid="{00000000-0005-0000-0000-00002D580000}"/>
    <cellStyle name="Ergebnis 3 10 3 5 2" xfId="20735" xr:uid="{00000000-0005-0000-0000-00002E580000}"/>
    <cellStyle name="Ergebnis 3 10 3 5 3" xfId="32462" xr:uid="{00000000-0005-0000-0000-00002F580000}"/>
    <cellStyle name="Ergebnis 3 10 3 6" xfId="12925" xr:uid="{00000000-0005-0000-0000-000030580000}"/>
    <cellStyle name="Ergebnis 3 10 3 7" xfId="24652" xr:uid="{00000000-0005-0000-0000-000031580000}"/>
    <cellStyle name="Ergebnis 3 10 4" xfId="1637" xr:uid="{00000000-0005-0000-0000-000032580000}"/>
    <cellStyle name="Ergebnis 3 10 4 2" xfId="5542" xr:uid="{00000000-0005-0000-0000-000033580000}"/>
    <cellStyle name="Ergebnis 3 10 4 2 2" xfId="17270" xr:uid="{00000000-0005-0000-0000-000034580000}"/>
    <cellStyle name="Ergebnis 3 10 4 2 3" xfId="28997" xr:uid="{00000000-0005-0000-0000-000035580000}"/>
    <cellStyle name="Ergebnis 3 10 4 3" xfId="9447" xr:uid="{00000000-0005-0000-0000-000036580000}"/>
    <cellStyle name="Ergebnis 3 10 4 3 2" xfId="21175" xr:uid="{00000000-0005-0000-0000-000037580000}"/>
    <cellStyle name="Ergebnis 3 10 4 3 3" xfId="32902" xr:uid="{00000000-0005-0000-0000-000038580000}"/>
    <cellStyle name="Ergebnis 3 10 4 4" xfId="13365" xr:uid="{00000000-0005-0000-0000-000039580000}"/>
    <cellStyle name="Ergebnis 3 10 4 5" xfId="25092" xr:uid="{00000000-0005-0000-0000-00003A580000}"/>
    <cellStyle name="Ergebnis 3 10 5" xfId="2935" xr:uid="{00000000-0005-0000-0000-00003B580000}"/>
    <cellStyle name="Ergebnis 3 10 5 2" xfId="6840" xr:uid="{00000000-0005-0000-0000-00003C580000}"/>
    <cellStyle name="Ergebnis 3 10 5 2 2" xfId="18568" xr:uid="{00000000-0005-0000-0000-00003D580000}"/>
    <cellStyle name="Ergebnis 3 10 5 2 3" xfId="30295" xr:uid="{00000000-0005-0000-0000-00003E580000}"/>
    <cellStyle name="Ergebnis 3 10 5 3" xfId="10745" xr:uid="{00000000-0005-0000-0000-00003F580000}"/>
    <cellStyle name="Ergebnis 3 10 5 3 2" xfId="22473" xr:uid="{00000000-0005-0000-0000-000040580000}"/>
    <cellStyle name="Ergebnis 3 10 5 3 3" xfId="34200" xr:uid="{00000000-0005-0000-0000-000041580000}"/>
    <cellStyle name="Ergebnis 3 10 5 4" xfId="14663" xr:uid="{00000000-0005-0000-0000-000042580000}"/>
    <cellStyle name="Ergebnis 3 10 5 5" xfId="26390" xr:uid="{00000000-0005-0000-0000-000043580000}"/>
    <cellStyle name="Ergebnis 3 10 6" xfId="4244" xr:uid="{00000000-0005-0000-0000-000044580000}"/>
    <cellStyle name="Ergebnis 3 10 6 2" xfId="15972" xr:uid="{00000000-0005-0000-0000-000045580000}"/>
    <cellStyle name="Ergebnis 3 10 6 3" xfId="27699" xr:uid="{00000000-0005-0000-0000-000046580000}"/>
    <cellStyle name="Ergebnis 3 10 7" xfId="8149" xr:uid="{00000000-0005-0000-0000-000047580000}"/>
    <cellStyle name="Ergebnis 3 10 7 2" xfId="19877" xr:uid="{00000000-0005-0000-0000-000048580000}"/>
    <cellStyle name="Ergebnis 3 10 7 3" xfId="31604" xr:uid="{00000000-0005-0000-0000-000049580000}"/>
    <cellStyle name="Ergebnis 3 10 8" xfId="12067" xr:uid="{00000000-0005-0000-0000-00004A580000}"/>
    <cellStyle name="Ergebnis 3 10 9" xfId="23794" xr:uid="{00000000-0005-0000-0000-00004B580000}"/>
    <cellStyle name="Ergebnis 3 11" xfId="346" xr:uid="{00000000-0005-0000-0000-00004C580000}"/>
    <cellStyle name="Ergebnis 3 11 2" xfId="775" xr:uid="{00000000-0005-0000-0000-00004D580000}"/>
    <cellStyle name="Ergebnis 3 11 2 2" xfId="2073" xr:uid="{00000000-0005-0000-0000-00004E580000}"/>
    <cellStyle name="Ergebnis 3 11 2 2 2" xfId="5978" xr:uid="{00000000-0005-0000-0000-00004F580000}"/>
    <cellStyle name="Ergebnis 3 11 2 2 2 2" xfId="17706" xr:uid="{00000000-0005-0000-0000-000050580000}"/>
    <cellStyle name="Ergebnis 3 11 2 2 2 3" xfId="29433" xr:uid="{00000000-0005-0000-0000-000051580000}"/>
    <cellStyle name="Ergebnis 3 11 2 2 3" xfId="9883" xr:uid="{00000000-0005-0000-0000-000052580000}"/>
    <cellStyle name="Ergebnis 3 11 2 2 3 2" xfId="21611" xr:uid="{00000000-0005-0000-0000-000053580000}"/>
    <cellStyle name="Ergebnis 3 11 2 2 3 3" xfId="33338" xr:uid="{00000000-0005-0000-0000-000054580000}"/>
    <cellStyle name="Ergebnis 3 11 2 2 4" xfId="13801" xr:uid="{00000000-0005-0000-0000-000055580000}"/>
    <cellStyle name="Ergebnis 3 11 2 2 5" xfId="25528" xr:uid="{00000000-0005-0000-0000-000056580000}"/>
    <cellStyle name="Ergebnis 3 11 2 3" xfId="3371" xr:uid="{00000000-0005-0000-0000-000057580000}"/>
    <cellStyle name="Ergebnis 3 11 2 3 2" xfId="7276" xr:uid="{00000000-0005-0000-0000-000058580000}"/>
    <cellStyle name="Ergebnis 3 11 2 3 2 2" xfId="19004" xr:uid="{00000000-0005-0000-0000-000059580000}"/>
    <cellStyle name="Ergebnis 3 11 2 3 2 3" xfId="30731" xr:uid="{00000000-0005-0000-0000-00005A580000}"/>
    <cellStyle name="Ergebnis 3 11 2 3 3" xfId="11181" xr:uid="{00000000-0005-0000-0000-00005B580000}"/>
    <cellStyle name="Ergebnis 3 11 2 3 3 2" xfId="22909" xr:uid="{00000000-0005-0000-0000-00005C580000}"/>
    <cellStyle name="Ergebnis 3 11 2 3 3 3" xfId="34636" xr:uid="{00000000-0005-0000-0000-00005D580000}"/>
    <cellStyle name="Ergebnis 3 11 2 3 4" xfId="15099" xr:uid="{00000000-0005-0000-0000-00005E580000}"/>
    <cellStyle name="Ergebnis 3 11 2 3 5" xfId="26826" xr:uid="{00000000-0005-0000-0000-00005F580000}"/>
    <cellStyle name="Ergebnis 3 11 2 4" xfId="4680" xr:uid="{00000000-0005-0000-0000-000060580000}"/>
    <cellStyle name="Ergebnis 3 11 2 4 2" xfId="16408" xr:uid="{00000000-0005-0000-0000-000061580000}"/>
    <cellStyle name="Ergebnis 3 11 2 4 3" xfId="28135" xr:uid="{00000000-0005-0000-0000-000062580000}"/>
    <cellStyle name="Ergebnis 3 11 2 5" xfId="8585" xr:uid="{00000000-0005-0000-0000-000063580000}"/>
    <cellStyle name="Ergebnis 3 11 2 5 2" xfId="20313" xr:uid="{00000000-0005-0000-0000-000064580000}"/>
    <cellStyle name="Ergebnis 3 11 2 5 3" xfId="32040" xr:uid="{00000000-0005-0000-0000-000065580000}"/>
    <cellStyle name="Ergebnis 3 11 2 6" xfId="12503" xr:uid="{00000000-0005-0000-0000-000066580000}"/>
    <cellStyle name="Ergebnis 3 11 2 7" xfId="24230" xr:uid="{00000000-0005-0000-0000-000067580000}"/>
    <cellStyle name="Ergebnis 3 11 3" xfId="1204" xr:uid="{00000000-0005-0000-0000-000068580000}"/>
    <cellStyle name="Ergebnis 3 11 3 2" xfId="2502" xr:uid="{00000000-0005-0000-0000-000069580000}"/>
    <cellStyle name="Ergebnis 3 11 3 2 2" xfId="6407" xr:uid="{00000000-0005-0000-0000-00006A580000}"/>
    <cellStyle name="Ergebnis 3 11 3 2 2 2" xfId="18135" xr:uid="{00000000-0005-0000-0000-00006B580000}"/>
    <cellStyle name="Ergebnis 3 11 3 2 2 3" xfId="29862" xr:uid="{00000000-0005-0000-0000-00006C580000}"/>
    <cellStyle name="Ergebnis 3 11 3 2 3" xfId="10312" xr:uid="{00000000-0005-0000-0000-00006D580000}"/>
    <cellStyle name="Ergebnis 3 11 3 2 3 2" xfId="22040" xr:uid="{00000000-0005-0000-0000-00006E580000}"/>
    <cellStyle name="Ergebnis 3 11 3 2 3 3" xfId="33767" xr:uid="{00000000-0005-0000-0000-00006F580000}"/>
    <cellStyle name="Ergebnis 3 11 3 2 4" xfId="14230" xr:uid="{00000000-0005-0000-0000-000070580000}"/>
    <cellStyle name="Ergebnis 3 11 3 2 5" xfId="25957" xr:uid="{00000000-0005-0000-0000-000071580000}"/>
    <cellStyle name="Ergebnis 3 11 3 3" xfId="3800" xr:uid="{00000000-0005-0000-0000-000072580000}"/>
    <cellStyle name="Ergebnis 3 11 3 3 2" xfId="7705" xr:uid="{00000000-0005-0000-0000-000073580000}"/>
    <cellStyle name="Ergebnis 3 11 3 3 2 2" xfId="19433" xr:uid="{00000000-0005-0000-0000-000074580000}"/>
    <cellStyle name="Ergebnis 3 11 3 3 2 3" xfId="31160" xr:uid="{00000000-0005-0000-0000-000075580000}"/>
    <cellStyle name="Ergebnis 3 11 3 3 3" xfId="11610" xr:uid="{00000000-0005-0000-0000-000076580000}"/>
    <cellStyle name="Ergebnis 3 11 3 3 3 2" xfId="23338" xr:uid="{00000000-0005-0000-0000-000077580000}"/>
    <cellStyle name="Ergebnis 3 11 3 3 3 3" xfId="35065" xr:uid="{00000000-0005-0000-0000-000078580000}"/>
    <cellStyle name="Ergebnis 3 11 3 3 4" xfId="15528" xr:uid="{00000000-0005-0000-0000-000079580000}"/>
    <cellStyle name="Ergebnis 3 11 3 3 5" xfId="27255" xr:uid="{00000000-0005-0000-0000-00007A580000}"/>
    <cellStyle name="Ergebnis 3 11 3 4" xfId="5109" xr:uid="{00000000-0005-0000-0000-00007B580000}"/>
    <cellStyle name="Ergebnis 3 11 3 4 2" xfId="16837" xr:uid="{00000000-0005-0000-0000-00007C580000}"/>
    <cellStyle name="Ergebnis 3 11 3 4 3" xfId="28564" xr:uid="{00000000-0005-0000-0000-00007D580000}"/>
    <cellStyle name="Ergebnis 3 11 3 5" xfId="9014" xr:uid="{00000000-0005-0000-0000-00007E580000}"/>
    <cellStyle name="Ergebnis 3 11 3 5 2" xfId="20742" xr:uid="{00000000-0005-0000-0000-00007F580000}"/>
    <cellStyle name="Ergebnis 3 11 3 5 3" xfId="32469" xr:uid="{00000000-0005-0000-0000-000080580000}"/>
    <cellStyle name="Ergebnis 3 11 3 6" xfId="12932" xr:uid="{00000000-0005-0000-0000-000081580000}"/>
    <cellStyle name="Ergebnis 3 11 3 7" xfId="24659" xr:uid="{00000000-0005-0000-0000-000082580000}"/>
    <cellStyle name="Ergebnis 3 11 4" xfId="1644" xr:uid="{00000000-0005-0000-0000-000083580000}"/>
    <cellStyle name="Ergebnis 3 11 4 2" xfId="5549" xr:uid="{00000000-0005-0000-0000-000084580000}"/>
    <cellStyle name="Ergebnis 3 11 4 2 2" xfId="17277" xr:uid="{00000000-0005-0000-0000-000085580000}"/>
    <cellStyle name="Ergebnis 3 11 4 2 3" xfId="29004" xr:uid="{00000000-0005-0000-0000-000086580000}"/>
    <cellStyle name="Ergebnis 3 11 4 3" xfId="9454" xr:uid="{00000000-0005-0000-0000-000087580000}"/>
    <cellStyle name="Ergebnis 3 11 4 3 2" xfId="21182" xr:uid="{00000000-0005-0000-0000-000088580000}"/>
    <cellStyle name="Ergebnis 3 11 4 3 3" xfId="32909" xr:uid="{00000000-0005-0000-0000-000089580000}"/>
    <cellStyle name="Ergebnis 3 11 4 4" xfId="13372" xr:uid="{00000000-0005-0000-0000-00008A580000}"/>
    <cellStyle name="Ergebnis 3 11 4 5" xfId="25099" xr:uid="{00000000-0005-0000-0000-00008B580000}"/>
    <cellStyle name="Ergebnis 3 11 5" xfId="2942" xr:uid="{00000000-0005-0000-0000-00008C580000}"/>
    <cellStyle name="Ergebnis 3 11 5 2" xfId="6847" xr:uid="{00000000-0005-0000-0000-00008D580000}"/>
    <cellStyle name="Ergebnis 3 11 5 2 2" xfId="18575" xr:uid="{00000000-0005-0000-0000-00008E580000}"/>
    <cellStyle name="Ergebnis 3 11 5 2 3" xfId="30302" xr:uid="{00000000-0005-0000-0000-00008F580000}"/>
    <cellStyle name="Ergebnis 3 11 5 3" xfId="10752" xr:uid="{00000000-0005-0000-0000-000090580000}"/>
    <cellStyle name="Ergebnis 3 11 5 3 2" xfId="22480" xr:uid="{00000000-0005-0000-0000-000091580000}"/>
    <cellStyle name="Ergebnis 3 11 5 3 3" xfId="34207" xr:uid="{00000000-0005-0000-0000-000092580000}"/>
    <cellStyle name="Ergebnis 3 11 5 4" xfId="14670" xr:uid="{00000000-0005-0000-0000-000093580000}"/>
    <cellStyle name="Ergebnis 3 11 5 5" xfId="26397" xr:uid="{00000000-0005-0000-0000-000094580000}"/>
    <cellStyle name="Ergebnis 3 11 6" xfId="4251" xr:uid="{00000000-0005-0000-0000-000095580000}"/>
    <cellStyle name="Ergebnis 3 11 6 2" xfId="15979" xr:uid="{00000000-0005-0000-0000-000096580000}"/>
    <cellStyle name="Ergebnis 3 11 6 3" xfId="27706" xr:uid="{00000000-0005-0000-0000-000097580000}"/>
    <cellStyle name="Ergebnis 3 11 7" xfId="8156" xr:uid="{00000000-0005-0000-0000-000098580000}"/>
    <cellStyle name="Ergebnis 3 11 7 2" xfId="19884" xr:uid="{00000000-0005-0000-0000-000099580000}"/>
    <cellStyle name="Ergebnis 3 11 7 3" xfId="31611" xr:uid="{00000000-0005-0000-0000-00009A580000}"/>
    <cellStyle name="Ergebnis 3 11 8" xfId="12074" xr:uid="{00000000-0005-0000-0000-00009B580000}"/>
    <cellStyle name="Ergebnis 3 11 9" xfId="23801" xr:uid="{00000000-0005-0000-0000-00009C580000}"/>
    <cellStyle name="Ergebnis 3 12" xfId="344" xr:uid="{00000000-0005-0000-0000-00009D580000}"/>
    <cellStyle name="Ergebnis 3 12 2" xfId="773" xr:uid="{00000000-0005-0000-0000-00009E580000}"/>
    <cellStyle name="Ergebnis 3 12 2 2" xfId="2071" xr:uid="{00000000-0005-0000-0000-00009F580000}"/>
    <cellStyle name="Ergebnis 3 12 2 2 2" xfId="5976" xr:uid="{00000000-0005-0000-0000-0000A0580000}"/>
    <cellStyle name="Ergebnis 3 12 2 2 2 2" xfId="17704" xr:uid="{00000000-0005-0000-0000-0000A1580000}"/>
    <cellStyle name="Ergebnis 3 12 2 2 2 3" xfId="29431" xr:uid="{00000000-0005-0000-0000-0000A2580000}"/>
    <cellStyle name="Ergebnis 3 12 2 2 3" xfId="9881" xr:uid="{00000000-0005-0000-0000-0000A3580000}"/>
    <cellStyle name="Ergebnis 3 12 2 2 3 2" xfId="21609" xr:uid="{00000000-0005-0000-0000-0000A4580000}"/>
    <cellStyle name="Ergebnis 3 12 2 2 3 3" xfId="33336" xr:uid="{00000000-0005-0000-0000-0000A5580000}"/>
    <cellStyle name="Ergebnis 3 12 2 2 4" xfId="13799" xr:uid="{00000000-0005-0000-0000-0000A6580000}"/>
    <cellStyle name="Ergebnis 3 12 2 2 5" xfId="25526" xr:uid="{00000000-0005-0000-0000-0000A7580000}"/>
    <cellStyle name="Ergebnis 3 12 2 3" xfId="3369" xr:uid="{00000000-0005-0000-0000-0000A8580000}"/>
    <cellStyle name="Ergebnis 3 12 2 3 2" xfId="7274" xr:uid="{00000000-0005-0000-0000-0000A9580000}"/>
    <cellStyle name="Ergebnis 3 12 2 3 2 2" xfId="19002" xr:uid="{00000000-0005-0000-0000-0000AA580000}"/>
    <cellStyle name="Ergebnis 3 12 2 3 2 3" xfId="30729" xr:uid="{00000000-0005-0000-0000-0000AB580000}"/>
    <cellStyle name="Ergebnis 3 12 2 3 3" xfId="11179" xr:uid="{00000000-0005-0000-0000-0000AC580000}"/>
    <cellStyle name="Ergebnis 3 12 2 3 3 2" xfId="22907" xr:uid="{00000000-0005-0000-0000-0000AD580000}"/>
    <cellStyle name="Ergebnis 3 12 2 3 3 3" xfId="34634" xr:uid="{00000000-0005-0000-0000-0000AE580000}"/>
    <cellStyle name="Ergebnis 3 12 2 3 4" xfId="15097" xr:uid="{00000000-0005-0000-0000-0000AF580000}"/>
    <cellStyle name="Ergebnis 3 12 2 3 5" xfId="26824" xr:uid="{00000000-0005-0000-0000-0000B0580000}"/>
    <cellStyle name="Ergebnis 3 12 2 4" xfId="4678" xr:uid="{00000000-0005-0000-0000-0000B1580000}"/>
    <cellStyle name="Ergebnis 3 12 2 4 2" xfId="16406" xr:uid="{00000000-0005-0000-0000-0000B2580000}"/>
    <cellStyle name="Ergebnis 3 12 2 4 3" xfId="28133" xr:uid="{00000000-0005-0000-0000-0000B3580000}"/>
    <cellStyle name="Ergebnis 3 12 2 5" xfId="8583" xr:uid="{00000000-0005-0000-0000-0000B4580000}"/>
    <cellStyle name="Ergebnis 3 12 2 5 2" xfId="20311" xr:uid="{00000000-0005-0000-0000-0000B5580000}"/>
    <cellStyle name="Ergebnis 3 12 2 5 3" xfId="32038" xr:uid="{00000000-0005-0000-0000-0000B6580000}"/>
    <cellStyle name="Ergebnis 3 12 2 6" xfId="12501" xr:uid="{00000000-0005-0000-0000-0000B7580000}"/>
    <cellStyle name="Ergebnis 3 12 2 7" xfId="24228" xr:uid="{00000000-0005-0000-0000-0000B8580000}"/>
    <cellStyle name="Ergebnis 3 12 3" xfId="1202" xr:uid="{00000000-0005-0000-0000-0000B9580000}"/>
    <cellStyle name="Ergebnis 3 12 3 2" xfId="2500" xr:uid="{00000000-0005-0000-0000-0000BA580000}"/>
    <cellStyle name="Ergebnis 3 12 3 2 2" xfId="6405" xr:uid="{00000000-0005-0000-0000-0000BB580000}"/>
    <cellStyle name="Ergebnis 3 12 3 2 2 2" xfId="18133" xr:uid="{00000000-0005-0000-0000-0000BC580000}"/>
    <cellStyle name="Ergebnis 3 12 3 2 2 3" xfId="29860" xr:uid="{00000000-0005-0000-0000-0000BD580000}"/>
    <cellStyle name="Ergebnis 3 12 3 2 3" xfId="10310" xr:uid="{00000000-0005-0000-0000-0000BE580000}"/>
    <cellStyle name="Ergebnis 3 12 3 2 3 2" xfId="22038" xr:uid="{00000000-0005-0000-0000-0000BF580000}"/>
    <cellStyle name="Ergebnis 3 12 3 2 3 3" xfId="33765" xr:uid="{00000000-0005-0000-0000-0000C0580000}"/>
    <cellStyle name="Ergebnis 3 12 3 2 4" xfId="14228" xr:uid="{00000000-0005-0000-0000-0000C1580000}"/>
    <cellStyle name="Ergebnis 3 12 3 2 5" xfId="25955" xr:uid="{00000000-0005-0000-0000-0000C2580000}"/>
    <cellStyle name="Ergebnis 3 12 3 3" xfId="3798" xr:uid="{00000000-0005-0000-0000-0000C3580000}"/>
    <cellStyle name="Ergebnis 3 12 3 3 2" xfId="7703" xr:uid="{00000000-0005-0000-0000-0000C4580000}"/>
    <cellStyle name="Ergebnis 3 12 3 3 2 2" xfId="19431" xr:uid="{00000000-0005-0000-0000-0000C5580000}"/>
    <cellStyle name="Ergebnis 3 12 3 3 2 3" xfId="31158" xr:uid="{00000000-0005-0000-0000-0000C6580000}"/>
    <cellStyle name="Ergebnis 3 12 3 3 3" xfId="11608" xr:uid="{00000000-0005-0000-0000-0000C7580000}"/>
    <cellStyle name="Ergebnis 3 12 3 3 3 2" xfId="23336" xr:uid="{00000000-0005-0000-0000-0000C8580000}"/>
    <cellStyle name="Ergebnis 3 12 3 3 3 3" xfId="35063" xr:uid="{00000000-0005-0000-0000-0000C9580000}"/>
    <cellStyle name="Ergebnis 3 12 3 3 4" xfId="15526" xr:uid="{00000000-0005-0000-0000-0000CA580000}"/>
    <cellStyle name="Ergebnis 3 12 3 3 5" xfId="27253" xr:uid="{00000000-0005-0000-0000-0000CB580000}"/>
    <cellStyle name="Ergebnis 3 12 3 4" xfId="5107" xr:uid="{00000000-0005-0000-0000-0000CC580000}"/>
    <cellStyle name="Ergebnis 3 12 3 4 2" xfId="16835" xr:uid="{00000000-0005-0000-0000-0000CD580000}"/>
    <cellStyle name="Ergebnis 3 12 3 4 3" xfId="28562" xr:uid="{00000000-0005-0000-0000-0000CE580000}"/>
    <cellStyle name="Ergebnis 3 12 3 5" xfId="9012" xr:uid="{00000000-0005-0000-0000-0000CF580000}"/>
    <cellStyle name="Ergebnis 3 12 3 5 2" xfId="20740" xr:uid="{00000000-0005-0000-0000-0000D0580000}"/>
    <cellStyle name="Ergebnis 3 12 3 5 3" xfId="32467" xr:uid="{00000000-0005-0000-0000-0000D1580000}"/>
    <cellStyle name="Ergebnis 3 12 3 6" xfId="12930" xr:uid="{00000000-0005-0000-0000-0000D2580000}"/>
    <cellStyle name="Ergebnis 3 12 3 7" xfId="24657" xr:uid="{00000000-0005-0000-0000-0000D3580000}"/>
    <cellStyle name="Ergebnis 3 12 4" xfId="1642" xr:uid="{00000000-0005-0000-0000-0000D4580000}"/>
    <cellStyle name="Ergebnis 3 12 4 2" xfId="5547" xr:uid="{00000000-0005-0000-0000-0000D5580000}"/>
    <cellStyle name="Ergebnis 3 12 4 2 2" xfId="17275" xr:uid="{00000000-0005-0000-0000-0000D6580000}"/>
    <cellStyle name="Ergebnis 3 12 4 2 3" xfId="29002" xr:uid="{00000000-0005-0000-0000-0000D7580000}"/>
    <cellStyle name="Ergebnis 3 12 4 3" xfId="9452" xr:uid="{00000000-0005-0000-0000-0000D8580000}"/>
    <cellStyle name="Ergebnis 3 12 4 3 2" xfId="21180" xr:uid="{00000000-0005-0000-0000-0000D9580000}"/>
    <cellStyle name="Ergebnis 3 12 4 3 3" xfId="32907" xr:uid="{00000000-0005-0000-0000-0000DA580000}"/>
    <cellStyle name="Ergebnis 3 12 4 4" xfId="13370" xr:uid="{00000000-0005-0000-0000-0000DB580000}"/>
    <cellStyle name="Ergebnis 3 12 4 5" xfId="25097" xr:uid="{00000000-0005-0000-0000-0000DC580000}"/>
    <cellStyle name="Ergebnis 3 12 5" xfId="2940" xr:uid="{00000000-0005-0000-0000-0000DD580000}"/>
    <cellStyle name="Ergebnis 3 12 5 2" xfId="6845" xr:uid="{00000000-0005-0000-0000-0000DE580000}"/>
    <cellStyle name="Ergebnis 3 12 5 2 2" xfId="18573" xr:uid="{00000000-0005-0000-0000-0000DF580000}"/>
    <cellStyle name="Ergebnis 3 12 5 2 3" xfId="30300" xr:uid="{00000000-0005-0000-0000-0000E0580000}"/>
    <cellStyle name="Ergebnis 3 12 5 3" xfId="10750" xr:uid="{00000000-0005-0000-0000-0000E1580000}"/>
    <cellStyle name="Ergebnis 3 12 5 3 2" xfId="22478" xr:uid="{00000000-0005-0000-0000-0000E2580000}"/>
    <cellStyle name="Ergebnis 3 12 5 3 3" xfId="34205" xr:uid="{00000000-0005-0000-0000-0000E3580000}"/>
    <cellStyle name="Ergebnis 3 12 5 4" xfId="14668" xr:uid="{00000000-0005-0000-0000-0000E4580000}"/>
    <cellStyle name="Ergebnis 3 12 5 5" xfId="26395" xr:uid="{00000000-0005-0000-0000-0000E5580000}"/>
    <cellStyle name="Ergebnis 3 12 6" xfId="4249" xr:uid="{00000000-0005-0000-0000-0000E6580000}"/>
    <cellStyle name="Ergebnis 3 12 6 2" xfId="15977" xr:uid="{00000000-0005-0000-0000-0000E7580000}"/>
    <cellStyle name="Ergebnis 3 12 6 3" xfId="27704" xr:uid="{00000000-0005-0000-0000-0000E8580000}"/>
    <cellStyle name="Ergebnis 3 12 7" xfId="8154" xr:uid="{00000000-0005-0000-0000-0000E9580000}"/>
    <cellStyle name="Ergebnis 3 12 7 2" xfId="19882" xr:uid="{00000000-0005-0000-0000-0000EA580000}"/>
    <cellStyle name="Ergebnis 3 12 7 3" xfId="31609" xr:uid="{00000000-0005-0000-0000-0000EB580000}"/>
    <cellStyle name="Ergebnis 3 12 8" xfId="12072" xr:uid="{00000000-0005-0000-0000-0000EC580000}"/>
    <cellStyle name="Ergebnis 3 12 9" xfId="23799" xr:uid="{00000000-0005-0000-0000-0000ED580000}"/>
    <cellStyle name="Ergebnis 3 13" xfId="358" xr:uid="{00000000-0005-0000-0000-0000EE580000}"/>
    <cellStyle name="Ergebnis 3 13 2" xfId="787" xr:uid="{00000000-0005-0000-0000-0000EF580000}"/>
    <cellStyle name="Ergebnis 3 13 2 2" xfId="2085" xr:uid="{00000000-0005-0000-0000-0000F0580000}"/>
    <cellStyle name="Ergebnis 3 13 2 2 2" xfId="5990" xr:uid="{00000000-0005-0000-0000-0000F1580000}"/>
    <cellStyle name="Ergebnis 3 13 2 2 2 2" xfId="17718" xr:uid="{00000000-0005-0000-0000-0000F2580000}"/>
    <cellStyle name="Ergebnis 3 13 2 2 2 3" xfId="29445" xr:uid="{00000000-0005-0000-0000-0000F3580000}"/>
    <cellStyle name="Ergebnis 3 13 2 2 3" xfId="9895" xr:uid="{00000000-0005-0000-0000-0000F4580000}"/>
    <cellStyle name="Ergebnis 3 13 2 2 3 2" xfId="21623" xr:uid="{00000000-0005-0000-0000-0000F5580000}"/>
    <cellStyle name="Ergebnis 3 13 2 2 3 3" xfId="33350" xr:uid="{00000000-0005-0000-0000-0000F6580000}"/>
    <cellStyle name="Ergebnis 3 13 2 2 4" xfId="13813" xr:uid="{00000000-0005-0000-0000-0000F7580000}"/>
    <cellStyle name="Ergebnis 3 13 2 2 5" xfId="25540" xr:uid="{00000000-0005-0000-0000-0000F8580000}"/>
    <cellStyle name="Ergebnis 3 13 2 3" xfId="3383" xr:uid="{00000000-0005-0000-0000-0000F9580000}"/>
    <cellStyle name="Ergebnis 3 13 2 3 2" xfId="7288" xr:uid="{00000000-0005-0000-0000-0000FA580000}"/>
    <cellStyle name="Ergebnis 3 13 2 3 2 2" xfId="19016" xr:uid="{00000000-0005-0000-0000-0000FB580000}"/>
    <cellStyle name="Ergebnis 3 13 2 3 2 3" xfId="30743" xr:uid="{00000000-0005-0000-0000-0000FC580000}"/>
    <cellStyle name="Ergebnis 3 13 2 3 3" xfId="11193" xr:uid="{00000000-0005-0000-0000-0000FD580000}"/>
    <cellStyle name="Ergebnis 3 13 2 3 3 2" xfId="22921" xr:uid="{00000000-0005-0000-0000-0000FE580000}"/>
    <cellStyle name="Ergebnis 3 13 2 3 3 3" xfId="34648" xr:uid="{00000000-0005-0000-0000-0000FF580000}"/>
    <cellStyle name="Ergebnis 3 13 2 3 4" xfId="15111" xr:uid="{00000000-0005-0000-0000-000000590000}"/>
    <cellStyle name="Ergebnis 3 13 2 3 5" xfId="26838" xr:uid="{00000000-0005-0000-0000-000001590000}"/>
    <cellStyle name="Ergebnis 3 13 2 4" xfId="4692" xr:uid="{00000000-0005-0000-0000-000002590000}"/>
    <cellStyle name="Ergebnis 3 13 2 4 2" xfId="16420" xr:uid="{00000000-0005-0000-0000-000003590000}"/>
    <cellStyle name="Ergebnis 3 13 2 4 3" xfId="28147" xr:uid="{00000000-0005-0000-0000-000004590000}"/>
    <cellStyle name="Ergebnis 3 13 2 5" xfId="8597" xr:uid="{00000000-0005-0000-0000-000005590000}"/>
    <cellStyle name="Ergebnis 3 13 2 5 2" xfId="20325" xr:uid="{00000000-0005-0000-0000-000006590000}"/>
    <cellStyle name="Ergebnis 3 13 2 5 3" xfId="32052" xr:uid="{00000000-0005-0000-0000-000007590000}"/>
    <cellStyle name="Ergebnis 3 13 2 6" xfId="12515" xr:uid="{00000000-0005-0000-0000-000008590000}"/>
    <cellStyle name="Ergebnis 3 13 2 7" xfId="24242" xr:uid="{00000000-0005-0000-0000-000009590000}"/>
    <cellStyle name="Ergebnis 3 13 3" xfId="1216" xr:uid="{00000000-0005-0000-0000-00000A590000}"/>
    <cellStyle name="Ergebnis 3 13 3 2" xfId="2514" xr:uid="{00000000-0005-0000-0000-00000B590000}"/>
    <cellStyle name="Ergebnis 3 13 3 2 2" xfId="6419" xr:uid="{00000000-0005-0000-0000-00000C590000}"/>
    <cellStyle name="Ergebnis 3 13 3 2 2 2" xfId="18147" xr:uid="{00000000-0005-0000-0000-00000D590000}"/>
    <cellStyle name="Ergebnis 3 13 3 2 2 3" xfId="29874" xr:uid="{00000000-0005-0000-0000-00000E590000}"/>
    <cellStyle name="Ergebnis 3 13 3 2 3" xfId="10324" xr:uid="{00000000-0005-0000-0000-00000F590000}"/>
    <cellStyle name="Ergebnis 3 13 3 2 3 2" xfId="22052" xr:uid="{00000000-0005-0000-0000-000010590000}"/>
    <cellStyle name="Ergebnis 3 13 3 2 3 3" xfId="33779" xr:uid="{00000000-0005-0000-0000-000011590000}"/>
    <cellStyle name="Ergebnis 3 13 3 2 4" xfId="14242" xr:uid="{00000000-0005-0000-0000-000012590000}"/>
    <cellStyle name="Ergebnis 3 13 3 2 5" xfId="25969" xr:uid="{00000000-0005-0000-0000-000013590000}"/>
    <cellStyle name="Ergebnis 3 13 3 3" xfId="3812" xr:uid="{00000000-0005-0000-0000-000014590000}"/>
    <cellStyle name="Ergebnis 3 13 3 3 2" xfId="7717" xr:uid="{00000000-0005-0000-0000-000015590000}"/>
    <cellStyle name="Ergebnis 3 13 3 3 2 2" xfId="19445" xr:uid="{00000000-0005-0000-0000-000016590000}"/>
    <cellStyle name="Ergebnis 3 13 3 3 2 3" xfId="31172" xr:uid="{00000000-0005-0000-0000-000017590000}"/>
    <cellStyle name="Ergebnis 3 13 3 3 3" xfId="11622" xr:uid="{00000000-0005-0000-0000-000018590000}"/>
    <cellStyle name="Ergebnis 3 13 3 3 3 2" xfId="23350" xr:uid="{00000000-0005-0000-0000-000019590000}"/>
    <cellStyle name="Ergebnis 3 13 3 3 3 3" xfId="35077" xr:uid="{00000000-0005-0000-0000-00001A590000}"/>
    <cellStyle name="Ergebnis 3 13 3 3 4" xfId="15540" xr:uid="{00000000-0005-0000-0000-00001B590000}"/>
    <cellStyle name="Ergebnis 3 13 3 3 5" xfId="27267" xr:uid="{00000000-0005-0000-0000-00001C590000}"/>
    <cellStyle name="Ergebnis 3 13 3 4" xfId="5121" xr:uid="{00000000-0005-0000-0000-00001D590000}"/>
    <cellStyle name="Ergebnis 3 13 3 4 2" xfId="16849" xr:uid="{00000000-0005-0000-0000-00001E590000}"/>
    <cellStyle name="Ergebnis 3 13 3 4 3" xfId="28576" xr:uid="{00000000-0005-0000-0000-00001F590000}"/>
    <cellStyle name="Ergebnis 3 13 3 5" xfId="9026" xr:uid="{00000000-0005-0000-0000-000020590000}"/>
    <cellStyle name="Ergebnis 3 13 3 5 2" xfId="20754" xr:uid="{00000000-0005-0000-0000-000021590000}"/>
    <cellStyle name="Ergebnis 3 13 3 5 3" xfId="32481" xr:uid="{00000000-0005-0000-0000-000022590000}"/>
    <cellStyle name="Ergebnis 3 13 3 6" xfId="12944" xr:uid="{00000000-0005-0000-0000-000023590000}"/>
    <cellStyle name="Ergebnis 3 13 3 7" xfId="24671" xr:uid="{00000000-0005-0000-0000-000024590000}"/>
    <cellStyle name="Ergebnis 3 13 4" xfId="1656" xr:uid="{00000000-0005-0000-0000-000025590000}"/>
    <cellStyle name="Ergebnis 3 13 4 2" xfId="5561" xr:uid="{00000000-0005-0000-0000-000026590000}"/>
    <cellStyle name="Ergebnis 3 13 4 2 2" xfId="17289" xr:uid="{00000000-0005-0000-0000-000027590000}"/>
    <cellStyle name="Ergebnis 3 13 4 2 3" xfId="29016" xr:uid="{00000000-0005-0000-0000-000028590000}"/>
    <cellStyle name="Ergebnis 3 13 4 3" xfId="9466" xr:uid="{00000000-0005-0000-0000-000029590000}"/>
    <cellStyle name="Ergebnis 3 13 4 3 2" xfId="21194" xr:uid="{00000000-0005-0000-0000-00002A590000}"/>
    <cellStyle name="Ergebnis 3 13 4 3 3" xfId="32921" xr:uid="{00000000-0005-0000-0000-00002B590000}"/>
    <cellStyle name="Ergebnis 3 13 4 4" xfId="13384" xr:uid="{00000000-0005-0000-0000-00002C590000}"/>
    <cellStyle name="Ergebnis 3 13 4 5" xfId="25111" xr:uid="{00000000-0005-0000-0000-00002D590000}"/>
    <cellStyle name="Ergebnis 3 13 5" xfId="2954" xr:uid="{00000000-0005-0000-0000-00002E590000}"/>
    <cellStyle name="Ergebnis 3 13 5 2" xfId="6859" xr:uid="{00000000-0005-0000-0000-00002F590000}"/>
    <cellStyle name="Ergebnis 3 13 5 2 2" xfId="18587" xr:uid="{00000000-0005-0000-0000-000030590000}"/>
    <cellStyle name="Ergebnis 3 13 5 2 3" xfId="30314" xr:uid="{00000000-0005-0000-0000-000031590000}"/>
    <cellStyle name="Ergebnis 3 13 5 3" xfId="10764" xr:uid="{00000000-0005-0000-0000-000032590000}"/>
    <cellStyle name="Ergebnis 3 13 5 3 2" xfId="22492" xr:uid="{00000000-0005-0000-0000-000033590000}"/>
    <cellStyle name="Ergebnis 3 13 5 3 3" xfId="34219" xr:uid="{00000000-0005-0000-0000-000034590000}"/>
    <cellStyle name="Ergebnis 3 13 5 4" xfId="14682" xr:uid="{00000000-0005-0000-0000-000035590000}"/>
    <cellStyle name="Ergebnis 3 13 5 5" xfId="26409" xr:uid="{00000000-0005-0000-0000-000036590000}"/>
    <cellStyle name="Ergebnis 3 13 6" xfId="4263" xr:uid="{00000000-0005-0000-0000-000037590000}"/>
    <cellStyle name="Ergebnis 3 13 6 2" xfId="15991" xr:uid="{00000000-0005-0000-0000-000038590000}"/>
    <cellStyle name="Ergebnis 3 13 6 3" xfId="27718" xr:uid="{00000000-0005-0000-0000-000039590000}"/>
    <cellStyle name="Ergebnis 3 13 7" xfId="8168" xr:uid="{00000000-0005-0000-0000-00003A590000}"/>
    <cellStyle name="Ergebnis 3 13 7 2" xfId="19896" xr:uid="{00000000-0005-0000-0000-00003B590000}"/>
    <cellStyle name="Ergebnis 3 13 7 3" xfId="31623" xr:uid="{00000000-0005-0000-0000-00003C590000}"/>
    <cellStyle name="Ergebnis 3 13 8" xfId="12086" xr:uid="{00000000-0005-0000-0000-00003D590000}"/>
    <cellStyle name="Ergebnis 3 13 9" xfId="23813" xr:uid="{00000000-0005-0000-0000-00003E590000}"/>
    <cellStyle name="Ergebnis 3 14" xfId="226" xr:uid="{00000000-0005-0000-0000-00003F590000}"/>
    <cellStyle name="Ergebnis 3 14 2" xfId="1524" xr:uid="{00000000-0005-0000-0000-000040590000}"/>
    <cellStyle name="Ergebnis 3 14 2 2" xfId="5429" xr:uid="{00000000-0005-0000-0000-000041590000}"/>
    <cellStyle name="Ergebnis 3 14 2 2 2" xfId="17157" xr:uid="{00000000-0005-0000-0000-000042590000}"/>
    <cellStyle name="Ergebnis 3 14 2 2 3" xfId="28884" xr:uid="{00000000-0005-0000-0000-000043590000}"/>
    <cellStyle name="Ergebnis 3 14 2 3" xfId="9334" xr:uid="{00000000-0005-0000-0000-000044590000}"/>
    <cellStyle name="Ergebnis 3 14 2 3 2" xfId="21062" xr:uid="{00000000-0005-0000-0000-000045590000}"/>
    <cellStyle name="Ergebnis 3 14 2 3 3" xfId="32789" xr:uid="{00000000-0005-0000-0000-000046590000}"/>
    <cellStyle name="Ergebnis 3 14 2 4" xfId="13252" xr:uid="{00000000-0005-0000-0000-000047590000}"/>
    <cellStyle name="Ergebnis 3 14 2 5" xfId="24979" xr:uid="{00000000-0005-0000-0000-000048590000}"/>
    <cellStyle name="Ergebnis 3 14 3" xfId="2822" xr:uid="{00000000-0005-0000-0000-000049590000}"/>
    <cellStyle name="Ergebnis 3 14 3 2" xfId="6727" xr:uid="{00000000-0005-0000-0000-00004A590000}"/>
    <cellStyle name="Ergebnis 3 14 3 2 2" xfId="18455" xr:uid="{00000000-0005-0000-0000-00004B590000}"/>
    <cellStyle name="Ergebnis 3 14 3 2 3" xfId="30182" xr:uid="{00000000-0005-0000-0000-00004C590000}"/>
    <cellStyle name="Ergebnis 3 14 3 3" xfId="10632" xr:uid="{00000000-0005-0000-0000-00004D590000}"/>
    <cellStyle name="Ergebnis 3 14 3 3 2" xfId="22360" xr:uid="{00000000-0005-0000-0000-00004E590000}"/>
    <cellStyle name="Ergebnis 3 14 3 3 3" xfId="34087" xr:uid="{00000000-0005-0000-0000-00004F590000}"/>
    <cellStyle name="Ergebnis 3 14 3 4" xfId="14550" xr:uid="{00000000-0005-0000-0000-000050590000}"/>
    <cellStyle name="Ergebnis 3 14 3 5" xfId="26277" xr:uid="{00000000-0005-0000-0000-000051590000}"/>
    <cellStyle name="Ergebnis 3 14 4" xfId="4131" xr:uid="{00000000-0005-0000-0000-000052590000}"/>
    <cellStyle name="Ergebnis 3 14 4 2" xfId="15859" xr:uid="{00000000-0005-0000-0000-000053590000}"/>
    <cellStyle name="Ergebnis 3 14 4 3" xfId="27586" xr:uid="{00000000-0005-0000-0000-000054590000}"/>
    <cellStyle name="Ergebnis 3 14 5" xfId="8036" xr:uid="{00000000-0005-0000-0000-000055590000}"/>
    <cellStyle name="Ergebnis 3 14 5 2" xfId="19764" xr:uid="{00000000-0005-0000-0000-000056590000}"/>
    <cellStyle name="Ergebnis 3 14 5 3" xfId="31491" xr:uid="{00000000-0005-0000-0000-000057590000}"/>
    <cellStyle name="Ergebnis 3 14 6" xfId="11954" xr:uid="{00000000-0005-0000-0000-000058590000}"/>
    <cellStyle name="Ergebnis 3 14 7" xfId="23681" xr:uid="{00000000-0005-0000-0000-000059590000}"/>
    <cellStyle name="Ergebnis 3 15" xfId="215" xr:uid="{00000000-0005-0000-0000-00005A590000}"/>
    <cellStyle name="Ergebnis 3 15 2" xfId="4120" xr:uid="{00000000-0005-0000-0000-00005B590000}"/>
    <cellStyle name="Ergebnis 3 15 2 2" xfId="15848" xr:uid="{00000000-0005-0000-0000-00005C590000}"/>
    <cellStyle name="Ergebnis 3 15 2 3" xfId="27575" xr:uid="{00000000-0005-0000-0000-00005D590000}"/>
    <cellStyle name="Ergebnis 3 15 3" xfId="8025" xr:uid="{00000000-0005-0000-0000-00005E590000}"/>
    <cellStyle name="Ergebnis 3 15 3 2" xfId="19753" xr:uid="{00000000-0005-0000-0000-00005F590000}"/>
    <cellStyle name="Ergebnis 3 15 3 3" xfId="31480" xr:uid="{00000000-0005-0000-0000-000060590000}"/>
    <cellStyle name="Ergebnis 3 15 4" xfId="11943" xr:uid="{00000000-0005-0000-0000-000061590000}"/>
    <cellStyle name="Ergebnis 3 15 5" xfId="23670" xr:uid="{00000000-0005-0000-0000-000062590000}"/>
    <cellStyle name="Ergebnis 3 16" xfId="204" xr:uid="{00000000-0005-0000-0000-000063590000}"/>
    <cellStyle name="Ergebnis 3 16 2" xfId="11932" xr:uid="{00000000-0005-0000-0000-000064590000}"/>
    <cellStyle name="Ergebnis 3 16 3" xfId="23659" xr:uid="{00000000-0005-0000-0000-000065590000}"/>
    <cellStyle name="Ergebnis 3 17" xfId="187" xr:uid="{00000000-0005-0000-0000-000066590000}"/>
    <cellStyle name="Ergebnis 3 18" xfId="11923" xr:uid="{00000000-0005-0000-0000-000067590000}"/>
    <cellStyle name="Ergebnis 3 19" xfId="188" xr:uid="{00000000-0005-0000-0000-000068590000}"/>
    <cellStyle name="Ergebnis 3 2" xfId="100" xr:uid="{00000000-0005-0000-0000-000069590000}"/>
    <cellStyle name="Ergebnis 3 2 10" xfId="2871" xr:uid="{00000000-0005-0000-0000-00006A590000}"/>
    <cellStyle name="Ergebnis 3 2 10 2" xfId="6776" xr:uid="{00000000-0005-0000-0000-00006B590000}"/>
    <cellStyle name="Ergebnis 3 2 10 2 2" xfId="18504" xr:uid="{00000000-0005-0000-0000-00006C590000}"/>
    <cellStyle name="Ergebnis 3 2 10 2 3" xfId="30231" xr:uid="{00000000-0005-0000-0000-00006D590000}"/>
    <cellStyle name="Ergebnis 3 2 10 3" xfId="10681" xr:uid="{00000000-0005-0000-0000-00006E590000}"/>
    <cellStyle name="Ergebnis 3 2 10 3 2" xfId="22409" xr:uid="{00000000-0005-0000-0000-00006F590000}"/>
    <cellStyle name="Ergebnis 3 2 10 3 3" xfId="34136" xr:uid="{00000000-0005-0000-0000-000070590000}"/>
    <cellStyle name="Ergebnis 3 2 10 4" xfId="14599" xr:uid="{00000000-0005-0000-0000-000071590000}"/>
    <cellStyle name="Ergebnis 3 2 10 5" xfId="26326" xr:uid="{00000000-0005-0000-0000-000072590000}"/>
    <cellStyle name="Ergebnis 3 2 11" xfId="4180" xr:uid="{00000000-0005-0000-0000-000073590000}"/>
    <cellStyle name="Ergebnis 3 2 11 2" xfId="15908" xr:uid="{00000000-0005-0000-0000-000074590000}"/>
    <cellStyle name="Ergebnis 3 2 11 3" xfId="27635" xr:uid="{00000000-0005-0000-0000-000075590000}"/>
    <cellStyle name="Ergebnis 3 2 12" xfId="8085" xr:uid="{00000000-0005-0000-0000-000076590000}"/>
    <cellStyle name="Ergebnis 3 2 12 2" xfId="19813" xr:uid="{00000000-0005-0000-0000-000077590000}"/>
    <cellStyle name="Ergebnis 3 2 12 3" xfId="31540" xr:uid="{00000000-0005-0000-0000-000078590000}"/>
    <cellStyle name="Ergebnis 3 2 13" xfId="12003" xr:uid="{00000000-0005-0000-0000-000079590000}"/>
    <cellStyle name="Ergebnis 3 2 14" xfId="23730" xr:uid="{00000000-0005-0000-0000-00007A590000}"/>
    <cellStyle name="Ergebnis 3 2 15" xfId="35378" xr:uid="{00000000-0005-0000-0000-00007B590000}"/>
    <cellStyle name="Ergebnis 3 2 16" xfId="35392" xr:uid="{00000000-0005-0000-0000-00007C590000}"/>
    <cellStyle name="Ergebnis 3 2 17" xfId="35403" xr:uid="{00000000-0005-0000-0000-00007D590000}"/>
    <cellStyle name="Ergebnis 3 2 18" xfId="275" xr:uid="{00000000-0005-0000-0000-00007E590000}"/>
    <cellStyle name="Ergebnis 3 2 2" xfId="433" xr:uid="{00000000-0005-0000-0000-00007F590000}"/>
    <cellStyle name="Ergebnis 3 2 2 10" xfId="12161" xr:uid="{00000000-0005-0000-0000-000080590000}"/>
    <cellStyle name="Ergebnis 3 2 2 11" xfId="23888" xr:uid="{00000000-0005-0000-0000-000081590000}"/>
    <cellStyle name="Ergebnis 3 2 2 2" xfId="532" xr:uid="{00000000-0005-0000-0000-000082590000}"/>
    <cellStyle name="Ergebnis 3 2 2 2 2" xfId="961" xr:uid="{00000000-0005-0000-0000-000083590000}"/>
    <cellStyle name="Ergebnis 3 2 2 2 2 2" xfId="2259" xr:uid="{00000000-0005-0000-0000-000084590000}"/>
    <cellStyle name="Ergebnis 3 2 2 2 2 2 2" xfId="6164" xr:uid="{00000000-0005-0000-0000-000085590000}"/>
    <cellStyle name="Ergebnis 3 2 2 2 2 2 2 2" xfId="17892" xr:uid="{00000000-0005-0000-0000-000086590000}"/>
    <cellStyle name="Ergebnis 3 2 2 2 2 2 2 3" xfId="29619" xr:uid="{00000000-0005-0000-0000-000087590000}"/>
    <cellStyle name="Ergebnis 3 2 2 2 2 2 3" xfId="10069" xr:uid="{00000000-0005-0000-0000-000088590000}"/>
    <cellStyle name="Ergebnis 3 2 2 2 2 2 3 2" xfId="21797" xr:uid="{00000000-0005-0000-0000-000089590000}"/>
    <cellStyle name="Ergebnis 3 2 2 2 2 2 3 3" xfId="33524" xr:uid="{00000000-0005-0000-0000-00008A590000}"/>
    <cellStyle name="Ergebnis 3 2 2 2 2 2 4" xfId="13987" xr:uid="{00000000-0005-0000-0000-00008B590000}"/>
    <cellStyle name="Ergebnis 3 2 2 2 2 2 5" xfId="25714" xr:uid="{00000000-0005-0000-0000-00008C590000}"/>
    <cellStyle name="Ergebnis 3 2 2 2 2 3" xfId="3557" xr:uid="{00000000-0005-0000-0000-00008D590000}"/>
    <cellStyle name="Ergebnis 3 2 2 2 2 3 2" xfId="7462" xr:uid="{00000000-0005-0000-0000-00008E590000}"/>
    <cellStyle name="Ergebnis 3 2 2 2 2 3 2 2" xfId="19190" xr:uid="{00000000-0005-0000-0000-00008F590000}"/>
    <cellStyle name="Ergebnis 3 2 2 2 2 3 2 3" xfId="30917" xr:uid="{00000000-0005-0000-0000-000090590000}"/>
    <cellStyle name="Ergebnis 3 2 2 2 2 3 3" xfId="11367" xr:uid="{00000000-0005-0000-0000-000091590000}"/>
    <cellStyle name="Ergebnis 3 2 2 2 2 3 3 2" xfId="23095" xr:uid="{00000000-0005-0000-0000-000092590000}"/>
    <cellStyle name="Ergebnis 3 2 2 2 2 3 3 3" xfId="34822" xr:uid="{00000000-0005-0000-0000-000093590000}"/>
    <cellStyle name="Ergebnis 3 2 2 2 2 3 4" xfId="15285" xr:uid="{00000000-0005-0000-0000-000094590000}"/>
    <cellStyle name="Ergebnis 3 2 2 2 2 3 5" xfId="27012" xr:uid="{00000000-0005-0000-0000-000095590000}"/>
    <cellStyle name="Ergebnis 3 2 2 2 2 4" xfId="4866" xr:uid="{00000000-0005-0000-0000-000096590000}"/>
    <cellStyle name="Ergebnis 3 2 2 2 2 4 2" xfId="16594" xr:uid="{00000000-0005-0000-0000-000097590000}"/>
    <cellStyle name="Ergebnis 3 2 2 2 2 4 3" xfId="28321" xr:uid="{00000000-0005-0000-0000-000098590000}"/>
    <cellStyle name="Ergebnis 3 2 2 2 2 5" xfId="8771" xr:uid="{00000000-0005-0000-0000-000099590000}"/>
    <cellStyle name="Ergebnis 3 2 2 2 2 5 2" xfId="20499" xr:uid="{00000000-0005-0000-0000-00009A590000}"/>
    <cellStyle name="Ergebnis 3 2 2 2 2 5 3" xfId="32226" xr:uid="{00000000-0005-0000-0000-00009B590000}"/>
    <cellStyle name="Ergebnis 3 2 2 2 2 6" xfId="12689" xr:uid="{00000000-0005-0000-0000-00009C590000}"/>
    <cellStyle name="Ergebnis 3 2 2 2 2 7" xfId="24416" xr:uid="{00000000-0005-0000-0000-00009D590000}"/>
    <cellStyle name="Ergebnis 3 2 2 2 3" xfId="1390" xr:uid="{00000000-0005-0000-0000-00009E590000}"/>
    <cellStyle name="Ergebnis 3 2 2 2 3 2" xfId="2688" xr:uid="{00000000-0005-0000-0000-00009F590000}"/>
    <cellStyle name="Ergebnis 3 2 2 2 3 2 2" xfId="6593" xr:uid="{00000000-0005-0000-0000-0000A0590000}"/>
    <cellStyle name="Ergebnis 3 2 2 2 3 2 2 2" xfId="18321" xr:uid="{00000000-0005-0000-0000-0000A1590000}"/>
    <cellStyle name="Ergebnis 3 2 2 2 3 2 2 3" xfId="30048" xr:uid="{00000000-0005-0000-0000-0000A2590000}"/>
    <cellStyle name="Ergebnis 3 2 2 2 3 2 3" xfId="10498" xr:uid="{00000000-0005-0000-0000-0000A3590000}"/>
    <cellStyle name="Ergebnis 3 2 2 2 3 2 3 2" xfId="22226" xr:uid="{00000000-0005-0000-0000-0000A4590000}"/>
    <cellStyle name="Ergebnis 3 2 2 2 3 2 3 3" xfId="33953" xr:uid="{00000000-0005-0000-0000-0000A5590000}"/>
    <cellStyle name="Ergebnis 3 2 2 2 3 2 4" xfId="14416" xr:uid="{00000000-0005-0000-0000-0000A6590000}"/>
    <cellStyle name="Ergebnis 3 2 2 2 3 2 5" xfId="26143" xr:uid="{00000000-0005-0000-0000-0000A7590000}"/>
    <cellStyle name="Ergebnis 3 2 2 2 3 3" xfId="3986" xr:uid="{00000000-0005-0000-0000-0000A8590000}"/>
    <cellStyle name="Ergebnis 3 2 2 2 3 3 2" xfId="7891" xr:uid="{00000000-0005-0000-0000-0000A9590000}"/>
    <cellStyle name="Ergebnis 3 2 2 2 3 3 2 2" xfId="19619" xr:uid="{00000000-0005-0000-0000-0000AA590000}"/>
    <cellStyle name="Ergebnis 3 2 2 2 3 3 2 3" xfId="31346" xr:uid="{00000000-0005-0000-0000-0000AB590000}"/>
    <cellStyle name="Ergebnis 3 2 2 2 3 3 3" xfId="11796" xr:uid="{00000000-0005-0000-0000-0000AC590000}"/>
    <cellStyle name="Ergebnis 3 2 2 2 3 3 3 2" xfId="23524" xr:uid="{00000000-0005-0000-0000-0000AD590000}"/>
    <cellStyle name="Ergebnis 3 2 2 2 3 3 3 3" xfId="35251" xr:uid="{00000000-0005-0000-0000-0000AE590000}"/>
    <cellStyle name="Ergebnis 3 2 2 2 3 3 4" xfId="15714" xr:uid="{00000000-0005-0000-0000-0000AF590000}"/>
    <cellStyle name="Ergebnis 3 2 2 2 3 3 5" xfId="27441" xr:uid="{00000000-0005-0000-0000-0000B0590000}"/>
    <cellStyle name="Ergebnis 3 2 2 2 3 4" xfId="5295" xr:uid="{00000000-0005-0000-0000-0000B1590000}"/>
    <cellStyle name="Ergebnis 3 2 2 2 3 4 2" xfId="17023" xr:uid="{00000000-0005-0000-0000-0000B2590000}"/>
    <cellStyle name="Ergebnis 3 2 2 2 3 4 3" xfId="28750" xr:uid="{00000000-0005-0000-0000-0000B3590000}"/>
    <cellStyle name="Ergebnis 3 2 2 2 3 5" xfId="9200" xr:uid="{00000000-0005-0000-0000-0000B4590000}"/>
    <cellStyle name="Ergebnis 3 2 2 2 3 5 2" xfId="20928" xr:uid="{00000000-0005-0000-0000-0000B5590000}"/>
    <cellStyle name="Ergebnis 3 2 2 2 3 5 3" xfId="32655" xr:uid="{00000000-0005-0000-0000-0000B6590000}"/>
    <cellStyle name="Ergebnis 3 2 2 2 3 6" xfId="13118" xr:uid="{00000000-0005-0000-0000-0000B7590000}"/>
    <cellStyle name="Ergebnis 3 2 2 2 3 7" xfId="24845" xr:uid="{00000000-0005-0000-0000-0000B8590000}"/>
    <cellStyle name="Ergebnis 3 2 2 2 4" xfId="1830" xr:uid="{00000000-0005-0000-0000-0000B9590000}"/>
    <cellStyle name="Ergebnis 3 2 2 2 4 2" xfId="5735" xr:uid="{00000000-0005-0000-0000-0000BA590000}"/>
    <cellStyle name="Ergebnis 3 2 2 2 4 2 2" xfId="17463" xr:uid="{00000000-0005-0000-0000-0000BB590000}"/>
    <cellStyle name="Ergebnis 3 2 2 2 4 2 3" xfId="29190" xr:uid="{00000000-0005-0000-0000-0000BC590000}"/>
    <cellStyle name="Ergebnis 3 2 2 2 4 3" xfId="9640" xr:uid="{00000000-0005-0000-0000-0000BD590000}"/>
    <cellStyle name="Ergebnis 3 2 2 2 4 3 2" xfId="21368" xr:uid="{00000000-0005-0000-0000-0000BE590000}"/>
    <cellStyle name="Ergebnis 3 2 2 2 4 3 3" xfId="33095" xr:uid="{00000000-0005-0000-0000-0000BF590000}"/>
    <cellStyle name="Ergebnis 3 2 2 2 4 4" xfId="13558" xr:uid="{00000000-0005-0000-0000-0000C0590000}"/>
    <cellStyle name="Ergebnis 3 2 2 2 4 5" xfId="25285" xr:uid="{00000000-0005-0000-0000-0000C1590000}"/>
    <cellStyle name="Ergebnis 3 2 2 2 5" xfId="3128" xr:uid="{00000000-0005-0000-0000-0000C2590000}"/>
    <cellStyle name="Ergebnis 3 2 2 2 5 2" xfId="7033" xr:uid="{00000000-0005-0000-0000-0000C3590000}"/>
    <cellStyle name="Ergebnis 3 2 2 2 5 2 2" xfId="18761" xr:uid="{00000000-0005-0000-0000-0000C4590000}"/>
    <cellStyle name="Ergebnis 3 2 2 2 5 2 3" xfId="30488" xr:uid="{00000000-0005-0000-0000-0000C5590000}"/>
    <cellStyle name="Ergebnis 3 2 2 2 5 3" xfId="10938" xr:uid="{00000000-0005-0000-0000-0000C6590000}"/>
    <cellStyle name="Ergebnis 3 2 2 2 5 3 2" xfId="22666" xr:uid="{00000000-0005-0000-0000-0000C7590000}"/>
    <cellStyle name="Ergebnis 3 2 2 2 5 3 3" xfId="34393" xr:uid="{00000000-0005-0000-0000-0000C8590000}"/>
    <cellStyle name="Ergebnis 3 2 2 2 5 4" xfId="14856" xr:uid="{00000000-0005-0000-0000-0000C9590000}"/>
    <cellStyle name="Ergebnis 3 2 2 2 5 5" xfId="26583" xr:uid="{00000000-0005-0000-0000-0000CA590000}"/>
    <cellStyle name="Ergebnis 3 2 2 2 6" xfId="4437" xr:uid="{00000000-0005-0000-0000-0000CB590000}"/>
    <cellStyle name="Ergebnis 3 2 2 2 6 2" xfId="16165" xr:uid="{00000000-0005-0000-0000-0000CC590000}"/>
    <cellStyle name="Ergebnis 3 2 2 2 6 3" xfId="27892" xr:uid="{00000000-0005-0000-0000-0000CD590000}"/>
    <cellStyle name="Ergebnis 3 2 2 2 7" xfId="8342" xr:uid="{00000000-0005-0000-0000-0000CE590000}"/>
    <cellStyle name="Ergebnis 3 2 2 2 7 2" xfId="20070" xr:uid="{00000000-0005-0000-0000-0000CF590000}"/>
    <cellStyle name="Ergebnis 3 2 2 2 7 3" xfId="31797" xr:uid="{00000000-0005-0000-0000-0000D0590000}"/>
    <cellStyle name="Ergebnis 3 2 2 2 8" xfId="12260" xr:uid="{00000000-0005-0000-0000-0000D1590000}"/>
    <cellStyle name="Ergebnis 3 2 2 2 9" xfId="23987" xr:uid="{00000000-0005-0000-0000-0000D2590000}"/>
    <cellStyle name="Ergebnis 3 2 2 3" xfId="631" xr:uid="{00000000-0005-0000-0000-0000D3590000}"/>
    <cellStyle name="Ergebnis 3 2 2 3 2" xfId="1060" xr:uid="{00000000-0005-0000-0000-0000D4590000}"/>
    <cellStyle name="Ergebnis 3 2 2 3 2 2" xfId="2358" xr:uid="{00000000-0005-0000-0000-0000D5590000}"/>
    <cellStyle name="Ergebnis 3 2 2 3 2 2 2" xfId="6263" xr:uid="{00000000-0005-0000-0000-0000D6590000}"/>
    <cellStyle name="Ergebnis 3 2 2 3 2 2 2 2" xfId="17991" xr:uid="{00000000-0005-0000-0000-0000D7590000}"/>
    <cellStyle name="Ergebnis 3 2 2 3 2 2 2 3" xfId="29718" xr:uid="{00000000-0005-0000-0000-0000D8590000}"/>
    <cellStyle name="Ergebnis 3 2 2 3 2 2 3" xfId="10168" xr:uid="{00000000-0005-0000-0000-0000D9590000}"/>
    <cellStyle name="Ergebnis 3 2 2 3 2 2 3 2" xfId="21896" xr:uid="{00000000-0005-0000-0000-0000DA590000}"/>
    <cellStyle name="Ergebnis 3 2 2 3 2 2 3 3" xfId="33623" xr:uid="{00000000-0005-0000-0000-0000DB590000}"/>
    <cellStyle name="Ergebnis 3 2 2 3 2 2 4" xfId="14086" xr:uid="{00000000-0005-0000-0000-0000DC590000}"/>
    <cellStyle name="Ergebnis 3 2 2 3 2 2 5" xfId="25813" xr:uid="{00000000-0005-0000-0000-0000DD590000}"/>
    <cellStyle name="Ergebnis 3 2 2 3 2 3" xfId="3656" xr:uid="{00000000-0005-0000-0000-0000DE590000}"/>
    <cellStyle name="Ergebnis 3 2 2 3 2 3 2" xfId="7561" xr:uid="{00000000-0005-0000-0000-0000DF590000}"/>
    <cellStyle name="Ergebnis 3 2 2 3 2 3 2 2" xfId="19289" xr:uid="{00000000-0005-0000-0000-0000E0590000}"/>
    <cellStyle name="Ergebnis 3 2 2 3 2 3 2 3" xfId="31016" xr:uid="{00000000-0005-0000-0000-0000E1590000}"/>
    <cellStyle name="Ergebnis 3 2 2 3 2 3 3" xfId="11466" xr:uid="{00000000-0005-0000-0000-0000E2590000}"/>
    <cellStyle name="Ergebnis 3 2 2 3 2 3 3 2" xfId="23194" xr:uid="{00000000-0005-0000-0000-0000E3590000}"/>
    <cellStyle name="Ergebnis 3 2 2 3 2 3 3 3" xfId="34921" xr:uid="{00000000-0005-0000-0000-0000E4590000}"/>
    <cellStyle name="Ergebnis 3 2 2 3 2 3 4" xfId="15384" xr:uid="{00000000-0005-0000-0000-0000E5590000}"/>
    <cellStyle name="Ergebnis 3 2 2 3 2 3 5" xfId="27111" xr:uid="{00000000-0005-0000-0000-0000E6590000}"/>
    <cellStyle name="Ergebnis 3 2 2 3 2 4" xfId="4965" xr:uid="{00000000-0005-0000-0000-0000E7590000}"/>
    <cellStyle name="Ergebnis 3 2 2 3 2 4 2" xfId="16693" xr:uid="{00000000-0005-0000-0000-0000E8590000}"/>
    <cellStyle name="Ergebnis 3 2 2 3 2 4 3" xfId="28420" xr:uid="{00000000-0005-0000-0000-0000E9590000}"/>
    <cellStyle name="Ergebnis 3 2 2 3 2 5" xfId="8870" xr:uid="{00000000-0005-0000-0000-0000EA590000}"/>
    <cellStyle name="Ergebnis 3 2 2 3 2 5 2" xfId="20598" xr:uid="{00000000-0005-0000-0000-0000EB590000}"/>
    <cellStyle name="Ergebnis 3 2 2 3 2 5 3" xfId="32325" xr:uid="{00000000-0005-0000-0000-0000EC590000}"/>
    <cellStyle name="Ergebnis 3 2 2 3 2 6" xfId="12788" xr:uid="{00000000-0005-0000-0000-0000ED590000}"/>
    <cellStyle name="Ergebnis 3 2 2 3 2 7" xfId="24515" xr:uid="{00000000-0005-0000-0000-0000EE590000}"/>
    <cellStyle name="Ergebnis 3 2 2 3 3" xfId="1489" xr:uid="{00000000-0005-0000-0000-0000EF590000}"/>
    <cellStyle name="Ergebnis 3 2 2 3 3 2" xfId="2787" xr:uid="{00000000-0005-0000-0000-0000F0590000}"/>
    <cellStyle name="Ergebnis 3 2 2 3 3 2 2" xfId="6692" xr:uid="{00000000-0005-0000-0000-0000F1590000}"/>
    <cellStyle name="Ergebnis 3 2 2 3 3 2 2 2" xfId="18420" xr:uid="{00000000-0005-0000-0000-0000F2590000}"/>
    <cellStyle name="Ergebnis 3 2 2 3 3 2 2 3" xfId="30147" xr:uid="{00000000-0005-0000-0000-0000F3590000}"/>
    <cellStyle name="Ergebnis 3 2 2 3 3 2 3" xfId="10597" xr:uid="{00000000-0005-0000-0000-0000F4590000}"/>
    <cellStyle name="Ergebnis 3 2 2 3 3 2 3 2" xfId="22325" xr:uid="{00000000-0005-0000-0000-0000F5590000}"/>
    <cellStyle name="Ergebnis 3 2 2 3 3 2 3 3" xfId="34052" xr:uid="{00000000-0005-0000-0000-0000F6590000}"/>
    <cellStyle name="Ergebnis 3 2 2 3 3 2 4" xfId="14515" xr:uid="{00000000-0005-0000-0000-0000F7590000}"/>
    <cellStyle name="Ergebnis 3 2 2 3 3 2 5" xfId="26242" xr:uid="{00000000-0005-0000-0000-0000F8590000}"/>
    <cellStyle name="Ergebnis 3 2 2 3 3 3" xfId="4085" xr:uid="{00000000-0005-0000-0000-0000F9590000}"/>
    <cellStyle name="Ergebnis 3 2 2 3 3 3 2" xfId="7990" xr:uid="{00000000-0005-0000-0000-0000FA590000}"/>
    <cellStyle name="Ergebnis 3 2 2 3 3 3 2 2" xfId="19718" xr:uid="{00000000-0005-0000-0000-0000FB590000}"/>
    <cellStyle name="Ergebnis 3 2 2 3 3 3 2 3" xfId="31445" xr:uid="{00000000-0005-0000-0000-0000FC590000}"/>
    <cellStyle name="Ergebnis 3 2 2 3 3 3 3" xfId="11895" xr:uid="{00000000-0005-0000-0000-0000FD590000}"/>
    <cellStyle name="Ergebnis 3 2 2 3 3 3 3 2" xfId="23623" xr:uid="{00000000-0005-0000-0000-0000FE590000}"/>
    <cellStyle name="Ergebnis 3 2 2 3 3 3 3 3" xfId="35350" xr:uid="{00000000-0005-0000-0000-0000FF590000}"/>
    <cellStyle name="Ergebnis 3 2 2 3 3 3 4" xfId="15813" xr:uid="{00000000-0005-0000-0000-0000005A0000}"/>
    <cellStyle name="Ergebnis 3 2 2 3 3 3 5" xfId="27540" xr:uid="{00000000-0005-0000-0000-0000015A0000}"/>
    <cellStyle name="Ergebnis 3 2 2 3 3 4" xfId="5394" xr:uid="{00000000-0005-0000-0000-0000025A0000}"/>
    <cellStyle name="Ergebnis 3 2 2 3 3 4 2" xfId="17122" xr:uid="{00000000-0005-0000-0000-0000035A0000}"/>
    <cellStyle name="Ergebnis 3 2 2 3 3 4 3" xfId="28849" xr:uid="{00000000-0005-0000-0000-0000045A0000}"/>
    <cellStyle name="Ergebnis 3 2 2 3 3 5" xfId="9299" xr:uid="{00000000-0005-0000-0000-0000055A0000}"/>
    <cellStyle name="Ergebnis 3 2 2 3 3 5 2" xfId="21027" xr:uid="{00000000-0005-0000-0000-0000065A0000}"/>
    <cellStyle name="Ergebnis 3 2 2 3 3 5 3" xfId="32754" xr:uid="{00000000-0005-0000-0000-0000075A0000}"/>
    <cellStyle name="Ergebnis 3 2 2 3 3 6" xfId="13217" xr:uid="{00000000-0005-0000-0000-0000085A0000}"/>
    <cellStyle name="Ergebnis 3 2 2 3 3 7" xfId="24944" xr:uid="{00000000-0005-0000-0000-0000095A0000}"/>
    <cellStyle name="Ergebnis 3 2 2 3 4" xfId="1929" xr:uid="{00000000-0005-0000-0000-00000A5A0000}"/>
    <cellStyle name="Ergebnis 3 2 2 3 4 2" xfId="5834" xr:uid="{00000000-0005-0000-0000-00000B5A0000}"/>
    <cellStyle name="Ergebnis 3 2 2 3 4 2 2" xfId="17562" xr:uid="{00000000-0005-0000-0000-00000C5A0000}"/>
    <cellStyle name="Ergebnis 3 2 2 3 4 2 3" xfId="29289" xr:uid="{00000000-0005-0000-0000-00000D5A0000}"/>
    <cellStyle name="Ergebnis 3 2 2 3 4 3" xfId="9739" xr:uid="{00000000-0005-0000-0000-00000E5A0000}"/>
    <cellStyle name="Ergebnis 3 2 2 3 4 3 2" xfId="21467" xr:uid="{00000000-0005-0000-0000-00000F5A0000}"/>
    <cellStyle name="Ergebnis 3 2 2 3 4 3 3" xfId="33194" xr:uid="{00000000-0005-0000-0000-0000105A0000}"/>
    <cellStyle name="Ergebnis 3 2 2 3 4 4" xfId="13657" xr:uid="{00000000-0005-0000-0000-0000115A0000}"/>
    <cellStyle name="Ergebnis 3 2 2 3 4 5" xfId="25384" xr:uid="{00000000-0005-0000-0000-0000125A0000}"/>
    <cellStyle name="Ergebnis 3 2 2 3 5" xfId="3227" xr:uid="{00000000-0005-0000-0000-0000135A0000}"/>
    <cellStyle name="Ergebnis 3 2 2 3 5 2" xfId="7132" xr:uid="{00000000-0005-0000-0000-0000145A0000}"/>
    <cellStyle name="Ergebnis 3 2 2 3 5 2 2" xfId="18860" xr:uid="{00000000-0005-0000-0000-0000155A0000}"/>
    <cellStyle name="Ergebnis 3 2 2 3 5 2 3" xfId="30587" xr:uid="{00000000-0005-0000-0000-0000165A0000}"/>
    <cellStyle name="Ergebnis 3 2 2 3 5 3" xfId="11037" xr:uid="{00000000-0005-0000-0000-0000175A0000}"/>
    <cellStyle name="Ergebnis 3 2 2 3 5 3 2" xfId="22765" xr:uid="{00000000-0005-0000-0000-0000185A0000}"/>
    <cellStyle name="Ergebnis 3 2 2 3 5 3 3" xfId="34492" xr:uid="{00000000-0005-0000-0000-0000195A0000}"/>
    <cellStyle name="Ergebnis 3 2 2 3 5 4" xfId="14955" xr:uid="{00000000-0005-0000-0000-00001A5A0000}"/>
    <cellStyle name="Ergebnis 3 2 2 3 5 5" xfId="26682" xr:uid="{00000000-0005-0000-0000-00001B5A0000}"/>
    <cellStyle name="Ergebnis 3 2 2 3 6" xfId="4536" xr:uid="{00000000-0005-0000-0000-00001C5A0000}"/>
    <cellStyle name="Ergebnis 3 2 2 3 6 2" xfId="16264" xr:uid="{00000000-0005-0000-0000-00001D5A0000}"/>
    <cellStyle name="Ergebnis 3 2 2 3 6 3" xfId="27991" xr:uid="{00000000-0005-0000-0000-00001E5A0000}"/>
    <cellStyle name="Ergebnis 3 2 2 3 7" xfId="8441" xr:uid="{00000000-0005-0000-0000-00001F5A0000}"/>
    <cellStyle name="Ergebnis 3 2 2 3 7 2" xfId="20169" xr:uid="{00000000-0005-0000-0000-0000205A0000}"/>
    <cellStyle name="Ergebnis 3 2 2 3 7 3" xfId="31896" xr:uid="{00000000-0005-0000-0000-0000215A0000}"/>
    <cellStyle name="Ergebnis 3 2 2 3 8" xfId="12359" xr:uid="{00000000-0005-0000-0000-0000225A0000}"/>
    <cellStyle name="Ergebnis 3 2 2 3 9" xfId="24086" xr:uid="{00000000-0005-0000-0000-0000235A0000}"/>
    <cellStyle name="Ergebnis 3 2 2 4" xfId="862" xr:uid="{00000000-0005-0000-0000-0000245A0000}"/>
    <cellStyle name="Ergebnis 3 2 2 4 2" xfId="2160" xr:uid="{00000000-0005-0000-0000-0000255A0000}"/>
    <cellStyle name="Ergebnis 3 2 2 4 2 2" xfId="6065" xr:uid="{00000000-0005-0000-0000-0000265A0000}"/>
    <cellStyle name="Ergebnis 3 2 2 4 2 2 2" xfId="17793" xr:uid="{00000000-0005-0000-0000-0000275A0000}"/>
    <cellStyle name="Ergebnis 3 2 2 4 2 2 3" xfId="29520" xr:uid="{00000000-0005-0000-0000-0000285A0000}"/>
    <cellStyle name="Ergebnis 3 2 2 4 2 3" xfId="9970" xr:uid="{00000000-0005-0000-0000-0000295A0000}"/>
    <cellStyle name="Ergebnis 3 2 2 4 2 3 2" xfId="21698" xr:uid="{00000000-0005-0000-0000-00002A5A0000}"/>
    <cellStyle name="Ergebnis 3 2 2 4 2 3 3" xfId="33425" xr:uid="{00000000-0005-0000-0000-00002B5A0000}"/>
    <cellStyle name="Ergebnis 3 2 2 4 2 4" xfId="13888" xr:uid="{00000000-0005-0000-0000-00002C5A0000}"/>
    <cellStyle name="Ergebnis 3 2 2 4 2 5" xfId="25615" xr:uid="{00000000-0005-0000-0000-00002D5A0000}"/>
    <cellStyle name="Ergebnis 3 2 2 4 3" xfId="3458" xr:uid="{00000000-0005-0000-0000-00002E5A0000}"/>
    <cellStyle name="Ergebnis 3 2 2 4 3 2" xfId="7363" xr:uid="{00000000-0005-0000-0000-00002F5A0000}"/>
    <cellStyle name="Ergebnis 3 2 2 4 3 2 2" xfId="19091" xr:uid="{00000000-0005-0000-0000-0000305A0000}"/>
    <cellStyle name="Ergebnis 3 2 2 4 3 2 3" xfId="30818" xr:uid="{00000000-0005-0000-0000-0000315A0000}"/>
    <cellStyle name="Ergebnis 3 2 2 4 3 3" xfId="11268" xr:uid="{00000000-0005-0000-0000-0000325A0000}"/>
    <cellStyle name="Ergebnis 3 2 2 4 3 3 2" xfId="22996" xr:uid="{00000000-0005-0000-0000-0000335A0000}"/>
    <cellStyle name="Ergebnis 3 2 2 4 3 3 3" xfId="34723" xr:uid="{00000000-0005-0000-0000-0000345A0000}"/>
    <cellStyle name="Ergebnis 3 2 2 4 3 4" xfId="15186" xr:uid="{00000000-0005-0000-0000-0000355A0000}"/>
    <cellStyle name="Ergebnis 3 2 2 4 3 5" xfId="26913" xr:uid="{00000000-0005-0000-0000-0000365A0000}"/>
    <cellStyle name="Ergebnis 3 2 2 4 4" xfId="4767" xr:uid="{00000000-0005-0000-0000-0000375A0000}"/>
    <cellStyle name="Ergebnis 3 2 2 4 4 2" xfId="16495" xr:uid="{00000000-0005-0000-0000-0000385A0000}"/>
    <cellStyle name="Ergebnis 3 2 2 4 4 3" xfId="28222" xr:uid="{00000000-0005-0000-0000-0000395A0000}"/>
    <cellStyle name="Ergebnis 3 2 2 4 5" xfId="8672" xr:uid="{00000000-0005-0000-0000-00003A5A0000}"/>
    <cellStyle name="Ergebnis 3 2 2 4 5 2" xfId="20400" xr:uid="{00000000-0005-0000-0000-00003B5A0000}"/>
    <cellStyle name="Ergebnis 3 2 2 4 5 3" xfId="32127" xr:uid="{00000000-0005-0000-0000-00003C5A0000}"/>
    <cellStyle name="Ergebnis 3 2 2 4 6" xfId="12590" xr:uid="{00000000-0005-0000-0000-00003D5A0000}"/>
    <cellStyle name="Ergebnis 3 2 2 4 7" xfId="24317" xr:uid="{00000000-0005-0000-0000-00003E5A0000}"/>
    <cellStyle name="Ergebnis 3 2 2 5" xfId="1291" xr:uid="{00000000-0005-0000-0000-00003F5A0000}"/>
    <cellStyle name="Ergebnis 3 2 2 5 2" xfId="2589" xr:uid="{00000000-0005-0000-0000-0000405A0000}"/>
    <cellStyle name="Ergebnis 3 2 2 5 2 2" xfId="6494" xr:uid="{00000000-0005-0000-0000-0000415A0000}"/>
    <cellStyle name="Ergebnis 3 2 2 5 2 2 2" xfId="18222" xr:uid="{00000000-0005-0000-0000-0000425A0000}"/>
    <cellStyle name="Ergebnis 3 2 2 5 2 2 3" xfId="29949" xr:uid="{00000000-0005-0000-0000-0000435A0000}"/>
    <cellStyle name="Ergebnis 3 2 2 5 2 3" xfId="10399" xr:uid="{00000000-0005-0000-0000-0000445A0000}"/>
    <cellStyle name="Ergebnis 3 2 2 5 2 3 2" xfId="22127" xr:uid="{00000000-0005-0000-0000-0000455A0000}"/>
    <cellStyle name="Ergebnis 3 2 2 5 2 3 3" xfId="33854" xr:uid="{00000000-0005-0000-0000-0000465A0000}"/>
    <cellStyle name="Ergebnis 3 2 2 5 2 4" xfId="14317" xr:uid="{00000000-0005-0000-0000-0000475A0000}"/>
    <cellStyle name="Ergebnis 3 2 2 5 2 5" xfId="26044" xr:uid="{00000000-0005-0000-0000-0000485A0000}"/>
    <cellStyle name="Ergebnis 3 2 2 5 3" xfId="3887" xr:uid="{00000000-0005-0000-0000-0000495A0000}"/>
    <cellStyle name="Ergebnis 3 2 2 5 3 2" xfId="7792" xr:uid="{00000000-0005-0000-0000-00004A5A0000}"/>
    <cellStyle name="Ergebnis 3 2 2 5 3 2 2" xfId="19520" xr:uid="{00000000-0005-0000-0000-00004B5A0000}"/>
    <cellStyle name="Ergebnis 3 2 2 5 3 2 3" xfId="31247" xr:uid="{00000000-0005-0000-0000-00004C5A0000}"/>
    <cellStyle name="Ergebnis 3 2 2 5 3 3" xfId="11697" xr:uid="{00000000-0005-0000-0000-00004D5A0000}"/>
    <cellStyle name="Ergebnis 3 2 2 5 3 3 2" xfId="23425" xr:uid="{00000000-0005-0000-0000-00004E5A0000}"/>
    <cellStyle name="Ergebnis 3 2 2 5 3 3 3" xfId="35152" xr:uid="{00000000-0005-0000-0000-00004F5A0000}"/>
    <cellStyle name="Ergebnis 3 2 2 5 3 4" xfId="15615" xr:uid="{00000000-0005-0000-0000-0000505A0000}"/>
    <cellStyle name="Ergebnis 3 2 2 5 3 5" xfId="27342" xr:uid="{00000000-0005-0000-0000-0000515A0000}"/>
    <cellStyle name="Ergebnis 3 2 2 5 4" xfId="5196" xr:uid="{00000000-0005-0000-0000-0000525A0000}"/>
    <cellStyle name="Ergebnis 3 2 2 5 4 2" xfId="16924" xr:uid="{00000000-0005-0000-0000-0000535A0000}"/>
    <cellStyle name="Ergebnis 3 2 2 5 4 3" xfId="28651" xr:uid="{00000000-0005-0000-0000-0000545A0000}"/>
    <cellStyle name="Ergebnis 3 2 2 5 5" xfId="9101" xr:uid="{00000000-0005-0000-0000-0000555A0000}"/>
    <cellStyle name="Ergebnis 3 2 2 5 5 2" xfId="20829" xr:uid="{00000000-0005-0000-0000-0000565A0000}"/>
    <cellStyle name="Ergebnis 3 2 2 5 5 3" xfId="32556" xr:uid="{00000000-0005-0000-0000-0000575A0000}"/>
    <cellStyle name="Ergebnis 3 2 2 5 6" xfId="13019" xr:uid="{00000000-0005-0000-0000-0000585A0000}"/>
    <cellStyle name="Ergebnis 3 2 2 5 7" xfId="24746" xr:uid="{00000000-0005-0000-0000-0000595A0000}"/>
    <cellStyle name="Ergebnis 3 2 2 6" xfId="1731" xr:uid="{00000000-0005-0000-0000-00005A5A0000}"/>
    <cellStyle name="Ergebnis 3 2 2 6 2" xfId="5636" xr:uid="{00000000-0005-0000-0000-00005B5A0000}"/>
    <cellStyle name="Ergebnis 3 2 2 6 2 2" xfId="17364" xr:uid="{00000000-0005-0000-0000-00005C5A0000}"/>
    <cellStyle name="Ergebnis 3 2 2 6 2 3" xfId="29091" xr:uid="{00000000-0005-0000-0000-00005D5A0000}"/>
    <cellStyle name="Ergebnis 3 2 2 6 3" xfId="9541" xr:uid="{00000000-0005-0000-0000-00005E5A0000}"/>
    <cellStyle name="Ergebnis 3 2 2 6 3 2" xfId="21269" xr:uid="{00000000-0005-0000-0000-00005F5A0000}"/>
    <cellStyle name="Ergebnis 3 2 2 6 3 3" xfId="32996" xr:uid="{00000000-0005-0000-0000-0000605A0000}"/>
    <cellStyle name="Ergebnis 3 2 2 6 4" xfId="13459" xr:uid="{00000000-0005-0000-0000-0000615A0000}"/>
    <cellStyle name="Ergebnis 3 2 2 6 5" xfId="25186" xr:uid="{00000000-0005-0000-0000-0000625A0000}"/>
    <cellStyle name="Ergebnis 3 2 2 7" xfId="3029" xr:uid="{00000000-0005-0000-0000-0000635A0000}"/>
    <cellStyle name="Ergebnis 3 2 2 7 2" xfId="6934" xr:uid="{00000000-0005-0000-0000-0000645A0000}"/>
    <cellStyle name="Ergebnis 3 2 2 7 2 2" xfId="18662" xr:uid="{00000000-0005-0000-0000-0000655A0000}"/>
    <cellStyle name="Ergebnis 3 2 2 7 2 3" xfId="30389" xr:uid="{00000000-0005-0000-0000-0000665A0000}"/>
    <cellStyle name="Ergebnis 3 2 2 7 3" xfId="10839" xr:uid="{00000000-0005-0000-0000-0000675A0000}"/>
    <cellStyle name="Ergebnis 3 2 2 7 3 2" xfId="22567" xr:uid="{00000000-0005-0000-0000-0000685A0000}"/>
    <cellStyle name="Ergebnis 3 2 2 7 3 3" xfId="34294" xr:uid="{00000000-0005-0000-0000-0000695A0000}"/>
    <cellStyle name="Ergebnis 3 2 2 7 4" xfId="14757" xr:uid="{00000000-0005-0000-0000-00006A5A0000}"/>
    <cellStyle name="Ergebnis 3 2 2 7 5" xfId="26484" xr:uid="{00000000-0005-0000-0000-00006B5A0000}"/>
    <cellStyle name="Ergebnis 3 2 2 8" xfId="4338" xr:uid="{00000000-0005-0000-0000-00006C5A0000}"/>
    <cellStyle name="Ergebnis 3 2 2 8 2" xfId="16066" xr:uid="{00000000-0005-0000-0000-00006D5A0000}"/>
    <cellStyle name="Ergebnis 3 2 2 8 3" xfId="27793" xr:uid="{00000000-0005-0000-0000-00006E5A0000}"/>
    <cellStyle name="Ergebnis 3 2 2 9" xfId="8243" xr:uid="{00000000-0005-0000-0000-00006F5A0000}"/>
    <cellStyle name="Ergebnis 3 2 2 9 2" xfId="19971" xr:uid="{00000000-0005-0000-0000-0000705A0000}"/>
    <cellStyle name="Ergebnis 3 2 2 9 3" xfId="31698" xr:uid="{00000000-0005-0000-0000-0000715A0000}"/>
    <cellStyle name="Ergebnis 3 2 3" xfId="455" xr:uid="{00000000-0005-0000-0000-0000725A0000}"/>
    <cellStyle name="Ergebnis 3 2 3 10" xfId="12183" xr:uid="{00000000-0005-0000-0000-0000735A0000}"/>
    <cellStyle name="Ergebnis 3 2 3 11" xfId="23910" xr:uid="{00000000-0005-0000-0000-0000745A0000}"/>
    <cellStyle name="Ergebnis 3 2 3 2" xfId="554" xr:uid="{00000000-0005-0000-0000-0000755A0000}"/>
    <cellStyle name="Ergebnis 3 2 3 2 2" xfId="983" xr:uid="{00000000-0005-0000-0000-0000765A0000}"/>
    <cellStyle name="Ergebnis 3 2 3 2 2 2" xfId="2281" xr:uid="{00000000-0005-0000-0000-0000775A0000}"/>
    <cellStyle name="Ergebnis 3 2 3 2 2 2 2" xfId="6186" xr:uid="{00000000-0005-0000-0000-0000785A0000}"/>
    <cellStyle name="Ergebnis 3 2 3 2 2 2 2 2" xfId="17914" xr:uid="{00000000-0005-0000-0000-0000795A0000}"/>
    <cellStyle name="Ergebnis 3 2 3 2 2 2 2 3" xfId="29641" xr:uid="{00000000-0005-0000-0000-00007A5A0000}"/>
    <cellStyle name="Ergebnis 3 2 3 2 2 2 3" xfId="10091" xr:uid="{00000000-0005-0000-0000-00007B5A0000}"/>
    <cellStyle name="Ergebnis 3 2 3 2 2 2 3 2" xfId="21819" xr:uid="{00000000-0005-0000-0000-00007C5A0000}"/>
    <cellStyle name="Ergebnis 3 2 3 2 2 2 3 3" xfId="33546" xr:uid="{00000000-0005-0000-0000-00007D5A0000}"/>
    <cellStyle name="Ergebnis 3 2 3 2 2 2 4" xfId="14009" xr:uid="{00000000-0005-0000-0000-00007E5A0000}"/>
    <cellStyle name="Ergebnis 3 2 3 2 2 2 5" xfId="25736" xr:uid="{00000000-0005-0000-0000-00007F5A0000}"/>
    <cellStyle name="Ergebnis 3 2 3 2 2 3" xfId="3579" xr:uid="{00000000-0005-0000-0000-0000805A0000}"/>
    <cellStyle name="Ergebnis 3 2 3 2 2 3 2" xfId="7484" xr:uid="{00000000-0005-0000-0000-0000815A0000}"/>
    <cellStyle name="Ergebnis 3 2 3 2 2 3 2 2" xfId="19212" xr:uid="{00000000-0005-0000-0000-0000825A0000}"/>
    <cellStyle name="Ergebnis 3 2 3 2 2 3 2 3" xfId="30939" xr:uid="{00000000-0005-0000-0000-0000835A0000}"/>
    <cellStyle name="Ergebnis 3 2 3 2 2 3 3" xfId="11389" xr:uid="{00000000-0005-0000-0000-0000845A0000}"/>
    <cellStyle name="Ergebnis 3 2 3 2 2 3 3 2" xfId="23117" xr:uid="{00000000-0005-0000-0000-0000855A0000}"/>
    <cellStyle name="Ergebnis 3 2 3 2 2 3 3 3" xfId="34844" xr:uid="{00000000-0005-0000-0000-0000865A0000}"/>
    <cellStyle name="Ergebnis 3 2 3 2 2 3 4" xfId="15307" xr:uid="{00000000-0005-0000-0000-0000875A0000}"/>
    <cellStyle name="Ergebnis 3 2 3 2 2 3 5" xfId="27034" xr:uid="{00000000-0005-0000-0000-0000885A0000}"/>
    <cellStyle name="Ergebnis 3 2 3 2 2 4" xfId="4888" xr:uid="{00000000-0005-0000-0000-0000895A0000}"/>
    <cellStyle name="Ergebnis 3 2 3 2 2 4 2" xfId="16616" xr:uid="{00000000-0005-0000-0000-00008A5A0000}"/>
    <cellStyle name="Ergebnis 3 2 3 2 2 4 3" xfId="28343" xr:uid="{00000000-0005-0000-0000-00008B5A0000}"/>
    <cellStyle name="Ergebnis 3 2 3 2 2 5" xfId="8793" xr:uid="{00000000-0005-0000-0000-00008C5A0000}"/>
    <cellStyle name="Ergebnis 3 2 3 2 2 5 2" xfId="20521" xr:uid="{00000000-0005-0000-0000-00008D5A0000}"/>
    <cellStyle name="Ergebnis 3 2 3 2 2 5 3" xfId="32248" xr:uid="{00000000-0005-0000-0000-00008E5A0000}"/>
    <cellStyle name="Ergebnis 3 2 3 2 2 6" xfId="12711" xr:uid="{00000000-0005-0000-0000-00008F5A0000}"/>
    <cellStyle name="Ergebnis 3 2 3 2 2 7" xfId="24438" xr:uid="{00000000-0005-0000-0000-0000905A0000}"/>
    <cellStyle name="Ergebnis 3 2 3 2 3" xfId="1412" xr:uid="{00000000-0005-0000-0000-0000915A0000}"/>
    <cellStyle name="Ergebnis 3 2 3 2 3 2" xfId="2710" xr:uid="{00000000-0005-0000-0000-0000925A0000}"/>
    <cellStyle name="Ergebnis 3 2 3 2 3 2 2" xfId="6615" xr:uid="{00000000-0005-0000-0000-0000935A0000}"/>
    <cellStyle name="Ergebnis 3 2 3 2 3 2 2 2" xfId="18343" xr:uid="{00000000-0005-0000-0000-0000945A0000}"/>
    <cellStyle name="Ergebnis 3 2 3 2 3 2 2 3" xfId="30070" xr:uid="{00000000-0005-0000-0000-0000955A0000}"/>
    <cellStyle name="Ergebnis 3 2 3 2 3 2 3" xfId="10520" xr:uid="{00000000-0005-0000-0000-0000965A0000}"/>
    <cellStyle name="Ergebnis 3 2 3 2 3 2 3 2" xfId="22248" xr:uid="{00000000-0005-0000-0000-0000975A0000}"/>
    <cellStyle name="Ergebnis 3 2 3 2 3 2 3 3" xfId="33975" xr:uid="{00000000-0005-0000-0000-0000985A0000}"/>
    <cellStyle name="Ergebnis 3 2 3 2 3 2 4" xfId="14438" xr:uid="{00000000-0005-0000-0000-0000995A0000}"/>
    <cellStyle name="Ergebnis 3 2 3 2 3 2 5" xfId="26165" xr:uid="{00000000-0005-0000-0000-00009A5A0000}"/>
    <cellStyle name="Ergebnis 3 2 3 2 3 3" xfId="4008" xr:uid="{00000000-0005-0000-0000-00009B5A0000}"/>
    <cellStyle name="Ergebnis 3 2 3 2 3 3 2" xfId="7913" xr:uid="{00000000-0005-0000-0000-00009C5A0000}"/>
    <cellStyle name="Ergebnis 3 2 3 2 3 3 2 2" xfId="19641" xr:uid="{00000000-0005-0000-0000-00009D5A0000}"/>
    <cellStyle name="Ergebnis 3 2 3 2 3 3 2 3" xfId="31368" xr:uid="{00000000-0005-0000-0000-00009E5A0000}"/>
    <cellStyle name="Ergebnis 3 2 3 2 3 3 3" xfId="11818" xr:uid="{00000000-0005-0000-0000-00009F5A0000}"/>
    <cellStyle name="Ergebnis 3 2 3 2 3 3 3 2" xfId="23546" xr:uid="{00000000-0005-0000-0000-0000A05A0000}"/>
    <cellStyle name="Ergebnis 3 2 3 2 3 3 3 3" xfId="35273" xr:uid="{00000000-0005-0000-0000-0000A15A0000}"/>
    <cellStyle name="Ergebnis 3 2 3 2 3 3 4" xfId="15736" xr:uid="{00000000-0005-0000-0000-0000A25A0000}"/>
    <cellStyle name="Ergebnis 3 2 3 2 3 3 5" xfId="27463" xr:uid="{00000000-0005-0000-0000-0000A35A0000}"/>
    <cellStyle name="Ergebnis 3 2 3 2 3 4" xfId="5317" xr:uid="{00000000-0005-0000-0000-0000A45A0000}"/>
    <cellStyle name="Ergebnis 3 2 3 2 3 4 2" xfId="17045" xr:uid="{00000000-0005-0000-0000-0000A55A0000}"/>
    <cellStyle name="Ergebnis 3 2 3 2 3 4 3" xfId="28772" xr:uid="{00000000-0005-0000-0000-0000A65A0000}"/>
    <cellStyle name="Ergebnis 3 2 3 2 3 5" xfId="9222" xr:uid="{00000000-0005-0000-0000-0000A75A0000}"/>
    <cellStyle name="Ergebnis 3 2 3 2 3 5 2" xfId="20950" xr:uid="{00000000-0005-0000-0000-0000A85A0000}"/>
    <cellStyle name="Ergebnis 3 2 3 2 3 5 3" xfId="32677" xr:uid="{00000000-0005-0000-0000-0000A95A0000}"/>
    <cellStyle name="Ergebnis 3 2 3 2 3 6" xfId="13140" xr:uid="{00000000-0005-0000-0000-0000AA5A0000}"/>
    <cellStyle name="Ergebnis 3 2 3 2 3 7" xfId="24867" xr:uid="{00000000-0005-0000-0000-0000AB5A0000}"/>
    <cellStyle name="Ergebnis 3 2 3 2 4" xfId="1852" xr:uid="{00000000-0005-0000-0000-0000AC5A0000}"/>
    <cellStyle name="Ergebnis 3 2 3 2 4 2" xfId="5757" xr:uid="{00000000-0005-0000-0000-0000AD5A0000}"/>
    <cellStyle name="Ergebnis 3 2 3 2 4 2 2" xfId="17485" xr:uid="{00000000-0005-0000-0000-0000AE5A0000}"/>
    <cellStyle name="Ergebnis 3 2 3 2 4 2 3" xfId="29212" xr:uid="{00000000-0005-0000-0000-0000AF5A0000}"/>
    <cellStyle name="Ergebnis 3 2 3 2 4 3" xfId="9662" xr:uid="{00000000-0005-0000-0000-0000B05A0000}"/>
    <cellStyle name="Ergebnis 3 2 3 2 4 3 2" xfId="21390" xr:uid="{00000000-0005-0000-0000-0000B15A0000}"/>
    <cellStyle name="Ergebnis 3 2 3 2 4 3 3" xfId="33117" xr:uid="{00000000-0005-0000-0000-0000B25A0000}"/>
    <cellStyle name="Ergebnis 3 2 3 2 4 4" xfId="13580" xr:uid="{00000000-0005-0000-0000-0000B35A0000}"/>
    <cellStyle name="Ergebnis 3 2 3 2 4 5" xfId="25307" xr:uid="{00000000-0005-0000-0000-0000B45A0000}"/>
    <cellStyle name="Ergebnis 3 2 3 2 5" xfId="3150" xr:uid="{00000000-0005-0000-0000-0000B55A0000}"/>
    <cellStyle name="Ergebnis 3 2 3 2 5 2" xfId="7055" xr:uid="{00000000-0005-0000-0000-0000B65A0000}"/>
    <cellStyle name="Ergebnis 3 2 3 2 5 2 2" xfId="18783" xr:uid="{00000000-0005-0000-0000-0000B75A0000}"/>
    <cellStyle name="Ergebnis 3 2 3 2 5 2 3" xfId="30510" xr:uid="{00000000-0005-0000-0000-0000B85A0000}"/>
    <cellStyle name="Ergebnis 3 2 3 2 5 3" xfId="10960" xr:uid="{00000000-0005-0000-0000-0000B95A0000}"/>
    <cellStyle name="Ergebnis 3 2 3 2 5 3 2" xfId="22688" xr:uid="{00000000-0005-0000-0000-0000BA5A0000}"/>
    <cellStyle name="Ergebnis 3 2 3 2 5 3 3" xfId="34415" xr:uid="{00000000-0005-0000-0000-0000BB5A0000}"/>
    <cellStyle name="Ergebnis 3 2 3 2 5 4" xfId="14878" xr:uid="{00000000-0005-0000-0000-0000BC5A0000}"/>
    <cellStyle name="Ergebnis 3 2 3 2 5 5" xfId="26605" xr:uid="{00000000-0005-0000-0000-0000BD5A0000}"/>
    <cellStyle name="Ergebnis 3 2 3 2 6" xfId="4459" xr:uid="{00000000-0005-0000-0000-0000BE5A0000}"/>
    <cellStyle name="Ergebnis 3 2 3 2 6 2" xfId="16187" xr:uid="{00000000-0005-0000-0000-0000BF5A0000}"/>
    <cellStyle name="Ergebnis 3 2 3 2 6 3" xfId="27914" xr:uid="{00000000-0005-0000-0000-0000C05A0000}"/>
    <cellStyle name="Ergebnis 3 2 3 2 7" xfId="8364" xr:uid="{00000000-0005-0000-0000-0000C15A0000}"/>
    <cellStyle name="Ergebnis 3 2 3 2 7 2" xfId="20092" xr:uid="{00000000-0005-0000-0000-0000C25A0000}"/>
    <cellStyle name="Ergebnis 3 2 3 2 7 3" xfId="31819" xr:uid="{00000000-0005-0000-0000-0000C35A0000}"/>
    <cellStyle name="Ergebnis 3 2 3 2 8" xfId="12282" xr:uid="{00000000-0005-0000-0000-0000C45A0000}"/>
    <cellStyle name="Ergebnis 3 2 3 2 9" xfId="24009" xr:uid="{00000000-0005-0000-0000-0000C55A0000}"/>
    <cellStyle name="Ergebnis 3 2 3 3" xfId="653" xr:uid="{00000000-0005-0000-0000-0000C65A0000}"/>
    <cellStyle name="Ergebnis 3 2 3 3 2" xfId="1082" xr:uid="{00000000-0005-0000-0000-0000C75A0000}"/>
    <cellStyle name="Ergebnis 3 2 3 3 2 2" xfId="2380" xr:uid="{00000000-0005-0000-0000-0000C85A0000}"/>
    <cellStyle name="Ergebnis 3 2 3 3 2 2 2" xfId="6285" xr:uid="{00000000-0005-0000-0000-0000C95A0000}"/>
    <cellStyle name="Ergebnis 3 2 3 3 2 2 2 2" xfId="18013" xr:uid="{00000000-0005-0000-0000-0000CA5A0000}"/>
    <cellStyle name="Ergebnis 3 2 3 3 2 2 2 3" xfId="29740" xr:uid="{00000000-0005-0000-0000-0000CB5A0000}"/>
    <cellStyle name="Ergebnis 3 2 3 3 2 2 3" xfId="10190" xr:uid="{00000000-0005-0000-0000-0000CC5A0000}"/>
    <cellStyle name="Ergebnis 3 2 3 3 2 2 3 2" xfId="21918" xr:uid="{00000000-0005-0000-0000-0000CD5A0000}"/>
    <cellStyle name="Ergebnis 3 2 3 3 2 2 3 3" xfId="33645" xr:uid="{00000000-0005-0000-0000-0000CE5A0000}"/>
    <cellStyle name="Ergebnis 3 2 3 3 2 2 4" xfId="14108" xr:uid="{00000000-0005-0000-0000-0000CF5A0000}"/>
    <cellStyle name="Ergebnis 3 2 3 3 2 2 5" xfId="25835" xr:uid="{00000000-0005-0000-0000-0000D05A0000}"/>
    <cellStyle name="Ergebnis 3 2 3 3 2 3" xfId="3678" xr:uid="{00000000-0005-0000-0000-0000D15A0000}"/>
    <cellStyle name="Ergebnis 3 2 3 3 2 3 2" xfId="7583" xr:uid="{00000000-0005-0000-0000-0000D25A0000}"/>
    <cellStyle name="Ergebnis 3 2 3 3 2 3 2 2" xfId="19311" xr:uid="{00000000-0005-0000-0000-0000D35A0000}"/>
    <cellStyle name="Ergebnis 3 2 3 3 2 3 2 3" xfId="31038" xr:uid="{00000000-0005-0000-0000-0000D45A0000}"/>
    <cellStyle name="Ergebnis 3 2 3 3 2 3 3" xfId="11488" xr:uid="{00000000-0005-0000-0000-0000D55A0000}"/>
    <cellStyle name="Ergebnis 3 2 3 3 2 3 3 2" xfId="23216" xr:uid="{00000000-0005-0000-0000-0000D65A0000}"/>
    <cellStyle name="Ergebnis 3 2 3 3 2 3 3 3" xfId="34943" xr:uid="{00000000-0005-0000-0000-0000D75A0000}"/>
    <cellStyle name="Ergebnis 3 2 3 3 2 3 4" xfId="15406" xr:uid="{00000000-0005-0000-0000-0000D85A0000}"/>
    <cellStyle name="Ergebnis 3 2 3 3 2 3 5" xfId="27133" xr:uid="{00000000-0005-0000-0000-0000D95A0000}"/>
    <cellStyle name="Ergebnis 3 2 3 3 2 4" xfId="4987" xr:uid="{00000000-0005-0000-0000-0000DA5A0000}"/>
    <cellStyle name="Ergebnis 3 2 3 3 2 4 2" xfId="16715" xr:uid="{00000000-0005-0000-0000-0000DB5A0000}"/>
    <cellStyle name="Ergebnis 3 2 3 3 2 4 3" xfId="28442" xr:uid="{00000000-0005-0000-0000-0000DC5A0000}"/>
    <cellStyle name="Ergebnis 3 2 3 3 2 5" xfId="8892" xr:uid="{00000000-0005-0000-0000-0000DD5A0000}"/>
    <cellStyle name="Ergebnis 3 2 3 3 2 5 2" xfId="20620" xr:uid="{00000000-0005-0000-0000-0000DE5A0000}"/>
    <cellStyle name="Ergebnis 3 2 3 3 2 5 3" xfId="32347" xr:uid="{00000000-0005-0000-0000-0000DF5A0000}"/>
    <cellStyle name="Ergebnis 3 2 3 3 2 6" xfId="12810" xr:uid="{00000000-0005-0000-0000-0000E05A0000}"/>
    <cellStyle name="Ergebnis 3 2 3 3 2 7" xfId="24537" xr:uid="{00000000-0005-0000-0000-0000E15A0000}"/>
    <cellStyle name="Ergebnis 3 2 3 3 3" xfId="1511" xr:uid="{00000000-0005-0000-0000-0000E25A0000}"/>
    <cellStyle name="Ergebnis 3 2 3 3 3 2" xfId="2809" xr:uid="{00000000-0005-0000-0000-0000E35A0000}"/>
    <cellStyle name="Ergebnis 3 2 3 3 3 2 2" xfId="6714" xr:uid="{00000000-0005-0000-0000-0000E45A0000}"/>
    <cellStyle name="Ergebnis 3 2 3 3 3 2 2 2" xfId="18442" xr:uid="{00000000-0005-0000-0000-0000E55A0000}"/>
    <cellStyle name="Ergebnis 3 2 3 3 3 2 2 3" xfId="30169" xr:uid="{00000000-0005-0000-0000-0000E65A0000}"/>
    <cellStyle name="Ergebnis 3 2 3 3 3 2 3" xfId="10619" xr:uid="{00000000-0005-0000-0000-0000E75A0000}"/>
    <cellStyle name="Ergebnis 3 2 3 3 3 2 3 2" xfId="22347" xr:uid="{00000000-0005-0000-0000-0000E85A0000}"/>
    <cellStyle name="Ergebnis 3 2 3 3 3 2 3 3" xfId="34074" xr:uid="{00000000-0005-0000-0000-0000E95A0000}"/>
    <cellStyle name="Ergebnis 3 2 3 3 3 2 4" xfId="14537" xr:uid="{00000000-0005-0000-0000-0000EA5A0000}"/>
    <cellStyle name="Ergebnis 3 2 3 3 3 2 5" xfId="26264" xr:uid="{00000000-0005-0000-0000-0000EB5A0000}"/>
    <cellStyle name="Ergebnis 3 2 3 3 3 3" xfId="4107" xr:uid="{00000000-0005-0000-0000-0000EC5A0000}"/>
    <cellStyle name="Ergebnis 3 2 3 3 3 3 2" xfId="8012" xr:uid="{00000000-0005-0000-0000-0000ED5A0000}"/>
    <cellStyle name="Ergebnis 3 2 3 3 3 3 2 2" xfId="19740" xr:uid="{00000000-0005-0000-0000-0000EE5A0000}"/>
    <cellStyle name="Ergebnis 3 2 3 3 3 3 2 3" xfId="31467" xr:uid="{00000000-0005-0000-0000-0000EF5A0000}"/>
    <cellStyle name="Ergebnis 3 2 3 3 3 3 3" xfId="11917" xr:uid="{00000000-0005-0000-0000-0000F05A0000}"/>
    <cellStyle name="Ergebnis 3 2 3 3 3 3 3 2" xfId="23645" xr:uid="{00000000-0005-0000-0000-0000F15A0000}"/>
    <cellStyle name="Ergebnis 3 2 3 3 3 3 3 3" xfId="35372" xr:uid="{00000000-0005-0000-0000-0000F25A0000}"/>
    <cellStyle name="Ergebnis 3 2 3 3 3 3 4" xfId="15835" xr:uid="{00000000-0005-0000-0000-0000F35A0000}"/>
    <cellStyle name="Ergebnis 3 2 3 3 3 3 5" xfId="27562" xr:uid="{00000000-0005-0000-0000-0000F45A0000}"/>
    <cellStyle name="Ergebnis 3 2 3 3 3 4" xfId="5416" xr:uid="{00000000-0005-0000-0000-0000F55A0000}"/>
    <cellStyle name="Ergebnis 3 2 3 3 3 4 2" xfId="17144" xr:uid="{00000000-0005-0000-0000-0000F65A0000}"/>
    <cellStyle name="Ergebnis 3 2 3 3 3 4 3" xfId="28871" xr:uid="{00000000-0005-0000-0000-0000F75A0000}"/>
    <cellStyle name="Ergebnis 3 2 3 3 3 5" xfId="9321" xr:uid="{00000000-0005-0000-0000-0000F85A0000}"/>
    <cellStyle name="Ergebnis 3 2 3 3 3 5 2" xfId="21049" xr:uid="{00000000-0005-0000-0000-0000F95A0000}"/>
    <cellStyle name="Ergebnis 3 2 3 3 3 5 3" xfId="32776" xr:uid="{00000000-0005-0000-0000-0000FA5A0000}"/>
    <cellStyle name="Ergebnis 3 2 3 3 3 6" xfId="13239" xr:uid="{00000000-0005-0000-0000-0000FB5A0000}"/>
    <cellStyle name="Ergebnis 3 2 3 3 3 7" xfId="24966" xr:uid="{00000000-0005-0000-0000-0000FC5A0000}"/>
    <cellStyle name="Ergebnis 3 2 3 3 4" xfId="1951" xr:uid="{00000000-0005-0000-0000-0000FD5A0000}"/>
    <cellStyle name="Ergebnis 3 2 3 3 4 2" xfId="5856" xr:uid="{00000000-0005-0000-0000-0000FE5A0000}"/>
    <cellStyle name="Ergebnis 3 2 3 3 4 2 2" xfId="17584" xr:uid="{00000000-0005-0000-0000-0000FF5A0000}"/>
    <cellStyle name="Ergebnis 3 2 3 3 4 2 3" xfId="29311" xr:uid="{00000000-0005-0000-0000-0000005B0000}"/>
    <cellStyle name="Ergebnis 3 2 3 3 4 3" xfId="9761" xr:uid="{00000000-0005-0000-0000-0000015B0000}"/>
    <cellStyle name="Ergebnis 3 2 3 3 4 3 2" xfId="21489" xr:uid="{00000000-0005-0000-0000-0000025B0000}"/>
    <cellStyle name="Ergebnis 3 2 3 3 4 3 3" xfId="33216" xr:uid="{00000000-0005-0000-0000-0000035B0000}"/>
    <cellStyle name="Ergebnis 3 2 3 3 4 4" xfId="13679" xr:uid="{00000000-0005-0000-0000-0000045B0000}"/>
    <cellStyle name="Ergebnis 3 2 3 3 4 5" xfId="25406" xr:uid="{00000000-0005-0000-0000-0000055B0000}"/>
    <cellStyle name="Ergebnis 3 2 3 3 5" xfId="3249" xr:uid="{00000000-0005-0000-0000-0000065B0000}"/>
    <cellStyle name="Ergebnis 3 2 3 3 5 2" xfId="7154" xr:uid="{00000000-0005-0000-0000-0000075B0000}"/>
    <cellStyle name="Ergebnis 3 2 3 3 5 2 2" xfId="18882" xr:uid="{00000000-0005-0000-0000-0000085B0000}"/>
    <cellStyle name="Ergebnis 3 2 3 3 5 2 3" xfId="30609" xr:uid="{00000000-0005-0000-0000-0000095B0000}"/>
    <cellStyle name="Ergebnis 3 2 3 3 5 3" xfId="11059" xr:uid="{00000000-0005-0000-0000-00000A5B0000}"/>
    <cellStyle name="Ergebnis 3 2 3 3 5 3 2" xfId="22787" xr:uid="{00000000-0005-0000-0000-00000B5B0000}"/>
    <cellStyle name="Ergebnis 3 2 3 3 5 3 3" xfId="34514" xr:uid="{00000000-0005-0000-0000-00000C5B0000}"/>
    <cellStyle name="Ergebnis 3 2 3 3 5 4" xfId="14977" xr:uid="{00000000-0005-0000-0000-00000D5B0000}"/>
    <cellStyle name="Ergebnis 3 2 3 3 5 5" xfId="26704" xr:uid="{00000000-0005-0000-0000-00000E5B0000}"/>
    <cellStyle name="Ergebnis 3 2 3 3 6" xfId="4558" xr:uid="{00000000-0005-0000-0000-00000F5B0000}"/>
    <cellStyle name="Ergebnis 3 2 3 3 6 2" xfId="16286" xr:uid="{00000000-0005-0000-0000-0000105B0000}"/>
    <cellStyle name="Ergebnis 3 2 3 3 6 3" xfId="28013" xr:uid="{00000000-0005-0000-0000-0000115B0000}"/>
    <cellStyle name="Ergebnis 3 2 3 3 7" xfId="8463" xr:uid="{00000000-0005-0000-0000-0000125B0000}"/>
    <cellStyle name="Ergebnis 3 2 3 3 7 2" xfId="20191" xr:uid="{00000000-0005-0000-0000-0000135B0000}"/>
    <cellStyle name="Ergebnis 3 2 3 3 7 3" xfId="31918" xr:uid="{00000000-0005-0000-0000-0000145B0000}"/>
    <cellStyle name="Ergebnis 3 2 3 3 8" xfId="12381" xr:uid="{00000000-0005-0000-0000-0000155B0000}"/>
    <cellStyle name="Ergebnis 3 2 3 3 9" xfId="24108" xr:uid="{00000000-0005-0000-0000-0000165B0000}"/>
    <cellStyle name="Ergebnis 3 2 3 4" xfId="884" xr:uid="{00000000-0005-0000-0000-0000175B0000}"/>
    <cellStyle name="Ergebnis 3 2 3 4 2" xfId="2182" xr:uid="{00000000-0005-0000-0000-0000185B0000}"/>
    <cellStyle name="Ergebnis 3 2 3 4 2 2" xfId="6087" xr:uid="{00000000-0005-0000-0000-0000195B0000}"/>
    <cellStyle name="Ergebnis 3 2 3 4 2 2 2" xfId="17815" xr:uid="{00000000-0005-0000-0000-00001A5B0000}"/>
    <cellStyle name="Ergebnis 3 2 3 4 2 2 3" xfId="29542" xr:uid="{00000000-0005-0000-0000-00001B5B0000}"/>
    <cellStyle name="Ergebnis 3 2 3 4 2 3" xfId="9992" xr:uid="{00000000-0005-0000-0000-00001C5B0000}"/>
    <cellStyle name="Ergebnis 3 2 3 4 2 3 2" xfId="21720" xr:uid="{00000000-0005-0000-0000-00001D5B0000}"/>
    <cellStyle name="Ergebnis 3 2 3 4 2 3 3" xfId="33447" xr:uid="{00000000-0005-0000-0000-00001E5B0000}"/>
    <cellStyle name="Ergebnis 3 2 3 4 2 4" xfId="13910" xr:uid="{00000000-0005-0000-0000-00001F5B0000}"/>
    <cellStyle name="Ergebnis 3 2 3 4 2 5" xfId="25637" xr:uid="{00000000-0005-0000-0000-0000205B0000}"/>
    <cellStyle name="Ergebnis 3 2 3 4 3" xfId="3480" xr:uid="{00000000-0005-0000-0000-0000215B0000}"/>
    <cellStyle name="Ergebnis 3 2 3 4 3 2" xfId="7385" xr:uid="{00000000-0005-0000-0000-0000225B0000}"/>
    <cellStyle name="Ergebnis 3 2 3 4 3 2 2" xfId="19113" xr:uid="{00000000-0005-0000-0000-0000235B0000}"/>
    <cellStyle name="Ergebnis 3 2 3 4 3 2 3" xfId="30840" xr:uid="{00000000-0005-0000-0000-0000245B0000}"/>
    <cellStyle name="Ergebnis 3 2 3 4 3 3" xfId="11290" xr:uid="{00000000-0005-0000-0000-0000255B0000}"/>
    <cellStyle name="Ergebnis 3 2 3 4 3 3 2" xfId="23018" xr:uid="{00000000-0005-0000-0000-0000265B0000}"/>
    <cellStyle name="Ergebnis 3 2 3 4 3 3 3" xfId="34745" xr:uid="{00000000-0005-0000-0000-0000275B0000}"/>
    <cellStyle name="Ergebnis 3 2 3 4 3 4" xfId="15208" xr:uid="{00000000-0005-0000-0000-0000285B0000}"/>
    <cellStyle name="Ergebnis 3 2 3 4 3 5" xfId="26935" xr:uid="{00000000-0005-0000-0000-0000295B0000}"/>
    <cellStyle name="Ergebnis 3 2 3 4 4" xfId="4789" xr:uid="{00000000-0005-0000-0000-00002A5B0000}"/>
    <cellStyle name="Ergebnis 3 2 3 4 4 2" xfId="16517" xr:uid="{00000000-0005-0000-0000-00002B5B0000}"/>
    <cellStyle name="Ergebnis 3 2 3 4 4 3" xfId="28244" xr:uid="{00000000-0005-0000-0000-00002C5B0000}"/>
    <cellStyle name="Ergebnis 3 2 3 4 5" xfId="8694" xr:uid="{00000000-0005-0000-0000-00002D5B0000}"/>
    <cellStyle name="Ergebnis 3 2 3 4 5 2" xfId="20422" xr:uid="{00000000-0005-0000-0000-00002E5B0000}"/>
    <cellStyle name="Ergebnis 3 2 3 4 5 3" xfId="32149" xr:uid="{00000000-0005-0000-0000-00002F5B0000}"/>
    <cellStyle name="Ergebnis 3 2 3 4 6" xfId="12612" xr:uid="{00000000-0005-0000-0000-0000305B0000}"/>
    <cellStyle name="Ergebnis 3 2 3 4 7" xfId="24339" xr:uid="{00000000-0005-0000-0000-0000315B0000}"/>
    <cellStyle name="Ergebnis 3 2 3 5" xfId="1313" xr:uid="{00000000-0005-0000-0000-0000325B0000}"/>
    <cellStyle name="Ergebnis 3 2 3 5 2" xfId="2611" xr:uid="{00000000-0005-0000-0000-0000335B0000}"/>
    <cellStyle name="Ergebnis 3 2 3 5 2 2" xfId="6516" xr:uid="{00000000-0005-0000-0000-0000345B0000}"/>
    <cellStyle name="Ergebnis 3 2 3 5 2 2 2" xfId="18244" xr:uid="{00000000-0005-0000-0000-0000355B0000}"/>
    <cellStyle name="Ergebnis 3 2 3 5 2 2 3" xfId="29971" xr:uid="{00000000-0005-0000-0000-0000365B0000}"/>
    <cellStyle name="Ergebnis 3 2 3 5 2 3" xfId="10421" xr:uid="{00000000-0005-0000-0000-0000375B0000}"/>
    <cellStyle name="Ergebnis 3 2 3 5 2 3 2" xfId="22149" xr:uid="{00000000-0005-0000-0000-0000385B0000}"/>
    <cellStyle name="Ergebnis 3 2 3 5 2 3 3" xfId="33876" xr:uid="{00000000-0005-0000-0000-0000395B0000}"/>
    <cellStyle name="Ergebnis 3 2 3 5 2 4" xfId="14339" xr:uid="{00000000-0005-0000-0000-00003A5B0000}"/>
    <cellStyle name="Ergebnis 3 2 3 5 2 5" xfId="26066" xr:uid="{00000000-0005-0000-0000-00003B5B0000}"/>
    <cellStyle name="Ergebnis 3 2 3 5 3" xfId="3909" xr:uid="{00000000-0005-0000-0000-00003C5B0000}"/>
    <cellStyle name="Ergebnis 3 2 3 5 3 2" xfId="7814" xr:uid="{00000000-0005-0000-0000-00003D5B0000}"/>
    <cellStyle name="Ergebnis 3 2 3 5 3 2 2" xfId="19542" xr:uid="{00000000-0005-0000-0000-00003E5B0000}"/>
    <cellStyle name="Ergebnis 3 2 3 5 3 2 3" xfId="31269" xr:uid="{00000000-0005-0000-0000-00003F5B0000}"/>
    <cellStyle name="Ergebnis 3 2 3 5 3 3" xfId="11719" xr:uid="{00000000-0005-0000-0000-0000405B0000}"/>
    <cellStyle name="Ergebnis 3 2 3 5 3 3 2" xfId="23447" xr:uid="{00000000-0005-0000-0000-0000415B0000}"/>
    <cellStyle name="Ergebnis 3 2 3 5 3 3 3" xfId="35174" xr:uid="{00000000-0005-0000-0000-0000425B0000}"/>
    <cellStyle name="Ergebnis 3 2 3 5 3 4" xfId="15637" xr:uid="{00000000-0005-0000-0000-0000435B0000}"/>
    <cellStyle name="Ergebnis 3 2 3 5 3 5" xfId="27364" xr:uid="{00000000-0005-0000-0000-0000445B0000}"/>
    <cellStyle name="Ergebnis 3 2 3 5 4" xfId="5218" xr:uid="{00000000-0005-0000-0000-0000455B0000}"/>
    <cellStyle name="Ergebnis 3 2 3 5 4 2" xfId="16946" xr:uid="{00000000-0005-0000-0000-0000465B0000}"/>
    <cellStyle name="Ergebnis 3 2 3 5 4 3" xfId="28673" xr:uid="{00000000-0005-0000-0000-0000475B0000}"/>
    <cellStyle name="Ergebnis 3 2 3 5 5" xfId="9123" xr:uid="{00000000-0005-0000-0000-0000485B0000}"/>
    <cellStyle name="Ergebnis 3 2 3 5 5 2" xfId="20851" xr:uid="{00000000-0005-0000-0000-0000495B0000}"/>
    <cellStyle name="Ergebnis 3 2 3 5 5 3" xfId="32578" xr:uid="{00000000-0005-0000-0000-00004A5B0000}"/>
    <cellStyle name="Ergebnis 3 2 3 5 6" xfId="13041" xr:uid="{00000000-0005-0000-0000-00004B5B0000}"/>
    <cellStyle name="Ergebnis 3 2 3 5 7" xfId="24768" xr:uid="{00000000-0005-0000-0000-00004C5B0000}"/>
    <cellStyle name="Ergebnis 3 2 3 6" xfId="1753" xr:uid="{00000000-0005-0000-0000-00004D5B0000}"/>
    <cellStyle name="Ergebnis 3 2 3 6 2" xfId="5658" xr:uid="{00000000-0005-0000-0000-00004E5B0000}"/>
    <cellStyle name="Ergebnis 3 2 3 6 2 2" xfId="17386" xr:uid="{00000000-0005-0000-0000-00004F5B0000}"/>
    <cellStyle name="Ergebnis 3 2 3 6 2 3" xfId="29113" xr:uid="{00000000-0005-0000-0000-0000505B0000}"/>
    <cellStyle name="Ergebnis 3 2 3 6 3" xfId="9563" xr:uid="{00000000-0005-0000-0000-0000515B0000}"/>
    <cellStyle name="Ergebnis 3 2 3 6 3 2" xfId="21291" xr:uid="{00000000-0005-0000-0000-0000525B0000}"/>
    <cellStyle name="Ergebnis 3 2 3 6 3 3" xfId="33018" xr:uid="{00000000-0005-0000-0000-0000535B0000}"/>
    <cellStyle name="Ergebnis 3 2 3 6 4" xfId="13481" xr:uid="{00000000-0005-0000-0000-0000545B0000}"/>
    <cellStyle name="Ergebnis 3 2 3 6 5" xfId="25208" xr:uid="{00000000-0005-0000-0000-0000555B0000}"/>
    <cellStyle name="Ergebnis 3 2 3 7" xfId="3051" xr:uid="{00000000-0005-0000-0000-0000565B0000}"/>
    <cellStyle name="Ergebnis 3 2 3 7 2" xfId="6956" xr:uid="{00000000-0005-0000-0000-0000575B0000}"/>
    <cellStyle name="Ergebnis 3 2 3 7 2 2" xfId="18684" xr:uid="{00000000-0005-0000-0000-0000585B0000}"/>
    <cellStyle name="Ergebnis 3 2 3 7 2 3" xfId="30411" xr:uid="{00000000-0005-0000-0000-0000595B0000}"/>
    <cellStyle name="Ergebnis 3 2 3 7 3" xfId="10861" xr:uid="{00000000-0005-0000-0000-00005A5B0000}"/>
    <cellStyle name="Ergebnis 3 2 3 7 3 2" xfId="22589" xr:uid="{00000000-0005-0000-0000-00005B5B0000}"/>
    <cellStyle name="Ergebnis 3 2 3 7 3 3" xfId="34316" xr:uid="{00000000-0005-0000-0000-00005C5B0000}"/>
    <cellStyle name="Ergebnis 3 2 3 7 4" xfId="14779" xr:uid="{00000000-0005-0000-0000-00005D5B0000}"/>
    <cellStyle name="Ergebnis 3 2 3 7 5" xfId="26506" xr:uid="{00000000-0005-0000-0000-00005E5B0000}"/>
    <cellStyle name="Ergebnis 3 2 3 8" xfId="4360" xr:uid="{00000000-0005-0000-0000-00005F5B0000}"/>
    <cellStyle name="Ergebnis 3 2 3 8 2" xfId="16088" xr:uid="{00000000-0005-0000-0000-0000605B0000}"/>
    <cellStyle name="Ergebnis 3 2 3 8 3" xfId="27815" xr:uid="{00000000-0005-0000-0000-0000615B0000}"/>
    <cellStyle name="Ergebnis 3 2 3 9" xfId="8265" xr:uid="{00000000-0005-0000-0000-0000625B0000}"/>
    <cellStyle name="Ergebnis 3 2 3 9 2" xfId="19993" xr:uid="{00000000-0005-0000-0000-0000635B0000}"/>
    <cellStyle name="Ergebnis 3 2 3 9 3" xfId="31720" xr:uid="{00000000-0005-0000-0000-0000645B0000}"/>
    <cellStyle name="Ergebnis 3 2 4" xfId="410" xr:uid="{00000000-0005-0000-0000-0000655B0000}"/>
    <cellStyle name="Ergebnis 3 2 4 2" xfId="839" xr:uid="{00000000-0005-0000-0000-0000665B0000}"/>
    <cellStyle name="Ergebnis 3 2 4 2 2" xfId="2137" xr:uid="{00000000-0005-0000-0000-0000675B0000}"/>
    <cellStyle name="Ergebnis 3 2 4 2 2 2" xfId="6042" xr:uid="{00000000-0005-0000-0000-0000685B0000}"/>
    <cellStyle name="Ergebnis 3 2 4 2 2 2 2" xfId="17770" xr:uid="{00000000-0005-0000-0000-0000695B0000}"/>
    <cellStyle name="Ergebnis 3 2 4 2 2 2 3" xfId="29497" xr:uid="{00000000-0005-0000-0000-00006A5B0000}"/>
    <cellStyle name="Ergebnis 3 2 4 2 2 3" xfId="9947" xr:uid="{00000000-0005-0000-0000-00006B5B0000}"/>
    <cellStyle name="Ergebnis 3 2 4 2 2 3 2" xfId="21675" xr:uid="{00000000-0005-0000-0000-00006C5B0000}"/>
    <cellStyle name="Ergebnis 3 2 4 2 2 3 3" xfId="33402" xr:uid="{00000000-0005-0000-0000-00006D5B0000}"/>
    <cellStyle name="Ergebnis 3 2 4 2 2 4" xfId="13865" xr:uid="{00000000-0005-0000-0000-00006E5B0000}"/>
    <cellStyle name="Ergebnis 3 2 4 2 2 5" xfId="25592" xr:uid="{00000000-0005-0000-0000-00006F5B0000}"/>
    <cellStyle name="Ergebnis 3 2 4 2 3" xfId="3435" xr:uid="{00000000-0005-0000-0000-0000705B0000}"/>
    <cellStyle name="Ergebnis 3 2 4 2 3 2" xfId="7340" xr:uid="{00000000-0005-0000-0000-0000715B0000}"/>
    <cellStyle name="Ergebnis 3 2 4 2 3 2 2" xfId="19068" xr:uid="{00000000-0005-0000-0000-0000725B0000}"/>
    <cellStyle name="Ergebnis 3 2 4 2 3 2 3" xfId="30795" xr:uid="{00000000-0005-0000-0000-0000735B0000}"/>
    <cellStyle name="Ergebnis 3 2 4 2 3 3" xfId="11245" xr:uid="{00000000-0005-0000-0000-0000745B0000}"/>
    <cellStyle name="Ergebnis 3 2 4 2 3 3 2" xfId="22973" xr:uid="{00000000-0005-0000-0000-0000755B0000}"/>
    <cellStyle name="Ergebnis 3 2 4 2 3 3 3" xfId="34700" xr:uid="{00000000-0005-0000-0000-0000765B0000}"/>
    <cellStyle name="Ergebnis 3 2 4 2 3 4" xfId="15163" xr:uid="{00000000-0005-0000-0000-0000775B0000}"/>
    <cellStyle name="Ergebnis 3 2 4 2 3 5" xfId="26890" xr:uid="{00000000-0005-0000-0000-0000785B0000}"/>
    <cellStyle name="Ergebnis 3 2 4 2 4" xfId="4744" xr:uid="{00000000-0005-0000-0000-0000795B0000}"/>
    <cellStyle name="Ergebnis 3 2 4 2 4 2" xfId="16472" xr:uid="{00000000-0005-0000-0000-00007A5B0000}"/>
    <cellStyle name="Ergebnis 3 2 4 2 4 3" xfId="28199" xr:uid="{00000000-0005-0000-0000-00007B5B0000}"/>
    <cellStyle name="Ergebnis 3 2 4 2 5" xfId="8649" xr:uid="{00000000-0005-0000-0000-00007C5B0000}"/>
    <cellStyle name="Ergebnis 3 2 4 2 5 2" xfId="20377" xr:uid="{00000000-0005-0000-0000-00007D5B0000}"/>
    <cellStyle name="Ergebnis 3 2 4 2 5 3" xfId="32104" xr:uid="{00000000-0005-0000-0000-00007E5B0000}"/>
    <cellStyle name="Ergebnis 3 2 4 2 6" xfId="12567" xr:uid="{00000000-0005-0000-0000-00007F5B0000}"/>
    <cellStyle name="Ergebnis 3 2 4 2 7" xfId="24294" xr:uid="{00000000-0005-0000-0000-0000805B0000}"/>
    <cellStyle name="Ergebnis 3 2 4 3" xfId="1268" xr:uid="{00000000-0005-0000-0000-0000815B0000}"/>
    <cellStyle name="Ergebnis 3 2 4 3 2" xfId="2566" xr:uid="{00000000-0005-0000-0000-0000825B0000}"/>
    <cellStyle name="Ergebnis 3 2 4 3 2 2" xfId="6471" xr:uid="{00000000-0005-0000-0000-0000835B0000}"/>
    <cellStyle name="Ergebnis 3 2 4 3 2 2 2" xfId="18199" xr:uid="{00000000-0005-0000-0000-0000845B0000}"/>
    <cellStyle name="Ergebnis 3 2 4 3 2 2 3" xfId="29926" xr:uid="{00000000-0005-0000-0000-0000855B0000}"/>
    <cellStyle name="Ergebnis 3 2 4 3 2 3" xfId="10376" xr:uid="{00000000-0005-0000-0000-0000865B0000}"/>
    <cellStyle name="Ergebnis 3 2 4 3 2 3 2" xfId="22104" xr:uid="{00000000-0005-0000-0000-0000875B0000}"/>
    <cellStyle name="Ergebnis 3 2 4 3 2 3 3" xfId="33831" xr:uid="{00000000-0005-0000-0000-0000885B0000}"/>
    <cellStyle name="Ergebnis 3 2 4 3 2 4" xfId="14294" xr:uid="{00000000-0005-0000-0000-0000895B0000}"/>
    <cellStyle name="Ergebnis 3 2 4 3 2 5" xfId="26021" xr:uid="{00000000-0005-0000-0000-00008A5B0000}"/>
    <cellStyle name="Ergebnis 3 2 4 3 3" xfId="3864" xr:uid="{00000000-0005-0000-0000-00008B5B0000}"/>
    <cellStyle name="Ergebnis 3 2 4 3 3 2" xfId="7769" xr:uid="{00000000-0005-0000-0000-00008C5B0000}"/>
    <cellStyle name="Ergebnis 3 2 4 3 3 2 2" xfId="19497" xr:uid="{00000000-0005-0000-0000-00008D5B0000}"/>
    <cellStyle name="Ergebnis 3 2 4 3 3 2 3" xfId="31224" xr:uid="{00000000-0005-0000-0000-00008E5B0000}"/>
    <cellStyle name="Ergebnis 3 2 4 3 3 3" xfId="11674" xr:uid="{00000000-0005-0000-0000-00008F5B0000}"/>
    <cellStyle name="Ergebnis 3 2 4 3 3 3 2" xfId="23402" xr:uid="{00000000-0005-0000-0000-0000905B0000}"/>
    <cellStyle name="Ergebnis 3 2 4 3 3 3 3" xfId="35129" xr:uid="{00000000-0005-0000-0000-0000915B0000}"/>
    <cellStyle name="Ergebnis 3 2 4 3 3 4" xfId="15592" xr:uid="{00000000-0005-0000-0000-0000925B0000}"/>
    <cellStyle name="Ergebnis 3 2 4 3 3 5" xfId="27319" xr:uid="{00000000-0005-0000-0000-0000935B0000}"/>
    <cellStyle name="Ergebnis 3 2 4 3 4" xfId="5173" xr:uid="{00000000-0005-0000-0000-0000945B0000}"/>
    <cellStyle name="Ergebnis 3 2 4 3 4 2" xfId="16901" xr:uid="{00000000-0005-0000-0000-0000955B0000}"/>
    <cellStyle name="Ergebnis 3 2 4 3 4 3" xfId="28628" xr:uid="{00000000-0005-0000-0000-0000965B0000}"/>
    <cellStyle name="Ergebnis 3 2 4 3 5" xfId="9078" xr:uid="{00000000-0005-0000-0000-0000975B0000}"/>
    <cellStyle name="Ergebnis 3 2 4 3 5 2" xfId="20806" xr:uid="{00000000-0005-0000-0000-0000985B0000}"/>
    <cellStyle name="Ergebnis 3 2 4 3 5 3" xfId="32533" xr:uid="{00000000-0005-0000-0000-0000995B0000}"/>
    <cellStyle name="Ergebnis 3 2 4 3 6" xfId="12996" xr:uid="{00000000-0005-0000-0000-00009A5B0000}"/>
    <cellStyle name="Ergebnis 3 2 4 3 7" xfId="24723" xr:uid="{00000000-0005-0000-0000-00009B5B0000}"/>
    <cellStyle name="Ergebnis 3 2 4 4" xfId="1708" xr:uid="{00000000-0005-0000-0000-00009C5B0000}"/>
    <cellStyle name="Ergebnis 3 2 4 4 2" xfId="5613" xr:uid="{00000000-0005-0000-0000-00009D5B0000}"/>
    <cellStyle name="Ergebnis 3 2 4 4 2 2" xfId="17341" xr:uid="{00000000-0005-0000-0000-00009E5B0000}"/>
    <cellStyle name="Ergebnis 3 2 4 4 2 3" xfId="29068" xr:uid="{00000000-0005-0000-0000-00009F5B0000}"/>
    <cellStyle name="Ergebnis 3 2 4 4 3" xfId="9518" xr:uid="{00000000-0005-0000-0000-0000A05B0000}"/>
    <cellStyle name="Ergebnis 3 2 4 4 3 2" xfId="21246" xr:uid="{00000000-0005-0000-0000-0000A15B0000}"/>
    <cellStyle name="Ergebnis 3 2 4 4 3 3" xfId="32973" xr:uid="{00000000-0005-0000-0000-0000A25B0000}"/>
    <cellStyle name="Ergebnis 3 2 4 4 4" xfId="13436" xr:uid="{00000000-0005-0000-0000-0000A35B0000}"/>
    <cellStyle name="Ergebnis 3 2 4 4 5" xfId="25163" xr:uid="{00000000-0005-0000-0000-0000A45B0000}"/>
    <cellStyle name="Ergebnis 3 2 4 5" xfId="3006" xr:uid="{00000000-0005-0000-0000-0000A55B0000}"/>
    <cellStyle name="Ergebnis 3 2 4 5 2" xfId="6911" xr:uid="{00000000-0005-0000-0000-0000A65B0000}"/>
    <cellStyle name="Ergebnis 3 2 4 5 2 2" xfId="18639" xr:uid="{00000000-0005-0000-0000-0000A75B0000}"/>
    <cellStyle name="Ergebnis 3 2 4 5 2 3" xfId="30366" xr:uid="{00000000-0005-0000-0000-0000A85B0000}"/>
    <cellStyle name="Ergebnis 3 2 4 5 3" xfId="10816" xr:uid="{00000000-0005-0000-0000-0000A95B0000}"/>
    <cellStyle name="Ergebnis 3 2 4 5 3 2" xfId="22544" xr:uid="{00000000-0005-0000-0000-0000AA5B0000}"/>
    <cellStyle name="Ergebnis 3 2 4 5 3 3" xfId="34271" xr:uid="{00000000-0005-0000-0000-0000AB5B0000}"/>
    <cellStyle name="Ergebnis 3 2 4 5 4" xfId="14734" xr:uid="{00000000-0005-0000-0000-0000AC5B0000}"/>
    <cellStyle name="Ergebnis 3 2 4 5 5" xfId="26461" xr:uid="{00000000-0005-0000-0000-0000AD5B0000}"/>
    <cellStyle name="Ergebnis 3 2 4 6" xfId="4315" xr:uid="{00000000-0005-0000-0000-0000AE5B0000}"/>
    <cellStyle name="Ergebnis 3 2 4 6 2" xfId="16043" xr:uid="{00000000-0005-0000-0000-0000AF5B0000}"/>
    <cellStyle name="Ergebnis 3 2 4 6 3" xfId="27770" xr:uid="{00000000-0005-0000-0000-0000B05B0000}"/>
    <cellStyle name="Ergebnis 3 2 4 7" xfId="8220" xr:uid="{00000000-0005-0000-0000-0000B15B0000}"/>
    <cellStyle name="Ergebnis 3 2 4 7 2" xfId="19948" xr:uid="{00000000-0005-0000-0000-0000B25B0000}"/>
    <cellStyle name="Ergebnis 3 2 4 7 3" xfId="31675" xr:uid="{00000000-0005-0000-0000-0000B35B0000}"/>
    <cellStyle name="Ergebnis 3 2 4 8" xfId="12138" xr:uid="{00000000-0005-0000-0000-0000B45B0000}"/>
    <cellStyle name="Ergebnis 3 2 4 9" xfId="23865" xr:uid="{00000000-0005-0000-0000-0000B55B0000}"/>
    <cellStyle name="Ergebnis 3 2 5" xfId="509" xr:uid="{00000000-0005-0000-0000-0000B65B0000}"/>
    <cellStyle name="Ergebnis 3 2 5 2" xfId="938" xr:uid="{00000000-0005-0000-0000-0000B75B0000}"/>
    <cellStyle name="Ergebnis 3 2 5 2 2" xfId="2236" xr:uid="{00000000-0005-0000-0000-0000B85B0000}"/>
    <cellStyle name="Ergebnis 3 2 5 2 2 2" xfId="6141" xr:uid="{00000000-0005-0000-0000-0000B95B0000}"/>
    <cellStyle name="Ergebnis 3 2 5 2 2 2 2" xfId="17869" xr:uid="{00000000-0005-0000-0000-0000BA5B0000}"/>
    <cellStyle name="Ergebnis 3 2 5 2 2 2 3" xfId="29596" xr:uid="{00000000-0005-0000-0000-0000BB5B0000}"/>
    <cellStyle name="Ergebnis 3 2 5 2 2 3" xfId="10046" xr:uid="{00000000-0005-0000-0000-0000BC5B0000}"/>
    <cellStyle name="Ergebnis 3 2 5 2 2 3 2" xfId="21774" xr:uid="{00000000-0005-0000-0000-0000BD5B0000}"/>
    <cellStyle name="Ergebnis 3 2 5 2 2 3 3" xfId="33501" xr:uid="{00000000-0005-0000-0000-0000BE5B0000}"/>
    <cellStyle name="Ergebnis 3 2 5 2 2 4" xfId="13964" xr:uid="{00000000-0005-0000-0000-0000BF5B0000}"/>
    <cellStyle name="Ergebnis 3 2 5 2 2 5" xfId="25691" xr:uid="{00000000-0005-0000-0000-0000C05B0000}"/>
    <cellStyle name="Ergebnis 3 2 5 2 3" xfId="3534" xr:uid="{00000000-0005-0000-0000-0000C15B0000}"/>
    <cellStyle name="Ergebnis 3 2 5 2 3 2" xfId="7439" xr:uid="{00000000-0005-0000-0000-0000C25B0000}"/>
    <cellStyle name="Ergebnis 3 2 5 2 3 2 2" xfId="19167" xr:uid="{00000000-0005-0000-0000-0000C35B0000}"/>
    <cellStyle name="Ergebnis 3 2 5 2 3 2 3" xfId="30894" xr:uid="{00000000-0005-0000-0000-0000C45B0000}"/>
    <cellStyle name="Ergebnis 3 2 5 2 3 3" xfId="11344" xr:uid="{00000000-0005-0000-0000-0000C55B0000}"/>
    <cellStyle name="Ergebnis 3 2 5 2 3 3 2" xfId="23072" xr:uid="{00000000-0005-0000-0000-0000C65B0000}"/>
    <cellStyle name="Ergebnis 3 2 5 2 3 3 3" xfId="34799" xr:uid="{00000000-0005-0000-0000-0000C75B0000}"/>
    <cellStyle name="Ergebnis 3 2 5 2 3 4" xfId="15262" xr:uid="{00000000-0005-0000-0000-0000C85B0000}"/>
    <cellStyle name="Ergebnis 3 2 5 2 3 5" xfId="26989" xr:uid="{00000000-0005-0000-0000-0000C95B0000}"/>
    <cellStyle name="Ergebnis 3 2 5 2 4" xfId="4843" xr:uid="{00000000-0005-0000-0000-0000CA5B0000}"/>
    <cellStyle name="Ergebnis 3 2 5 2 4 2" xfId="16571" xr:uid="{00000000-0005-0000-0000-0000CB5B0000}"/>
    <cellStyle name="Ergebnis 3 2 5 2 4 3" xfId="28298" xr:uid="{00000000-0005-0000-0000-0000CC5B0000}"/>
    <cellStyle name="Ergebnis 3 2 5 2 5" xfId="8748" xr:uid="{00000000-0005-0000-0000-0000CD5B0000}"/>
    <cellStyle name="Ergebnis 3 2 5 2 5 2" xfId="20476" xr:uid="{00000000-0005-0000-0000-0000CE5B0000}"/>
    <cellStyle name="Ergebnis 3 2 5 2 5 3" xfId="32203" xr:uid="{00000000-0005-0000-0000-0000CF5B0000}"/>
    <cellStyle name="Ergebnis 3 2 5 2 6" xfId="12666" xr:uid="{00000000-0005-0000-0000-0000D05B0000}"/>
    <cellStyle name="Ergebnis 3 2 5 2 7" xfId="24393" xr:uid="{00000000-0005-0000-0000-0000D15B0000}"/>
    <cellStyle name="Ergebnis 3 2 5 3" xfId="1367" xr:uid="{00000000-0005-0000-0000-0000D25B0000}"/>
    <cellStyle name="Ergebnis 3 2 5 3 2" xfId="2665" xr:uid="{00000000-0005-0000-0000-0000D35B0000}"/>
    <cellStyle name="Ergebnis 3 2 5 3 2 2" xfId="6570" xr:uid="{00000000-0005-0000-0000-0000D45B0000}"/>
    <cellStyle name="Ergebnis 3 2 5 3 2 2 2" xfId="18298" xr:uid="{00000000-0005-0000-0000-0000D55B0000}"/>
    <cellStyle name="Ergebnis 3 2 5 3 2 2 3" xfId="30025" xr:uid="{00000000-0005-0000-0000-0000D65B0000}"/>
    <cellStyle name="Ergebnis 3 2 5 3 2 3" xfId="10475" xr:uid="{00000000-0005-0000-0000-0000D75B0000}"/>
    <cellStyle name="Ergebnis 3 2 5 3 2 3 2" xfId="22203" xr:uid="{00000000-0005-0000-0000-0000D85B0000}"/>
    <cellStyle name="Ergebnis 3 2 5 3 2 3 3" xfId="33930" xr:uid="{00000000-0005-0000-0000-0000D95B0000}"/>
    <cellStyle name="Ergebnis 3 2 5 3 2 4" xfId="14393" xr:uid="{00000000-0005-0000-0000-0000DA5B0000}"/>
    <cellStyle name="Ergebnis 3 2 5 3 2 5" xfId="26120" xr:uid="{00000000-0005-0000-0000-0000DB5B0000}"/>
    <cellStyle name="Ergebnis 3 2 5 3 3" xfId="3963" xr:uid="{00000000-0005-0000-0000-0000DC5B0000}"/>
    <cellStyle name="Ergebnis 3 2 5 3 3 2" xfId="7868" xr:uid="{00000000-0005-0000-0000-0000DD5B0000}"/>
    <cellStyle name="Ergebnis 3 2 5 3 3 2 2" xfId="19596" xr:uid="{00000000-0005-0000-0000-0000DE5B0000}"/>
    <cellStyle name="Ergebnis 3 2 5 3 3 2 3" xfId="31323" xr:uid="{00000000-0005-0000-0000-0000DF5B0000}"/>
    <cellStyle name="Ergebnis 3 2 5 3 3 3" xfId="11773" xr:uid="{00000000-0005-0000-0000-0000E05B0000}"/>
    <cellStyle name="Ergebnis 3 2 5 3 3 3 2" xfId="23501" xr:uid="{00000000-0005-0000-0000-0000E15B0000}"/>
    <cellStyle name="Ergebnis 3 2 5 3 3 3 3" xfId="35228" xr:uid="{00000000-0005-0000-0000-0000E25B0000}"/>
    <cellStyle name="Ergebnis 3 2 5 3 3 4" xfId="15691" xr:uid="{00000000-0005-0000-0000-0000E35B0000}"/>
    <cellStyle name="Ergebnis 3 2 5 3 3 5" xfId="27418" xr:uid="{00000000-0005-0000-0000-0000E45B0000}"/>
    <cellStyle name="Ergebnis 3 2 5 3 4" xfId="5272" xr:uid="{00000000-0005-0000-0000-0000E55B0000}"/>
    <cellStyle name="Ergebnis 3 2 5 3 4 2" xfId="17000" xr:uid="{00000000-0005-0000-0000-0000E65B0000}"/>
    <cellStyle name="Ergebnis 3 2 5 3 4 3" xfId="28727" xr:uid="{00000000-0005-0000-0000-0000E75B0000}"/>
    <cellStyle name="Ergebnis 3 2 5 3 5" xfId="9177" xr:uid="{00000000-0005-0000-0000-0000E85B0000}"/>
    <cellStyle name="Ergebnis 3 2 5 3 5 2" xfId="20905" xr:uid="{00000000-0005-0000-0000-0000E95B0000}"/>
    <cellStyle name="Ergebnis 3 2 5 3 5 3" xfId="32632" xr:uid="{00000000-0005-0000-0000-0000EA5B0000}"/>
    <cellStyle name="Ergebnis 3 2 5 3 6" xfId="13095" xr:uid="{00000000-0005-0000-0000-0000EB5B0000}"/>
    <cellStyle name="Ergebnis 3 2 5 3 7" xfId="24822" xr:uid="{00000000-0005-0000-0000-0000EC5B0000}"/>
    <cellStyle name="Ergebnis 3 2 5 4" xfId="1807" xr:uid="{00000000-0005-0000-0000-0000ED5B0000}"/>
    <cellStyle name="Ergebnis 3 2 5 4 2" xfId="5712" xr:uid="{00000000-0005-0000-0000-0000EE5B0000}"/>
    <cellStyle name="Ergebnis 3 2 5 4 2 2" xfId="17440" xr:uid="{00000000-0005-0000-0000-0000EF5B0000}"/>
    <cellStyle name="Ergebnis 3 2 5 4 2 3" xfId="29167" xr:uid="{00000000-0005-0000-0000-0000F05B0000}"/>
    <cellStyle name="Ergebnis 3 2 5 4 3" xfId="9617" xr:uid="{00000000-0005-0000-0000-0000F15B0000}"/>
    <cellStyle name="Ergebnis 3 2 5 4 3 2" xfId="21345" xr:uid="{00000000-0005-0000-0000-0000F25B0000}"/>
    <cellStyle name="Ergebnis 3 2 5 4 3 3" xfId="33072" xr:uid="{00000000-0005-0000-0000-0000F35B0000}"/>
    <cellStyle name="Ergebnis 3 2 5 4 4" xfId="13535" xr:uid="{00000000-0005-0000-0000-0000F45B0000}"/>
    <cellStyle name="Ergebnis 3 2 5 4 5" xfId="25262" xr:uid="{00000000-0005-0000-0000-0000F55B0000}"/>
    <cellStyle name="Ergebnis 3 2 5 5" xfId="3105" xr:uid="{00000000-0005-0000-0000-0000F65B0000}"/>
    <cellStyle name="Ergebnis 3 2 5 5 2" xfId="7010" xr:uid="{00000000-0005-0000-0000-0000F75B0000}"/>
    <cellStyle name="Ergebnis 3 2 5 5 2 2" xfId="18738" xr:uid="{00000000-0005-0000-0000-0000F85B0000}"/>
    <cellStyle name="Ergebnis 3 2 5 5 2 3" xfId="30465" xr:uid="{00000000-0005-0000-0000-0000F95B0000}"/>
    <cellStyle name="Ergebnis 3 2 5 5 3" xfId="10915" xr:uid="{00000000-0005-0000-0000-0000FA5B0000}"/>
    <cellStyle name="Ergebnis 3 2 5 5 3 2" xfId="22643" xr:uid="{00000000-0005-0000-0000-0000FB5B0000}"/>
    <cellStyle name="Ergebnis 3 2 5 5 3 3" xfId="34370" xr:uid="{00000000-0005-0000-0000-0000FC5B0000}"/>
    <cellStyle name="Ergebnis 3 2 5 5 4" xfId="14833" xr:uid="{00000000-0005-0000-0000-0000FD5B0000}"/>
    <cellStyle name="Ergebnis 3 2 5 5 5" xfId="26560" xr:uid="{00000000-0005-0000-0000-0000FE5B0000}"/>
    <cellStyle name="Ergebnis 3 2 5 6" xfId="4414" xr:uid="{00000000-0005-0000-0000-0000FF5B0000}"/>
    <cellStyle name="Ergebnis 3 2 5 6 2" xfId="16142" xr:uid="{00000000-0005-0000-0000-0000005C0000}"/>
    <cellStyle name="Ergebnis 3 2 5 6 3" xfId="27869" xr:uid="{00000000-0005-0000-0000-0000015C0000}"/>
    <cellStyle name="Ergebnis 3 2 5 7" xfId="8319" xr:uid="{00000000-0005-0000-0000-0000025C0000}"/>
    <cellStyle name="Ergebnis 3 2 5 7 2" xfId="20047" xr:uid="{00000000-0005-0000-0000-0000035C0000}"/>
    <cellStyle name="Ergebnis 3 2 5 7 3" xfId="31774" xr:uid="{00000000-0005-0000-0000-0000045C0000}"/>
    <cellStyle name="Ergebnis 3 2 5 8" xfId="12237" xr:uid="{00000000-0005-0000-0000-0000055C0000}"/>
    <cellStyle name="Ergebnis 3 2 5 9" xfId="23964" xr:uid="{00000000-0005-0000-0000-0000065C0000}"/>
    <cellStyle name="Ergebnis 3 2 6" xfId="608" xr:uid="{00000000-0005-0000-0000-0000075C0000}"/>
    <cellStyle name="Ergebnis 3 2 6 2" xfId="1037" xr:uid="{00000000-0005-0000-0000-0000085C0000}"/>
    <cellStyle name="Ergebnis 3 2 6 2 2" xfId="2335" xr:uid="{00000000-0005-0000-0000-0000095C0000}"/>
    <cellStyle name="Ergebnis 3 2 6 2 2 2" xfId="6240" xr:uid="{00000000-0005-0000-0000-00000A5C0000}"/>
    <cellStyle name="Ergebnis 3 2 6 2 2 2 2" xfId="17968" xr:uid="{00000000-0005-0000-0000-00000B5C0000}"/>
    <cellStyle name="Ergebnis 3 2 6 2 2 2 3" xfId="29695" xr:uid="{00000000-0005-0000-0000-00000C5C0000}"/>
    <cellStyle name="Ergebnis 3 2 6 2 2 3" xfId="10145" xr:uid="{00000000-0005-0000-0000-00000D5C0000}"/>
    <cellStyle name="Ergebnis 3 2 6 2 2 3 2" xfId="21873" xr:uid="{00000000-0005-0000-0000-00000E5C0000}"/>
    <cellStyle name="Ergebnis 3 2 6 2 2 3 3" xfId="33600" xr:uid="{00000000-0005-0000-0000-00000F5C0000}"/>
    <cellStyle name="Ergebnis 3 2 6 2 2 4" xfId="14063" xr:uid="{00000000-0005-0000-0000-0000105C0000}"/>
    <cellStyle name="Ergebnis 3 2 6 2 2 5" xfId="25790" xr:uid="{00000000-0005-0000-0000-0000115C0000}"/>
    <cellStyle name="Ergebnis 3 2 6 2 3" xfId="3633" xr:uid="{00000000-0005-0000-0000-0000125C0000}"/>
    <cellStyle name="Ergebnis 3 2 6 2 3 2" xfId="7538" xr:uid="{00000000-0005-0000-0000-0000135C0000}"/>
    <cellStyle name="Ergebnis 3 2 6 2 3 2 2" xfId="19266" xr:uid="{00000000-0005-0000-0000-0000145C0000}"/>
    <cellStyle name="Ergebnis 3 2 6 2 3 2 3" xfId="30993" xr:uid="{00000000-0005-0000-0000-0000155C0000}"/>
    <cellStyle name="Ergebnis 3 2 6 2 3 3" xfId="11443" xr:uid="{00000000-0005-0000-0000-0000165C0000}"/>
    <cellStyle name="Ergebnis 3 2 6 2 3 3 2" xfId="23171" xr:uid="{00000000-0005-0000-0000-0000175C0000}"/>
    <cellStyle name="Ergebnis 3 2 6 2 3 3 3" xfId="34898" xr:uid="{00000000-0005-0000-0000-0000185C0000}"/>
    <cellStyle name="Ergebnis 3 2 6 2 3 4" xfId="15361" xr:uid="{00000000-0005-0000-0000-0000195C0000}"/>
    <cellStyle name="Ergebnis 3 2 6 2 3 5" xfId="27088" xr:uid="{00000000-0005-0000-0000-00001A5C0000}"/>
    <cellStyle name="Ergebnis 3 2 6 2 4" xfId="4942" xr:uid="{00000000-0005-0000-0000-00001B5C0000}"/>
    <cellStyle name="Ergebnis 3 2 6 2 4 2" xfId="16670" xr:uid="{00000000-0005-0000-0000-00001C5C0000}"/>
    <cellStyle name="Ergebnis 3 2 6 2 4 3" xfId="28397" xr:uid="{00000000-0005-0000-0000-00001D5C0000}"/>
    <cellStyle name="Ergebnis 3 2 6 2 5" xfId="8847" xr:uid="{00000000-0005-0000-0000-00001E5C0000}"/>
    <cellStyle name="Ergebnis 3 2 6 2 5 2" xfId="20575" xr:uid="{00000000-0005-0000-0000-00001F5C0000}"/>
    <cellStyle name="Ergebnis 3 2 6 2 5 3" xfId="32302" xr:uid="{00000000-0005-0000-0000-0000205C0000}"/>
    <cellStyle name="Ergebnis 3 2 6 2 6" xfId="12765" xr:uid="{00000000-0005-0000-0000-0000215C0000}"/>
    <cellStyle name="Ergebnis 3 2 6 2 7" xfId="24492" xr:uid="{00000000-0005-0000-0000-0000225C0000}"/>
    <cellStyle name="Ergebnis 3 2 6 3" xfId="1466" xr:uid="{00000000-0005-0000-0000-0000235C0000}"/>
    <cellStyle name="Ergebnis 3 2 6 3 2" xfId="2764" xr:uid="{00000000-0005-0000-0000-0000245C0000}"/>
    <cellStyle name="Ergebnis 3 2 6 3 2 2" xfId="6669" xr:uid="{00000000-0005-0000-0000-0000255C0000}"/>
    <cellStyle name="Ergebnis 3 2 6 3 2 2 2" xfId="18397" xr:uid="{00000000-0005-0000-0000-0000265C0000}"/>
    <cellStyle name="Ergebnis 3 2 6 3 2 2 3" xfId="30124" xr:uid="{00000000-0005-0000-0000-0000275C0000}"/>
    <cellStyle name="Ergebnis 3 2 6 3 2 3" xfId="10574" xr:uid="{00000000-0005-0000-0000-0000285C0000}"/>
    <cellStyle name="Ergebnis 3 2 6 3 2 3 2" xfId="22302" xr:uid="{00000000-0005-0000-0000-0000295C0000}"/>
    <cellStyle name="Ergebnis 3 2 6 3 2 3 3" xfId="34029" xr:uid="{00000000-0005-0000-0000-00002A5C0000}"/>
    <cellStyle name="Ergebnis 3 2 6 3 2 4" xfId="14492" xr:uid="{00000000-0005-0000-0000-00002B5C0000}"/>
    <cellStyle name="Ergebnis 3 2 6 3 2 5" xfId="26219" xr:uid="{00000000-0005-0000-0000-00002C5C0000}"/>
    <cellStyle name="Ergebnis 3 2 6 3 3" xfId="4062" xr:uid="{00000000-0005-0000-0000-00002D5C0000}"/>
    <cellStyle name="Ergebnis 3 2 6 3 3 2" xfId="7967" xr:uid="{00000000-0005-0000-0000-00002E5C0000}"/>
    <cellStyle name="Ergebnis 3 2 6 3 3 2 2" xfId="19695" xr:uid="{00000000-0005-0000-0000-00002F5C0000}"/>
    <cellStyle name="Ergebnis 3 2 6 3 3 2 3" xfId="31422" xr:uid="{00000000-0005-0000-0000-0000305C0000}"/>
    <cellStyle name="Ergebnis 3 2 6 3 3 3" xfId="11872" xr:uid="{00000000-0005-0000-0000-0000315C0000}"/>
    <cellStyle name="Ergebnis 3 2 6 3 3 3 2" xfId="23600" xr:uid="{00000000-0005-0000-0000-0000325C0000}"/>
    <cellStyle name="Ergebnis 3 2 6 3 3 3 3" xfId="35327" xr:uid="{00000000-0005-0000-0000-0000335C0000}"/>
    <cellStyle name="Ergebnis 3 2 6 3 3 4" xfId="15790" xr:uid="{00000000-0005-0000-0000-0000345C0000}"/>
    <cellStyle name="Ergebnis 3 2 6 3 3 5" xfId="27517" xr:uid="{00000000-0005-0000-0000-0000355C0000}"/>
    <cellStyle name="Ergebnis 3 2 6 3 4" xfId="5371" xr:uid="{00000000-0005-0000-0000-0000365C0000}"/>
    <cellStyle name="Ergebnis 3 2 6 3 4 2" xfId="17099" xr:uid="{00000000-0005-0000-0000-0000375C0000}"/>
    <cellStyle name="Ergebnis 3 2 6 3 4 3" xfId="28826" xr:uid="{00000000-0005-0000-0000-0000385C0000}"/>
    <cellStyle name="Ergebnis 3 2 6 3 5" xfId="9276" xr:uid="{00000000-0005-0000-0000-0000395C0000}"/>
    <cellStyle name="Ergebnis 3 2 6 3 5 2" xfId="21004" xr:uid="{00000000-0005-0000-0000-00003A5C0000}"/>
    <cellStyle name="Ergebnis 3 2 6 3 5 3" xfId="32731" xr:uid="{00000000-0005-0000-0000-00003B5C0000}"/>
    <cellStyle name="Ergebnis 3 2 6 3 6" xfId="13194" xr:uid="{00000000-0005-0000-0000-00003C5C0000}"/>
    <cellStyle name="Ergebnis 3 2 6 3 7" xfId="24921" xr:uid="{00000000-0005-0000-0000-00003D5C0000}"/>
    <cellStyle name="Ergebnis 3 2 6 4" xfId="1906" xr:uid="{00000000-0005-0000-0000-00003E5C0000}"/>
    <cellStyle name="Ergebnis 3 2 6 4 2" xfId="5811" xr:uid="{00000000-0005-0000-0000-00003F5C0000}"/>
    <cellStyle name="Ergebnis 3 2 6 4 2 2" xfId="17539" xr:uid="{00000000-0005-0000-0000-0000405C0000}"/>
    <cellStyle name="Ergebnis 3 2 6 4 2 3" xfId="29266" xr:uid="{00000000-0005-0000-0000-0000415C0000}"/>
    <cellStyle name="Ergebnis 3 2 6 4 3" xfId="9716" xr:uid="{00000000-0005-0000-0000-0000425C0000}"/>
    <cellStyle name="Ergebnis 3 2 6 4 3 2" xfId="21444" xr:uid="{00000000-0005-0000-0000-0000435C0000}"/>
    <cellStyle name="Ergebnis 3 2 6 4 3 3" xfId="33171" xr:uid="{00000000-0005-0000-0000-0000445C0000}"/>
    <cellStyle name="Ergebnis 3 2 6 4 4" xfId="13634" xr:uid="{00000000-0005-0000-0000-0000455C0000}"/>
    <cellStyle name="Ergebnis 3 2 6 4 5" xfId="25361" xr:uid="{00000000-0005-0000-0000-0000465C0000}"/>
    <cellStyle name="Ergebnis 3 2 6 5" xfId="3204" xr:uid="{00000000-0005-0000-0000-0000475C0000}"/>
    <cellStyle name="Ergebnis 3 2 6 5 2" xfId="7109" xr:uid="{00000000-0005-0000-0000-0000485C0000}"/>
    <cellStyle name="Ergebnis 3 2 6 5 2 2" xfId="18837" xr:uid="{00000000-0005-0000-0000-0000495C0000}"/>
    <cellStyle name="Ergebnis 3 2 6 5 2 3" xfId="30564" xr:uid="{00000000-0005-0000-0000-00004A5C0000}"/>
    <cellStyle name="Ergebnis 3 2 6 5 3" xfId="11014" xr:uid="{00000000-0005-0000-0000-00004B5C0000}"/>
    <cellStyle name="Ergebnis 3 2 6 5 3 2" xfId="22742" xr:uid="{00000000-0005-0000-0000-00004C5C0000}"/>
    <cellStyle name="Ergebnis 3 2 6 5 3 3" xfId="34469" xr:uid="{00000000-0005-0000-0000-00004D5C0000}"/>
    <cellStyle name="Ergebnis 3 2 6 5 4" xfId="14932" xr:uid="{00000000-0005-0000-0000-00004E5C0000}"/>
    <cellStyle name="Ergebnis 3 2 6 5 5" xfId="26659" xr:uid="{00000000-0005-0000-0000-00004F5C0000}"/>
    <cellStyle name="Ergebnis 3 2 6 6" xfId="4513" xr:uid="{00000000-0005-0000-0000-0000505C0000}"/>
    <cellStyle name="Ergebnis 3 2 6 6 2" xfId="16241" xr:uid="{00000000-0005-0000-0000-0000515C0000}"/>
    <cellStyle name="Ergebnis 3 2 6 6 3" xfId="27968" xr:uid="{00000000-0005-0000-0000-0000525C0000}"/>
    <cellStyle name="Ergebnis 3 2 6 7" xfId="8418" xr:uid="{00000000-0005-0000-0000-0000535C0000}"/>
    <cellStyle name="Ergebnis 3 2 6 7 2" xfId="20146" xr:uid="{00000000-0005-0000-0000-0000545C0000}"/>
    <cellStyle name="Ergebnis 3 2 6 7 3" xfId="31873" xr:uid="{00000000-0005-0000-0000-0000555C0000}"/>
    <cellStyle name="Ergebnis 3 2 6 8" xfId="12336" xr:uid="{00000000-0005-0000-0000-0000565C0000}"/>
    <cellStyle name="Ergebnis 3 2 6 9" xfId="24063" xr:uid="{00000000-0005-0000-0000-0000575C0000}"/>
    <cellStyle name="Ergebnis 3 2 7" xfId="704" xr:uid="{00000000-0005-0000-0000-0000585C0000}"/>
    <cellStyle name="Ergebnis 3 2 7 2" xfId="2002" xr:uid="{00000000-0005-0000-0000-0000595C0000}"/>
    <cellStyle name="Ergebnis 3 2 7 2 2" xfId="5907" xr:uid="{00000000-0005-0000-0000-00005A5C0000}"/>
    <cellStyle name="Ergebnis 3 2 7 2 2 2" xfId="17635" xr:uid="{00000000-0005-0000-0000-00005B5C0000}"/>
    <cellStyle name="Ergebnis 3 2 7 2 2 3" xfId="29362" xr:uid="{00000000-0005-0000-0000-00005C5C0000}"/>
    <cellStyle name="Ergebnis 3 2 7 2 3" xfId="9812" xr:uid="{00000000-0005-0000-0000-00005D5C0000}"/>
    <cellStyle name="Ergebnis 3 2 7 2 3 2" xfId="21540" xr:uid="{00000000-0005-0000-0000-00005E5C0000}"/>
    <cellStyle name="Ergebnis 3 2 7 2 3 3" xfId="33267" xr:uid="{00000000-0005-0000-0000-00005F5C0000}"/>
    <cellStyle name="Ergebnis 3 2 7 2 4" xfId="13730" xr:uid="{00000000-0005-0000-0000-0000605C0000}"/>
    <cellStyle name="Ergebnis 3 2 7 2 5" xfId="25457" xr:uid="{00000000-0005-0000-0000-0000615C0000}"/>
    <cellStyle name="Ergebnis 3 2 7 3" xfId="3300" xr:uid="{00000000-0005-0000-0000-0000625C0000}"/>
    <cellStyle name="Ergebnis 3 2 7 3 2" xfId="7205" xr:uid="{00000000-0005-0000-0000-0000635C0000}"/>
    <cellStyle name="Ergebnis 3 2 7 3 2 2" xfId="18933" xr:uid="{00000000-0005-0000-0000-0000645C0000}"/>
    <cellStyle name="Ergebnis 3 2 7 3 2 3" xfId="30660" xr:uid="{00000000-0005-0000-0000-0000655C0000}"/>
    <cellStyle name="Ergebnis 3 2 7 3 3" xfId="11110" xr:uid="{00000000-0005-0000-0000-0000665C0000}"/>
    <cellStyle name="Ergebnis 3 2 7 3 3 2" xfId="22838" xr:uid="{00000000-0005-0000-0000-0000675C0000}"/>
    <cellStyle name="Ergebnis 3 2 7 3 3 3" xfId="34565" xr:uid="{00000000-0005-0000-0000-0000685C0000}"/>
    <cellStyle name="Ergebnis 3 2 7 3 4" xfId="15028" xr:uid="{00000000-0005-0000-0000-0000695C0000}"/>
    <cellStyle name="Ergebnis 3 2 7 3 5" xfId="26755" xr:uid="{00000000-0005-0000-0000-00006A5C0000}"/>
    <cellStyle name="Ergebnis 3 2 7 4" xfId="4609" xr:uid="{00000000-0005-0000-0000-00006B5C0000}"/>
    <cellStyle name="Ergebnis 3 2 7 4 2" xfId="16337" xr:uid="{00000000-0005-0000-0000-00006C5C0000}"/>
    <cellStyle name="Ergebnis 3 2 7 4 3" xfId="28064" xr:uid="{00000000-0005-0000-0000-00006D5C0000}"/>
    <cellStyle name="Ergebnis 3 2 7 5" xfId="8514" xr:uid="{00000000-0005-0000-0000-00006E5C0000}"/>
    <cellStyle name="Ergebnis 3 2 7 5 2" xfId="20242" xr:uid="{00000000-0005-0000-0000-00006F5C0000}"/>
    <cellStyle name="Ergebnis 3 2 7 5 3" xfId="31969" xr:uid="{00000000-0005-0000-0000-0000705C0000}"/>
    <cellStyle name="Ergebnis 3 2 7 6" xfId="12432" xr:uid="{00000000-0005-0000-0000-0000715C0000}"/>
    <cellStyle name="Ergebnis 3 2 7 7" xfId="24159" xr:uid="{00000000-0005-0000-0000-0000725C0000}"/>
    <cellStyle name="Ergebnis 3 2 8" xfId="1133" xr:uid="{00000000-0005-0000-0000-0000735C0000}"/>
    <cellStyle name="Ergebnis 3 2 8 2" xfId="2431" xr:uid="{00000000-0005-0000-0000-0000745C0000}"/>
    <cellStyle name="Ergebnis 3 2 8 2 2" xfId="6336" xr:uid="{00000000-0005-0000-0000-0000755C0000}"/>
    <cellStyle name="Ergebnis 3 2 8 2 2 2" xfId="18064" xr:uid="{00000000-0005-0000-0000-0000765C0000}"/>
    <cellStyle name="Ergebnis 3 2 8 2 2 3" xfId="29791" xr:uid="{00000000-0005-0000-0000-0000775C0000}"/>
    <cellStyle name="Ergebnis 3 2 8 2 3" xfId="10241" xr:uid="{00000000-0005-0000-0000-0000785C0000}"/>
    <cellStyle name="Ergebnis 3 2 8 2 3 2" xfId="21969" xr:uid="{00000000-0005-0000-0000-0000795C0000}"/>
    <cellStyle name="Ergebnis 3 2 8 2 3 3" xfId="33696" xr:uid="{00000000-0005-0000-0000-00007A5C0000}"/>
    <cellStyle name="Ergebnis 3 2 8 2 4" xfId="14159" xr:uid="{00000000-0005-0000-0000-00007B5C0000}"/>
    <cellStyle name="Ergebnis 3 2 8 2 5" xfId="25886" xr:uid="{00000000-0005-0000-0000-00007C5C0000}"/>
    <cellStyle name="Ergebnis 3 2 8 3" xfId="3729" xr:uid="{00000000-0005-0000-0000-00007D5C0000}"/>
    <cellStyle name="Ergebnis 3 2 8 3 2" xfId="7634" xr:uid="{00000000-0005-0000-0000-00007E5C0000}"/>
    <cellStyle name="Ergebnis 3 2 8 3 2 2" xfId="19362" xr:uid="{00000000-0005-0000-0000-00007F5C0000}"/>
    <cellStyle name="Ergebnis 3 2 8 3 2 3" xfId="31089" xr:uid="{00000000-0005-0000-0000-0000805C0000}"/>
    <cellStyle name="Ergebnis 3 2 8 3 3" xfId="11539" xr:uid="{00000000-0005-0000-0000-0000815C0000}"/>
    <cellStyle name="Ergebnis 3 2 8 3 3 2" xfId="23267" xr:uid="{00000000-0005-0000-0000-0000825C0000}"/>
    <cellStyle name="Ergebnis 3 2 8 3 3 3" xfId="34994" xr:uid="{00000000-0005-0000-0000-0000835C0000}"/>
    <cellStyle name="Ergebnis 3 2 8 3 4" xfId="15457" xr:uid="{00000000-0005-0000-0000-0000845C0000}"/>
    <cellStyle name="Ergebnis 3 2 8 3 5" xfId="27184" xr:uid="{00000000-0005-0000-0000-0000855C0000}"/>
    <cellStyle name="Ergebnis 3 2 8 4" xfId="5038" xr:uid="{00000000-0005-0000-0000-0000865C0000}"/>
    <cellStyle name="Ergebnis 3 2 8 4 2" xfId="16766" xr:uid="{00000000-0005-0000-0000-0000875C0000}"/>
    <cellStyle name="Ergebnis 3 2 8 4 3" xfId="28493" xr:uid="{00000000-0005-0000-0000-0000885C0000}"/>
    <cellStyle name="Ergebnis 3 2 8 5" xfId="8943" xr:uid="{00000000-0005-0000-0000-0000895C0000}"/>
    <cellStyle name="Ergebnis 3 2 8 5 2" xfId="20671" xr:uid="{00000000-0005-0000-0000-00008A5C0000}"/>
    <cellStyle name="Ergebnis 3 2 8 5 3" xfId="32398" xr:uid="{00000000-0005-0000-0000-00008B5C0000}"/>
    <cellStyle name="Ergebnis 3 2 8 6" xfId="12861" xr:uid="{00000000-0005-0000-0000-00008C5C0000}"/>
    <cellStyle name="Ergebnis 3 2 8 7" xfId="24588" xr:uid="{00000000-0005-0000-0000-00008D5C0000}"/>
    <cellStyle name="Ergebnis 3 2 9" xfId="1573" xr:uid="{00000000-0005-0000-0000-00008E5C0000}"/>
    <cellStyle name="Ergebnis 3 2 9 2" xfId="5478" xr:uid="{00000000-0005-0000-0000-00008F5C0000}"/>
    <cellStyle name="Ergebnis 3 2 9 2 2" xfId="17206" xr:uid="{00000000-0005-0000-0000-0000905C0000}"/>
    <cellStyle name="Ergebnis 3 2 9 2 3" xfId="28933" xr:uid="{00000000-0005-0000-0000-0000915C0000}"/>
    <cellStyle name="Ergebnis 3 2 9 3" xfId="9383" xr:uid="{00000000-0005-0000-0000-0000925C0000}"/>
    <cellStyle name="Ergebnis 3 2 9 3 2" xfId="21111" xr:uid="{00000000-0005-0000-0000-0000935C0000}"/>
    <cellStyle name="Ergebnis 3 2 9 3 3" xfId="32838" xr:uid="{00000000-0005-0000-0000-0000945C0000}"/>
    <cellStyle name="Ergebnis 3 2 9 4" xfId="13301" xr:uid="{00000000-0005-0000-0000-0000955C0000}"/>
    <cellStyle name="Ergebnis 3 2 9 5" xfId="25028" xr:uid="{00000000-0005-0000-0000-0000965C0000}"/>
    <cellStyle name="Ergebnis 3 20" xfId="168" xr:uid="{00000000-0005-0000-0000-0000975C0000}"/>
    <cellStyle name="Ergebnis 3 21" xfId="35421" xr:uid="{00000000-0005-0000-0000-0000985C0000}"/>
    <cellStyle name="Ergebnis 3 22" xfId="35433" xr:uid="{00000000-0005-0000-0000-0000995C0000}"/>
    <cellStyle name="Ergebnis 3 3" xfId="267" xr:uid="{00000000-0005-0000-0000-00009A5C0000}"/>
    <cellStyle name="Ergebnis 3 3 10" xfId="2863" xr:uid="{00000000-0005-0000-0000-00009B5C0000}"/>
    <cellStyle name="Ergebnis 3 3 10 2" xfId="6768" xr:uid="{00000000-0005-0000-0000-00009C5C0000}"/>
    <cellStyle name="Ergebnis 3 3 10 2 2" xfId="18496" xr:uid="{00000000-0005-0000-0000-00009D5C0000}"/>
    <cellStyle name="Ergebnis 3 3 10 2 3" xfId="30223" xr:uid="{00000000-0005-0000-0000-00009E5C0000}"/>
    <cellStyle name="Ergebnis 3 3 10 3" xfId="10673" xr:uid="{00000000-0005-0000-0000-00009F5C0000}"/>
    <cellStyle name="Ergebnis 3 3 10 3 2" xfId="22401" xr:uid="{00000000-0005-0000-0000-0000A05C0000}"/>
    <cellStyle name="Ergebnis 3 3 10 3 3" xfId="34128" xr:uid="{00000000-0005-0000-0000-0000A15C0000}"/>
    <cellStyle name="Ergebnis 3 3 10 4" xfId="14591" xr:uid="{00000000-0005-0000-0000-0000A25C0000}"/>
    <cellStyle name="Ergebnis 3 3 10 5" xfId="26318" xr:uid="{00000000-0005-0000-0000-0000A35C0000}"/>
    <cellStyle name="Ergebnis 3 3 11" xfId="4172" xr:uid="{00000000-0005-0000-0000-0000A45C0000}"/>
    <cellStyle name="Ergebnis 3 3 11 2" xfId="15900" xr:uid="{00000000-0005-0000-0000-0000A55C0000}"/>
    <cellStyle name="Ergebnis 3 3 11 3" xfId="27627" xr:uid="{00000000-0005-0000-0000-0000A65C0000}"/>
    <cellStyle name="Ergebnis 3 3 12" xfId="8077" xr:uid="{00000000-0005-0000-0000-0000A75C0000}"/>
    <cellStyle name="Ergebnis 3 3 12 2" xfId="19805" xr:uid="{00000000-0005-0000-0000-0000A85C0000}"/>
    <cellStyle name="Ergebnis 3 3 12 3" xfId="31532" xr:uid="{00000000-0005-0000-0000-0000A95C0000}"/>
    <cellStyle name="Ergebnis 3 3 13" xfId="11995" xr:uid="{00000000-0005-0000-0000-0000AA5C0000}"/>
    <cellStyle name="Ergebnis 3 3 14" xfId="23722" xr:uid="{00000000-0005-0000-0000-0000AB5C0000}"/>
    <cellStyle name="Ergebnis 3 3 2" xfId="419" xr:uid="{00000000-0005-0000-0000-0000AC5C0000}"/>
    <cellStyle name="Ergebnis 3 3 2 10" xfId="12147" xr:uid="{00000000-0005-0000-0000-0000AD5C0000}"/>
    <cellStyle name="Ergebnis 3 3 2 11" xfId="23874" xr:uid="{00000000-0005-0000-0000-0000AE5C0000}"/>
    <cellStyle name="Ergebnis 3 3 2 2" xfId="518" xr:uid="{00000000-0005-0000-0000-0000AF5C0000}"/>
    <cellStyle name="Ergebnis 3 3 2 2 2" xfId="947" xr:uid="{00000000-0005-0000-0000-0000B05C0000}"/>
    <cellStyle name="Ergebnis 3 3 2 2 2 2" xfId="2245" xr:uid="{00000000-0005-0000-0000-0000B15C0000}"/>
    <cellStyle name="Ergebnis 3 3 2 2 2 2 2" xfId="6150" xr:uid="{00000000-0005-0000-0000-0000B25C0000}"/>
    <cellStyle name="Ergebnis 3 3 2 2 2 2 2 2" xfId="17878" xr:uid="{00000000-0005-0000-0000-0000B35C0000}"/>
    <cellStyle name="Ergebnis 3 3 2 2 2 2 2 3" xfId="29605" xr:uid="{00000000-0005-0000-0000-0000B45C0000}"/>
    <cellStyle name="Ergebnis 3 3 2 2 2 2 3" xfId="10055" xr:uid="{00000000-0005-0000-0000-0000B55C0000}"/>
    <cellStyle name="Ergebnis 3 3 2 2 2 2 3 2" xfId="21783" xr:uid="{00000000-0005-0000-0000-0000B65C0000}"/>
    <cellStyle name="Ergebnis 3 3 2 2 2 2 3 3" xfId="33510" xr:uid="{00000000-0005-0000-0000-0000B75C0000}"/>
    <cellStyle name="Ergebnis 3 3 2 2 2 2 4" xfId="13973" xr:uid="{00000000-0005-0000-0000-0000B85C0000}"/>
    <cellStyle name="Ergebnis 3 3 2 2 2 2 5" xfId="25700" xr:uid="{00000000-0005-0000-0000-0000B95C0000}"/>
    <cellStyle name="Ergebnis 3 3 2 2 2 3" xfId="3543" xr:uid="{00000000-0005-0000-0000-0000BA5C0000}"/>
    <cellStyle name="Ergebnis 3 3 2 2 2 3 2" xfId="7448" xr:uid="{00000000-0005-0000-0000-0000BB5C0000}"/>
    <cellStyle name="Ergebnis 3 3 2 2 2 3 2 2" xfId="19176" xr:uid="{00000000-0005-0000-0000-0000BC5C0000}"/>
    <cellStyle name="Ergebnis 3 3 2 2 2 3 2 3" xfId="30903" xr:uid="{00000000-0005-0000-0000-0000BD5C0000}"/>
    <cellStyle name="Ergebnis 3 3 2 2 2 3 3" xfId="11353" xr:uid="{00000000-0005-0000-0000-0000BE5C0000}"/>
    <cellStyle name="Ergebnis 3 3 2 2 2 3 3 2" xfId="23081" xr:uid="{00000000-0005-0000-0000-0000BF5C0000}"/>
    <cellStyle name="Ergebnis 3 3 2 2 2 3 3 3" xfId="34808" xr:uid="{00000000-0005-0000-0000-0000C05C0000}"/>
    <cellStyle name="Ergebnis 3 3 2 2 2 3 4" xfId="15271" xr:uid="{00000000-0005-0000-0000-0000C15C0000}"/>
    <cellStyle name="Ergebnis 3 3 2 2 2 3 5" xfId="26998" xr:uid="{00000000-0005-0000-0000-0000C25C0000}"/>
    <cellStyle name="Ergebnis 3 3 2 2 2 4" xfId="4852" xr:uid="{00000000-0005-0000-0000-0000C35C0000}"/>
    <cellStyle name="Ergebnis 3 3 2 2 2 4 2" xfId="16580" xr:uid="{00000000-0005-0000-0000-0000C45C0000}"/>
    <cellStyle name="Ergebnis 3 3 2 2 2 4 3" xfId="28307" xr:uid="{00000000-0005-0000-0000-0000C55C0000}"/>
    <cellStyle name="Ergebnis 3 3 2 2 2 5" xfId="8757" xr:uid="{00000000-0005-0000-0000-0000C65C0000}"/>
    <cellStyle name="Ergebnis 3 3 2 2 2 5 2" xfId="20485" xr:uid="{00000000-0005-0000-0000-0000C75C0000}"/>
    <cellStyle name="Ergebnis 3 3 2 2 2 5 3" xfId="32212" xr:uid="{00000000-0005-0000-0000-0000C85C0000}"/>
    <cellStyle name="Ergebnis 3 3 2 2 2 6" xfId="12675" xr:uid="{00000000-0005-0000-0000-0000C95C0000}"/>
    <cellStyle name="Ergebnis 3 3 2 2 2 7" xfId="24402" xr:uid="{00000000-0005-0000-0000-0000CA5C0000}"/>
    <cellStyle name="Ergebnis 3 3 2 2 3" xfId="1376" xr:uid="{00000000-0005-0000-0000-0000CB5C0000}"/>
    <cellStyle name="Ergebnis 3 3 2 2 3 2" xfId="2674" xr:uid="{00000000-0005-0000-0000-0000CC5C0000}"/>
    <cellStyle name="Ergebnis 3 3 2 2 3 2 2" xfId="6579" xr:uid="{00000000-0005-0000-0000-0000CD5C0000}"/>
    <cellStyle name="Ergebnis 3 3 2 2 3 2 2 2" xfId="18307" xr:uid="{00000000-0005-0000-0000-0000CE5C0000}"/>
    <cellStyle name="Ergebnis 3 3 2 2 3 2 2 3" xfId="30034" xr:uid="{00000000-0005-0000-0000-0000CF5C0000}"/>
    <cellStyle name="Ergebnis 3 3 2 2 3 2 3" xfId="10484" xr:uid="{00000000-0005-0000-0000-0000D05C0000}"/>
    <cellStyle name="Ergebnis 3 3 2 2 3 2 3 2" xfId="22212" xr:uid="{00000000-0005-0000-0000-0000D15C0000}"/>
    <cellStyle name="Ergebnis 3 3 2 2 3 2 3 3" xfId="33939" xr:uid="{00000000-0005-0000-0000-0000D25C0000}"/>
    <cellStyle name="Ergebnis 3 3 2 2 3 2 4" xfId="14402" xr:uid="{00000000-0005-0000-0000-0000D35C0000}"/>
    <cellStyle name="Ergebnis 3 3 2 2 3 2 5" xfId="26129" xr:uid="{00000000-0005-0000-0000-0000D45C0000}"/>
    <cellStyle name="Ergebnis 3 3 2 2 3 3" xfId="3972" xr:uid="{00000000-0005-0000-0000-0000D55C0000}"/>
    <cellStyle name="Ergebnis 3 3 2 2 3 3 2" xfId="7877" xr:uid="{00000000-0005-0000-0000-0000D65C0000}"/>
    <cellStyle name="Ergebnis 3 3 2 2 3 3 2 2" xfId="19605" xr:uid="{00000000-0005-0000-0000-0000D75C0000}"/>
    <cellStyle name="Ergebnis 3 3 2 2 3 3 2 3" xfId="31332" xr:uid="{00000000-0005-0000-0000-0000D85C0000}"/>
    <cellStyle name="Ergebnis 3 3 2 2 3 3 3" xfId="11782" xr:uid="{00000000-0005-0000-0000-0000D95C0000}"/>
    <cellStyle name="Ergebnis 3 3 2 2 3 3 3 2" xfId="23510" xr:uid="{00000000-0005-0000-0000-0000DA5C0000}"/>
    <cellStyle name="Ergebnis 3 3 2 2 3 3 3 3" xfId="35237" xr:uid="{00000000-0005-0000-0000-0000DB5C0000}"/>
    <cellStyle name="Ergebnis 3 3 2 2 3 3 4" xfId="15700" xr:uid="{00000000-0005-0000-0000-0000DC5C0000}"/>
    <cellStyle name="Ergebnis 3 3 2 2 3 3 5" xfId="27427" xr:uid="{00000000-0005-0000-0000-0000DD5C0000}"/>
    <cellStyle name="Ergebnis 3 3 2 2 3 4" xfId="5281" xr:uid="{00000000-0005-0000-0000-0000DE5C0000}"/>
    <cellStyle name="Ergebnis 3 3 2 2 3 4 2" xfId="17009" xr:uid="{00000000-0005-0000-0000-0000DF5C0000}"/>
    <cellStyle name="Ergebnis 3 3 2 2 3 4 3" xfId="28736" xr:uid="{00000000-0005-0000-0000-0000E05C0000}"/>
    <cellStyle name="Ergebnis 3 3 2 2 3 5" xfId="9186" xr:uid="{00000000-0005-0000-0000-0000E15C0000}"/>
    <cellStyle name="Ergebnis 3 3 2 2 3 5 2" xfId="20914" xr:uid="{00000000-0005-0000-0000-0000E25C0000}"/>
    <cellStyle name="Ergebnis 3 3 2 2 3 5 3" xfId="32641" xr:uid="{00000000-0005-0000-0000-0000E35C0000}"/>
    <cellStyle name="Ergebnis 3 3 2 2 3 6" xfId="13104" xr:uid="{00000000-0005-0000-0000-0000E45C0000}"/>
    <cellStyle name="Ergebnis 3 3 2 2 3 7" xfId="24831" xr:uid="{00000000-0005-0000-0000-0000E55C0000}"/>
    <cellStyle name="Ergebnis 3 3 2 2 4" xfId="1816" xr:uid="{00000000-0005-0000-0000-0000E65C0000}"/>
    <cellStyle name="Ergebnis 3 3 2 2 4 2" xfId="5721" xr:uid="{00000000-0005-0000-0000-0000E75C0000}"/>
    <cellStyle name="Ergebnis 3 3 2 2 4 2 2" xfId="17449" xr:uid="{00000000-0005-0000-0000-0000E85C0000}"/>
    <cellStyle name="Ergebnis 3 3 2 2 4 2 3" xfId="29176" xr:uid="{00000000-0005-0000-0000-0000E95C0000}"/>
    <cellStyle name="Ergebnis 3 3 2 2 4 3" xfId="9626" xr:uid="{00000000-0005-0000-0000-0000EA5C0000}"/>
    <cellStyle name="Ergebnis 3 3 2 2 4 3 2" xfId="21354" xr:uid="{00000000-0005-0000-0000-0000EB5C0000}"/>
    <cellStyle name="Ergebnis 3 3 2 2 4 3 3" xfId="33081" xr:uid="{00000000-0005-0000-0000-0000EC5C0000}"/>
    <cellStyle name="Ergebnis 3 3 2 2 4 4" xfId="13544" xr:uid="{00000000-0005-0000-0000-0000ED5C0000}"/>
    <cellStyle name="Ergebnis 3 3 2 2 4 5" xfId="25271" xr:uid="{00000000-0005-0000-0000-0000EE5C0000}"/>
    <cellStyle name="Ergebnis 3 3 2 2 5" xfId="3114" xr:uid="{00000000-0005-0000-0000-0000EF5C0000}"/>
    <cellStyle name="Ergebnis 3 3 2 2 5 2" xfId="7019" xr:uid="{00000000-0005-0000-0000-0000F05C0000}"/>
    <cellStyle name="Ergebnis 3 3 2 2 5 2 2" xfId="18747" xr:uid="{00000000-0005-0000-0000-0000F15C0000}"/>
    <cellStyle name="Ergebnis 3 3 2 2 5 2 3" xfId="30474" xr:uid="{00000000-0005-0000-0000-0000F25C0000}"/>
    <cellStyle name="Ergebnis 3 3 2 2 5 3" xfId="10924" xr:uid="{00000000-0005-0000-0000-0000F35C0000}"/>
    <cellStyle name="Ergebnis 3 3 2 2 5 3 2" xfId="22652" xr:uid="{00000000-0005-0000-0000-0000F45C0000}"/>
    <cellStyle name="Ergebnis 3 3 2 2 5 3 3" xfId="34379" xr:uid="{00000000-0005-0000-0000-0000F55C0000}"/>
    <cellStyle name="Ergebnis 3 3 2 2 5 4" xfId="14842" xr:uid="{00000000-0005-0000-0000-0000F65C0000}"/>
    <cellStyle name="Ergebnis 3 3 2 2 5 5" xfId="26569" xr:uid="{00000000-0005-0000-0000-0000F75C0000}"/>
    <cellStyle name="Ergebnis 3 3 2 2 6" xfId="4423" xr:uid="{00000000-0005-0000-0000-0000F85C0000}"/>
    <cellStyle name="Ergebnis 3 3 2 2 6 2" xfId="16151" xr:uid="{00000000-0005-0000-0000-0000F95C0000}"/>
    <cellStyle name="Ergebnis 3 3 2 2 6 3" xfId="27878" xr:uid="{00000000-0005-0000-0000-0000FA5C0000}"/>
    <cellStyle name="Ergebnis 3 3 2 2 7" xfId="8328" xr:uid="{00000000-0005-0000-0000-0000FB5C0000}"/>
    <cellStyle name="Ergebnis 3 3 2 2 7 2" xfId="20056" xr:uid="{00000000-0005-0000-0000-0000FC5C0000}"/>
    <cellStyle name="Ergebnis 3 3 2 2 7 3" xfId="31783" xr:uid="{00000000-0005-0000-0000-0000FD5C0000}"/>
    <cellStyle name="Ergebnis 3 3 2 2 8" xfId="12246" xr:uid="{00000000-0005-0000-0000-0000FE5C0000}"/>
    <cellStyle name="Ergebnis 3 3 2 2 9" xfId="23973" xr:uid="{00000000-0005-0000-0000-0000FF5C0000}"/>
    <cellStyle name="Ergebnis 3 3 2 3" xfId="617" xr:uid="{00000000-0005-0000-0000-0000005D0000}"/>
    <cellStyle name="Ergebnis 3 3 2 3 2" xfId="1046" xr:uid="{00000000-0005-0000-0000-0000015D0000}"/>
    <cellStyle name="Ergebnis 3 3 2 3 2 2" xfId="2344" xr:uid="{00000000-0005-0000-0000-0000025D0000}"/>
    <cellStyle name="Ergebnis 3 3 2 3 2 2 2" xfId="6249" xr:uid="{00000000-0005-0000-0000-0000035D0000}"/>
    <cellStyle name="Ergebnis 3 3 2 3 2 2 2 2" xfId="17977" xr:uid="{00000000-0005-0000-0000-0000045D0000}"/>
    <cellStyle name="Ergebnis 3 3 2 3 2 2 2 3" xfId="29704" xr:uid="{00000000-0005-0000-0000-0000055D0000}"/>
    <cellStyle name="Ergebnis 3 3 2 3 2 2 3" xfId="10154" xr:uid="{00000000-0005-0000-0000-0000065D0000}"/>
    <cellStyle name="Ergebnis 3 3 2 3 2 2 3 2" xfId="21882" xr:uid="{00000000-0005-0000-0000-0000075D0000}"/>
    <cellStyle name="Ergebnis 3 3 2 3 2 2 3 3" xfId="33609" xr:uid="{00000000-0005-0000-0000-0000085D0000}"/>
    <cellStyle name="Ergebnis 3 3 2 3 2 2 4" xfId="14072" xr:uid="{00000000-0005-0000-0000-0000095D0000}"/>
    <cellStyle name="Ergebnis 3 3 2 3 2 2 5" xfId="25799" xr:uid="{00000000-0005-0000-0000-00000A5D0000}"/>
    <cellStyle name="Ergebnis 3 3 2 3 2 3" xfId="3642" xr:uid="{00000000-0005-0000-0000-00000B5D0000}"/>
    <cellStyle name="Ergebnis 3 3 2 3 2 3 2" xfId="7547" xr:uid="{00000000-0005-0000-0000-00000C5D0000}"/>
    <cellStyle name="Ergebnis 3 3 2 3 2 3 2 2" xfId="19275" xr:uid="{00000000-0005-0000-0000-00000D5D0000}"/>
    <cellStyle name="Ergebnis 3 3 2 3 2 3 2 3" xfId="31002" xr:uid="{00000000-0005-0000-0000-00000E5D0000}"/>
    <cellStyle name="Ergebnis 3 3 2 3 2 3 3" xfId="11452" xr:uid="{00000000-0005-0000-0000-00000F5D0000}"/>
    <cellStyle name="Ergebnis 3 3 2 3 2 3 3 2" xfId="23180" xr:uid="{00000000-0005-0000-0000-0000105D0000}"/>
    <cellStyle name="Ergebnis 3 3 2 3 2 3 3 3" xfId="34907" xr:uid="{00000000-0005-0000-0000-0000115D0000}"/>
    <cellStyle name="Ergebnis 3 3 2 3 2 3 4" xfId="15370" xr:uid="{00000000-0005-0000-0000-0000125D0000}"/>
    <cellStyle name="Ergebnis 3 3 2 3 2 3 5" xfId="27097" xr:uid="{00000000-0005-0000-0000-0000135D0000}"/>
    <cellStyle name="Ergebnis 3 3 2 3 2 4" xfId="4951" xr:uid="{00000000-0005-0000-0000-0000145D0000}"/>
    <cellStyle name="Ergebnis 3 3 2 3 2 4 2" xfId="16679" xr:uid="{00000000-0005-0000-0000-0000155D0000}"/>
    <cellStyle name="Ergebnis 3 3 2 3 2 4 3" xfId="28406" xr:uid="{00000000-0005-0000-0000-0000165D0000}"/>
    <cellStyle name="Ergebnis 3 3 2 3 2 5" xfId="8856" xr:uid="{00000000-0005-0000-0000-0000175D0000}"/>
    <cellStyle name="Ergebnis 3 3 2 3 2 5 2" xfId="20584" xr:uid="{00000000-0005-0000-0000-0000185D0000}"/>
    <cellStyle name="Ergebnis 3 3 2 3 2 5 3" xfId="32311" xr:uid="{00000000-0005-0000-0000-0000195D0000}"/>
    <cellStyle name="Ergebnis 3 3 2 3 2 6" xfId="12774" xr:uid="{00000000-0005-0000-0000-00001A5D0000}"/>
    <cellStyle name="Ergebnis 3 3 2 3 2 7" xfId="24501" xr:uid="{00000000-0005-0000-0000-00001B5D0000}"/>
    <cellStyle name="Ergebnis 3 3 2 3 3" xfId="1475" xr:uid="{00000000-0005-0000-0000-00001C5D0000}"/>
    <cellStyle name="Ergebnis 3 3 2 3 3 2" xfId="2773" xr:uid="{00000000-0005-0000-0000-00001D5D0000}"/>
    <cellStyle name="Ergebnis 3 3 2 3 3 2 2" xfId="6678" xr:uid="{00000000-0005-0000-0000-00001E5D0000}"/>
    <cellStyle name="Ergebnis 3 3 2 3 3 2 2 2" xfId="18406" xr:uid="{00000000-0005-0000-0000-00001F5D0000}"/>
    <cellStyle name="Ergebnis 3 3 2 3 3 2 2 3" xfId="30133" xr:uid="{00000000-0005-0000-0000-0000205D0000}"/>
    <cellStyle name="Ergebnis 3 3 2 3 3 2 3" xfId="10583" xr:uid="{00000000-0005-0000-0000-0000215D0000}"/>
    <cellStyle name="Ergebnis 3 3 2 3 3 2 3 2" xfId="22311" xr:uid="{00000000-0005-0000-0000-0000225D0000}"/>
    <cellStyle name="Ergebnis 3 3 2 3 3 2 3 3" xfId="34038" xr:uid="{00000000-0005-0000-0000-0000235D0000}"/>
    <cellStyle name="Ergebnis 3 3 2 3 3 2 4" xfId="14501" xr:uid="{00000000-0005-0000-0000-0000245D0000}"/>
    <cellStyle name="Ergebnis 3 3 2 3 3 2 5" xfId="26228" xr:uid="{00000000-0005-0000-0000-0000255D0000}"/>
    <cellStyle name="Ergebnis 3 3 2 3 3 3" xfId="4071" xr:uid="{00000000-0005-0000-0000-0000265D0000}"/>
    <cellStyle name="Ergebnis 3 3 2 3 3 3 2" xfId="7976" xr:uid="{00000000-0005-0000-0000-0000275D0000}"/>
    <cellStyle name="Ergebnis 3 3 2 3 3 3 2 2" xfId="19704" xr:uid="{00000000-0005-0000-0000-0000285D0000}"/>
    <cellStyle name="Ergebnis 3 3 2 3 3 3 2 3" xfId="31431" xr:uid="{00000000-0005-0000-0000-0000295D0000}"/>
    <cellStyle name="Ergebnis 3 3 2 3 3 3 3" xfId="11881" xr:uid="{00000000-0005-0000-0000-00002A5D0000}"/>
    <cellStyle name="Ergebnis 3 3 2 3 3 3 3 2" xfId="23609" xr:uid="{00000000-0005-0000-0000-00002B5D0000}"/>
    <cellStyle name="Ergebnis 3 3 2 3 3 3 3 3" xfId="35336" xr:uid="{00000000-0005-0000-0000-00002C5D0000}"/>
    <cellStyle name="Ergebnis 3 3 2 3 3 3 4" xfId="15799" xr:uid="{00000000-0005-0000-0000-00002D5D0000}"/>
    <cellStyle name="Ergebnis 3 3 2 3 3 3 5" xfId="27526" xr:uid="{00000000-0005-0000-0000-00002E5D0000}"/>
    <cellStyle name="Ergebnis 3 3 2 3 3 4" xfId="5380" xr:uid="{00000000-0005-0000-0000-00002F5D0000}"/>
    <cellStyle name="Ergebnis 3 3 2 3 3 4 2" xfId="17108" xr:uid="{00000000-0005-0000-0000-0000305D0000}"/>
    <cellStyle name="Ergebnis 3 3 2 3 3 4 3" xfId="28835" xr:uid="{00000000-0005-0000-0000-0000315D0000}"/>
    <cellStyle name="Ergebnis 3 3 2 3 3 5" xfId="9285" xr:uid="{00000000-0005-0000-0000-0000325D0000}"/>
    <cellStyle name="Ergebnis 3 3 2 3 3 5 2" xfId="21013" xr:uid="{00000000-0005-0000-0000-0000335D0000}"/>
    <cellStyle name="Ergebnis 3 3 2 3 3 5 3" xfId="32740" xr:uid="{00000000-0005-0000-0000-0000345D0000}"/>
    <cellStyle name="Ergebnis 3 3 2 3 3 6" xfId="13203" xr:uid="{00000000-0005-0000-0000-0000355D0000}"/>
    <cellStyle name="Ergebnis 3 3 2 3 3 7" xfId="24930" xr:uid="{00000000-0005-0000-0000-0000365D0000}"/>
    <cellStyle name="Ergebnis 3 3 2 3 4" xfId="1915" xr:uid="{00000000-0005-0000-0000-0000375D0000}"/>
    <cellStyle name="Ergebnis 3 3 2 3 4 2" xfId="5820" xr:uid="{00000000-0005-0000-0000-0000385D0000}"/>
    <cellStyle name="Ergebnis 3 3 2 3 4 2 2" xfId="17548" xr:uid="{00000000-0005-0000-0000-0000395D0000}"/>
    <cellStyle name="Ergebnis 3 3 2 3 4 2 3" xfId="29275" xr:uid="{00000000-0005-0000-0000-00003A5D0000}"/>
    <cellStyle name="Ergebnis 3 3 2 3 4 3" xfId="9725" xr:uid="{00000000-0005-0000-0000-00003B5D0000}"/>
    <cellStyle name="Ergebnis 3 3 2 3 4 3 2" xfId="21453" xr:uid="{00000000-0005-0000-0000-00003C5D0000}"/>
    <cellStyle name="Ergebnis 3 3 2 3 4 3 3" xfId="33180" xr:uid="{00000000-0005-0000-0000-00003D5D0000}"/>
    <cellStyle name="Ergebnis 3 3 2 3 4 4" xfId="13643" xr:uid="{00000000-0005-0000-0000-00003E5D0000}"/>
    <cellStyle name="Ergebnis 3 3 2 3 4 5" xfId="25370" xr:uid="{00000000-0005-0000-0000-00003F5D0000}"/>
    <cellStyle name="Ergebnis 3 3 2 3 5" xfId="3213" xr:uid="{00000000-0005-0000-0000-0000405D0000}"/>
    <cellStyle name="Ergebnis 3 3 2 3 5 2" xfId="7118" xr:uid="{00000000-0005-0000-0000-0000415D0000}"/>
    <cellStyle name="Ergebnis 3 3 2 3 5 2 2" xfId="18846" xr:uid="{00000000-0005-0000-0000-0000425D0000}"/>
    <cellStyle name="Ergebnis 3 3 2 3 5 2 3" xfId="30573" xr:uid="{00000000-0005-0000-0000-0000435D0000}"/>
    <cellStyle name="Ergebnis 3 3 2 3 5 3" xfId="11023" xr:uid="{00000000-0005-0000-0000-0000445D0000}"/>
    <cellStyle name="Ergebnis 3 3 2 3 5 3 2" xfId="22751" xr:uid="{00000000-0005-0000-0000-0000455D0000}"/>
    <cellStyle name="Ergebnis 3 3 2 3 5 3 3" xfId="34478" xr:uid="{00000000-0005-0000-0000-0000465D0000}"/>
    <cellStyle name="Ergebnis 3 3 2 3 5 4" xfId="14941" xr:uid="{00000000-0005-0000-0000-0000475D0000}"/>
    <cellStyle name="Ergebnis 3 3 2 3 5 5" xfId="26668" xr:uid="{00000000-0005-0000-0000-0000485D0000}"/>
    <cellStyle name="Ergebnis 3 3 2 3 6" xfId="4522" xr:uid="{00000000-0005-0000-0000-0000495D0000}"/>
    <cellStyle name="Ergebnis 3 3 2 3 6 2" xfId="16250" xr:uid="{00000000-0005-0000-0000-00004A5D0000}"/>
    <cellStyle name="Ergebnis 3 3 2 3 6 3" xfId="27977" xr:uid="{00000000-0005-0000-0000-00004B5D0000}"/>
    <cellStyle name="Ergebnis 3 3 2 3 7" xfId="8427" xr:uid="{00000000-0005-0000-0000-00004C5D0000}"/>
    <cellStyle name="Ergebnis 3 3 2 3 7 2" xfId="20155" xr:uid="{00000000-0005-0000-0000-00004D5D0000}"/>
    <cellStyle name="Ergebnis 3 3 2 3 7 3" xfId="31882" xr:uid="{00000000-0005-0000-0000-00004E5D0000}"/>
    <cellStyle name="Ergebnis 3 3 2 3 8" xfId="12345" xr:uid="{00000000-0005-0000-0000-00004F5D0000}"/>
    <cellStyle name="Ergebnis 3 3 2 3 9" xfId="24072" xr:uid="{00000000-0005-0000-0000-0000505D0000}"/>
    <cellStyle name="Ergebnis 3 3 2 4" xfId="848" xr:uid="{00000000-0005-0000-0000-0000515D0000}"/>
    <cellStyle name="Ergebnis 3 3 2 4 2" xfId="2146" xr:uid="{00000000-0005-0000-0000-0000525D0000}"/>
    <cellStyle name="Ergebnis 3 3 2 4 2 2" xfId="6051" xr:uid="{00000000-0005-0000-0000-0000535D0000}"/>
    <cellStyle name="Ergebnis 3 3 2 4 2 2 2" xfId="17779" xr:uid="{00000000-0005-0000-0000-0000545D0000}"/>
    <cellStyle name="Ergebnis 3 3 2 4 2 2 3" xfId="29506" xr:uid="{00000000-0005-0000-0000-0000555D0000}"/>
    <cellStyle name="Ergebnis 3 3 2 4 2 3" xfId="9956" xr:uid="{00000000-0005-0000-0000-0000565D0000}"/>
    <cellStyle name="Ergebnis 3 3 2 4 2 3 2" xfId="21684" xr:uid="{00000000-0005-0000-0000-0000575D0000}"/>
    <cellStyle name="Ergebnis 3 3 2 4 2 3 3" xfId="33411" xr:uid="{00000000-0005-0000-0000-0000585D0000}"/>
    <cellStyle name="Ergebnis 3 3 2 4 2 4" xfId="13874" xr:uid="{00000000-0005-0000-0000-0000595D0000}"/>
    <cellStyle name="Ergebnis 3 3 2 4 2 5" xfId="25601" xr:uid="{00000000-0005-0000-0000-00005A5D0000}"/>
    <cellStyle name="Ergebnis 3 3 2 4 3" xfId="3444" xr:uid="{00000000-0005-0000-0000-00005B5D0000}"/>
    <cellStyle name="Ergebnis 3 3 2 4 3 2" xfId="7349" xr:uid="{00000000-0005-0000-0000-00005C5D0000}"/>
    <cellStyle name="Ergebnis 3 3 2 4 3 2 2" xfId="19077" xr:uid="{00000000-0005-0000-0000-00005D5D0000}"/>
    <cellStyle name="Ergebnis 3 3 2 4 3 2 3" xfId="30804" xr:uid="{00000000-0005-0000-0000-00005E5D0000}"/>
    <cellStyle name="Ergebnis 3 3 2 4 3 3" xfId="11254" xr:uid="{00000000-0005-0000-0000-00005F5D0000}"/>
    <cellStyle name="Ergebnis 3 3 2 4 3 3 2" xfId="22982" xr:uid="{00000000-0005-0000-0000-0000605D0000}"/>
    <cellStyle name="Ergebnis 3 3 2 4 3 3 3" xfId="34709" xr:uid="{00000000-0005-0000-0000-0000615D0000}"/>
    <cellStyle name="Ergebnis 3 3 2 4 3 4" xfId="15172" xr:uid="{00000000-0005-0000-0000-0000625D0000}"/>
    <cellStyle name="Ergebnis 3 3 2 4 3 5" xfId="26899" xr:uid="{00000000-0005-0000-0000-0000635D0000}"/>
    <cellStyle name="Ergebnis 3 3 2 4 4" xfId="4753" xr:uid="{00000000-0005-0000-0000-0000645D0000}"/>
    <cellStyle name="Ergebnis 3 3 2 4 4 2" xfId="16481" xr:uid="{00000000-0005-0000-0000-0000655D0000}"/>
    <cellStyle name="Ergebnis 3 3 2 4 4 3" xfId="28208" xr:uid="{00000000-0005-0000-0000-0000665D0000}"/>
    <cellStyle name="Ergebnis 3 3 2 4 5" xfId="8658" xr:uid="{00000000-0005-0000-0000-0000675D0000}"/>
    <cellStyle name="Ergebnis 3 3 2 4 5 2" xfId="20386" xr:uid="{00000000-0005-0000-0000-0000685D0000}"/>
    <cellStyle name="Ergebnis 3 3 2 4 5 3" xfId="32113" xr:uid="{00000000-0005-0000-0000-0000695D0000}"/>
    <cellStyle name="Ergebnis 3 3 2 4 6" xfId="12576" xr:uid="{00000000-0005-0000-0000-00006A5D0000}"/>
    <cellStyle name="Ergebnis 3 3 2 4 7" xfId="24303" xr:uid="{00000000-0005-0000-0000-00006B5D0000}"/>
    <cellStyle name="Ergebnis 3 3 2 5" xfId="1277" xr:uid="{00000000-0005-0000-0000-00006C5D0000}"/>
    <cellStyle name="Ergebnis 3 3 2 5 2" xfId="2575" xr:uid="{00000000-0005-0000-0000-00006D5D0000}"/>
    <cellStyle name="Ergebnis 3 3 2 5 2 2" xfId="6480" xr:uid="{00000000-0005-0000-0000-00006E5D0000}"/>
    <cellStyle name="Ergebnis 3 3 2 5 2 2 2" xfId="18208" xr:uid="{00000000-0005-0000-0000-00006F5D0000}"/>
    <cellStyle name="Ergebnis 3 3 2 5 2 2 3" xfId="29935" xr:uid="{00000000-0005-0000-0000-0000705D0000}"/>
    <cellStyle name="Ergebnis 3 3 2 5 2 3" xfId="10385" xr:uid="{00000000-0005-0000-0000-0000715D0000}"/>
    <cellStyle name="Ergebnis 3 3 2 5 2 3 2" xfId="22113" xr:uid="{00000000-0005-0000-0000-0000725D0000}"/>
    <cellStyle name="Ergebnis 3 3 2 5 2 3 3" xfId="33840" xr:uid="{00000000-0005-0000-0000-0000735D0000}"/>
    <cellStyle name="Ergebnis 3 3 2 5 2 4" xfId="14303" xr:uid="{00000000-0005-0000-0000-0000745D0000}"/>
    <cellStyle name="Ergebnis 3 3 2 5 2 5" xfId="26030" xr:uid="{00000000-0005-0000-0000-0000755D0000}"/>
    <cellStyle name="Ergebnis 3 3 2 5 3" xfId="3873" xr:uid="{00000000-0005-0000-0000-0000765D0000}"/>
    <cellStyle name="Ergebnis 3 3 2 5 3 2" xfId="7778" xr:uid="{00000000-0005-0000-0000-0000775D0000}"/>
    <cellStyle name="Ergebnis 3 3 2 5 3 2 2" xfId="19506" xr:uid="{00000000-0005-0000-0000-0000785D0000}"/>
    <cellStyle name="Ergebnis 3 3 2 5 3 2 3" xfId="31233" xr:uid="{00000000-0005-0000-0000-0000795D0000}"/>
    <cellStyle name="Ergebnis 3 3 2 5 3 3" xfId="11683" xr:uid="{00000000-0005-0000-0000-00007A5D0000}"/>
    <cellStyle name="Ergebnis 3 3 2 5 3 3 2" xfId="23411" xr:uid="{00000000-0005-0000-0000-00007B5D0000}"/>
    <cellStyle name="Ergebnis 3 3 2 5 3 3 3" xfId="35138" xr:uid="{00000000-0005-0000-0000-00007C5D0000}"/>
    <cellStyle name="Ergebnis 3 3 2 5 3 4" xfId="15601" xr:uid="{00000000-0005-0000-0000-00007D5D0000}"/>
    <cellStyle name="Ergebnis 3 3 2 5 3 5" xfId="27328" xr:uid="{00000000-0005-0000-0000-00007E5D0000}"/>
    <cellStyle name="Ergebnis 3 3 2 5 4" xfId="5182" xr:uid="{00000000-0005-0000-0000-00007F5D0000}"/>
    <cellStyle name="Ergebnis 3 3 2 5 4 2" xfId="16910" xr:uid="{00000000-0005-0000-0000-0000805D0000}"/>
    <cellStyle name="Ergebnis 3 3 2 5 4 3" xfId="28637" xr:uid="{00000000-0005-0000-0000-0000815D0000}"/>
    <cellStyle name="Ergebnis 3 3 2 5 5" xfId="9087" xr:uid="{00000000-0005-0000-0000-0000825D0000}"/>
    <cellStyle name="Ergebnis 3 3 2 5 5 2" xfId="20815" xr:uid="{00000000-0005-0000-0000-0000835D0000}"/>
    <cellStyle name="Ergebnis 3 3 2 5 5 3" xfId="32542" xr:uid="{00000000-0005-0000-0000-0000845D0000}"/>
    <cellStyle name="Ergebnis 3 3 2 5 6" xfId="13005" xr:uid="{00000000-0005-0000-0000-0000855D0000}"/>
    <cellStyle name="Ergebnis 3 3 2 5 7" xfId="24732" xr:uid="{00000000-0005-0000-0000-0000865D0000}"/>
    <cellStyle name="Ergebnis 3 3 2 6" xfId="1717" xr:uid="{00000000-0005-0000-0000-0000875D0000}"/>
    <cellStyle name="Ergebnis 3 3 2 6 2" xfId="5622" xr:uid="{00000000-0005-0000-0000-0000885D0000}"/>
    <cellStyle name="Ergebnis 3 3 2 6 2 2" xfId="17350" xr:uid="{00000000-0005-0000-0000-0000895D0000}"/>
    <cellStyle name="Ergebnis 3 3 2 6 2 3" xfId="29077" xr:uid="{00000000-0005-0000-0000-00008A5D0000}"/>
    <cellStyle name="Ergebnis 3 3 2 6 3" xfId="9527" xr:uid="{00000000-0005-0000-0000-00008B5D0000}"/>
    <cellStyle name="Ergebnis 3 3 2 6 3 2" xfId="21255" xr:uid="{00000000-0005-0000-0000-00008C5D0000}"/>
    <cellStyle name="Ergebnis 3 3 2 6 3 3" xfId="32982" xr:uid="{00000000-0005-0000-0000-00008D5D0000}"/>
    <cellStyle name="Ergebnis 3 3 2 6 4" xfId="13445" xr:uid="{00000000-0005-0000-0000-00008E5D0000}"/>
    <cellStyle name="Ergebnis 3 3 2 6 5" xfId="25172" xr:uid="{00000000-0005-0000-0000-00008F5D0000}"/>
    <cellStyle name="Ergebnis 3 3 2 7" xfId="3015" xr:uid="{00000000-0005-0000-0000-0000905D0000}"/>
    <cellStyle name="Ergebnis 3 3 2 7 2" xfId="6920" xr:uid="{00000000-0005-0000-0000-0000915D0000}"/>
    <cellStyle name="Ergebnis 3 3 2 7 2 2" xfId="18648" xr:uid="{00000000-0005-0000-0000-0000925D0000}"/>
    <cellStyle name="Ergebnis 3 3 2 7 2 3" xfId="30375" xr:uid="{00000000-0005-0000-0000-0000935D0000}"/>
    <cellStyle name="Ergebnis 3 3 2 7 3" xfId="10825" xr:uid="{00000000-0005-0000-0000-0000945D0000}"/>
    <cellStyle name="Ergebnis 3 3 2 7 3 2" xfId="22553" xr:uid="{00000000-0005-0000-0000-0000955D0000}"/>
    <cellStyle name="Ergebnis 3 3 2 7 3 3" xfId="34280" xr:uid="{00000000-0005-0000-0000-0000965D0000}"/>
    <cellStyle name="Ergebnis 3 3 2 7 4" xfId="14743" xr:uid="{00000000-0005-0000-0000-0000975D0000}"/>
    <cellStyle name="Ergebnis 3 3 2 7 5" xfId="26470" xr:uid="{00000000-0005-0000-0000-0000985D0000}"/>
    <cellStyle name="Ergebnis 3 3 2 8" xfId="4324" xr:uid="{00000000-0005-0000-0000-0000995D0000}"/>
    <cellStyle name="Ergebnis 3 3 2 8 2" xfId="16052" xr:uid="{00000000-0005-0000-0000-00009A5D0000}"/>
    <cellStyle name="Ergebnis 3 3 2 8 3" xfId="27779" xr:uid="{00000000-0005-0000-0000-00009B5D0000}"/>
    <cellStyle name="Ergebnis 3 3 2 9" xfId="8229" xr:uid="{00000000-0005-0000-0000-00009C5D0000}"/>
    <cellStyle name="Ergebnis 3 3 2 9 2" xfId="19957" xr:uid="{00000000-0005-0000-0000-00009D5D0000}"/>
    <cellStyle name="Ergebnis 3 3 2 9 3" xfId="31684" xr:uid="{00000000-0005-0000-0000-00009E5D0000}"/>
    <cellStyle name="Ergebnis 3 3 3" xfId="441" xr:uid="{00000000-0005-0000-0000-00009F5D0000}"/>
    <cellStyle name="Ergebnis 3 3 3 10" xfId="12169" xr:uid="{00000000-0005-0000-0000-0000A05D0000}"/>
    <cellStyle name="Ergebnis 3 3 3 11" xfId="23896" xr:uid="{00000000-0005-0000-0000-0000A15D0000}"/>
    <cellStyle name="Ergebnis 3 3 3 2" xfId="540" xr:uid="{00000000-0005-0000-0000-0000A25D0000}"/>
    <cellStyle name="Ergebnis 3 3 3 2 2" xfId="969" xr:uid="{00000000-0005-0000-0000-0000A35D0000}"/>
    <cellStyle name="Ergebnis 3 3 3 2 2 2" xfId="2267" xr:uid="{00000000-0005-0000-0000-0000A45D0000}"/>
    <cellStyle name="Ergebnis 3 3 3 2 2 2 2" xfId="6172" xr:uid="{00000000-0005-0000-0000-0000A55D0000}"/>
    <cellStyle name="Ergebnis 3 3 3 2 2 2 2 2" xfId="17900" xr:uid="{00000000-0005-0000-0000-0000A65D0000}"/>
    <cellStyle name="Ergebnis 3 3 3 2 2 2 2 3" xfId="29627" xr:uid="{00000000-0005-0000-0000-0000A75D0000}"/>
    <cellStyle name="Ergebnis 3 3 3 2 2 2 3" xfId="10077" xr:uid="{00000000-0005-0000-0000-0000A85D0000}"/>
    <cellStyle name="Ergebnis 3 3 3 2 2 2 3 2" xfId="21805" xr:uid="{00000000-0005-0000-0000-0000A95D0000}"/>
    <cellStyle name="Ergebnis 3 3 3 2 2 2 3 3" xfId="33532" xr:uid="{00000000-0005-0000-0000-0000AA5D0000}"/>
    <cellStyle name="Ergebnis 3 3 3 2 2 2 4" xfId="13995" xr:uid="{00000000-0005-0000-0000-0000AB5D0000}"/>
    <cellStyle name="Ergebnis 3 3 3 2 2 2 5" xfId="25722" xr:uid="{00000000-0005-0000-0000-0000AC5D0000}"/>
    <cellStyle name="Ergebnis 3 3 3 2 2 3" xfId="3565" xr:uid="{00000000-0005-0000-0000-0000AD5D0000}"/>
    <cellStyle name="Ergebnis 3 3 3 2 2 3 2" xfId="7470" xr:uid="{00000000-0005-0000-0000-0000AE5D0000}"/>
    <cellStyle name="Ergebnis 3 3 3 2 2 3 2 2" xfId="19198" xr:uid="{00000000-0005-0000-0000-0000AF5D0000}"/>
    <cellStyle name="Ergebnis 3 3 3 2 2 3 2 3" xfId="30925" xr:uid="{00000000-0005-0000-0000-0000B05D0000}"/>
    <cellStyle name="Ergebnis 3 3 3 2 2 3 3" xfId="11375" xr:uid="{00000000-0005-0000-0000-0000B15D0000}"/>
    <cellStyle name="Ergebnis 3 3 3 2 2 3 3 2" xfId="23103" xr:uid="{00000000-0005-0000-0000-0000B25D0000}"/>
    <cellStyle name="Ergebnis 3 3 3 2 2 3 3 3" xfId="34830" xr:uid="{00000000-0005-0000-0000-0000B35D0000}"/>
    <cellStyle name="Ergebnis 3 3 3 2 2 3 4" xfId="15293" xr:uid="{00000000-0005-0000-0000-0000B45D0000}"/>
    <cellStyle name="Ergebnis 3 3 3 2 2 3 5" xfId="27020" xr:uid="{00000000-0005-0000-0000-0000B55D0000}"/>
    <cellStyle name="Ergebnis 3 3 3 2 2 4" xfId="4874" xr:uid="{00000000-0005-0000-0000-0000B65D0000}"/>
    <cellStyle name="Ergebnis 3 3 3 2 2 4 2" xfId="16602" xr:uid="{00000000-0005-0000-0000-0000B75D0000}"/>
    <cellStyle name="Ergebnis 3 3 3 2 2 4 3" xfId="28329" xr:uid="{00000000-0005-0000-0000-0000B85D0000}"/>
    <cellStyle name="Ergebnis 3 3 3 2 2 5" xfId="8779" xr:uid="{00000000-0005-0000-0000-0000B95D0000}"/>
    <cellStyle name="Ergebnis 3 3 3 2 2 5 2" xfId="20507" xr:uid="{00000000-0005-0000-0000-0000BA5D0000}"/>
    <cellStyle name="Ergebnis 3 3 3 2 2 5 3" xfId="32234" xr:uid="{00000000-0005-0000-0000-0000BB5D0000}"/>
    <cellStyle name="Ergebnis 3 3 3 2 2 6" xfId="12697" xr:uid="{00000000-0005-0000-0000-0000BC5D0000}"/>
    <cellStyle name="Ergebnis 3 3 3 2 2 7" xfId="24424" xr:uid="{00000000-0005-0000-0000-0000BD5D0000}"/>
    <cellStyle name="Ergebnis 3 3 3 2 3" xfId="1398" xr:uid="{00000000-0005-0000-0000-0000BE5D0000}"/>
    <cellStyle name="Ergebnis 3 3 3 2 3 2" xfId="2696" xr:uid="{00000000-0005-0000-0000-0000BF5D0000}"/>
    <cellStyle name="Ergebnis 3 3 3 2 3 2 2" xfId="6601" xr:uid="{00000000-0005-0000-0000-0000C05D0000}"/>
    <cellStyle name="Ergebnis 3 3 3 2 3 2 2 2" xfId="18329" xr:uid="{00000000-0005-0000-0000-0000C15D0000}"/>
    <cellStyle name="Ergebnis 3 3 3 2 3 2 2 3" xfId="30056" xr:uid="{00000000-0005-0000-0000-0000C25D0000}"/>
    <cellStyle name="Ergebnis 3 3 3 2 3 2 3" xfId="10506" xr:uid="{00000000-0005-0000-0000-0000C35D0000}"/>
    <cellStyle name="Ergebnis 3 3 3 2 3 2 3 2" xfId="22234" xr:uid="{00000000-0005-0000-0000-0000C45D0000}"/>
    <cellStyle name="Ergebnis 3 3 3 2 3 2 3 3" xfId="33961" xr:uid="{00000000-0005-0000-0000-0000C55D0000}"/>
    <cellStyle name="Ergebnis 3 3 3 2 3 2 4" xfId="14424" xr:uid="{00000000-0005-0000-0000-0000C65D0000}"/>
    <cellStyle name="Ergebnis 3 3 3 2 3 2 5" xfId="26151" xr:uid="{00000000-0005-0000-0000-0000C75D0000}"/>
    <cellStyle name="Ergebnis 3 3 3 2 3 3" xfId="3994" xr:uid="{00000000-0005-0000-0000-0000C85D0000}"/>
    <cellStyle name="Ergebnis 3 3 3 2 3 3 2" xfId="7899" xr:uid="{00000000-0005-0000-0000-0000C95D0000}"/>
    <cellStyle name="Ergebnis 3 3 3 2 3 3 2 2" xfId="19627" xr:uid="{00000000-0005-0000-0000-0000CA5D0000}"/>
    <cellStyle name="Ergebnis 3 3 3 2 3 3 2 3" xfId="31354" xr:uid="{00000000-0005-0000-0000-0000CB5D0000}"/>
    <cellStyle name="Ergebnis 3 3 3 2 3 3 3" xfId="11804" xr:uid="{00000000-0005-0000-0000-0000CC5D0000}"/>
    <cellStyle name="Ergebnis 3 3 3 2 3 3 3 2" xfId="23532" xr:uid="{00000000-0005-0000-0000-0000CD5D0000}"/>
    <cellStyle name="Ergebnis 3 3 3 2 3 3 3 3" xfId="35259" xr:uid="{00000000-0005-0000-0000-0000CE5D0000}"/>
    <cellStyle name="Ergebnis 3 3 3 2 3 3 4" xfId="15722" xr:uid="{00000000-0005-0000-0000-0000CF5D0000}"/>
    <cellStyle name="Ergebnis 3 3 3 2 3 3 5" xfId="27449" xr:uid="{00000000-0005-0000-0000-0000D05D0000}"/>
    <cellStyle name="Ergebnis 3 3 3 2 3 4" xfId="5303" xr:uid="{00000000-0005-0000-0000-0000D15D0000}"/>
    <cellStyle name="Ergebnis 3 3 3 2 3 4 2" xfId="17031" xr:uid="{00000000-0005-0000-0000-0000D25D0000}"/>
    <cellStyle name="Ergebnis 3 3 3 2 3 4 3" xfId="28758" xr:uid="{00000000-0005-0000-0000-0000D35D0000}"/>
    <cellStyle name="Ergebnis 3 3 3 2 3 5" xfId="9208" xr:uid="{00000000-0005-0000-0000-0000D45D0000}"/>
    <cellStyle name="Ergebnis 3 3 3 2 3 5 2" xfId="20936" xr:uid="{00000000-0005-0000-0000-0000D55D0000}"/>
    <cellStyle name="Ergebnis 3 3 3 2 3 5 3" xfId="32663" xr:uid="{00000000-0005-0000-0000-0000D65D0000}"/>
    <cellStyle name="Ergebnis 3 3 3 2 3 6" xfId="13126" xr:uid="{00000000-0005-0000-0000-0000D75D0000}"/>
    <cellStyle name="Ergebnis 3 3 3 2 3 7" xfId="24853" xr:uid="{00000000-0005-0000-0000-0000D85D0000}"/>
    <cellStyle name="Ergebnis 3 3 3 2 4" xfId="1838" xr:uid="{00000000-0005-0000-0000-0000D95D0000}"/>
    <cellStyle name="Ergebnis 3 3 3 2 4 2" xfId="5743" xr:uid="{00000000-0005-0000-0000-0000DA5D0000}"/>
    <cellStyle name="Ergebnis 3 3 3 2 4 2 2" xfId="17471" xr:uid="{00000000-0005-0000-0000-0000DB5D0000}"/>
    <cellStyle name="Ergebnis 3 3 3 2 4 2 3" xfId="29198" xr:uid="{00000000-0005-0000-0000-0000DC5D0000}"/>
    <cellStyle name="Ergebnis 3 3 3 2 4 3" xfId="9648" xr:uid="{00000000-0005-0000-0000-0000DD5D0000}"/>
    <cellStyle name="Ergebnis 3 3 3 2 4 3 2" xfId="21376" xr:uid="{00000000-0005-0000-0000-0000DE5D0000}"/>
    <cellStyle name="Ergebnis 3 3 3 2 4 3 3" xfId="33103" xr:uid="{00000000-0005-0000-0000-0000DF5D0000}"/>
    <cellStyle name="Ergebnis 3 3 3 2 4 4" xfId="13566" xr:uid="{00000000-0005-0000-0000-0000E05D0000}"/>
    <cellStyle name="Ergebnis 3 3 3 2 4 5" xfId="25293" xr:uid="{00000000-0005-0000-0000-0000E15D0000}"/>
    <cellStyle name="Ergebnis 3 3 3 2 5" xfId="3136" xr:uid="{00000000-0005-0000-0000-0000E25D0000}"/>
    <cellStyle name="Ergebnis 3 3 3 2 5 2" xfId="7041" xr:uid="{00000000-0005-0000-0000-0000E35D0000}"/>
    <cellStyle name="Ergebnis 3 3 3 2 5 2 2" xfId="18769" xr:uid="{00000000-0005-0000-0000-0000E45D0000}"/>
    <cellStyle name="Ergebnis 3 3 3 2 5 2 3" xfId="30496" xr:uid="{00000000-0005-0000-0000-0000E55D0000}"/>
    <cellStyle name="Ergebnis 3 3 3 2 5 3" xfId="10946" xr:uid="{00000000-0005-0000-0000-0000E65D0000}"/>
    <cellStyle name="Ergebnis 3 3 3 2 5 3 2" xfId="22674" xr:uid="{00000000-0005-0000-0000-0000E75D0000}"/>
    <cellStyle name="Ergebnis 3 3 3 2 5 3 3" xfId="34401" xr:uid="{00000000-0005-0000-0000-0000E85D0000}"/>
    <cellStyle name="Ergebnis 3 3 3 2 5 4" xfId="14864" xr:uid="{00000000-0005-0000-0000-0000E95D0000}"/>
    <cellStyle name="Ergebnis 3 3 3 2 5 5" xfId="26591" xr:uid="{00000000-0005-0000-0000-0000EA5D0000}"/>
    <cellStyle name="Ergebnis 3 3 3 2 6" xfId="4445" xr:uid="{00000000-0005-0000-0000-0000EB5D0000}"/>
    <cellStyle name="Ergebnis 3 3 3 2 6 2" xfId="16173" xr:uid="{00000000-0005-0000-0000-0000EC5D0000}"/>
    <cellStyle name="Ergebnis 3 3 3 2 6 3" xfId="27900" xr:uid="{00000000-0005-0000-0000-0000ED5D0000}"/>
    <cellStyle name="Ergebnis 3 3 3 2 7" xfId="8350" xr:uid="{00000000-0005-0000-0000-0000EE5D0000}"/>
    <cellStyle name="Ergebnis 3 3 3 2 7 2" xfId="20078" xr:uid="{00000000-0005-0000-0000-0000EF5D0000}"/>
    <cellStyle name="Ergebnis 3 3 3 2 7 3" xfId="31805" xr:uid="{00000000-0005-0000-0000-0000F05D0000}"/>
    <cellStyle name="Ergebnis 3 3 3 2 8" xfId="12268" xr:uid="{00000000-0005-0000-0000-0000F15D0000}"/>
    <cellStyle name="Ergebnis 3 3 3 2 9" xfId="23995" xr:uid="{00000000-0005-0000-0000-0000F25D0000}"/>
    <cellStyle name="Ergebnis 3 3 3 3" xfId="639" xr:uid="{00000000-0005-0000-0000-0000F35D0000}"/>
    <cellStyle name="Ergebnis 3 3 3 3 2" xfId="1068" xr:uid="{00000000-0005-0000-0000-0000F45D0000}"/>
    <cellStyle name="Ergebnis 3 3 3 3 2 2" xfId="2366" xr:uid="{00000000-0005-0000-0000-0000F55D0000}"/>
    <cellStyle name="Ergebnis 3 3 3 3 2 2 2" xfId="6271" xr:uid="{00000000-0005-0000-0000-0000F65D0000}"/>
    <cellStyle name="Ergebnis 3 3 3 3 2 2 2 2" xfId="17999" xr:uid="{00000000-0005-0000-0000-0000F75D0000}"/>
    <cellStyle name="Ergebnis 3 3 3 3 2 2 2 3" xfId="29726" xr:uid="{00000000-0005-0000-0000-0000F85D0000}"/>
    <cellStyle name="Ergebnis 3 3 3 3 2 2 3" xfId="10176" xr:uid="{00000000-0005-0000-0000-0000F95D0000}"/>
    <cellStyle name="Ergebnis 3 3 3 3 2 2 3 2" xfId="21904" xr:uid="{00000000-0005-0000-0000-0000FA5D0000}"/>
    <cellStyle name="Ergebnis 3 3 3 3 2 2 3 3" xfId="33631" xr:uid="{00000000-0005-0000-0000-0000FB5D0000}"/>
    <cellStyle name="Ergebnis 3 3 3 3 2 2 4" xfId="14094" xr:uid="{00000000-0005-0000-0000-0000FC5D0000}"/>
    <cellStyle name="Ergebnis 3 3 3 3 2 2 5" xfId="25821" xr:uid="{00000000-0005-0000-0000-0000FD5D0000}"/>
    <cellStyle name="Ergebnis 3 3 3 3 2 3" xfId="3664" xr:uid="{00000000-0005-0000-0000-0000FE5D0000}"/>
    <cellStyle name="Ergebnis 3 3 3 3 2 3 2" xfId="7569" xr:uid="{00000000-0005-0000-0000-0000FF5D0000}"/>
    <cellStyle name="Ergebnis 3 3 3 3 2 3 2 2" xfId="19297" xr:uid="{00000000-0005-0000-0000-0000005E0000}"/>
    <cellStyle name="Ergebnis 3 3 3 3 2 3 2 3" xfId="31024" xr:uid="{00000000-0005-0000-0000-0000015E0000}"/>
    <cellStyle name="Ergebnis 3 3 3 3 2 3 3" xfId="11474" xr:uid="{00000000-0005-0000-0000-0000025E0000}"/>
    <cellStyle name="Ergebnis 3 3 3 3 2 3 3 2" xfId="23202" xr:uid="{00000000-0005-0000-0000-0000035E0000}"/>
    <cellStyle name="Ergebnis 3 3 3 3 2 3 3 3" xfId="34929" xr:uid="{00000000-0005-0000-0000-0000045E0000}"/>
    <cellStyle name="Ergebnis 3 3 3 3 2 3 4" xfId="15392" xr:uid="{00000000-0005-0000-0000-0000055E0000}"/>
    <cellStyle name="Ergebnis 3 3 3 3 2 3 5" xfId="27119" xr:uid="{00000000-0005-0000-0000-0000065E0000}"/>
    <cellStyle name="Ergebnis 3 3 3 3 2 4" xfId="4973" xr:uid="{00000000-0005-0000-0000-0000075E0000}"/>
    <cellStyle name="Ergebnis 3 3 3 3 2 4 2" xfId="16701" xr:uid="{00000000-0005-0000-0000-0000085E0000}"/>
    <cellStyle name="Ergebnis 3 3 3 3 2 4 3" xfId="28428" xr:uid="{00000000-0005-0000-0000-0000095E0000}"/>
    <cellStyle name="Ergebnis 3 3 3 3 2 5" xfId="8878" xr:uid="{00000000-0005-0000-0000-00000A5E0000}"/>
    <cellStyle name="Ergebnis 3 3 3 3 2 5 2" xfId="20606" xr:uid="{00000000-0005-0000-0000-00000B5E0000}"/>
    <cellStyle name="Ergebnis 3 3 3 3 2 5 3" xfId="32333" xr:uid="{00000000-0005-0000-0000-00000C5E0000}"/>
    <cellStyle name="Ergebnis 3 3 3 3 2 6" xfId="12796" xr:uid="{00000000-0005-0000-0000-00000D5E0000}"/>
    <cellStyle name="Ergebnis 3 3 3 3 2 7" xfId="24523" xr:uid="{00000000-0005-0000-0000-00000E5E0000}"/>
    <cellStyle name="Ergebnis 3 3 3 3 3" xfId="1497" xr:uid="{00000000-0005-0000-0000-00000F5E0000}"/>
    <cellStyle name="Ergebnis 3 3 3 3 3 2" xfId="2795" xr:uid="{00000000-0005-0000-0000-0000105E0000}"/>
    <cellStyle name="Ergebnis 3 3 3 3 3 2 2" xfId="6700" xr:uid="{00000000-0005-0000-0000-0000115E0000}"/>
    <cellStyle name="Ergebnis 3 3 3 3 3 2 2 2" xfId="18428" xr:uid="{00000000-0005-0000-0000-0000125E0000}"/>
    <cellStyle name="Ergebnis 3 3 3 3 3 2 2 3" xfId="30155" xr:uid="{00000000-0005-0000-0000-0000135E0000}"/>
    <cellStyle name="Ergebnis 3 3 3 3 3 2 3" xfId="10605" xr:uid="{00000000-0005-0000-0000-0000145E0000}"/>
    <cellStyle name="Ergebnis 3 3 3 3 3 2 3 2" xfId="22333" xr:uid="{00000000-0005-0000-0000-0000155E0000}"/>
    <cellStyle name="Ergebnis 3 3 3 3 3 2 3 3" xfId="34060" xr:uid="{00000000-0005-0000-0000-0000165E0000}"/>
    <cellStyle name="Ergebnis 3 3 3 3 3 2 4" xfId="14523" xr:uid="{00000000-0005-0000-0000-0000175E0000}"/>
    <cellStyle name="Ergebnis 3 3 3 3 3 2 5" xfId="26250" xr:uid="{00000000-0005-0000-0000-0000185E0000}"/>
    <cellStyle name="Ergebnis 3 3 3 3 3 3" xfId="4093" xr:uid="{00000000-0005-0000-0000-0000195E0000}"/>
    <cellStyle name="Ergebnis 3 3 3 3 3 3 2" xfId="7998" xr:uid="{00000000-0005-0000-0000-00001A5E0000}"/>
    <cellStyle name="Ergebnis 3 3 3 3 3 3 2 2" xfId="19726" xr:uid="{00000000-0005-0000-0000-00001B5E0000}"/>
    <cellStyle name="Ergebnis 3 3 3 3 3 3 2 3" xfId="31453" xr:uid="{00000000-0005-0000-0000-00001C5E0000}"/>
    <cellStyle name="Ergebnis 3 3 3 3 3 3 3" xfId="11903" xr:uid="{00000000-0005-0000-0000-00001D5E0000}"/>
    <cellStyle name="Ergebnis 3 3 3 3 3 3 3 2" xfId="23631" xr:uid="{00000000-0005-0000-0000-00001E5E0000}"/>
    <cellStyle name="Ergebnis 3 3 3 3 3 3 3 3" xfId="35358" xr:uid="{00000000-0005-0000-0000-00001F5E0000}"/>
    <cellStyle name="Ergebnis 3 3 3 3 3 3 4" xfId="15821" xr:uid="{00000000-0005-0000-0000-0000205E0000}"/>
    <cellStyle name="Ergebnis 3 3 3 3 3 3 5" xfId="27548" xr:uid="{00000000-0005-0000-0000-0000215E0000}"/>
    <cellStyle name="Ergebnis 3 3 3 3 3 4" xfId="5402" xr:uid="{00000000-0005-0000-0000-0000225E0000}"/>
    <cellStyle name="Ergebnis 3 3 3 3 3 4 2" xfId="17130" xr:uid="{00000000-0005-0000-0000-0000235E0000}"/>
    <cellStyle name="Ergebnis 3 3 3 3 3 4 3" xfId="28857" xr:uid="{00000000-0005-0000-0000-0000245E0000}"/>
    <cellStyle name="Ergebnis 3 3 3 3 3 5" xfId="9307" xr:uid="{00000000-0005-0000-0000-0000255E0000}"/>
    <cellStyle name="Ergebnis 3 3 3 3 3 5 2" xfId="21035" xr:uid="{00000000-0005-0000-0000-0000265E0000}"/>
    <cellStyle name="Ergebnis 3 3 3 3 3 5 3" xfId="32762" xr:uid="{00000000-0005-0000-0000-0000275E0000}"/>
    <cellStyle name="Ergebnis 3 3 3 3 3 6" xfId="13225" xr:uid="{00000000-0005-0000-0000-0000285E0000}"/>
    <cellStyle name="Ergebnis 3 3 3 3 3 7" xfId="24952" xr:uid="{00000000-0005-0000-0000-0000295E0000}"/>
    <cellStyle name="Ergebnis 3 3 3 3 4" xfId="1937" xr:uid="{00000000-0005-0000-0000-00002A5E0000}"/>
    <cellStyle name="Ergebnis 3 3 3 3 4 2" xfId="5842" xr:uid="{00000000-0005-0000-0000-00002B5E0000}"/>
    <cellStyle name="Ergebnis 3 3 3 3 4 2 2" xfId="17570" xr:uid="{00000000-0005-0000-0000-00002C5E0000}"/>
    <cellStyle name="Ergebnis 3 3 3 3 4 2 3" xfId="29297" xr:uid="{00000000-0005-0000-0000-00002D5E0000}"/>
    <cellStyle name="Ergebnis 3 3 3 3 4 3" xfId="9747" xr:uid="{00000000-0005-0000-0000-00002E5E0000}"/>
    <cellStyle name="Ergebnis 3 3 3 3 4 3 2" xfId="21475" xr:uid="{00000000-0005-0000-0000-00002F5E0000}"/>
    <cellStyle name="Ergebnis 3 3 3 3 4 3 3" xfId="33202" xr:uid="{00000000-0005-0000-0000-0000305E0000}"/>
    <cellStyle name="Ergebnis 3 3 3 3 4 4" xfId="13665" xr:uid="{00000000-0005-0000-0000-0000315E0000}"/>
    <cellStyle name="Ergebnis 3 3 3 3 4 5" xfId="25392" xr:uid="{00000000-0005-0000-0000-0000325E0000}"/>
    <cellStyle name="Ergebnis 3 3 3 3 5" xfId="3235" xr:uid="{00000000-0005-0000-0000-0000335E0000}"/>
    <cellStyle name="Ergebnis 3 3 3 3 5 2" xfId="7140" xr:uid="{00000000-0005-0000-0000-0000345E0000}"/>
    <cellStyle name="Ergebnis 3 3 3 3 5 2 2" xfId="18868" xr:uid="{00000000-0005-0000-0000-0000355E0000}"/>
    <cellStyle name="Ergebnis 3 3 3 3 5 2 3" xfId="30595" xr:uid="{00000000-0005-0000-0000-0000365E0000}"/>
    <cellStyle name="Ergebnis 3 3 3 3 5 3" xfId="11045" xr:uid="{00000000-0005-0000-0000-0000375E0000}"/>
    <cellStyle name="Ergebnis 3 3 3 3 5 3 2" xfId="22773" xr:uid="{00000000-0005-0000-0000-0000385E0000}"/>
    <cellStyle name="Ergebnis 3 3 3 3 5 3 3" xfId="34500" xr:uid="{00000000-0005-0000-0000-0000395E0000}"/>
    <cellStyle name="Ergebnis 3 3 3 3 5 4" xfId="14963" xr:uid="{00000000-0005-0000-0000-00003A5E0000}"/>
    <cellStyle name="Ergebnis 3 3 3 3 5 5" xfId="26690" xr:uid="{00000000-0005-0000-0000-00003B5E0000}"/>
    <cellStyle name="Ergebnis 3 3 3 3 6" xfId="4544" xr:uid="{00000000-0005-0000-0000-00003C5E0000}"/>
    <cellStyle name="Ergebnis 3 3 3 3 6 2" xfId="16272" xr:uid="{00000000-0005-0000-0000-00003D5E0000}"/>
    <cellStyle name="Ergebnis 3 3 3 3 6 3" xfId="27999" xr:uid="{00000000-0005-0000-0000-00003E5E0000}"/>
    <cellStyle name="Ergebnis 3 3 3 3 7" xfId="8449" xr:uid="{00000000-0005-0000-0000-00003F5E0000}"/>
    <cellStyle name="Ergebnis 3 3 3 3 7 2" xfId="20177" xr:uid="{00000000-0005-0000-0000-0000405E0000}"/>
    <cellStyle name="Ergebnis 3 3 3 3 7 3" xfId="31904" xr:uid="{00000000-0005-0000-0000-0000415E0000}"/>
    <cellStyle name="Ergebnis 3 3 3 3 8" xfId="12367" xr:uid="{00000000-0005-0000-0000-0000425E0000}"/>
    <cellStyle name="Ergebnis 3 3 3 3 9" xfId="24094" xr:uid="{00000000-0005-0000-0000-0000435E0000}"/>
    <cellStyle name="Ergebnis 3 3 3 4" xfId="870" xr:uid="{00000000-0005-0000-0000-0000445E0000}"/>
    <cellStyle name="Ergebnis 3 3 3 4 2" xfId="2168" xr:uid="{00000000-0005-0000-0000-0000455E0000}"/>
    <cellStyle name="Ergebnis 3 3 3 4 2 2" xfId="6073" xr:uid="{00000000-0005-0000-0000-0000465E0000}"/>
    <cellStyle name="Ergebnis 3 3 3 4 2 2 2" xfId="17801" xr:uid="{00000000-0005-0000-0000-0000475E0000}"/>
    <cellStyle name="Ergebnis 3 3 3 4 2 2 3" xfId="29528" xr:uid="{00000000-0005-0000-0000-0000485E0000}"/>
    <cellStyle name="Ergebnis 3 3 3 4 2 3" xfId="9978" xr:uid="{00000000-0005-0000-0000-0000495E0000}"/>
    <cellStyle name="Ergebnis 3 3 3 4 2 3 2" xfId="21706" xr:uid="{00000000-0005-0000-0000-00004A5E0000}"/>
    <cellStyle name="Ergebnis 3 3 3 4 2 3 3" xfId="33433" xr:uid="{00000000-0005-0000-0000-00004B5E0000}"/>
    <cellStyle name="Ergebnis 3 3 3 4 2 4" xfId="13896" xr:uid="{00000000-0005-0000-0000-00004C5E0000}"/>
    <cellStyle name="Ergebnis 3 3 3 4 2 5" xfId="25623" xr:uid="{00000000-0005-0000-0000-00004D5E0000}"/>
    <cellStyle name="Ergebnis 3 3 3 4 3" xfId="3466" xr:uid="{00000000-0005-0000-0000-00004E5E0000}"/>
    <cellStyle name="Ergebnis 3 3 3 4 3 2" xfId="7371" xr:uid="{00000000-0005-0000-0000-00004F5E0000}"/>
    <cellStyle name="Ergebnis 3 3 3 4 3 2 2" xfId="19099" xr:uid="{00000000-0005-0000-0000-0000505E0000}"/>
    <cellStyle name="Ergebnis 3 3 3 4 3 2 3" xfId="30826" xr:uid="{00000000-0005-0000-0000-0000515E0000}"/>
    <cellStyle name="Ergebnis 3 3 3 4 3 3" xfId="11276" xr:uid="{00000000-0005-0000-0000-0000525E0000}"/>
    <cellStyle name="Ergebnis 3 3 3 4 3 3 2" xfId="23004" xr:uid="{00000000-0005-0000-0000-0000535E0000}"/>
    <cellStyle name="Ergebnis 3 3 3 4 3 3 3" xfId="34731" xr:uid="{00000000-0005-0000-0000-0000545E0000}"/>
    <cellStyle name="Ergebnis 3 3 3 4 3 4" xfId="15194" xr:uid="{00000000-0005-0000-0000-0000555E0000}"/>
    <cellStyle name="Ergebnis 3 3 3 4 3 5" xfId="26921" xr:uid="{00000000-0005-0000-0000-0000565E0000}"/>
    <cellStyle name="Ergebnis 3 3 3 4 4" xfId="4775" xr:uid="{00000000-0005-0000-0000-0000575E0000}"/>
    <cellStyle name="Ergebnis 3 3 3 4 4 2" xfId="16503" xr:uid="{00000000-0005-0000-0000-0000585E0000}"/>
    <cellStyle name="Ergebnis 3 3 3 4 4 3" xfId="28230" xr:uid="{00000000-0005-0000-0000-0000595E0000}"/>
    <cellStyle name="Ergebnis 3 3 3 4 5" xfId="8680" xr:uid="{00000000-0005-0000-0000-00005A5E0000}"/>
    <cellStyle name="Ergebnis 3 3 3 4 5 2" xfId="20408" xr:uid="{00000000-0005-0000-0000-00005B5E0000}"/>
    <cellStyle name="Ergebnis 3 3 3 4 5 3" xfId="32135" xr:uid="{00000000-0005-0000-0000-00005C5E0000}"/>
    <cellStyle name="Ergebnis 3 3 3 4 6" xfId="12598" xr:uid="{00000000-0005-0000-0000-00005D5E0000}"/>
    <cellStyle name="Ergebnis 3 3 3 4 7" xfId="24325" xr:uid="{00000000-0005-0000-0000-00005E5E0000}"/>
    <cellStyle name="Ergebnis 3 3 3 5" xfId="1299" xr:uid="{00000000-0005-0000-0000-00005F5E0000}"/>
    <cellStyle name="Ergebnis 3 3 3 5 2" xfId="2597" xr:uid="{00000000-0005-0000-0000-0000605E0000}"/>
    <cellStyle name="Ergebnis 3 3 3 5 2 2" xfId="6502" xr:uid="{00000000-0005-0000-0000-0000615E0000}"/>
    <cellStyle name="Ergebnis 3 3 3 5 2 2 2" xfId="18230" xr:uid="{00000000-0005-0000-0000-0000625E0000}"/>
    <cellStyle name="Ergebnis 3 3 3 5 2 2 3" xfId="29957" xr:uid="{00000000-0005-0000-0000-0000635E0000}"/>
    <cellStyle name="Ergebnis 3 3 3 5 2 3" xfId="10407" xr:uid="{00000000-0005-0000-0000-0000645E0000}"/>
    <cellStyle name="Ergebnis 3 3 3 5 2 3 2" xfId="22135" xr:uid="{00000000-0005-0000-0000-0000655E0000}"/>
    <cellStyle name="Ergebnis 3 3 3 5 2 3 3" xfId="33862" xr:uid="{00000000-0005-0000-0000-0000665E0000}"/>
    <cellStyle name="Ergebnis 3 3 3 5 2 4" xfId="14325" xr:uid="{00000000-0005-0000-0000-0000675E0000}"/>
    <cellStyle name="Ergebnis 3 3 3 5 2 5" xfId="26052" xr:uid="{00000000-0005-0000-0000-0000685E0000}"/>
    <cellStyle name="Ergebnis 3 3 3 5 3" xfId="3895" xr:uid="{00000000-0005-0000-0000-0000695E0000}"/>
    <cellStyle name="Ergebnis 3 3 3 5 3 2" xfId="7800" xr:uid="{00000000-0005-0000-0000-00006A5E0000}"/>
    <cellStyle name="Ergebnis 3 3 3 5 3 2 2" xfId="19528" xr:uid="{00000000-0005-0000-0000-00006B5E0000}"/>
    <cellStyle name="Ergebnis 3 3 3 5 3 2 3" xfId="31255" xr:uid="{00000000-0005-0000-0000-00006C5E0000}"/>
    <cellStyle name="Ergebnis 3 3 3 5 3 3" xfId="11705" xr:uid="{00000000-0005-0000-0000-00006D5E0000}"/>
    <cellStyle name="Ergebnis 3 3 3 5 3 3 2" xfId="23433" xr:uid="{00000000-0005-0000-0000-00006E5E0000}"/>
    <cellStyle name="Ergebnis 3 3 3 5 3 3 3" xfId="35160" xr:uid="{00000000-0005-0000-0000-00006F5E0000}"/>
    <cellStyle name="Ergebnis 3 3 3 5 3 4" xfId="15623" xr:uid="{00000000-0005-0000-0000-0000705E0000}"/>
    <cellStyle name="Ergebnis 3 3 3 5 3 5" xfId="27350" xr:uid="{00000000-0005-0000-0000-0000715E0000}"/>
    <cellStyle name="Ergebnis 3 3 3 5 4" xfId="5204" xr:uid="{00000000-0005-0000-0000-0000725E0000}"/>
    <cellStyle name="Ergebnis 3 3 3 5 4 2" xfId="16932" xr:uid="{00000000-0005-0000-0000-0000735E0000}"/>
    <cellStyle name="Ergebnis 3 3 3 5 4 3" xfId="28659" xr:uid="{00000000-0005-0000-0000-0000745E0000}"/>
    <cellStyle name="Ergebnis 3 3 3 5 5" xfId="9109" xr:uid="{00000000-0005-0000-0000-0000755E0000}"/>
    <cellStyle name="Ergebnis 3 3 3 5 5 2" xfId="20837" xr:uid="{00000000-0005-0000-0000-0000765E0000}"/>
    <cellStyle name="Ergebnis 3 3 3 5 5 3" xfId="32564" xr:uid="{00000000-0005-0000-0000-0000775E0000}"/>
    <cellStyle name="Ergebnis 3 3 3 5 6" xfId="13027" xr:uid="{00000000-0005-0000-0000-0000785E0000}"/>
    <cellStyle name="Ergebnis 3 3 3 5 7" xfId="24754" xr:uid="{00000000-0005-0000-0000-0000795E0000}"/>
    <cellStyle name="Ergebnis 3 3 3 6" xfId="1739" xr:uid="{00000000-0005-0000-0000-00007A5E0000}"/>
    <cellStyle name="Ergebnis 3 3 3 6 2" xfId="5644" xr:uid="{00000000-0005-0000-0000-00007B5E0000}"/>
    <cellStyle name="Ergebnis 3 3 3 6 2 2" xfId="17372" xr:uid="{00000000-0005-0000-0000-00007C5E0000}"/>
    <cellStyle name="Ergebnis 3 3 3 6 2 3" xfId="29099" xr:uid="{00000000-0005-0000-0000-00007D5E0000}"/>
    <cellStyle name="Ergebnis 3 3 3 6 3" xfId="9549" xr:uid="{00000000-0005-0000-0000-00007E5E0000}"/>
    <cellStyle name="Ergebnis 3 3 3 6 3 2" xfId="21277" xr:uid="{00000000-0005-0000-0000-00007F5E0000}"/>
    <cellStyle name="Ergebnis 3 3 3 6 3 3" xfId="33004" xr:uid="{00000000-0005-0000-0000-0000805E0000}"/>
    <cellStyle name="Ergebnis 3 3 3 6 4" xfId="13467" xr:uid="{00000000-0005-0000-0000-0000815E0000}"/>
    <cellStyle name="Ergebnis 3 3 3 6 5" xfId="25194" xr:uid="{00000000-0005-0000-0000-0000825E0000}"/>
    <cellStyle name="Ergebnis 3 3 3 7" xfId="3037" xr:uid="{00000000-0005-0000-0000-0000835E0000}"/>
    <cellStyle name="Ergebnis 3 3 3 7 2" xfId="6942" xr:uid="{00000000-0005-0000-0000-0000845E0000}"/>
    <cellStyle name="Ergebnis 3 3 3 7 2 2" xfId="18670" xr:uid="{00000000-0005-0000-0000-0000855E0000}"/>
    <cellStyle name="Ergebnis 3 3 3 7 2 3" xfId="30397" xr:uid="{00000000-0005-0000-0000-0000865E0000}"/>
    <cellStyle name="Ergebnis 3 3 3 7 3" xfId="10847" xr:uid="{00000000-0005-0000-0000-0000875E0000}"/>
    <cellStyle name="Ergebnis 3 3 3 7 3 2" xfId="22575" xr:uid="{00000000-0005-0000-0000-0000885E0000}"/>
    <cellStyle name="Ergebnis 3 3 3 7 3 3" xfId="34302" xr:uid="{00000000-0005-0000-0000-0000895E0000}"/>
    <cellStyle name="Ergebnis 3 3 3 7 4" xfId="14765" xr:uid="{00000000-0005-0000-0000-00008A5E0000}"/>
    <cellStyle name="Ergebnis 3 3 3 7 5" xfId="26492" xr:uid="{00000000-0005-0000-0000-00008B5E0000}"/>
    <cellStyle name="Ergebnis 3 3 3 8" xfId="4346" xr:uid="{00000000-0005-0000-0000-00008C5E0000}"/>
    <cellStyle name="Ergebnis 3 3 3 8 2" xfId="16074" xr:uid="{00000000-0005-0000-0000-00008D5E0000}"/>
    <cellStyle name="Ergebnis 3 3 3 8 3" xfId="27801" xr:uid="{00000000-0005-0000-0000-00008E5E0000}"/>
    <cellStyle name="Ergebnis 3 3 3 9" xfId="8251" xr:uid="{00000000-0005-0000-0000-00008F5E0000}"/>
    <cellStyle name="Ergebnis 3 3 3 9 2" xfId="19979" xr:uid="{00000000-0005-0000-0000-0000905E0000}"/>
    <cellStyle name="Ergebnis 3 3 3 9 3" xfId="31706" xr:uid="{00000000-0005-0000-0000-0000915E0000}"/>
    <cellStyle name="Ergebnis 3 3 4" xfId="396" xr:uid="{00000000-0005-0000-0000-0000925E0000}"/>
    <cellStyle name="Ergebnis 3 3 4 2" xfId="825" xr:uid="{00000000-0005-0000-0000-0000935E0000}"/>
    <cellStyle name="Ergebnis 3 3 4 2 2" xfId="2123" xr:uid="{00000000-0005-0000-0000-0000945E0000}"/>
    <cellStyle name="Ergebnis 3 3 4 2 2 2" xfId="6028" xr:uid="{00000000-0005-0000-0000-0000955E0000}"/>
    <cellStyle name="Ergebnis 3 3 4 2 2 2 2" xfId="17756" xr:uid="{00000000-0005-0000-0000-0000965E0000}"/>
    <cellStyle name="Ergebnis 3 3 4 2 2 2 3" xfId="29483" xr:uid="{00000000-0005-0000-0000-0000975E0000}"/>
    <cellStyle name="Ergebnis 3 3 4 2 2 3" xfId="9933" xr:uid="{00000000-0005-0000-0000-0000985E0000}"/>
    <cellStyle name="Ergebnis 3 3 4 2 2 3 2" xfId="21661" xr:uid="{00000000-0005-0000-0000-0000995E0000}"/>
    <cellStyle name="Ergebnis 3 3 4 2 2 3 3" xfId="33388" xr:uid="{00000000-0005-0000-0000-00009A5E0000}"/>
    <cellStyle name="Ergebnis 3 3 4 2 2 4" xfId="13851" xr:uid="{00000000-0005-0000-0000-00009B5E0000}"/>
    <cellStyle name="Ergebnis 3 3 4 2 2 5" xfId="25578" xr:uid="{00000000-0005-0000-0000-00009C5E0000}"/>
    <cellStyle name="Ergebnis 3 3 4 2 3" xfId="3421" xr:uid="{00000000-0005-0000-0000-00009D5E0000}"/>
    <cellStyle name="Ergebnis 3 3 4 2 3 2" xfId="7326" xr:uid="{00000000-0005-0000-0000-00009E5E0000}"/>
    <cellStyle name="Ergebnis 3 3 4 2 3 2 2" xfId="19054" xr:uid="{00000000-0005-0000-0000-00009F5E0000}"/>
    <cellStyle name="Ergebnis 3 3 4 2 3 2 3" xfId="30781" xr:uid="{00000000-0005-0000-0000-0000A05E0000}"/>
    <cellStyle name="Ergebnis 3 3 4 2 3 3" xfId="11231" xr:uid="{00000000-0005-0000-0000-0000A15E0000}"/>
    <cellStyle name="Ergebnis 3 3 4 2 3 3 2" xfId="22959" xr:uid="{00000000-0005-0000-0000-0000A25E0000}"/>
    <cellStyle name="Ergebnis 3 3 4 2 3 3 3" xfId="34686" xr:uid="{00000000-0005-0000-0000-0000A35E0000}"/>
    <cellStyle name="Ergebnis 3 3 4 2 3 4" xfId="15149" xr:uid="{00000000-0005-0000-0000-0000A45E0000}"/>
    <cellStyle name="Ergebnis 3 3 4 2 3 5" xfId="26876" xr:uid="{00000000-0005-0000-0000-0000A55E0000}"/>
    <cellStyle name="Ergebnis 3 3 4 2 4" xfId="4730" xr:uid="{00000000-0005-0000-0000-0000A65E0000}"/>
    <cellStyle name="Ergebnis 3 3 4 2 4 2" xfId="16458" xr:uid="{00000000-0005-0000-0000-0000A75E0000}"/>
    <cellStyle name="Ergebnis 3 3 4 2 4 3" xfId="28185" xr:uid="{00000000-0005-0000-0000-0000A85E0000}"/>
    <cellStyle name="Ergebnis 3 3 4 2 5" xfId="8635" xr:uid="{00000000-0005-0000-0000-0000A95E0000}"/>
    <cellStyle name="Ergebnis 3 3 4 2 5 2" xfId="20363" xr:uid="{00000000-0005-0000-0000-0000AA5E0000}"/>
    <cellStyle name="Ergebnis 3 3 4 2 5 3" xfId="32090" xr:uid="{00000000-0005-0000-0000-0000AB5E0000}"/>
    <cellStyle name="Ergebnis 3 3 4 2 6" xfId="12553" xr:uid="{00000000-0005-0000-0000-0000AC5E0000}"/>
    <cellStyle name="Ergebnis 3 3 4 2 7" xfId="24280" xr:uid="{00000000-0005-0000-0000-0000AD5E0000}"/>
    <cellStyle name="Ergebnis 3 3 4 3" xfId="1254" xr:uid="{00000000-0005-0000-0000-0000AE5E0000}"/>
    <cellStyle name="Ergebnis 3 3 4 3 2" xfId="2552" xr:uid="{00000000-0005-0000-0000-0000AF5E0000}"/>
    <cellStyle name="Ergebnis 3 3 4 3 2 2" xfId="6457" xr:uid="{00000000-0005-0000-0000-0000B05E0000}"/>
    <cellStyle name="Ergebnis 3 3 4 3 2 2 2" xfId="18185" xr:uid="{00000000-0005-0000-0000-0000B15E0000}"/>
    <cellStyle name="Ergebnis 3 3 4 3 2 2 3" xfId="29912" xr:uid="{00000000-0005-0000-0000-0000B25E0000}"/>
    <cellStyle name="Ergebnis 3 3 4 3 2 3" xfId="10362" xr:uid="{00000000-0005-0000-0000-0000B35E0000}"/>
    <cellStyle name="Ergebnis 3 3 4 3 2 3 2" xfId="22090" xr:uid="{00000000-0005-0000-0000-0000B45E0000}"/>
    <cellStyle name="Ergebnis 3 3 4 3 2 3 3" xfId="33817" xr:uid="{00000000-0005-0000-0000-0000B55E0000}"/>
    <cellStyle name="Ergebnis 3 3 4 3 2 4" xfId="14280" xr:uid="{00000000-0005-0000-0000-0000B65E0000}"/>
    <cellStyle name="Ergebnis 3 3 4 3 2 5" xfId="26007" xr:uid="{00000000-0005-0000-0000-0000B75E0000}"/>
    <cellStyle name="Ergebnis 3 3 4 3 3" xfId="3850" xr:uid="{00000000-0005-0000-0000-0000B85E0000}"/>
    <cellStyle name="Ergebnis 3 3 4 3 3 2" xfId="7755" xr:uid="{00000000-0005-0000-0000-0000B95E0000}"/>
    <cellStyle name="Ergebnis 3 3 4 3 3 2 2" xfId="19483" xr:uid="{00000000-0005-0000-0000-0000BA5E0000}"/>
    <cellStyle name="Ergebnis 3 3 4 3 3 2 3" xfId="31210" xr:uid="{00000000-0005-0000-0000-0000BB5E0000}"/>
    <cellStyle name="Ergebnis 3 3 4 3 3 3" xfId="11660" xr:uid="{00000000-0005-0000-0000-0000BC5E0000}"/>
    <cellStyle name="Ergebnis 3 3 4 3 3 3 2" xfId="23388" xr:uid="{00000000-0005-0000-0000-0000BD5E0000}"/>
    <cellStyle name="Ergebnis 3 3 4 3 3 3 3" xfId="35115" xr:uid="{00000000-0005-0000-0000-0000BE5E0000}"/>
    <cellStyle name="Ergebnis 3 3 4 3 3 4" xfId="15578" xr:uid="{00000000-0005-0000-0000-0000BF5E0000}"/>
    <cellStyle name="Ergebnis 3 3 4 3 3 5" xfId="27305" xr:uid="{00000000-0005-0000-0000-0000C05E0000}"/>
    <cellStyle name="Ergebnis 3 3 4 3 4" xfId="5159" xr:uid="{00000000-0005-0000-0000-0000C15E0000}"/>
    <cellStyle name="Ergebnis 3 3 4 3 4 2" xfId="16887" xr:uid="{00000000-0005-0000-0000-0000C25E0000}"/>
    <cellStyle name="Ergebnis 3 3 4 3 4 3" xfId="28614" xr:uid="{00000000-0005-0000-0000-0000C35E0000}"/>
    <cellStyle name="Ergebnis 3 3 4 3 5" xfId="9064" xr:uid="{00000000-0005-0000-0000-0000C45E0000}"/>
    <cellStyle name="Ergebnis 3 3 4 3 5 2" xfId="20792" xr:uid="{00000000-0005-0000-0000-0000C55E0000}"/>
    <cellStyle name="Ergebnis 3 3 4 3 5 3" xfId="32519" xr:uid="{00000000-0005-0000-0000-0000C65E0000}"/>
    <cellStyle name="Ergebnis 3 3 4 3 6" xfId="12982" xr:uid="{00000000-0005-0000-0000-0000C75E0000}"/>
    <cellStyle name="Ergebnis 3 3 4 3 7" xfId="24709" xr:uid="{00000000-0005-0000-0000-0000C85E0000}"/>
    <cellStyle name="Ergebnis 3 3 4 4" xfId="1694" xr:uid="{00000000-0005-0000-0000-0000C95E0000}"/>
    <cellStyle name="Ergebnis 3 3 4 4 2" xfId="5599" xr:uid="{00000000-0005-0000-0000-0000CA5E0000}"/>
    <cellStyle name="Ergebnis 3 3 4 4 2 2" xfId="17327" xr:uid="{00000000-0005-0000-0000-0000CB5E0000}"/>
    <cellStyle name="Ergebnis 3 3 4 4 2 3" xfId="29054" xr:uid="{00000000-0005-0000-0000-0000CC5E0000}"/>
    <cellStyle name="Ergebnis 3 3 4 4 3" xfId="9504" xr:uid="{00000000-0005-0000-0000-0000CD5E0000}"/>
    <cellStyle name="Ergebnis 3 3 4 4 3 2" xfId="21232" xr:uid="{00000000-0005-0000-0000-0000CE5E0000}"/>
    <cellStyle name="Ergebnis 3 3 4 4 3 3" xfId="32959" xr:uid="{00000000-0005-0000-0000-0000CF5E0000}"/>
    <cellStyle name="Ergebnis 3 3 4 4 4" xfId="13422" xr:uid="{00000000-0005-0000-0000-0000D05E0000}"/>
    <cellStyle name="Ergebnis 3 3 4 4 5" xfId="25149" xr:uid="{00000000-0005-0000-0000-0000D15E0000}"/>
    <cellStyle name="Ergebnis 3 3 4 5" xfId="2992" xr:uid="{00000000-0005-0000-0000-0000D25E0000}"/>
    <cellStyle name="Ergebnis 3 3 4 5 2" xfId="6897" xr:uid="{00000000-0005-0000-0000-0000D35E0000}"/>
    <cellStyle name="Ergebnis 3 3 4 5 2 2" xfId="18625" xr:uid="{00000000-0005-0000-0000-0000D45E0000}"/>
    <cellStyle name="Ergebnis 3 3 4 5 2 3" xfId="30352" xr:uid="{00000000-0005-0000-0000-0000D55E0000}"/>
    <cellStyle name="Ergebnis 3 3 4 5 3" xfId="10802" xr:uid="{00000000-0005-0000-0000-0000D65E0000}"/>
    <cellStyle name="Ergebnis 3 3 4 5 3 2" xfId="22530" xr:uid="{00000000-0005-0000-0000-0000D75E0000}"/>
    <cellStyle name="Ergebnis 3 3 4 5 3 3" xfId="34257" xr:uid="{00000000-0005-0000-0000-0000D85E0000}"/>
    <cellStyle name="Ergebnis 3 3 4 5 4" xfId="14720" xr:uid="{00000000-0005-0000-0000-0000D95E0000}"/>
    <cellStyle name="Ergebnis 3 3 4 5 5" xfId="26447" xr:uid="{00000000-0005-0000-0000-0000DA5E0000}"/>
    <cellStyle name="Ergebnis 3 3 4 6" xfId="4301" xr:uid="{00000000-0005-0000-0000-0000DB5E0000}"/>
    <cellStyle name="Ergebnis 3 3 4 6 2" xfId="16029" xr:uid="{00000000-0005-0000-0000-0000DC5E0000}"/>
    <cellStyle name="Ergebnis 3 3 4 6 3" xfId="27756" xr:uid="{00000000-0005-0000-0000-0000DD5E0000}"/>
    <cellStyle name="Ergebnis 3 3 4 7" xfId="8206" xr:uid="{00000000-0005-0000-0000-0000DE5E0000}"/>
    <cellStyle name="Ergebnis 3 3 4 7 2" xfId="19934" xr:uid="{00000000-0005-0000-0000-0000DF5E0000}"/>
    <cellStyle name="Ergebnis 3 3 4 7 3" xfId="31661" xr:uid="{00000000-0005-0000-0000-0000E05E0000}"/>
    <cellStyle name="Ergebnis 3 3 4 8" xfId="12124" xr:uid="{00000000-0005-0000-0000-0000E15E0000}"/>
    <cellStyle name="Ergebnis 3 3 4 9" xfId="23851" xr:uid="{00000000-0005-0000-0000-0000E25E0000}"/>
    <cellStyle name="Ergebnis 3 3 5" xfId="495" xr:uid="{00000000-0005-0000-0000-0000E35E0000}"/>
    <cellStyle name="Ergebnis 3 3 5 2" xfId="924" xr:uid="{00000000-0005-0000-0000-0000E45E0000}"/>
    <cellStyle name="Ergebnis 3 3 5 2 2" xfId="2222" xr:uid="{00000000-0005-0000-0000-0000E55E0000}"/>
    <cellStyle name="Ergebnis 3 3 5 2 2 2" xfId="6127" xr:uid="{00000000-0005-0000-0000-0000E65E0000}"/>
    <cellStyle name="Ergebnis 3 3 5 2 2 2 2" xfId="17855" xr:uid="{00000000-0005-0000-0000-0000E75E0000}"/>
    <cellStyle name="Ergebnis 3 3 5 2 2 2 3" xfId="29582" xr:uid="{00000000-0005-0000-0000-0000E85E0000}"/>
    <cellStyle name="Ergebnis 3 3 5 2 2 3" xfId="10032" xr:uid="{00000000-0005-0000-0000-0000E95E0000}"/>
    <cellStyle name="Ergebnis 3 3 5 2 2 3 2" xfId="21760" xr:uid="{00000000-0005-0000-0000-0000EA5E0000}"/>
    <cellStyle name="Ergebnis 3 3 5 2 2 3 3" xfId="33487" xr:uid="{00000000-0005-0000-0000-0000EB5E0000}"/>
    <cellStyle name="Ergebnis 3 3 5 2 2 4" xfId="13950" xr:uid="{00000000-0005-0000-0000-0000EC5E0000}"/>
    <cellStyle name="Ergebnis 3 3 5 2 2 5" xfId="25677" xr:uid="{00000000-0005-0000-0000-0000ED5E0000}"/>
    <cellStyle name="Ergebnis 3 3 5 2 3" xfId="3520" xr:uid="{00000000-0005-0000-0000-0000EE5E0000}"/>
    <cellStyle name="Ergebnis 3 3 5 2 3 2" xfId="7425" xr:uid="{00000000-0005-0000-0000-0000EF5E0000}"/>
    <cellStyle name="Ergebnis 3 3 5 2 3 2 2" xfId="19153" xr:uid="{00000000-0005-0000-0000-0000F05E0000}"/>
    <cellStyle name="Ergebnis 3 3 5 2 3 2 3" xfId="30880" xr:uid="{00000000-0005-0000-0000-0000F15E0000}"/>
    <cellStyle name="Ergebnis 3 3 5 2 3 3" xfId="11330" xr:uid="{00000000-0005-0000-0000-0000F25E0000}"/>
    <cellStyle name="Ergebnis 3 3 5 2 3 3 2" xfId="23058" xr:uid="{00000000-0005-0000-0000-0000F35E0000}"/>
    <cellStyle name="Ergebnis 3 3 5 2 3 3 3" xfId="34785" xr:uid="{00000000-0005-0000-0000-0000F45E0000}"/>
    <cellStyle name="Ergebnis 3 3 5 2 3 4" xfId="15248" xr:uid="{00000000-0005-0000-0000-0000F55E0000}"/>
    <cellStyle name="Ergebnis 3 3 5 2 3 5" xfId="26975" xr:uid="{00000000-0005-0000-0000-0000F65E0000}"/>
    <cellStyle name="Ergebnis 3 3 5 2 4" xfId="4829" xr:uid="{00000000-0005-0000-0000-0000F75E0000}"/>
    <cellStyle name="Ergebnis 3 3 5 2 4 2" xfId="16557" xr:uid="{00000000-0005-0000-0000-0000F85E0000}"/>
    <cellStyle name="Ergebnis 3 3 5 2 4 3" xfId="28284" xr:uid="{00000000-0005-0000-0000-0000F95E0000}"/>
    <cellStyle name="Ergebnis 3 3 5 2 5" xfId="8734" xr:uid="{00000000-0005-0000-0000-0000FA5E0000}"/>
    <cellStyle name="Ergebnis 3 3 5 2 5 2" xfId="20462" xr:uid="{00000000-0005-0000-0000-0000FB5E0000}"/>
    <cellStyle name="Ergebnis 3 3 5 2 5 3" xfId="32189" xr:uid="{00000000-0005-0000-0000-0000FC5E0000}"/>
    <cellStyle name="Ergebnis 3 3 5 2 6" xfId="12652" xr:uid="{00000000-0005-0000-0000-0000FD5E0000}"/>
    <cellStyle name="Ergebnis 3 3 5 2 7" xfId="24379" xr:uid="{00000000-0005-0000-0000-0000FE5E0000}"/>
    <cellStyle name="Ergebnis 3 3 5 3" xfId="1353" xr:uid="{00000000-0005-0000-0000-0000FF5E0000}"/>
    <cellStyle name="Ergebnis 3 3 5 3 2" xfId="2651" xr:uid="{00000000-0005-0000-0000-0000005F0000}"/>
    <cellStyle name="Ergebnis 3 3 5 3 2 2" xfId="6556" xr:uid="{00000000-0005-0000-0000-0000015F0000}"/>
    <cellStyle name="Ergebnis 3 3 5 3 2 2 2" xfId="18284" xr:uid="{00000000-0005-0000-0000-0000025F0000}"/>
    <cellStyle name="Ergebnis 3 3 5 3 2 2 3" xfId="30011" xr:uid="{00000000-0005-0000-0000-0000035F0000}"/>
    <cellStyle name="Ergebnis 3 3 5 3 2 3" xfId="10461" xr:uid="{00000000-0005-0000-0000-0000045F0000}"/>
    <cellStyle name="Ergebnis 3 3 5 3 2 3 2" xfId="22189" xr:uid="{00000000-0005-0000-0000-0000055F0000}"/>
    <cellStyle name="Ergebnis 3 3 5 3 2 3 3" xfId="33916" xr:uid="{00000000-0005-0000-0000-0000065F0000}"/>
    <cellStyle name="Ergebnis 3 3 5 3 2 4" xfId="14379" xr:uid="{00000000-0005-0000-0000-0000075F0000}"/>
    <cellStyle name="Ergebnis 3 3 5 3 2 5" xfId="26106" xr:uid="{00000000-0005-0000-0000-0000085F0000}"/>
    <cellStyle name="Ergebnis 3 3 5 3 3" xfId="3949" xr:uid="{00000000-0005-0000-0000-0000095F0000}"/>
    <cellStyle name="Ergebnis 3 3 5 3 3 2" xfId="7854" xr:uid="{00000000-0005-0000-0000-00000A5F0000}"/>
    <cellStyle name="Ergebnis 3 3 5 3 3 2 2" xfId="19582" xr:uid="{00000000-0005-0000-0000-00000B5F0000}"/>
    <cellStyle name="Ergebnis 3 3 5 3 3 2 3" xfId="31309" xr:uid="{00000000-0005-0000-0000-00000C5F0000}"/>
    <cellStyle name="Ergebnis 3 3 5 3 3 3" xfId="11759" xr:uid="{00000000-0005-0000-0000-00000D5F0000}"/>
    <cellStyle name="Ergebnis 3 3 5 3 3 3 2" xfId="23487" xr:uid="{00000000-0005-0000-0000-00000E5F0000}"/>
    <cellStyle name="Ergebnis 3 3 5 3 3 3 3" xfId="35214" xr:uid="{00000000-0005-0000-0000-00000F5F0000}"/>
    <cellStyle name="Ergebnis 3 3 5 3 3 4" xfId="15677" xr:uid="{00000000-0005-0000-0000-0000105F0000}"/>
    <cellStyle name="Ergebnis 3 3 5 3 3 5" xfId="27404" xr:uid="{00000000-0005-0000-0000-0000115F0000}"/>
    <cellStyle name="Ergebnis 3 3 5 3 4" xfId="5258" xr:uid="{00000000-0005-0000-0000-0000125F0000}"/>
    <cellStyle name="Ergebnis 3 3 5 3 4 2" xfId="16986" xr:uid="{00000000-0005-0000-0000-0000135F0000}"/>
    <cellStyle name="Ergebnis 3 3 5 3 4 3" xfId="28713" xr:uid="{00000000-0005-0000-0000-0000145F0000}"/>
    <cellStyle name="Ergebnis 3 3 5 3 5" xfId="9163" xr:uid="{00000000-0005-0000-0000-0000155F0000}"/>
    <cellStyle name="Ergebnis 3 3 5 3 5 2" xfId="20891" xr:uid="{00000000-0005-0000-0000-0000165F0000}"/>
    <cellStyle name="Ergebnis 3 3 5 3 5 3" xfId="32618" xr:uid="{00000000-0005-0000-0000-0000175F0000}"/>
    <cellStyle name="Ergebnis 3 3 5 3 6" xfId="13081" xr:uid="{00000000-0005-0000-0000-0000185F0000}"/>
    <cellStyle name="Ergebnis 3 3 5 3 7" xfId="24808" xr:uid="{00000000-0005-0000-0000-0000195F0000}"/>
    <cellStyle name="Ergebnis 3 3 5 4" xfId="1793" xr:uid="{00000000-0005-0000-0000-00001A5F0000}"/>
    <cellStyle name="Ergebnis 3 3 5 4 2" xfId="5698" xr:uid="{00000000-0005-0000-0000-00001B5F0000}"/>
    <cellStyle name="Ergebnis 3 3 5 4 2 2" xfId="17426" xr:uid="{00000000-0005-0000-0000-00001C5F0000}"/>
    <cellStyle name="Ergebnis 3 3 5 4 2 3" xfId="29153" xr:uid="{00000000-0005-0000-0000-00001D5F0000}"/>
    <cellStyle name="Ergebnis 3 3 5 4 3" xfId="9603" xr:uid="{00000000-0005-0000-0000-00001E5F0000}"/>
    <cellStyle name="Ergebnis 3 3 5 4 3 2" xfId="21331" xr:uid="{00000000-0005-0000-0000-00001F5F0000}"/>
    <cellStyle name="Ergebnis 3 3 5 4 3 3" xfId="33058" xr:uid="{00000000-0005-0000-0000-0000205F0000}"/>
    <cellStyle name="Ergebnis 3 3 5 4 4" xfId="13521" xr:uid="{00000000-0005-0000-0000-0000215F0000}"/>
    <cellStyle name="Ergebnis 3 3 5 4 5" xfId="25248" xr:uid="{00000000-0005-0000-0000-0000225F0000}"/>
    <cellStyle name="Ergebnis 3 3 5 5" xfId="3091" xr:uid="{00000000-0005-0000-0000-0000235F0000}"/>
    <cellStyle name="Ergebnis 3 3 5 5 2" xfId="6996" xr:uid="{00000000-0005-0000-0000-0000245F0000}"/>
    <cellStyle name="Ergebnis 3 3 5 5 2 2" xfId="18724" xr:uid="{00000000-0005-0000-0000-0000255F0000}"/>
    <cellStyle name="Ergebnis 3 3 5 5 2 3" xfId="30451" xr:uid="{00000000-0005-0000-0000-0000265F0000}"/>
    <cellStyle name="Ergebnis 3 3 5 5 3" xfId="10901" xr:uid="{00000000-0005-0000-0000-0000275F0000}"/>
    <cellStyle name="Ergebnis 3 3 5 5 3 2" xfId="22629" xr:uid="{00000000-0005-0000-0000-0000285F0000}"/>
    <cellStyle name="Ergebnis 3 3 5 5 3 3" xfId="34356" xr:uid="{00000000-0005-0000-0000-0000295F0000}"/>
    <cellStyle name="Ergebnis 3 3 5 5 4" xfId="14819" xr:uid="{00000000-0005-0000-0000-00002A5F0000}"/>
    <cellStyle name="Ergebnis 3 3 5 5 5" xfId="26546" xr:uid="{00000000-0005-0000-0000-00002B5F0000}"/>
    <cellStyle name="Ergebnis 3 3 5 6" xfId="4400" xr:uid="{00000000-0005-0000-0000-00002C5F0000}"/>
    <cellStyle name="Ergebnis 3 3 5 6 2" xfId="16128" xr:uid="{00000000-0005-0000-0000-00002D5F0000}"/>
    <cellStyle name="Ergebnis 3 3 5 6 3" xfId="27855" xr:uid="{00000000-0005-0000-0000-00002E5F0000}"/>
    <cellStyle name="Ergebnis 3 3 5 7" xfId="8305" xr:uid="{00000000-0005-0000-0000-00002F5F0000}"/>
    <cellStyle name="Ergebnis 3 3 5 7 2" xfId="20033" xr:uid="{00000000-0005-0000-0000-0000305F0000}"/>
    <cellStyle name="Ergebnis 3 3 5 7 3" xfId="31760" xr:uid="{00000000-0005-0000-0000-0000315F0000}"/>
    <cellStyle name="Ergebnis 3 3 5 8" xfId="12223" xr:uid="{00000000-0005-0000-0000-0000325F0000}"/>
    <cellStyle name="Ergebnis 3 3 5 9" xfId="23950" xr:uid="{00000000-0005-0000-0000-0000335F0000}"/>
    <cellStyle name="Ergebnis 3 3 6" xfId="594" xr:uid="{00000000-0005-0000-0000-0000345F0000}"/>
    <cellStyle name="Ergebnis 3 3 6 2" xfId="1023" xr:uid="{00000000-0005-0000-0000-0000355F0000}"/>
    <cellStyle name="Ergebnis 3 3 6 2 2" xfId="2321" xr:uid="{00000000-0005-0000-0000-0000365F0000}"/>
    <cellStyle name="Ergebnis 3 3 6 2 2 2" xfId="6226" xr:uid="{00000000-0005-0000-0000-0000375F0000}"/>
    <cellStyle name="Ergebnis 3 3 6 2 2 2 2" xfId="17954" xr:uid="{00000000-0005-0000-0000-0000385F0000}"/>
    <cellStyle name="Ergebnis 3 3 6 2 2 2 3" xfId="29681" xr:uid="{00000000-0005-0000-0000-0000395F0000}"/>
    <cellStyle name="Ergebnis 3 3 6 2 2 3" xfId="10131" xr:uid="{00000000-0005-0000-0000-00003A5F0000}"/>
    <cellStyle name="Ergebnis 3 3 6 2 2 3 2" xfId="21859" xr:uid="{00000000-0005-0000-0000-00003B5F0000}"/>
    <cellStyle name="Ergebnis 3 3 6 2 2 3 3" xfId="33586" xr:uid="{00000000-0005-0000-0000-00003C5F0000}"/>
    <cellStyle name="Ergebnis 3 3 6 2 2 4" xfId="14049" xr:uid="{00000000-0005-0000-0000-00003D5F0000}"/>
    <cellStyle name="Ergebnis 3 3 6 2 2 5" xfId="25776" xr:uid="{00000000-0005-0000-0000-00003E5F0000}"/>
    <cellStyle name="Ergebnis 3 3 6 2 3" xfId="3619" xr:uid="{00000000-0005-0000-0000-00003F5F0000}"/>
    <cellStyle name="Ergebnis 3 3 6 2 3 2" xfId="7524" xr:uid="{00000000-0005-0000-0000-0000405F0000}"/>
    <cellStyle name="Ergebnis 3 3 6 2 3 2 2" xfId="19252" xr:uid="{00000000-0005-0000-0000-0000415F0000}"/>
    <cellStyle name="Ergebnis 3 3 6 2 3 2 3" xfId="30979" xr:uid="{00000000-0005-0000-0000-0000425F0000}"/>
    <cellStyle name="Ergebnis 3 3 6 2 3 3" xfId="11429" xr:uid="{00000000-0005-0000-0000-0000435F0000}"/>
    <cellStyle name="Ergebnis 3 3 6 2 3 3 2" xfId="23157" xr:uid="{00000000-0005-0000-0000-0000445F0000}"/>
    <cellStyle name="Ergebnis 3 3 6 2 3 3 3" xfId="34884" xr:uid="{00000000-0005-0000-0000-0000455F0000}"/>
    <cellStyle name="Ergebnis 3 3 6 2 3 4" xfId="15347" xr:uid="{00000000-0005-0000-0000-0000465F0000}"/>
    <cellStyle name="Ergebnis 3 3 6 2 3 5" xfId="27074" xr:uid="{00000000-0005-0000-0000-0000475F0000}"/>
    <cellStyle name="Ergebnis 3 3 6 2 4" xfId="4928" xr:uid="{00000000-0005-0000-0000-0000485F0000}"/>
    <cellStyle name="Ergebnis 3 3 6 2 4 2" xfId="16656" xr:uid="{00000000-0005-0000-0000-0000495F0000}"/>
    <cellStyle name="Ergebnis 3 3 6 2 4 3" xfId="28383" xr:uid="{00000000-0005-0000-0000-00004A5F0000}"/>
    <cellStyle name="Ergebnis 3 3 6 2 5" xfId="8833" xr:uid="{00000000-0005-0000-0000-00004B5F0000}"/>
    <cellStyle name="Ergebnis 3 3 6 2 5 2" xfId="20561" xr:uid="{00000000-0005-0000-0000-00004C5F0000}"/>
    <cellStyle name="Ergebnis 3 3 6 2 5 3" xfId="32288" xr:uid="{00000000-0005-0000-0000-00004D5F0000}"/>
    <cellStyle name="Ergebnis 3 3 6 2 6" xfId="12751" xr:uid="{00000000-0005-0000-0000-00004E5F0000}"/>
    <cellStyle name="Ergebnis 3 3 6 2 7" xfId="24478" xr:uid="{00000000-0005-0000-0000-00004F5F0000}"/>
    <cellStyle name="Ergebnis 3 3 6 3" xfId="1452" xr:uid="{00000000-0005-0000-0000-0000505F0000}"/>
    <cellStyle name="Ergebnis 3 3 6 3 2" xfId="2750" xr:uid="{00000000-0005-0000-0000-0000515F0000}"/>
    <cellStyle name="Ergebnis 3 3 6 3 2 2" xfId="6655" xr:uid="{00000000-0005-0000-0000-0000525F0000}"/>
    <cellStyle name="Ergebnis 3 3 6 3 2 2 2" xfId="18383" xr:uid="{00000000-0005-0000-0000-0000535F0000}"/>
    <cellStyle name="Ergebnis 3 3 6 3 2 2 3" xfId="30110" xr:uid="{00000000-0005-0000-0000-0000545F0000}"/>
    <cellStyle name="Ergebnis 3 3 6 3 2 3" xfId="10560" xr:uid="{00000000-0005-0000-0000-0000555F0000}"/>
    <cellStyle name="Ergebnis 3 3 6 3 2 3 2" xfId="22288" xr:uid="{00000000-0005-0000-0000-0000565F0000}"/>
    <cellStyle name="Ergebnis 3 3 6 3 2 3 3" xfId="34015" xr:uid="{00000000-0005-0000-0000-0000575F0000}"/>
    <cellStyle name="Ergebnis 3 3 6 3 2 4" xfId="14478" xr:uid="{00000000-0005-0000-0000-0000585F0000}"/>
    <cellStyle name="Ergebnis 3 3 6 3 2 5" xfId="26205" xr:uid="{00000000-0005-0000-0000-0000595F0000}"/>
    <cellStyle name="Ergebnis 3 3 6 3 3" xfId="4048" xr:uid="{00000000-0005-0000-0000-00005A5F0000}"/>
    <cellStyle name="Ergebnis 3 3 6 3 3 2" xfId="7953" xr:uid="{00000000-0005-0000-0000-00005B5F0000}"/>
    <cellStyle name="Ergebnis 3 3 6 3 3 2 2" xfId="19681" xr:uid="{00000000-0005-0000-0000-00005C5F0000}"/>
    <cellStyle name="Ergebnis 3 3 6 3 3 2 3" xfId="31408" xr:uid="{00000000-0005-0000-0000-00005D5F0000}"/>
    <cellStyle name="Ergebnis 3 3 6 3 3 3" xfId="11858" xr:uid="{00000000-0005-0000-0000-00005E5F0000}"/>
    <cellStyle name="Ergebnis 3 3 6 3 3 3 2" xfId="23586" xr:uid="{00000000-0005-0000-0000-00005F5F0000}"/>
    <cellStyle name="Ergebnis 3 3 6 3 3 3 3" xfId="35313" xr:uid="{00000000-0005-0000-0000-0000605F0000}"/>
    <cellStyle name="Ergebnis 3 3 6 3 3 4" xfId="15776" xr:uid="{00000000-0005-0000-0000-0000615F0000}"/>
    <cellStyle name="Ergebnis 3 3 6 3 3 5" xfId="27503" xr:uid="{00000000-0005-0000-0000-0000625F0000}"/>
    <cellStyle name="Ergebnis 3 3 6 3 4" xfId="5357" xr:uid="{00000000-0005-0000-0000-0000635F0000}"/>
    <cellStyle name="Ergebnis 3 3 6 3 4 2" xfId="17085" xr:uid="{00000000-0005-0000-0000-0000645F0000}"/>
    <cellStyle name="Ergebnis 3 3 6 3 4 3" xfId="28812" xr:uid="{00000000-0005-0000-0000-0000655F0000}"/>
    <cellStyle name="Ergebnis 3 3 6 3 5" xfId="9262" xr:uid="{00000000-0005-0000-0000-0000665F0000}"/>
    <cellStyle name="Ergebnis 3 3 6 3 5 2" xfId="20990" xr:uid="{00000000-0005-0000-0000-0000675F0000}"/>
    <cellStyle name="Ergebnis 3 3 6 3 5 3" xfId="32717" xr:uid="{00000000-0005-0000-0000-0000685F0000}"/>
    <cellStyle name="Ergebnis 3 3 6 3 6" xfId="13180" xr:uid="{00000000-0005-0000-0000-0000695F0000}"/>
    <cellStyle name="Ergebnis 3 3 6 3 7" xfId="24907" xr:uid="{00000000-0005-0000-0000-00006A5F0000}"/>
    <cellStyle name="Ergebnis 3 3 6 4" xfId="1892" xr:uid="{00000000-0005-0000-0000-00006B5F0000}"/>
    <cellStyle name="Ergebnis 3 3 6 4 2" xfId="5797" xr:uid="{00000000-0005-0000-0000-00006C5F0000}"/>
    <cellStyle name="Ergebnis 3 3 6 4 2 2" xfId="17525" xr:uid="{00000000-0005-0000-0000-00006D5F0000}"/>
    <cellStyle name="Ergebnis 3 3 6 4 2 3" xfId="29252" xr:uid="{00000000-0005-0000-0000-00006E5F0000}"/>
    <cellStyle name="Ergebnis 3 3 6 4 3" xfId="9702" xr:uid="{00000000-0005-0000-0000-00006F5F0000}"/>
    <cellStyle name="Ergebnis 3 3 6 4 3 2" xfId="21430" xr:uid="{00000000-0005-0000-0000-0000705F0000}"/>
    <cellStyle name="Ergebnis 3 3 6 4 3 3" xfId="33157" xr:uid="{00000000-0005-0000-0000-0000715F0000}"/>
    <cellStyle name="Ergebnis 3 3 6 4 4" xfId="13620" xr:uid="{00000000-0005-0000-0000-0000725F0000}"/>
    <cellStyle name="Ergebnis 3 3 6 4 5" xfId="25347" xr:uid="{00000000-0005-0000-0000-0000735F0000}"/>
    <cellStyle name="Ergebnis 3 3 6 5" xfId="3190" xr:uid="{00000000-0005-0000-0000-0000745F0000}"/>
    <cellStyle name="Ergebnis 3 3 6 5 2" xfId="7095" xr:uid="{00000000-0005-0000-0000-0000755F0000}"/>
    <cellStyle name="Ergebnis 3 3 6 5 2 2" xfId="18823" xr:uid="{00000000-0005-0000-0000-0000765F0000}"/>
    <cellStyle name="Ergebnis 3 3 6 5 2 3" xfId="30550" xr:uid="{00000000-0005-0000-0000-0000775F0000}"/>
    <cellStyle name="Ergebnis 3 3 6 5 3" xfId="11000" xr:uid="{00000000-0005-0000-0000-0000785F0000}"/>
    <cellStyle name="Ergebnis 3 3 6 5 3 2" xfId="22728" xr:uid="{00000000-0005-0000-0000-0000795F0000}"/>
    <cellStyle name="Ergebnis 3 3 6 5 3 3" xfId="34455" xr:uid="{00000000-0005-0000-0000-00007A5F0000}"/>
    <cellStyle name="Ergebnis 3 3 6 5 4" xfId="14918" xr:uid="{00000000-0005-0000-0000-00007B5F0000}"/>
    <cellStyle name="Ergebnis 3 3 6 5 5" xfId="26645" xr:uid="{00000000-0005-0000-0000-00007C5F0000}"/>
    <cellStyle name="Ergebnis 3 3 6 6" xfId="4499" xr:uid="{00000000-0005-0000-0000-00007D5F0000}"/>
    <cellStyle name="Ergebnis 3 3 6 6 2" xfId="16227" xr:uid="{00000000-0005-0000-0000-00007E5F0000}"/>
    <cellStyle name="Ergebnis 3 3 6 6 3" xfId="27954" xr:uid="{00000000-0005-0000-0000-00007F5F0000}"/>
    <cellStyle name="Ergebnis 3 3 6 7" xfId="8404" xr:uid="{00000000-0005-0000-0000-0000805F0000}"/>
    <cellStyle name="Ergebnis 3 3 6 7 2" xfId="20132" xr:uid="{00000000-0005-0000-0000-0000815F0000}"/>
    <cellStyle name="Ergebnis 3 3 6 7 3" xfId="31859" xr:uid="{00000000-0005-0000-0000-0000825F0000}"/>
    <cellStyle name="Ergebnis 3 3 6 8" xfId="12322" xr:uid="{00000000-0005-0000-0000-0000835F0000}"/>
    <cellStyle name="Ergebnis 3 3 6 9" xfId="24049" xr:uid="{00000000-0005-0000-0000-0000845F0000}"/>
    <cellStyle name="Ergebnis 3 3 7" xfId="696" xr:uid="{00000000-0005-0000-0000-0000855F0000}"/>
    <cellStyle name="Ergebnis 3 3 7 2" xfId="1994" xr:uid="{00000000-0005-0000-0000-0000865F0000}"/>
    <cellStyle name="Ergebnis 3 3 7 2 2" xfId="5899" xr:uid="{00000000-0005-0000-0000-0000875F0000}"/>
    <cellStyle name="Ergebnis 3 3 7 2 2 2" xfId="17627" xr:uid="{00000000-0005-0000-0000-0000885F0000}"/>
    <cellStyle name="Ergebnis 3 3 7 2 2 3" xfId="29354" xr:uid="{00000000-0005-0000-0000-0000895F0000}"/>
    <cellStyle name="Ergebnis 3 3 7 2 3" xfId="9804" xr:uid="{00000000-0005-0000-0000-00008A5F0000}"/>
    <cellStyle name="Ergebnis 3 3 7 2 3 2" xfId="21532" xr:uid="{00000000-0005-0000-0000-00008B5F0000}"/>
    <cellStyle name="Ergebnis 3 3 7 2 3 3" xfId="33259" xr:uid="{00000000-0005-0000-0000-00008C5F0000}"/>
    <cellStyle name="Ergebnis 3 3 7 2 4" xfId="13722" xr:uid="{00000000-0005-0000-0000-00008D5F0000}"/>
    <cellStyle name="Ergebnis 3 3 7 2 5" xfId="25449" xr:uid="{00000000-0005-0000-0000-00008E5F0000}"/>
    <cellStyle name="Ergebnis 3 3 7 3" xfId="3292" xr:uid="{00000000-0005-0000-0000-00008F5F0000}"/>
    <cellStyle name="Ergebnis 3 3 7 3 2" xfId="7197" xr:uid="{00000000-0005-0000-0000-0000905F0000}"/>
    <cellStyle name="Ergebnis 3 3 7 3 2 2" xfId="18925" xr:uid="{00000000-0005-0000-0000-0000915F0000}"/>
    <cellStyle name="Ergebnis 3 3 7 3 2 3" xfId="30652" xr:uid="{00000000-0005-0000-0000-0000925F0000}"/>
    <cellStyle name="Ergebnis 3 3 7 3 3" xfId="11102" xr:uid="{00000000-0005-0000-0000-0000935F0000}"/>
    <cellStyle name="Ergebnis 3 3 7 3 3 2" xfId="22830" xr:uid="{00000000-0005-0000-0000-0000945F0000}"/>
    <cellStyle name="Ergebnis 3 3 7 3 3 3" xfId="34557" xr:uid="{00000000-0005-0000-0000-0000955F0000}"/>
    <cellStyle name="Ergebnis 3 3 7 3 4" xfId="15020" xr:uid="{00000000-0005-0000-0000-0000965F0000}"/>
    <cellStyle name="Ergebnis 3 3 7 3 5" xfId="26747" xr:uid="{00000000-0005-0000-0000-0000975F0000}"/>
    <cellStyle name="Ergebnis 3 3 7 4" xfId="4601" xr:uid="{00000000-0005-0000-0000-0000985F0000}"/>
    <cellStyle name="Ergebnis 3 3 7 4 2" xfId="16329" xr:uid="{00000000-0005-0000-0000-0000995F0000}"/>
    <cellStyle name="Ergebnis 3 3 7 4 3" xfId="28056" xr:uid="{00000000-0005-0000-0000-00009A5F0000}"/>
    <cellStyle name="Ergebnis 3 3 7 5" xfId="8506" xr:uid="{00000000-0005-0000-0000-00009B5F0000}"/>
    <cellStyle name="Ergebnis 3 3 7 5 2" xfId="20234" xr:uid="{00000000-0005-0000-0000-00009C5F0000}"/>
    <cellStyle name="Ergebnis 3 3 7 5 3" xfId="31961" xr:uid="{00000000-0005-0000-0000-00009D5F0000}"/>
    <cellStyle name="Ergebnis 3 3 7 6" xfId="12424" xr:uid="{00000000-0005-0000-0000-00009E5F0000}"/>
    <cellStyle name="Ergebnis 3 3 7 7" xfId="24151" xr:uid="{00000000-0005-0000-0000-00009F5F0000}"/>
    <cellStyle name="Ergebnis 3 3 8" xfId="1125" xr:uid="{00000000-0005-0000-0000-0000A05F0000}"/>
    <cellStyle name="Ergebnis 3 3 8 2" xfId="2423" xr:uid="{00000000-0005-0000-0000-0000A15F0000}"/>
    <cellStyle name="Ergebnis 3 3 8 2 2" xfId="6328" xr:uid="{00000000-0005-0000-0000-0000A25F0000}"/>
    <cellStyle name="Ergebnis 3 3 8 2 2 2" xfId="18056" xr:uid="{00000000-0005-0000-0000-0000A35F0000}"/>
    <cellStyle name="Ergebnis 3 3 8 2 2 3" xfId="29783" xr:uid="{00000000-0005-0000-0000-0000A45F0000}"/>
    <cellStyle name="Ergebnis 3 3 8 2 3" xfId="10233" xr:uid="{00000000-0005-0000-0000-0000A55F0000}"/>
    <cellStyle name="Ergebnis 3 3 8 2 3 2" xfId="21961" xr:uid="{00000000-0005-0000-0000-0000A65F0000}"/>
    <cellStyle name="Ergebnis 3 3 8 2 3 3" xfId="33688" xr:uid="{00000000-0005-0000-0000-0000A75F0000}"/>
    <cellStyle name="Ergebnis 3 3 8 2 4" xfId="14151" xr:uid="{00000000-0005-0000-0000-0000A85F0000}"/>
    <cellStyle name="Ergebnis 3 3 8 2 5" xfId="25878" xr:uid="{00000000-0005-0000-0000-0000A95F0000}"/>
    <cellStyle name="Ergebnis 3 3 8 3" xfId="3721" xr:uid="{00000000-0005-0000-0000-0000AA5F0000}"/>
    <cellStyle name="Ergebnis 3 3 8 3 2" xfId="7626" xr:uid="{00000000-0005-0000-0000-0000AB5F0000}"/>
    <cellStyle name="Ergebnis 3 3 8 3 2 2" xfId="19354" xr:uid="{00000000-0005-0000-0000-0000AC5F0000}"/>
    <cellStyle name="Ergebnis 3 3 8 3 2 3" xfId="31081" xr:uid="{00000000-0005-0000-0000-0000AD5F0000}"/>
    <cellStyle name="Ergebnis 3 3 8 3 3" xfId="11531" xr:uid="{00000000-0005-0000-0000-0000AE5F0000}"/>
    <cellStyle name="Ergebnis 3 3 8 3 3 2" xfId="23259" xr:uid="{00000000-0005-0000-0000-0000AF5F0000}"/>
    <cellStyle name="Ergebnis 3 3 8 3 3 3" xfId="34986" xr:uid="{00000000-0005-0000-0000-0000B05F0000}"/>
    <cellStyle name="Ergebnis 3 3 8 3 4" xfId="15449" xr:uid="{00000000-0005-0000-0000-0000B15F0000}"/>
    <cellStyle name="Ergebnis 3 3 8 3 5" xfId="27176" xr:uid="{00000000-0005-0000-0000-0000B25F0000}"/>
    <cellStyle name="Ergebnis 3 3 8 4" xfId="5030" xr:uid="{00000000-0005-0000-0000-0000B35F0000}"/>
    <cellStyle name="Ergebnis 3 3 8 4 2" xfId="16758" xr:uid="{00000000-0005-0000-0000-0000B45F0000}"/>
    <cellStyle name="Ergebnis 3 3 8 4 3" xfId="28485" xr:uid="{00000000-0005-0000-0000-0000B55F0000}"/>
    <cellStyle name="Ergebnis 3 3 8 5" xfId="8935" xr:uid="{00000000-0005-0000-0000-0000B65F0000}"/>
    <cellStyle name="Ergebnis 3 3 8 5 2" xfId="20663" xr:uid="{00000000-0005-0000-0000-0000B75F0000}"/>
    <cellStyle name="Ergebnis 3 3 8 5 3" xfId="32390" xr:uid="{00000000-0005-0000-0000-0000B85F0000}"/>
    <cellStyle name="Ergebnis 3 3 8 6" xfId="12853" xr:uid="{00000000-0005-0000-0000-0000B95F0000}"/>
    <cellStyle name="Ergebnis 3 3 8 7" xfId="24580" xr:uid="{00000000-0005-0000-0000-0000BA5F0000}"/>
    <cellStyle name="Ergebnis 3 3 9" xfId="1565" xr:uid="{00000000-0005-0000-0000-0000BB5F0000}"/>
    <cellStyle name="Ergebnis 3 3 9 2" xfId="5470" xr:uid="{00000000-0005-0000-0000-0000BC5F0000}"/>
    <cellStyle name="Ergebnis 3 3 9 2 2" xfId="17198" xr:uid="{00000000-0005-0000-0000-0000BD5F0000}"/>
    <cellStyle name="Ergebnis 3 3 9 2 3" xfId="28925" xr:uid="{00000000-0005-0000-0000-0000BE5F0000}"/>
    <cellStyle name="Ergebnis 3 3 9 3" xfId="9375" xr:uid="{00000000-0005-0000-0000-0000BF5F0000}"/>
    <cellStyle name="Ergebnis 3 3 9 3 2" xfId="21103" xr:uid="{00000000-0005-0000-0000-0000C05F0000}"/>
    <cellStyle name="Ergebnis 3 3 9 3 3" xfId="32830" xr:uid="{00000000-0005-0000-0000-0000C15F0000}"/>
    <cellStyle name="Ergebnis 3 3 9 4" xfId="13293" xr:uid="{00000000-0005-0000-0000-0000C25F0000}"/>
    <cellStyle name="Ergebnis 3 3 9 5" xfId="25020" xr:uid="{00000000-0005-0000-0000-0000C35F0000}"/>
    <cellStyle name="Ergebnis 3 4" xfId="271" xr:uid="{00000000-0005-0000-0000-0000C45F0000}"/>
    <cellStyle name="Ergebnis 3 4 10" xfId="8081" xr:uid="{00000000-0005-0000-0000-0000C55F0000}"/>
    <cellStyle name="Ergebnis 3 4 10 2" xfId="19809" xr:uid="{00000000-0005-0000-0000-0000C65F0000}"/>
    <cellStyle name="Ergebnis 3 4 10 3" xfId="31536" xr:uid="{00000000-0005-0000-0000-0000C75F0000}"/>
    <cellStyle name="Ergebnis 3 4 11" xfId="11999" xr:uid="{00000000-0005-0000-0000-0000C85F0000}"/>
    <cellStyle name="Ergebnis 3 4 12" xfId="23726" xr:uid="{00000000-0005-0000-0000-0000C95F0000}"/>
    <cellStyle name="Ergebnis 3 4 2" xfId="383" xr:uid="{00000000-0005-0000-0000-0000CA5F0000}"/>
    <cellStyle name="Ergebnis 3 4 2 2" xfId="812" xr:uid="{00000000-0005-0000-0000-0000CB5F0000}"/>
    <cellStyle name="Ergebnis 3 4 2 2 2" xfId="2110" xr:uid="{00000000-0005-0000-0000-0000CC5F0000}"/>
    <cellStyle name="Ergebnis 3 4 2 2 2 2" xfId="6015" xr:uid="{00000000-0005-0000-0000-0000CD5F0000}"/>
    <cellStyle name="Ergebnis 3 4 2 2 2 2 2" xfId="17743" xr:uid="{00000000-0005-0000-0000-0000CE5F0000}"/>
    <cellStyle name="Ergebnis 3 4 2 2 2 2 3" xfId="29470" xr:uid="{00000000-0005-0000-0000-0000CF5F0000}"/>
    <cellStyle name="Ergebnis 3 4 2 2 2 3" xfId="9920" xr:uid="{00000000-0005-0000-0000-0000D05F0000}"/>
    <cellStyle name="Ergebnis 3 4 2 2 2 3 2" xfId="21648" xr:uid="{00000000-0005-0000-0000-0000D15F0000}"/>
    <cellStyle name="Ergebnis 3 4 2 2 2 3 3" xfId="33375" xr:uid="{00000000-0005-0000-0000-0000D25F0000}"/>
    <cellStyle name="Ergebnis 3 4 2 2 2 4" xfId="13838" xr:uid="{00000000-0005-0000-0000-0000D35F0000}"/>
    <cellStyle name="Ergebnis 3 4 2 2 2 5" xfId="25565" xr:uid="{00000000-0005-0000-0000-0000D45F0000}"/>
    <cellStyle name="Ergebnis 3 4 2 2 3" xfId="3408" xr:uid="{00000000-0005-0000-0000-0000D55F0000}"/>
    <cellStyle name="Ergebnis 3 4 2 2 3 2" xfId="7313" xr:uid="{00000000-0005-0000-0000-0000D65F0000}"/>
    <cellStyle name="Ergebnis 3 4 2 2 3 2 2" xfId="19041" xr:uid="{00000000-0005-0000-0000-0000D75F0000}"/>
    <cellStyle name="Ergebnis 3 4 2 2 3 2 3" xfId="30768" xr:uid="{00000000-0005-0000-0000-0000D85F0000}"/>
    <cellStyle name="Ergebnis 3 4 2 2 3 3" xfId="11218" xr:uid="{00000000-0005-0000-0000-0000D95F0000}"/>
    <cellStyle name="Ergebnis 3 4 2 2 3 3 2" xfId="22946" xr:uid="{00000000-0005-0000-0000-0000DA5F0000}"/>
    <cellStyle name="Ergebnis 3 4 2 2 3 3 3" xfId="34673" xr:uid="{00000000-0005-0000-0000-0000DB5F0000}"/>
    <cellStyle name="Ergebnis 3 4 2 2 3 4" xfId="15136" xr:uid="{00000000-0005-0000-0000-0000DC5F0000}"/>
    <cellStyle name="Ergebnis 3 4 2 2 3 5" xfId="26863" xr:uid="{00000000-0005-0000-0000-0000DD5F0000}"/>
    <cellStyle name="Ergebnis 3 4 2 2 4" xfId="4717" xr:uid="{00000000-0005-0000-0000-0000DE5F0000}"/>
    <cellStyle name="Ergebnis 3 4 2 2 4 2" xfId="16445" xr:uid="{00000000-0005-0000-0000-0000DF5F0000}"/>
    <cellStyle name="Ergebnis 3 4 2 2 4 3" xfId="28172" xr:uid="{00000000-0005-0000-0000-0000E05F0000}"/>
    <cellStyle name="Ergebnis 3 4 2 2 5" xfId="8622" xr:uid="{00000000-0005-0000-0000-0000E15F0000}"/>
    <cellStyle name="Ergebnis 3 4 2 2 5 2" xfId="20350" xr:uid="{00000000-0005-0000-0000-0000E25F0000}"/>
    <cellStyle name="Ergebnis 3 4 2 2 5 3" xfId="32077" xr:uid="{00000000-0005-0000-0000-0000E35F0000}"/>
    <cellStyle name="Ergebnis 3 4 2 2 6" xfId="12540" xr:uid="{00000000-0005-0000-0000-0000E45F0000}"/>
    <cellStyle name="Ergebnis 3 4 2 2 7" xfId="24267" xr:uid="{00000000-0005-0000-0000-0000E55F0000}"/>
    <cellStyle name="Ergebnis 3 4 2 3" xfId="1241" xr:uid="{00000000-0005-0000-0000-0000E65F0000}"/>
    <cellStyle name="Ergebnis 3 4 2 3 2" xfId="2539" xr:uid="{00000000-0005-0000-0000-0000E75F0000}"/>
    <cellStyle name="Ergebnis 3 4 2 3 2 2" xfId="6444" xr:uid="{00000000-0005-0000-0000-0000E85F0000}"/>
    <cellStyle name="Ergebnis 3 4 2 3 2 2 2" xfId="18172" xr:uid="{00000000-0005-0000-0000-0000E95F0000}"/>
    <cellStyle name="Ergebnis 3 4 2 3 2 2 3" xfId="29899" xr:uid="{00000000-0005-0000-0000-0000EA5F0000}"/>
    <cellStyle name="Ergebnis 3 4 2 3 2 3" xfId="10349" xr:uid="{00000000-0005-0000-0000-0000EB5F0000}"/>
    <cellStyle name="Ergebnis 3 4 2 3 2 3 2" xfId="22077" xr:uid="{00000000-0005-0000-0000-0000EC5F0000}"/>
    <cellStyle name="Ergebnis 3 4 2 3 2 3 3" xfId="33804" xr:uid="{00000000-0005-0000-0000-0000ED5F0000}"/>
    <cellStyle name="Ergebnis 3 4 2 3 2 4" xfId="14267" xr:uid="{00000000-0005-0000-0000-0000EE5F0000}"/>
    <cellStyle name="Ergebnis 3 4 2 3 2 5" xfId="25994" xr:uid="{00000000-0005-0000-0000-0000EF5F0000}"/>
    <cellStyle name="Ergebnis 3 4 2 3 3" xfId="3837" xr:uid="{00000000-0005-0000-0000-0000F05F0000}"/>
    <cellStyle name="Ergebnis 3 4 2 3 3 2" xfId="7742" xr:uid="{00000000-0005-0000-0000-0000F15F0000}"/>
    <cellStyle name="Ergebnis 3 4 2 3 3 2 2" xfId="19470" xr:uid="{00000000-0005-0000-0000-0000F25F0000}"/>
    <cellStyle name="Ergebnis 3 4 2 3 3 2 3" xfId="31197" xr:uid="{00000000-0005-0000-0000-0000F35F0000}"/>
    <cellStyle name="Ergebnis 3 4 2 3 3 3" xfId="11647" xr:uid="{00000000-0005-0000-0000-0000F45F0000}"/>
    <cellStyle name="Ergebnis 3 4 2 3 3 3 2" xfId="23375" xr:uid="{00000000-0005-0000-0000-0000F55F0000}"/>
    <cellStyle name="Ergebnis 3 4 2 3 3 3 3" xfId="35102" xr:uid="{00000000-0005-0000-0000-0000F65F0000}"/>
    <cellStyle name="Ergebnis 3 4 2 3 3 4" xfId="15565" xr:uid="{00000000-0005-0000-0000-0000F75F0000}"/>
    <cellStyle name="Ergebnis 3 4 2 3 3 5" xfId="27292" xr:uid="{00000000-0005-0000-0000-0000F85F0000}"/>
    <cellStyle name="Ergebnis 3 4 2 3 4" xfId="5146" xr:uid="{00000000-0005-0000-0000-0000F95F0000}"/>
    <cellStyle name="Ergebnis 3 4 2 3 4 2" xfId="16874" xr:uid="{00000000-0005-0000-0000-0000FA5F0000}"/>
    <cellStyle name="Ergebnis 3 4 2 3 4 3" xfId="28601" xr:uid="{00000000-0005-0000-0000-0000FB5F0000}"/>
    <cellStyle name="Ergebnis 3 4 2 3 5" xfId="9051" xr:uid="{00000000-0005-0000-0000-0000FC5F0000}"/>
    <cellStyle name="Ergebnis 3 4 2 3 5 2" xfId="20779" xr:uid="{00000000-0005-0000-0000-0000FD5F0000}"/>
    <cellStyle name="Ergebnis 3 4 2 3 5 3" xfId="32506" xr:uid="{00000000-0005-0000-0000-0000FE5F0000}"/>
    <cellStyle name="Ergebnis 3 4 2 3 6" xfId="12969" xr:uid="{00000000-0005-0000-0000-0000FF5F0000}"/>
    <cellStyle name="Ergebnis 3 4 2 3 7" xfId="24696" xr:uid="{00000000-0005-0000-0000-000000600000}"/>
    <cellStyle name="Ergebnis 3 4 2 4" xfId="1681" xr:uid="{00000000-0005-0000-0000-000001600000}"/>
    <cellStyle name="Ergebnis 3 4 2 4 2" xfId="5586" xr:uid="{00000000-0005-0000-0000-000002600000}"/>
    <cellStyle name="Ergebnis 3 4 2 4 2 2" xfId="17314" xr:uid="{00000000-0005-0000-0000-000003600000}"/>
    <cellStyle name="Ergebnis 3 4 2 4 2 3" xfId="29041" xr:uid="{00000000-0005-0000-0000-000004600000}"/>
    <cellStyle name="Ergebnis 3 4 2 4 3" xfId="9491" xr:uid="{00000000-0005-0000-0000-000005600000}"/>
    <cellStyle name="Ergebnis 3 4 2 4 3 2" xfId="21219" xr:uid="{00000000-0005-0000-0000-000006600000}"/>
    <cellStyle name="Ergebnis 3 4 2 4 3 3" xfId="32946" xr:uid="{00000000-0005-0000-0000-000007600000}"/>
    <cellStyle name="Ergebnis 3 4 2 4 4" xfId="13409" xr:uid="{00000000-0005-0000-0000-000008600000}"/>
    <cellStyle name="Ergebnis 3 4 2 4 5" xfId="25136" xr:uid="{00000000-0005-0000-0000-000009600000}"/>
    <cellStyle name="Ergebnis 3 4 2 5" xfId="2979" xr:uid="{00000000-0005-0000-0000-00000A600000}"/>
    <cellStyle name="Ergebnis 3 4 2 5 2" xfId="6884" xr:uid="{00000000-0005-0000-0000-00000B600000}"/>
    <cellStyle name="Ergebnis 3 4 2 5 2 2" xfId="18612" xr:uid="{00000000-0005-0000-0000-00000C600000}"/>
    <cellStyle name="Ergebnis 3 4 2 5 2 3" xfId="30339" xr:uid="{00000000-0005-0000-0000-00000D600000}"/>
    <cellStyle name="Ergebnis 3 4 2 5 3" xfId="10789" xr:uid="{00000000-0005-0000-0000-00000E600000}"/>
    <cellStyle name="Ergebnis 3 4 2 5 3 2" xfId="22517" xr:uid="{00000000-0005-0000-0000-00000F600000}"/>
    <cellStyle name="Ergebnis 3 4 2 5 3 3" xfId="34244" xr:uid="{00000000-0005-0000-0000-000010600000}"/>
    <cellStyle name="Ergebnis 3 4 2 5 4" xfId="14707" xr:uid="{00000000-0005-0000-0000-000011600000}"/>
    <cellStyle name="Ergebnis 3 4 2 5 5" xfId="26434" xr:uid="{00000000-0005-0000-0000-000012600000}"/>
    <cellStyle name="Ergebnis 3 4 2 6" xfId="4288" xr:uid="{00000000-0005-0000-0000-000013600000}"/>
    <cellStyle name="Ergebnis 3 4 2 6 2" xfId="16016" xr:uid="{00000000-0005-0000-0000-000014600000}"/>
    <cellStyle name="Ergebnis 3 4 2 6 3" xfId="27743" xr:uid="{00000000-0005-0000-0000-000015600000}"/>
    <cellStyle name="Ergebnis 3 4 2 7" xfId="8193" xr:uid="{00000000-0005-0000-0000-000016600000}"/>
    <cellStyle name="Ergebnis 3 4 2 7 2" xfId="19921" xr:uid="{00000000-0005-0000-0000-000017600000}"/>
    <cellStyle name="Ergebnis 3 4 2 7 3" xfId="31648" xr:uid="{00000000-0005-0000-0000-000018600000}"/>
    <cellStyle name="Ergebnis 3 4 2 8" xfId="12111" xr:uid="{00000000-0005-0000-0000-000019600000}"/>
    <cellStyle name="Ergebnis 3 4 2 9" xfId="23838" xr:uid="{00000000-0005-0000-0000-00001A600000}"/>
    <cellStyle name="Ergebnis 3 4 3" xfId="482" xr:uid="{00000000-0005-0000-0000-00001B600000}"/>
    <cellStyle name="Ergebnis 3 4 3 2" xfId="911" xr:uid="{00000000-0005-0000-0000-00001C600000}"/>
    <cellStyle name="Ergebnis 3 4 3 2 2" xfId="2209" xr:uid="{00000000-0005-0000-0000-00001D600000}"/>
    <cellStyle name="Ergebnis 3 4 3 2 2 2" xfId="6114" xr:uid="{00000000-0005-0000-0000-00001E600000}"/>
    <cellStyle name="Ergebnis 3 4 3 2 2 2 2" xfId="17842" xr:uid="{00000000-0005-0000-0000-00001F600000}"/>
    <cellStyle name="Ergebnis 3 4 3 2 2 2 3" xfId="29569" xr:uid="{00000000-0005-0000-0000-000020600000}"/>
    <cellStyle name="Ergebnis 3 4 3 2 2 3" xfId="10019" xr:uid="{00000000-0005-0000-0000-000021600000}"/>
    <cellStyle name="Ergebnis 3 4 3 2 2 3 2" xfId="21747" xr:uid="{00000000-0005-0000-0000-000022600000}"/>
    <cellStyle name="Ergebnis 3 4 3 2 2 3 3" xfId="33474" xr:uid="{00000000-0005-0000-0000-000023600000}"/>
    <cellStyle name="Ergebnis 3 4 3 2 2 4" xfId="13937" xr:uid="{00000000-0005-0000-0000-000024600000}"/>
    <cellStyle name="Ergebnis 3 4 3 2 2 5" xfId="25664" xr:uid="{00000000-0005-0000-0000-000025600000}"/>
    <cellStyle name="Ergebnis 3 4 3 2 3" xfId="3507" xr:uid="{00000000-0005-0000-0000-000026600000}"/>
    <cellStyle name="Ergebnis 3 4 3 2 3 2" xfId="7412" xr:uid="{00000000-0005-0000-0000-000027600000}"/>
    <cellStyle name="Ergebnis 3 4 3 2 3 2 2" xfId="19140" xr:uid="{00000000-0005-0000-0000-000028600000}"/>
    <cellStyle name="Ergebnis 3 4 3 2 3 2 3" xfId="30867" xr:uid="{00000000-0005-0000-0000-000029600000}"/>
    <cellStyle name="Ergebnis 3 4 3 2 3 3" xfId="11317" xr:uid="{00000000-0005-0000-0000-00002A600000}"/>
    <cellStyle name="Ergebnis 3 4 3 2 3 3 2" xfId="23045" xr:uid="{00000000-0005-0000-0000-00002B600000}"/>
    <cellStyle name="Ergebnis 3 4 3 2 3 3 3" xfId="34772" xr:uid="{00000000-0005-0000-0000-00002C600000}"/>
    <cellStyle name="Ergebnis 3 4 3 2 3 4" xfId="15235" xr:uid="{00000000-0005-0000-0000-00002D600000}"/>
    <cellStyle name="Ergebnis 3 4 3 2 3 5" xfId="26962" xr:uid="{00000000-0005-0000-0000-00002E600000}"/>
    <cellStyle name="Ergebnis 3 4 3 2 4" xfId="4816" xr:uid="{00000000-0005-0000-0000-00002F600000}"/>
    <cellStyle name="Ergebnis 3 4 3 2 4 2" xfId="16544" xr:uid="{00000000-0005-0000-0000-000030600000}"/>
    <cellStyle name="Ergebnis 3 4 3 2 4 3" xfId="28271" xr:uid="{00000000-0005-0000-0000-000031600000}"/>
    <cellStyle name="Ergebnis 3 4 3 2 5" xfId="8721" xr:uid="{00000000-0005-0000-0000-000032600000}"/>
    <cellStyle name="Ergebnis 3 4 3 2 5 2" xfId="20449" xr:uid="{00000000-0005-0000-0000-000033600000}"/>
    <cellStyle name="Ergebnis 3 4 3 2 5 3" xfId="32176" xr:uid="{00000000-0005-0000-0000-000034600000}"/>
    <cellStyle name="Ergebnis 3 4 3 2 6" xfId="12639" xr:uid="{00000000-0005-0000-0000-000035600000}"/>
    <cellStyle name="Ergebnis 3 4 3 2 7" xfId="24366" xr:uid="{00000000-0005-0000-0000-000036600000}"/>
    <cellStyle name="Ergebnis 3 4 3 3" xfId="1340" xr:uid="{00000000-0005-0000-0000-000037600000}"/>
    <cellStyle name="Ergebnis 3 4 3 3 2" xfId="2638" xr:uid="{00000000-0005-0000-0000-000038600000}"/>
    <cellStyle name="Ergebnis 3 4 3 3 2 2" xfId="6543" xr:uid="{00000000-0005-0000-0000-000039600000}"/>
    <cellStyle name="Ergebnis 3 4 3 3 2 2 2" xfId="18271" xr:uid="{00000000-0005-0000-0000-00003A600000}"/>
    <cellStyle name="Ergebnis 3 4 3 3 2 2 3" xfId="29998" xr:uid="{00000000-0005-0000-0000-00003B600000}"/>
    <cellStyle name="Ergebnis 3 4 3 3 2 3" xfId="10448" xr:uid="{00000000-0005-0000-0000-00003C600000}"/>
    <cellStyle name="Ergebnis 3 4 3 3 2 3 2" xfId="22176" xr:uid="{00000000-0005-0000-0000-00003D600000}"/>
    <cellStyle name="Ergebnis 3 4 3 3 2 3 3" xfId="33903" xr:uid="{00000000-0005-0000-0000-00003E600000}"/>
    <cellStyle name="Ergebnis 3 4 3 3 2 4" xfId="14366" xr:uid="{00000000-0005-0000-0000-00003F600000}"/>
    <cellStyle name="Ergebnis 3 4 3 3 2 5" xfId="26093" xr:uid="{00000000-0005-0000-0000-000040600000}"/>
    <cellStyle name="Ergebnis 3 4 3 3 3" xfId="3936" xr:uid="{00000000-0005-0000-0000-000041600000}"/>
    <cellStyle name="Ergebnis 3 4 3 3 3 2" xfId="7841" xr:uid="{00000000-0005-0000-0000-000042600000}"/>
    <cellStyle name="Ergebnis 3 4 3 3 3 2 2" xfId="19569" xr:uid="{00000000-0005-0000-0000-000043600000}"/>
    <cellStyle name="Ergebnis 3 4 3 3 3 2 3" xfId="31296" xr:uid="{00000000-0005-0000-0000-000044600000}"/>
    <cellStyle name="Ergebnis 3 4 3 3 3 3" xfId="11746" xr:uid="{00000000-0005-0000-0000-000045600000}"/>
    <cellStyle name="Ergebnis 3 4 3 3 3 3 2" xfId="23474" xr:uid="{00000000-0005-0000-0000-000046600000}"/>
    <cellStyle name="Ergebnis 3 4 3 3 3 3 3" xfId="35201" xr:uid="{00000000-0005-0000-0000-000047600000}"/>
    <cellStyle name="Ergebnis 3 4 3 3 3 4" xfId="15664" xr:uid="{00000000-0005-0000-0000-000048600000}"/>
    <cellStyle name="Ergebnis 3 4 3 3 3 5" xfId="27391" xr:uid="{00000000-0005-0000-0000-000049600000}"/>
    <cellStyle name="Ergebnis 3 4 3 3 4" xfId="5245" xr:uid="{00000000-0005-0000-0000-00004A600000}"/>
    <cellStyle name="Ergebnis 3 4 3 3 4 2" xfId="16973" xr:uid="{00000000-0005-0000-0000-00004B600000}"/>
    <cellStyle name="Ergebnis 3 4 3 3 4 3" xfId="28700" xr:uid="{00000000-0005-0000-0000-00004C600000}"/>
    <cellStyle name="Ergebnis 3 4 3 3 5" xfId="9150" xr:uid="{00000000-0005-0000-0000-00004D600000}"/>
    <cellStyle name="Ergebnis 3 4 3 3 5 2" xfId="20878" xr:uid="{00000000-0005-0000-0000-00004E600000}"/>
    <cellStyle name="Ergebnis 3 4 3 3 5 3" xfId="32605" xr:uid="{00000000-0005-0000-0000-00004F600000}"/>
    <cellStyle name="Ergebnis 3 4 3 3 6" xfId="13068" xr:uid="{00000000-0005-0000-0000-000050600000}"/>
    <cellStyle name="Ergebnis 3 4 3 3 7" xfId="24795" xr:uid="{00000000-0005-0000-0000-000051600000}"/>
    <cellStyle name="Ergebnis 3 4 3 4" xfId="1780" xr:uid="{00000000-0005-0000-0000-000052600000}"/>
    <cellStyle name="Ergebnis 3 4 3 4 2" xfId="5685" xr:uid="{00000000-0005-0000-0000-000053600000}"/>
    <cellStyle name="Ergebnis 3 4 3 4 2 2" xfId="17413" xr:uid="{00000000-0005-0000-0000-000054600000}"/>
    <cellStyle name="Ergebnis 3 4 3 4 2 3" xfId="29140" xr:uid="{00000000-0005-0000-0000-000055600000}"/>
    <cellStyle name="Ergebnis 3 4 3 4 3" xfId="9590" xr:uid="{00000000-0005-0000-0000-000056600000}"/>
    <cellStyle name="Ergebnis 3 4 3 4 3 2" xfId="21318" xr:uid="{00000000-0005-0000-0000-000057600000}"/>
    <cellStyle name="Ergebnis 3 4 3 4 3 3" xfId="33045" xr:uid="{00000000-0005-0000-0000-000058600000}"/>
    <cellStyle name="Ergebnis 3 4 3 4 4" xfId="13508" xr:uid="{00000000-0005-0000-0000-000059600000}"/>
    <cellStyle name="Ergebnis 3 4 3 4 5" xfId="25235" xr:uid="{00000000-0005-0000-0000-00005A600000}"/>
    <cellStyle name="Ergebnis 3 4 3 5" xfId="3078" xr:uid="{00000000-0005-0000-0000-00005B600000}"/>
    <cellStyle name="Ergebnis 3 4 3 5 2" xfId="6983" xr:uid="{00000000-0005-0000-0000-00005C600000}"/>
    <cellStyle name="Ergebnis 3 4 3 5 2 2" xfId="18711" xr:uid="{00000000-0005-0000-0000-00005D600000}"/>
    <cellStyle name="Ergebnis 3 4 3 5 2 3" xfId="30438" xr:uid="{00000000-0005-0000-0000-00005E600000}"/>
    <cellStyle name="Ergebnis 3 4 3 5 3" xfId="10888" xr:uid="{00000000-0005-0000-0000-00005F600000}"/>
    <cellStyle name="Ergebnis 3 4 3 5 3 2" xfId="22616" xr:uid="{00000000-0005-0000-0000-000060600000}"/>
    <cellStyle name="Ergebnis 3 4 3 5 3 3" xfId="34343" xr:uid="{00000000-0005-0000-0000-000061600000}"/>
    <cellStyle name="Ergebnis 3 4 3 5 4" xfId="14806" xr:uid="{00000000-0005-0000-0000-000062600000}"/>
    <cellStyle name="Ergebnis 3 4 3 5 5" xfId="26533" xr:uid="{00000000-0005-0000-0000-000063600000}"/>
    <cellStyle name="Ergebnis 3 4 3 6" xfId="4387" xr:uid="{00000000-0005-0000-0000-000064600000}"/>
    <cellStyle name="Ergebnis 3 4 3 6 2" xfId="16115" xr:uid="{00000000-0005-0000-0000-000065600000}"/>
    <cellStyle name="Ergebnis 3 4 3 6 3" xfId="27842" xr:uid="{00000000-0005-0000-0000-000066600000}"/>
    <cellStyle name="Ergebnis 3 4 3 7" xfId="8292" xr:uid="{00000000-0005-0000-0000-000067600000}"/>
    <cellStyle name="Ergebnis 3 4 3 7 2" xfId="20020" xr:uid="{00000000-0005-0000-0000-000068600000}"/>
    <cellStyle name="Ergebnis 3 4 3 7 3" xfId="31747" xr:uid="{00000000-0005-0000-0000-000069600000}"/>
    <cellStyle name="Ergebnis 3 4 3 8" xfId="12210" xr:uid="{00000000-0005-0000-0000-00006A600000}"/>
    <cellStyle name="Ergebnis 3 4 3 9" xfId="23937" xr:uid="{00000000-0005-0000-0000-00006B600000}"/>
    <cellStyle name="Ergebnis 3 4 4" xfId="581" xr:uid="{00000000-0005-0000-0000-00006C600000}"/>
    <cellStyle name="Ergebnis 3 4 4 2" xfId="1010" xr:uid="{00000000-0005-0000-0000-00006D600000}"/>
    <cellStyle name="Ergebnis 3 4 4 2 2" xfId="2308" xr:uid="{00000000-0005-0000-0000-00006E600000}"/>
    <cellStyle name="Ergebnis 3 4 4 2 2 2" xfId="6213" xr:uid="{00000000-0005-0000-0000-00006F600000}"/>
    <cellStyle name="Ergebnis 3 4 4 2 2 2 2" xfId="17941" xr:uid="{00000000-0005-0000-0000-000070600000}"/>
    <cellStyle name="Ergebnis 3 4 4 2 2 2 3" xfId="29668" xr:uid="{00000000-0005-0000-0000-000071600000}"/>
    <cellStyle name="Ergebnis 3 4 4 2 2 3" xfId="10118" xr:uid="{00000000-0005-0000-0000-000072600000}"/>
    <cellStyle name="Ergebnis 3 4 4 2 2 3 2" xfId="21846" xr:uid="{00000000-0005-0000-0000-000073600000}"/>
    <cellStyle name="Ergebnis 3 4 4 2 2 3 3" xfId="33573" xr:uid="{00000000-0005-0000-0000-000074600000}"/>
    <cellStyle name="Ergebnis 3 4 4 2 2 4" xfId="14036" xr:uid="{00000000-0005-0000-0000-000075600000}"/>
    <cellStyle name="Ergebnis 3 4 4 2 2 5" xfId="25763" xr:uid="{00000000-0005-0000-0000-000076600000}"/>
    <cellStyle name="Ergebnis 3 4 4 2 3" xfId="3606" xr:uid="{00000000-0005-0000-0000-000077600000}"/>
    <cellStyle name="Ergebnis 3 4 4 2 3 2" xfId="7511" xr:uid="{00000000-0005-0000-0000-000078600000}"/>
    <cellStyle name="Ergebnis 3 4 4 2 3 2 2" xfId="19239" xr:uid="{00000000-0005-0000-0000-000079600000}"/>
    <cellStyle name="Ergebnis 3 4 4 2 3 2 3" xfId="30966" xr:uid="{00000000-0005-0000-0000-00007A600000}"/>
    <cellStyle name="Ergebnis 3 4 4 2 3 3" xfId="11416" xr:uid="{00000000-0005-0000-0000-00007B600000}"/>
    <cellStyle name="Ergebnis 3 4 4 2 3 3 2" xfId="23144" xr:uid="{00000000-0005-0000-0000-00007C600000}"/>
    <cellStyle name="Ergebnis 3 4 4 2 3 3 3" xfId="34871" xr:uid="{00000000-0005-0000-0000-00007D600000}"/>
    <cellStyle name="Ergebnis 3 4 4 2 3 4" xfId="15334" xr:uid="{00000000-0005-0000-0000-00007E600000}"/>
    <cellStyle name="Ergebnis 3 4 4 2 3 5" xfId="27061" xr:uid="{00000000-0005-0000-0000-00007F600000}"/>
    <cellStyle name="Ergebnis 3 4 4 2 4" xfId="4915" xr:uid="{00000000-0005-0000-0000-000080600000}"/>
    <cellStyle name="Ergebnis 3 4 4 2 4 2" xfId="16643" xr:uid="{00000000-0005-0000-0000-000081600000}"/>
    <cellStyle name="Ergebnis 3 4 4 2 4 3" xfId="28370" xr:uid="{00000000-0005-0000-0000-000082600000}"/>
    <cellStyle name="Ergebnis 3 4 4 2 5" xfId="8820" xr:uid="{00000000-0005-0000-0000-000083600000}"/>
    <cellStyle name="Ergebnis 3 4 4 2 5 2" xfId="20548" xr:uid="{00000000-0005-0000-0000-000084600000}"/>
    <cellStyle name="Ergebnis 3 4 4 2 5 3" xfId="32275" xr:uid="{00000000-0005-0000-0000-000085600000}"/>
    <cellStyle name="Ergebnis 3 4 4 2 6" xfId="12738" xr:uid="{00000000-0005-0000-0000-000086600000}"/>
    <cellStyle name="Ergebnis 3 4 4 2 7" xfId="24465" xr:uid="{00000000-0005-0000-0000-000087600000}"/>
    <cellStyle name="Ergebnis 3 4 4 3" xfId="1439" xr:uid="{00000000-0005-0000-0000-000088600000}"/>
    <cellStyle name="Ergebnis 3 4 4 3 2" xfId="2737" xr:uid="{00000000-0005-0000-0000-000089600000}"/>
    <cellStyle name="Ergebnis 3 4 4 3 2 2" xfId="6642" xr:uid="{00000000-0005-0000-0000-00008A600000}"/>
    <cellStyle name="Ergebnis 3 4 4 3 2 2 2" xfId="18370" xr:uid="{00000000-0005-0000-0000-00008B600000}"/>
    <cellStyle name="Ergebnis 3 4 4 3 2 2 3" xfId="30097" xr:uid="{00000000-0005-0000-0000-00008C600000}"/>
    <cellStyle name="Ergebnis 3 4 4 3 2 3" xfId="10547" xr:uid="{00000000-0005-0000-0000-00008D600000}"/>
    <cellStyle name="Ergebnis 3 4 4 3 2 3 2" xfId="22275" xr:uid="{00000000-0005-0000-0000-00008E600000}"/>
    <cellStyle name="Ergebnis 3 4 4 3 2 3 3" xfId="34002" xr:uid="{00000000-0005-0000-0000-00008F600000}"/>
    <cellStyle name="Ergebnis 3 4 4 3 2 4" xfId="14465" xr:uid="{00000000-0005-0000-0000-000090600000}"/>
    <cellStyle name="Ergebnis 3 4 4 3 2 5" xfId="26192" xr:uid="{00000000-0005-0000-0000-000091600000}"/>
    <cellStyle name="Ergebnis 3 4 4 3 3" xfId="4035" xr:uid="{00000000-0005-0000-0000-000092600000}"/>
    <cellStyle name="Ergebnis 3 4 4 3 3 2" xfId="7940" xr:uid="{00000000-0005-0000-0000-000093600000}"/>
    <cellStyle name="Ergebnis 3 4 4 3 3 2 2" xfId="19668" xr:uid="{00000000-0005-0000-0000-000094600000}"/>
    <cellStyle name="Ergebnis 3 4 4 3 3 2 3" xfId="31395" xr:uid="{00000000-0005-0000-0000-000095600000}"/>
    <cellStyle name="Ergebnis 3 4 4 3 3 3" xfId="11845" xr:uid="{00000000-0005-0000-0000-000096600000}"/>
    <cellStyle name="Ergebnis 3 4 4 3 3 3 2" xfId="23573" xr:uid="{00000000-0005-0000-0000-000097600000}"/>
    <cellStyle name="Ergebnis 3 4 4 3 3 3 3" xfId="35300" xr:uid="{00000000-0005-0000-0000-000098600000}"/>
    <cellStyle name="Ergebnis 3 4 4 3 3 4" xfId="15763" xr:uid="{00000000-0005-0000-0000-000099600000}"/>
    <cellStyle name="Ergebnis 3 4 4 3 3 5" xfId="27490" xr:uid="{00000000-0005-0000-0000-00009A600000}"/>
    <cellStyle name="Ergebnis 3 4 4 3 4" xfId="5344" xr:uid="{00000000-0005-0000-0000-00009B600000}"/>
    <cellStyle name="Ergebnis 3 4 4 3 4 2" xfId="17072" xr:uid="{00000000-0005-0000-0000-00009C600000}"/>
    <cellStyle name="Ergebnis 3 4 4 3 4 3" xfId="28799" xr:uid="{00000000-0005-0000-0000-00009D600000}"/>
    <cellStyle name="Ergebnis 3 4 4 3 5" xfId="9249" xr:uid="{00000000-0005-0000-0000-00009E600000}"/>
    <cellStyle name="Ergebnis 3 4 4 3 5 2" xfId="20977" xr:uid="{00000000-0005-0000-0000-00009F600000}"/>
    <cellStyle name="Ergebnis 3 4 4 3 5 3" xfId="32704" xr:uid="{00000000-0005-0000-0000-0000A0600000}"/>
    <cellStyle name="Ergebnis 3 4 4 3 6" xfId="13167" xr:uid="{00000000-0005-0000-0000-0000A1600000}"/>
    <cellStyle name="Ergebnis 3 4 4 3 7" xfId="24894" xr:uid="{00000000-0005-0000-0000-0000A2600000}"/>
    <cellStyle name="Ergebnis 3 4 4 4" xfId="1879" xr:uid="{00000000-0005-0000-0000-0000A3600000}"/>
    <cellStyle name="Ergebnis 3 4 4 4 2" xfId="5784" xr:uid="{00000000-0005-0000-0000-0000A4600000}"/>
    <cellStyle name="Ergebnis 3 4 4 4 2 2" xfId="17512" xr:uid="{00000000-0005-0000-0000-0000A5600000}"/>
    <cellStyle name="Ergebnis 3 4 4 4 2 3" xfId="29239" xr:uid="{00000000-0005-0000-0000-0000A6600000}"/>
    <cellStyle name="Ergebnis 3 4 4 4 3" xfId="9689" xr:uid="{00000000-0005-0000-0000-0000A7600000}"/>
    <cellStyle name="Ergebnis 3 4 4 4 3 2" xfId="21417" xr:uid="{00000000-0005-0000-0000-0000A8600000}"/>
    <cellStyle name="Ergebnis 3 4 4 4 3 3" xfId="33144" xr:uid="{00000000-0005-0000-0000-0000A9600000}"/>
    <cellStyle name="Ergebnis 3 4 4 4 4" xfId="13607" xr:uid="{00000000-0005-0000-0000-0000AA600000}"/>
    <cellStyle name="Ergebnis 3 4 4 4 5" xfId="25334" xr:uid="{00000000-0005-0000-0000-0000AB600000}"/>
    <cellStyle name="Ergebnis 3 4 4 5" xfId="3177" xr:uid="{00000000-0005-0000-0000-0000AC600000}"/>
    <cellStyle name="Ergebnis 3 4 4 5 2" xfId="7082" xr:uid="{00000000-0005-0000-0000-0000AD600000}"/>
    <cellStyle name="Ergebnis 3 4 4 5 2 2" xfId="18810" xr:uid="{00000000-0005-0000-0000-0000AE600000}"/>
    <cellStyle name="Ergebnis 3 4 4 5 2 3" xfId="30537" xr:uid="{00000000-0005-0000-0000-0000AF600000}"/>
    <cellStyle name="Ergebnis 3 4 4 5 3" xfId="10987" xr:uid="{00000000-0005-0000-0000-0000B0600000}"/>
    <cellStyle name="Ergebnis 3 4 4 5 3 2" xfId="22715" xr:uid="{00000000-0005-0000-0000-0000B1600000}"/>
    <cellStyle name="Ergebnis 3 4 4 5 3 3" xfId="34442" xr:uid="{00000000-0005-0000-0000-0000B2600000}"/>
    <cellStyle name="Ergebnis 3 4 4 5 4" xfId="14905" xr:uid="{00000000-0005-0000-0000-0000B3600000}"/>
    <cellStyle name="Ergebnis 3 4 4 5 5" xfId="26632" xr:uid="{00000000-0005-0000-0000-0000B4600000}"/>
    <cellStyle name="Ergebnis 3 4 4 6" xfId="4486" xr:uid="{00000000-0005-0000-0000-0000B5600000}"/>
    <cellStyle name="Ergebnis 3 4 4 6 2" xfId="16214" xr:uid="{00000000-0005-0000-0000-0000B6600000}"/>
    <cellStyle name="Ergebnis 3 4 4 6 3" xfId="27941" xr:uid="{00000000-0005-0000-0000-0000B7600000}"/>
    <cellStyle name="Ergebnis 3 4 4 7" xfId="8391" xr:uid="{00000000-0005-0000-0000-0000B8600000}"/>
    <cellStyle name="Ergebnis 3 4 4 7 2" xfId="20119" xr:uid="{00000000-0005-0000-0000-0000B9600000}"/>
    <cellStyle name="Ergebnis 3 4 4 7 3" xfId="31846" xr:uid="{00000000-0005-0000-0000-0000BA600000}"/>
    <cellStyle name="Ergebnis 3 4 4 8" xfId="12309" xr:uid="{00000000-0005-0000-0000-0000BB600000}"/>
    <cellStyle name="Ergebnis 3 4 4 9" xfId="24036" xr:uid="{00000000-0005-0000-0000-0000BC600000}"/>
    <cellStyle name="Ergebnis 3 4 5" xfId="700" xr:uid="{00000000-0005-0000-0000-0000BD600000}"/>
    <cellStyle name="Ergebnis 3 4 5 2" xfId="1998" xr:uid="{00000000-0005-0000-0000-0000BE600000}"/>
    <cellStyle name="Ergebnis 3 4 5 2 2" xfId="5903" xr:uid="{00000000-0005-0000-0000-0000BF600000}"/>
    <cellStyle name="Ergebnis 3 4 5 2 2 2" xfId="17631" xr:uid="{00000000-0005-0000-0000-0000C0600000}"/>
    <cellStyle name="Ergebnis 3 4 5 2 2 3" xfId="29358" xr:uid="{00000000-0005-0000-0000-0000C1600000}"/>
    <cellStyle name="Ergebnis 3 4 5 2 3" xfId="9808" xr:uid="{00000000-0005-0000-0000-0000C2600000}"/>
    <cellStyle name="Ergebnis 3 4 5 2 3 2" xfId="21536" xr:uid="{00000000-0005-0000-0000-0000C3600000}"/>
    <cellStyle name="Ergebnis 3 4 5 2 3 3" xfId="33263" xr:uid="{00000000-0005-0000-0000-0000C4600000}"/>
    <cellStyle name="Ergebnis 3 4 5 2 4" xfId="13726" xr:uid="{00000000-0005-0000-0000-0000C5600000}"/>
    <cellStyle name="Ergebnis 3 4 5 2 5" xfId="25453" xr:uid="{00000000-0005-0000-0000-0000C6600000}"/>
    <cellStyle name="Ergebnis 3 4 5 3" xfId="3296" xr:uid="{00000000-0005-0000-0000-0000C7600000}"/>
    <cellStyle name="Ergebnis 3 4 5 3 2" xfId="7201" xr:uid="{00000000-0005-0000-0000-0000C8600000}"/>
    <cellStyle name="Ergebnis 3 4 5 3 2 2" xfId="18929" xr:uid="{00000000-0005-0000-0000-0000C9600000}"/>
    <cellStyle name="Ergebnis 3 4 5 3 2 3" xfId="30656" xr:uid="{00000000-0005-0000-0000-0000CA600000}"/>
    <cellStyle name="Ergebnis 3 4 5 3 3" xfId="11106" xr:uid="{00000000-0005-0000-0000-0000CB600000}"/>
    <cellStyle name="Ergebnis 3 4 5 3 3 2" xfId="22834" xr:uid="{00000000-0005-0000-0000-0000CC600000}"/>
    <cellStyle name="Ergebnis 3 4 5 3 3 3" xfId="34561" xr:uid="{00000000-0005-0000-0000-0000CD600000}"/>
    <cellStyle name="Ergebnis 3 4 5 3 4" xfId="15024" xr:uid="{00000000-0005-0000-0000-0000CE600000}"/>
    <cellStyle name="Ergebnis 3 4 5 3 5" xfId="26751" xr:uid="{00000000-0005-0000-0000-0000CF600000}"/>
    <cellStyle name="Ergebnis 3 4 5 4" xfId="4605" xr:uid="{00000000-0005-0000-0000-0000D0600000}"/>
    <cellStyle name="Ergebnis 3 4 5 4 2" xfId="16333" xr:uid="{00000000-0005-0000-0000-0000D1600000}"/>
    <cellStyle name="Ergebnis 3 4 5 4 3" xfId="28060" xr:uid="{00000000-0005-0000-0000-0000D2600000}"/>
    <cellStyle name="Ergebnis 3 4 5 5" xfId="8510" xr:uid="{00000000-0005-0000-0000-0000D3600000}"/>
    <cellStyle name="Ergebnis 3 4 5 5 2" xfId="20238" xr:uid="{00000000-0005-0000-0000-0000D4600000}"/>
    <cellStyle name="Ergebnis 3 4 5 5 3" xfId="31965" xr:uid="{00000000-0005-0000-0000-0000D5600000}"/>
    <cellStyle name="Ergebnis 3 4 5 6" xfId="12428" xr:uid="{00000000-0005-0000-0000-0000D6600000}"/>
    <cellStyle name="Ergebnis 3 4 5 7" xfId="24155" xr:uid="{00000000-0005-0000-0000-0000D7600000}"/>
    <cellStyle name="Ergebnis 3 4 6" xfId="1129" xr:uid="{00000000-0005-0000-0000-0000D8600000}"/>
    <cellStyle name="Ergebnis 3 4 6 2" xfId="2427" xr:uid="{00000000-0005-0000-0000-0000D9600000}"/>
    <cellStyle name="Ergebnis 3 4 6 2 2" xfId="6332" xr:uid="{00000000-0005-0000-0000-0000DA600000}"/>
    <cellStyle name="Ergebnis 3 4 6 2 2 2" xfId="18060" xr:uid="{00000000-0005-0000-0000-0000DB600000}"/>
    <cellStyle name="Ergebnis 3 4 6 2 2 3" xfId="29787" xr:uid="{00000000-0005-0000-0000-0000DC600000}"/>
    <cellStyle name="Ergebnis 3 4 6 2 3" xfId="10237" xr:uid="{00000000-0005-0000-0000-0000DD600000}"/>
    <cellStyle name="Ergebnis 3 4 6 2 3 2" xfId="21965" xr:uid="{00000000-0005-0000-0000-0000DE600000}"/>
    <cellStyle name="Ergebnis 3 4 6 2 3 3" xfId="33692" xr:uid="{00000000-0005-0000-0000-0000DF600000}"/>
    <cellStyle name="Ergebnis 3 4 6 2 4" xfId="14155" xr:uid="{00000000-0005-0000-0000-0000E0600000}"/>
    <cellStyle name="Ergebnis 3 4 6 2 5" xfId="25882" xr:uid="{00000000-0005-0000-0000-0000E1600000}"/>
    <cellStyle name="Ergebnis 3 4 6 3" xfId="3725" xr:uid="{00000000-0005-0000-0000-0000E2600000}"/>
    <cellStyle name="Ergebnis 3 4 6 3 2" xfId="7630" xr:uid="{00000000-0005-0000-0000-0000E3600000}"/>
    <cellStyle name="Ergebnis 3 4 6 3 2 2" xfId="19358" xr:uid="{00000000-0005-0000-0000-0000E4600000}"/>
    <cellStyle name="Ergebnis 3 4 6 3 2 3" xfId="31085" xr:uid="{00000000-0005-0000-0000-0000E5600000}"/>
    <cellStyle name="Ergebnis 3 4 6 3 3" xfId="11535" xr:uid="{00000000-0005-0000-0000-0000E6600000}"/>
    <cellStyle name="Ergebnis 3 4 6 3 3 2" xfId="23263" xr:uid="{00000000-0005-0000-0000-0000E7600000}"/>
    <cellStyle name="Ergebnis 3 4 6 3 3 3" xfId="34990" xr:uid="{00000000-0005-0000-0000-0000E8600000}"/>
    <cellStyle name="Ergebnis 3 4 6 3 4" xfId="15453" xr:uid="{00000000-0005-0000-0000-0000E9600000}"/>
    <cellStyle name="Ergebnis 3 4 6 3 5" xfId="27180" xr:uid="{00000000-0005-0000-0000-0000EA600000}"/>
    <cellStyle name="Ergebnis 3 4 6 4" xfId="5034" xr:uid="{00000000-0005-0000-0000-0000EB600000}"/>
    <cellStyle name="Ergebnis 3 4 6 4 2" xfId="16762" xr:uid="{00000000-0005-0000-0000-0000EC600000}"/>
    <cellStyle name="Ergebnis 3 4 6 4 3" xfId="28489" xr:uid="{00000000-0005-0000-0000-0000ED600000}"/>
    <cellStyle name="Ergebnis 3 4 6 5" xfId="8939" xr:uid="{00000000-0005-0000-0000-0000EE600000}"/>
    <cellStyle name="Ergebnis 3 4 6 5 2" xfId="20667" xr:uid="{00000000-0005-0000-0000-0000EF600000}"/>
    <cellStyle name="Ergebnis 3 4 6 5 3" xfId="32394" xr:uid="{00000000-0005-0000-0000-0000F0600000}"/>
    <cellStyle name="Ergebnis 3 4 6 6" xfId="12857" xr:uid="{00000000-0005-0000-0000-0000F1600000}"/>
    <cellStyle name="Ergebnis 3 4 6 7" xfId="24584" xr:uid="{00000000-0005-0000-0000-0000F2600000}"/>
    <cellStyle name="Ergebnis 3 4 7" xfId="1569" xr:uid="{00000000-0005-0000-0000-0000F3600000}"/>
    <cellStyle name="Ergebnis 3 4 7 2" xfId="5474" xr:uid="{00000000-0005-0000-0000-0000F4600000}"/>
    <cellStyle name="Ergebnis 3 4 7 2 2" xfId="17202" xr:uid="{00000000-0005-0000-0000-0000F5600000}"/>
    <cellStyle name="Ergebnis 3 4 7 2 3" xfId="28929" xr:uid="{00000000-0005-0000-0000-0000F6600000}"/>
    <cellStyle name="Ergebnis 3 4 7 3" xfId="9379" xr:uid="{00000000-0005-0000-0000-0000F7600000}"/>
    <cellStyle name="Ergebnis 3 4 7 3 2" xfId="21107" xr:uid="{00000000-0005-0000-0000-0000F8600000}"/>
    <cellStyle name="Ergebnis 3 4 7 3 3" xfId="32834" xr:uid="{00000000-0005-0000-0000-0000F9600000}"/>
    <cellStyle name="Ergebnis 3 4 7 4" xfId="13297" xr:uid="{00000000-0005-0000-0000-0000FA600000}"/>
    <cellStyle name="Ergebnis 3 4 7 5" xfId="25024" xr:uid="{00000000-0005-0000-0000-0000FB600000}"/>
    <cellStyle name="Ergebnis 3 4 8" xfId="2867" xr:uid="{00000000-0005-0000-0000-0000FC600000}"/>
    <cellStyle name="Ergebnis 3 4 8 2" xfId="6772" xr:uid="{00000000-0005-0000-0000-0000FD600000}"/>
    <cellStyle name="Ergebnis 3 4 8 2 2" xfId="18500" xr:uid="{00000000-0005-0000-0000-0000FE600000}"/>
    <cellStyle name="Ergebnis 3 4 8 2 3" xfId="30227" xr:uid="{00000000-0005-0000-0000-0000FF600000}"/>
    <cellStyle name="Ergebnis 3 4 8 3" xfId="10677" xr:uid="{00000000-0005-0000-0000-000000610000}"/>
    <cellStyle name="Ergebnis 3 4 8 3 2" xfId="22405" xr:uid="{00000000-0005-0000-0000-000001610000}"/>
    <cellStyle name="Ergebnis 3 4 8 3 3" xfId="34132" xr:uid="{00000000-0005-0000-0000-000002610000}"/>
    <cellStyle name="Ergebnis 3 4 8 4" xfId="14595" xr:uid="{00000000-0005-0000-0000-000003610000}"/>
    <cellStyle name="Ergebnis 3 4 8 5" xfId="26322" xr:uid="{00000000-0005-0000-0000-000004610000}"/>
    <cellStyle name="Ergebnis 3 4 9" xfId="4176" xr:uid="{00000000-0005-0000-0000-000005610000}"/>
    <cellStyle name="Ergebnis 3 4 9 2" xfId="15904" xr:uid="{00000000-0005-0000-0000-000006610000}"/>
    <cellStyle name="Ergebnis 3 4 9 3" xfId="27631" xr:uid="{00000000-0005-0000-0000-000007610000}"/>
    <cellStyle name="Ergebnis 3 5" xfId="269" xr:uid="{00000000-0005-0000-0000-000008610000}"/>
    <cellStyle name="Ergebnis 3 5 10" xfId="8079" xr:uid="{00000000-0005-0000-0000-000009610000}"/>
    <cellStyle name="Ergebnis 3 5 10 2" xfId="19807" xr:uid="{00000000-0005-0000-0000-00000A610000}"/>
    <cellStyle name="Ergebnis 3 5 10 3" xfId="31534" xr:uid="{00000000-0005-0000-0000-00000B610000}"/>
    <cellStyle name="Ergebnis 3 5 11" xfId="11997" xr:uid="{00000000-0005-0000-0000-00000C610000}"/>
    <cellStyle name="Ergebnis 3 5 12" xfId="23724" xr:uid="{00000000-0005-0000-0000-00000D610000}"/>
    <cellStyle name="Ergebnis 3 5 2" xfId="377" xr:uid="{00000000-0005-0000-0000-00000E610000}"/>
    <cellStyle name="Ergebnis 3 5 2 2" xfId="806" xr:uid="{00000000-0005-0000-0000-00000F610000}"/>
    <cellStyle name="Ergebnis 3 5 2 2 2" xfId="2104" xr:uid="{00000000-0005-0000-0000-000010610000}"/>
    <cellStyle name="Ergebnis 3 5 2 2 2 2" xfId="6009" xr:uid="{00000000-0005-0000-0000-000011610000}"/>
    <cellStyle name="Ergebnis 3 5 2 2 2 2 2" xfId="17737" xr:uid="{00000000-0005-0000-0000-000012610000}"/>
    <cellStyle name="Ergebnis 3 5 2 2 2 2 3" xfId="29464" xr:uid="{00000000-0005-0000-0000-000013610000}"/>
    <cellStyle name="Ergebnis 3 5 2 2 2 3" xfId="9914" xr:uid="{00000000-0005-0000-0000-000014610000}"/>
    <cellStyle name="Ergebnis 3 5 2 2 2 3 2" xfId="21642" xr:uid="{00000000-0005-0000-0000-000015610000}"/>
    <cellStyle name="Ergebnis 3 5 2 2 2 3 3" xfId="33369" xr:uid="{00000000-0005-0000-0000-000016610000}"/>
    <cellStyle name="Ergebnis 3 5 2 2 2 4" xfId="13832" xr:uid="{00000000-0005-0000-0000-000017610000}"/>
    <cellStyle name="Ergebnis 3 5 2 2 2 5" xfId="25559" xr:uid="{00000000-0005-0000-0000-000018610000}"/>
    <cellStyle name="Ergebnis 3 5 2 2 3" xfId="3402" xr:uid="{00000000-0005-0000-0000-000019610000}"/>
    <cellStyle name="Ergebnis 3 5 2 2 3 2" xfId="7307" xr:uid="{00000000-0005-0000-0000-00001A610000}"/>
    <cellStyle name="Ergebnis 3 5 2 2 3 2 2" xfId="19035" xr:uid="{00000000-0005-0000-0000-00001B610000}"/>
    <cellStyle name="Ergebnis 3 5 2 2 3 2 3" xfId="30762" xr:uid="{00000000-0005-0000-0000-00001C610000}"/>
    <cellStyle name="Ergebnis 3 5 2 2 3 3" xfId="11212" xr:uid="{00000000-0005-0000-0000-00001D610000}"/>
    <cellStyle name="Ergebnis 3 5 2 2 3 3 2" xfId="22940" xr:uid="{00000000-0005-0000-0000-00001E610000}"/>
    <cellStyle name="Ergebnis 3 5 2 2 3 3 3" xfId="34667" xr:uid="{00000000-0005-0000-0000-00001F610000}"/>
    <cellStyle name="Ergebnis 3 5 2 2 3 4" xfId="15130" xr:uid="{00000000-0005-0000-0000-000020610000}"/>
    <cellStyle name="Ergebnis 3 5 2 2 3 5" xfId="26857" xr:uid="{00000000-0005-0000-0000-000021610000}"/>
    <cellStyle name="Ergebnis 3 5 2 2 4" xfId="4711" xr:uid="{00000000-0005-0000-0000-000022610000}"/>
    <cellStyle name="Ergebnis 3 5 2 2 4 2" xfId="16439" xr:uid="{00000000-0005-0000-0000-000023610000}"/>
    <cellStyle name="Ergebnis 3 5 2 2 4 3" xfId="28166" xr:uid="{00000000-0005-0000-0000-000024610000}"/>
    <cellStyle name="Ergebnis 3 5 2 2 5" xfId="8616" xr:uid="{00000000-0005-0000-0000-000025610000}"/>
    <cellStyle name="Ergebnis 3 5 2 2 5 2" xfId="20344" xr:uid="{00000000-0005-0000-0000-000026610000}"/>
    <cellStyle name="Ergebnis 3 5 2 2 5 3" xfId="32071" xr:uid="{00000000-0005-0000-0000-000027610000}"/>
    <cellStyle name="Ergebnis 3 5 2 2 6" xfId="12534" xr:uid="{00000000-0005-0000-0000-000028610000}"/>
    <cellStyle name="Ergebnis 3 5 2 2 7" xfId="24261" xr:uid="{00000000-0005-0000-0000-000029610000}"/>
    <cellStyle name="Ergebnis 3 5 2 3" xfId="1235" xr:uid="{00000000-0005-0000-0000-00002A610000}"/>
    <cellStyle name="Ergebnis 3 5 2 3 2" xfId="2533" xr:uid="{00000000-0005-0000-0000-00002B610000}"/>
    <cellStyle name="Ergebnis 3 5 2 3 2 2" xfId="6438" xr:uid="{00000000-0005-0000-0000-00002C610000}"/>
    <cellStyle name="Ergebnis 3 5 2 3 2 2 2" xfId="18166" xr:uid="{00000000-0005-0000-0000-00002D610000}"/>
    <cellStyle name="Ergebnis 3 5 2 3 2 2 3" xfId="29893" xr:uid="{00000000-0005-0000-0000-00002E610000}"/>
    <cellStyle name="Ergebnis 3 5 2 3 2 3" xfId="10343" xr:uid="{00000000-0005-0000-0000-00002F610000}"/>
    <cellStyle name="Ergebnis 3 5 2 3 2 3 2" xfId="22071" xr:uid="{00000000-0005-0000-0000-000030610000}"/>
    <cellStyle name="Ergebnis 3 5 2 3 2 3 3" xfId="33798" xr:uid="{00000000-0005-0000-0000-000031610000}"/>
    <cellStyle name="Ergebnis 3 5 2 3 2 4" xfId="14261" xr:uid="{00000000-0005-0000-0000-000032610000}"/>
    <cellStyle name="Ergebnis 3 5 2 3 2 5" xfId="25988" xr:uid="{00000000-0005-0000-0000-000033610000}"/>
    <cellStyle name="Ergebnis 3 5 2 3 3" xfId="3831" xr:uid="{00000000-0005-0000-0000-000034610000}"/>
    <cellStyle name="Ergebnis 3 5 2 3 3 2" xfId="7736" xr:uid="{00000000-0005-0000-0000-000035610000}"/>
    <cellStyle name="Ergebnis 3 5 2 3 3 2 2" xfId="19464" xr:uid="{00000000-0005-0000-0000-000036610000}"/>
    <cellStyle name="Ergebnis 3 5 2 3 3 2 3" xfId="31191" xr:uid="{00000000-0005-0000-0000-000037610000}"/>
    <cellStyle name="Ergebnis 3 5 2 3 3 3" xfId="11641" xr:uid="{00000000-0005-0000-0000-000038610000}"/>
    <cellStyle name="Ergebnis 3 5 2 3 3 3 2" xfId="23369" xr:uid="{00000000-0005-0000-0000-000039610000}"/>
    <cellStyle name="Ergebnis 3 5 2 3 3 3 3" xfId="35096" xr:uid="{00000000-0005-0000-0000-00003A610000}"/>
    <cellStyle name="Ergebnis 3 5 2 3 3 4" xfId="15559" xr:uid="{00000000-0005-0000-0000-00003B610000}"/>
    <cellStyle name="Ergebnis 3 5 2 3 3 5" xfId="27286" xr:uid="{00000000-0005-0000-0000-00003C610000}"/>
    <cellStyle name="Ergebnis 3 5 2 3 4" xfId="5140" xr:uid="{00000000-0005-0000-0000-00003D610000}"/>
    <cellStyle name="Ergebnis 3 5 2 3 4 2" xfId="16868" xr:uid="{00000000-0005-0000-0000-00003E610000}"/>
    <cellStyle name="Ergebnis 3 5 2 3 4 3" xfId="28595" xr:uid="{00000000-0005-0000-0000-00003F610000}"/>
    <cellStyle name="Ergebnis 3 5 2 3 5" xfId="9045" xr:uid="{00000000-0005-0000-0000-000040610000}"/>
    <cellStyle name="Ergebnis 3 5 2 3 5 2" xfId="20773" xr:uid="{00000000-0005-0000-0000-000041610000}"/>
    <cellStyle name="Ergebnis 3 5 2 3 5 3" xfId="32500" xr:uid="{00000000-0005-0000-0000-000042610000}"/>
    <cellStyle name="Ergebnis 3 5 2 3 6" xfId="12963" xr:uid="{00000000-0005-0000-0000-000043610000}"/>
    <cellStyle name="Ergebnis 3 5 2 3 7" xfId="24690" xr:uid="{00000000-0005-0000-0000-000044610000}"/>
    <cellStyle name="Ergebnis 3 5 2 4" xfId="1675" xr:uid="{00000000-0005-0000-0000-000045610000}"/>
    <cellStyle name="Ergebnis 3 5 2 4 2" xfId="5580" xr:uid="{00000000-0005-0000-0000-000046610000}"/>
    <cellStyle name="Ergebnis 3 5 2 4 2 2" xfId="17308" xr:uid="{00000000-0005-0000-0000-000047610000}"/>
    <cellStyle name="Ergebnis 3 5 2 4 2 3" xfId="29035" xr:uid="{00000000-0005-0000-0000-000048610000}"/>
    <cellStyle name="Ergebnis 3 5 2 4 3" xfId="9485" xr:uid="{00000000-0005-0000-0000-000049610000}"/>
    <cellStyle name="Ergebnis 3 5 2 4 3 2" xfId="21213" xr:uid="{00000000-0005-0000-0000-00004A610000}"/>
    <cellStyle name="Ergebnis 3 5 2 4 3 3" xfId="32940" xr:uid="{00000000-0005-0000-0000-00004B610000}"/>
    <cellStyle name="Ergebnis 3 5 2 4 4" xfId="13403" xr:uid="{00000000-0005-0000-0000-00004C610000}"/>
    <cellStyle name="Ergebnis 3 5 2 4 5" xfId="25130" xr:uid="{00000000-0005-0000-0000-00004D610000}"/>
    <cellStyle name="Ergebnis 3 5 2 5" xfId="2973" xr:uid="{00000000-0005-0000-0000-00004E610000}"/>
    <cellStyle name="Ergebnis 3 5 2 5 2" xfId="6878" xr:uid="{00000000-0005-0000-0000-00004F610000}"/>
    <cellStyle name="Ergebnis 3 5 2 5 2 2" xfId="18606" xr:uid="{00000000-0005-0000-0000-000050610000}"/>
    <cellStyle name="Ergebnis 3 5 2 5 2 3" xfId="30333" xr:uid="{00000000-0005-0000-0000-000051610000}"/>
    <cellStyle name="Ergebnis 3 5 2 5 3" xfId="10783" xr:uid="{00000000-0005-0000-0000-000052610000}"/>
    <cellStyle name="Ergebnis 3 5 2 5 3 2" xfId="22511" xr:uid="{00000000-0005-0000-0000-000053610000}"/>
    <cellStyle name="Ergebnis 3 5 2 5 3 3" xfId="34238" xr:uid="{00000000-0005-0000-0000-000054610000}"/>
    <cellStyle name="Ergebnis 3 5 2 5 4" xfId="14701" xr:uid="{00000000-0005-0000-0000-000055610000}"/>
    <cellStyle name="Ergebnis 3 5 2 5 5" xfId="26428" xr:uid="{00000000-0005-0000-0000-000056610000}"/>
    <cellStyle name="Ergebnis 3 5 2 6" xfId="4282" xr:uid="{00000000-0005-0000-0000-000057610000}"/>
    <cellStyle name="Ergebnis 3 5 2 6 2" xfId="16010" xr:uid="{00000000-0005-0000-0000-000058610000}"/>
    <cellStyle name="Ergebnis 3 5 2 6 3" xfId="27737" xr:uid="{00000000-0005-0000-0000-000059610000}"/>
    <cellStyle name="Ergebnis 3 5 2 7" xfId="8187" xr:uid="{00000000-0005-0000-0000-00005A610000}"/>
    <cellStyle name="Ergebnis 3 5 2 7 2" xfId="19915" xr:uid="{00000000-0005-0000-0000-00005B610000}"/>
    <cellStyle name="Ergebnis 3 5 2 7 3" xfId="31642" xr:uid="{00000000-0005-0000-0000-00005C610000}"/>
    <cellStyle name="Ergebnis 3 5 2 8" xfId="12105" xr:uid="{00000000-0005-0000-0000-00005D610000}"/>
    <cellStyle name="Ergebnis 3 5 2 9" xfId="23832" xr:uid="{00000000-0005-0000-0000-00005E610000}"/>
    <cellStyle name="Ergebnis 3 5 3" xfId="476" xr:uid="{00000000-0005-0000-0000-00005F610000}"/>
    <cellStyle name="Ergebnis 3 5 3 2" xfId="905" xr:uid="{00000000-0005-0000-0000-000060610000}"/>
    <cellStyle name="Ergebnis 3 5 3 2 2" xfId="2203" xr:uid="{00000000-0005-0000-0000-000061610000}"/>
    <cellStyle name="Ergebnis 3 5 3 2 2 2" xfId="6108" xr:uid="{00000000-0005-0000-0000-000062610000}"/>
    <cellStyle name="Ergebnis 3 5 3 2 2 2 2" xfId="17836" xr:uid="{00000000-0005-0000-0000-000063610000}"/>
    <cellStyle name="Ergebnis 3 5 3 2 2 2 3" xfId="29563" xr:uid="{00000000-0005-0000-0000-000064610000}"/>
    <cellStyle name="Ergebnis 3 5 3 2 2 3" xfId="10013" xr:uid="{00000000-0005-0000-0000-000065610000}"/>
    <cellStyle name="Ergebnis 3 5 3 2 2 3 2" xfId="21741" xr:uid="{00000000-0005-0000-0000-000066610000}"/>
    <cellStyle name="Ergebnis 3 5 3 2 2 3 3" xfId="33468" xr:uid="{00000000-0005-0000-0000-000067610000}"/>
    <cellStyle name="Ergebnis 3 5 3 2 2 4" xfId="13931" xr:uid="{00000000-0005-0000-0000-000068610000}"/>
    <cellStyle name="Ergebnis 3 5 3 2 2 5" xfId="25658" xr:uid="{00000000-0005-0000-0000-000069610000}"/>
    <cellStyle name="Ergebnis 3 5 3 2 3" xfId="3501" xr:uid="{00000000-0005-0000-0000-00006A610000}"/>
    <cellStyle name="Ergebnis 3 5 3 2 3 2" xfId="7406" xr:uid="{00000000-0005-0000-0000-00006B610000}"/>
    <cellStyle name="Ergebnis 3 5 3 2 3 2 2" xfId="19134" xr:uid="{00000000-0005-0000-0000-00006C610000}"/>
    <cellStyle name="Ergebnis 3 5 3 2 3 2 3" xfId="30861" xr:uid="{00000000-0005-0000-0000-00006D610000}"/>
    <cellStyle name="Ergebnis 3 5 3 2 3 3" xfId="11311" xr:uid="{00000000-0005-0000-0000-00006E610000}"/>
    <cellStyle name="Ergebnis 3 5 3 2 3 3 2" xfId="23039" xr:uid="{00000000-0005-0000-0000-00006F610000}"/>
    <cellStyle name="Ergebnis 3 5 3 2 3 3 3" xfId="34766" xr:uid="{00000000-0005-0000-0000-000070610000}"/>
    <cellStyle name="Ergebnis 3 5 3 2 3 4" xfId="15229" xr:uid="{00000000-0005-0000-0000-000071610000}"/>
    <cellStyle name="Ergebnis 3 5 3 2 3 5" xfId="26956" xr:uid="{00000000-0005-0000-0000-000072610000}"/>
    <cellStyle name="Ergebnis 3 5 3 2 4" xfId="4810" xr:uid="{00000000-0005-0000-0000-000073610000}"/>
    <cellStyle name="Ergebnis 3 5 3 2 4 2" xfId="16538" xr:uid="{00000000-0005-0000-0000-000074610000}"/>
    <cellStyle name="Ergebnis 3 5 3 2 4 3" xfId="28265" xr:uid="{00000000-0005-0000-0000-000075610000}"/>
    <cellStyle name="Ergebnis 3 5 3 2 5" xfId="8715" xr:uid="{00000000-0005-0000-0000-000076610000}"/>
    <cellStyle name="Ergebnis 3 5 3 2 5 2" xfId="20443" xr:uid="{00000000-0005-0000-0000-000077610000}"/>
    <cellStyle name="Ergebnis 3 5 3 2 5 3" xfId="32170" xr:uid="{00000000-0005-0000-0000-000078610000}"/>
    <cellStyle name="Ergebnis 3 5 3 2 6" xfId="12633" xr:uid="{00000000-0005-0000-0000-000079610000}"/>
    <cellStyle name="Ergebnis 3 5 3 2 7" xfId="24360" xr:uid="{00000000-0005-0000-0000-00007A610000}"/>
    <cellStyle name="Ergebnis 3 5 3 3" xfId="1334" xr:uid="{00000000-0005-0000-0000-00007B610000}"/>
    <cellStyle name="Ergebnis 3 5 3 3 2" xfId="2632" xr:uid="{00000000-0005-0000-0000-00007C610000}"/>
    <cellStyle name="Ergebnis 3 5 3 3 2 2" xfId="6537" xr:uid="{00000000-0005-0000-0000-00007D610000}"/>
    <cellStyle name="Ergebnis 3 5 3 3 2 2 2" xfId="18265" xr:uid="{00000000-0005-0000-0000-00007E610000}"/>
    <cellStyle name="Ergebnis 3 5 3 3 2 2 3" xfId="29992" xr:uid="{00000000-0005-0000-0000-00007F610000}"/>
    <cellStyle name="Ergebnis 3 5 3 3 2 3" xfId="10442" xr:uid="{00000000-0005-0000-0000-000080610000}"/>
    <cellStyle name="Ergebnis 3 5 3 3 2 3 2" xfId="22170" xr:uid="{00000000-0005-0000-0000-000081610000}"/>
    <cellStyle name="Ergebnis 3 5 3 3 2 3 3" xfId="33897" xr:uid="{00000000-0005-0000-0000-000082610000}"/>
    <cellStyle name="Ergebnis 3 5 3 3 2 4" xfId="14360" xr:uid="{00000000-0005-0000-0000-000083610000}"/>
    <cellStyle name="Ergebnis 3 5 3 3 2 5" xfId="26087" xr:uid="{00000000-0005-0000-0000-000084610000}"/>
    <cellStyle name="Ergebnis 3 5 3 3 3" xfId="3930" xr:uid="{00000000-0005-0000-0000-000085610000}"/>
    <cellStyle name="Ergebnis 3 5 3 3 3 2" xfId="7835" xr:uid="{00000000-0005-0000-0000-000086610000}"/>
    <cellStyle name="Ergebnis 3 5 3 3 3 2 2" xfId="19563" xr:uid="{00000000-0005-0000-0000-000087610000}"/>
    <cellStyle name="Ergebnis 3 5 3 3 3 2 3" xfId="31290" xr:uid="{00000000-0005-0000-0000-000088610000}"/>
    <cellStyle name="Ergebnis 3 5 3 3 3 3" xfId="11740" xr:uid="{00000000-0005-0000-0000-000089610000}"/>
    <cellStyle name="Ergebnis 3 5 3 3 3 3 2" xfId="23468" xr:uid="{00000000-0005-0000-0000-00008A610000}"/>
    <cellStyle name="Ergebnis 3 5 3 3 3 3 3" xfId="35195" xr:uid="{00000000-0005-0000-0000-00008B610000}"/>
    <cellStyle name="Ergebnis 3 5 3 3 3 4" xfId="15658" xr:uid="{00000000-0005-0000-0000-00008C610000}"/>
    <cellStyle name="Ergebnis 3 5 3 3 3 5" xfId="27385" xr:uid="{00000000-0005-0000-0000-00008D610000}"/>
    <cellStyle name="Ergebnis 3 5 3 3 4" xfId="5239" xr:uid="{00000000-0005-0000-0000-00008E610000}"/>
    <cellStyle name="Ergebnis 3 5 3 3 4 2" xfId="16967" xr:uid="{00000000-0005-0000-0000-00008F610000}"/>
    <cellStyle name="Ergebnis 3 5 3 3 4 3" xfId="28694" xr:uid="{00000000-0005-0000-0000-000090610000}"/>
    <cellStyle name="Ergebnis 3 5 3 3 5" xfId="9144" xr:uid="{00000000-0005-0000-0000-000091610000}"/>
    <cellStyle name="Ergebnis 3 5 3 3 5 2" xfId="20872" xr:uid="{00000000-0005-0000-0000-000092610000}"/>
    <cellStyle name="Ergebnis 3 5 3 3 5 3" xfId="32599" xr:uid="{00000000-0005-0000-0000-000093610000}"/>
    <cellStyle name="Ergebnis 3 5 3 3 6" xfId="13062" xr:uid="{00000000-0005-0000-0000-000094610000}"/>
    <cellStyle name="Ergebnis 3 5 3 3 7" xfId="24789" xr:uid="{00000000-0005-0000-0000-000095610000}"/>
    <cellStyle name="Ergebnis 3 5 3 4" xfId="1774" xr:uid="{00000000-0005-0000-0000-000096610000}"/>
    <cellStyle name="Ergebnis 3 5 3 4 2" xfId="5679" xr:uid="{00000000-0005-0000-0000-000097610000}"/>
    <cellStyle name="Ergebnis 3 5 3 4 2 2" xfId="17407" xr:uid="{00000000-0005-0000-0000-000098610000}"/>
    <cellStyle name="Ergebnis 3 5 3 4 2 3" xfId="29134" xr:uid="{00000000-0005-0000-0000-000099610000}"/>
    <cellStyle name="Ergebnis 3 5 3 4 3" xfId="9584" xr:uid="{00000000-0005-0000-0000-00009A610000}"/>
    <cellStyle name="Ergebnis 3 5 3 4 3 2" xfId="21312" xr:uid="{00000000-0005-0000-0000-00009B610000}"/>
    <cellStyle name="Ergebnis 3 5 3 4 3 3" xfId="33039" xr:uid="{00000000-0005-0000-0000-00009C610000}"/>
    <cellStyle name="Ergebnis 3 5 3 4 4" xfId="13502" xr:uid="{00000000-0005-0000-0000-00009D610000}"/>
    <cellStyle name="Ergebnis 3 5 3 4 5" xfId="25229" xr:uid="{00000000-0005-0000-0000-00009E610000}"/>
    <cellStyle name="Ergebnis 3 5 3 5" xfId="3072" xr:uid="{00000000-0005-0000-0000-00009F610000}"/>
    <cellStyle name="Ergebnis 3 5 3 5 2" xfId="6977" xr:uid="{00000000-0005-0000-0000-0000A0610000}"/>
    <cellStyle name="Ergebnis 3 5 3 5 2 2" xfId="18705" xr:uid="{00000000-0005-0000-0000-0000A1610000}"/>
    <cellStyle name="Ergebnis 3 5 3 5 2 3" xfId="30432" xr:uid="{00000000-0005-0000-0000-0000A2610000}"/>
    <cellStyle name="Ergebnis 3 5 3 5 3" xfId="10882" xr:uid="{00000000-0005-0000-0000-0000A3610000}"/>
    <cellStyle name="Ergebnis 3 5 3 5 3 2" xfId="22610" xr:uid="{00000000-0005-0000-0000-0000A4610000}"/>
    <cellStyle name="Ergebnis 3 5 3 5 3 3" xfId="34337" xr:uid="{00000000-0005-0000-0000-0000A5610000}"/>
    <cellStyle name="Ergebnis 3 5 3 5 4" xfId="14800" xr:uid="{00000000-0005-0000-0000-0000A6610000}"/>
    <cellStyle name="Ergebnis 3 5 3 5 5" xfId="26527" xr:uid="{00000000-0005-0000-0000-0000A7610000}"/>
    <cellStyle name="Ergebnis 3 5 3 6" xfId="4381" xr:uid="{00000000-0005-0000-0000-0000A8610000}"/>
    <cellStyle name="Ergebnis 3 5 3 6 2" xfId="16109" xr:uid="{00000000-0005-0000-0000-0000A9610000}"/>
    <cellStyle name="Ergebnis 3 5 3 6 3" xfId="27836" xr:uid="{00000000-0005-0000-0000-0000AA610000}"/>
    <cellStyle name="Ergebnis 3 5 3 7" xfId="8286" xr:uid="{00000000-0005-0000-0000-0000AB610000}"/>
    <cellStyle name="Ergebnis 3 5 3 7 2" xfId="20014" xr:uid="{00000000-0005-0000-0000-0000AC610000}"/>
    <cellStyle name="Ergebnis 3 5 3 7 3" xfId="31741" xr:uid="{00000000-0005-0000-0000-0000AD610000}"/>
    <cellStyle name="Ergebnis 3 5 3 8" xfId="12204" xr:uid="{00000000-0005-0000-0000-0000AE610000}"/>
    <cellStyle name="Ergebnis 3 5 3 9" xfId="23931" xr:uid="{00000000-0005-0000-0000-0000AF610000}"/>
    <cellStyle name="Ergebnis 3 5 4" xfId="575" xr:uid="{00000000-0005-0000-0000-0000B0610000}"/>
    <cellStyle name="Ergebnis 3 5 4 2" xfId="1004" xr:uid="{00000000-0005-0000-0000-0000B1610000}"/>
    <cellStyle name="Ergebnis 3 5 4 2 2" xfId="2302" xr:uid="{00000000-0005-0000-0000-0000B2610000}"/>
    <cellStyle name="Ergebnis 3 5 4 2 2 2" xfId="6207" xr:uid="{00000000-0005-0000-0000-0000B3610000}"/>
    <cellStyle name="Ergebnis 3 5 4 2 2 2 2" xfId="17935" xr:uid="{00000000-0005-0000-0000-0000B4610000}"/>
    <cellStyle name="Ergebnis 3 5 4 2 2 2 3" xfId="29662" xr:uid="{00000000-0005-0000-0000-0000B5610000}"/>
    <cellStyle name="Ergebnis 3 5 4 2 2 3" xfId="10112" xr:uid="{00000000-0005-0000-0000-0000B6610000}"/>
    <cellStyle name="Ergebnis 3 5 4 2 2 3 2" xfId="21840" xr:uid="{00000000-0005-0000-0000-0000B7610000}"/>
    <cellStyle name="Ergebnis 3 5 4 2 2 3 3" xfId="33567" xr:uid="{00000000-0005-0000-0000-0000B8610000}"/>
    <cellStyle name="Ergebnis 3 5 4 2 2 4" xfId="14030" xr:uid="{00000000-0005-0000-0000-0000B9610000}"/>
    <cellStyle name="Ergebnis 3 5 4 2 2 5" xfId="25757" xr:uid="{00000000-0005-0000-0000-0000BA610000}"/>
    <cellStyle name="Ergebnis 3 5 4 2 3" xfId="3600" xr:uid="{00000000-0005-0000-0000-0000BB610000}"/>
    <cellStyle name="Ergebnis 3 5 4 2 3 2" xfId="7505" xr:uid="{00000000-0005-0000-0000-0000BC610000}"/>
    <cellStyle name="Ergebnis 3 5 4 2 3 2 2" xfId="19233" xr:uid="{00000000-0005-0000-0000-0000BD610000}"/>
    <cellStyle name="Ergebnis 3 5 4 2 3 2 3" xfId="30960" xr:uid="{00000000-0005-0000-0000-0000BE610000}"/>
    <cellStyle name="Ergebnis 3 5 4 2 3 3" xfId="11410" xr:uid="{00000000-0005-0000-0000-0000BF610000}"/>
    <cellStyle name="Ergebnis 3 5 4 2 3 3 2" xfId="23138" xr:uid="{00000000-0005-0000-0000-0000C0610000}"/>
    <cellStyle name="Ergebnis 3 5 4 2 3 3 3" xfId="34865" xr:uid="{00000000-0005-0000-0000-0000C1610000}"/>
    <cellStyle name="Ergebnis 3 5 4 2 3 4" xfId="15328" xr:uid="{00000000-0005-0000-0000-0000C2610000}"/>
    <cellStyle name="Ergebnis 3 5 4 2 3 5" xfId="27055" xr:uid="{00000000-0005-0000-0000-0000C3610000}"/>
    <cellStyle name="Ergebnis 3 5 4 2 4" xfId="4909" xr:uid="{00000000-0005-0000-0000-0000C4610000}"/>
    <cellStyle name="Ergebnis 3 5 4 2 4 2" xfId="16637" xr:uid="{00000000-0005-0000-0000-0000C5610000}"/>
    <cellStyle name="Ergebnis 3 5 4 2 4 3" xfId="28364" xr:uid="{00000000-0005-0000-0000-0000C6610000}"/>
    <cellStyle name="Ergebnis 3 5 4 2 5" xfId="8814" xr:uid="{00000000-0005-0000-0000-0000C7610000}"/>
    <cellStyle name="Ergebnis 3 5 4 2 5 2" xfId="20542" xr:uid="{00000000-0005-0000-0000-0000C8610000}"/>
    <cellStyle name="Ergebnis 3 5 4 2 5 3" xfId="32269" xr:uid="{00000000-0005-0000-0000-0000C9610000}"/>
    <cellStyle name="Ergebnis 3 5 4 2 6" xfId="12732" xr:uid="{00000000-0005-0000-0000-0000CA610000}"/>
    <cellStyle name="Ergebnis 3 5 4 2 7" xfId="24459" xr:uid="{00000000-0005-0000-0000-0000CB610000}"/>
    <cellStyle name="Ergebnis 3 5 4 3" xfId="1433" xr:uid="{00000000-0005-0000-0000-0000CC610000}"/>
    <cellStyle name="Ergebnis 3 5 4 3 2" xfId="2731" xr:uid="{00000000-0005-0000-0000-0000CD610000}"/>
    <cellStyle name="Ergebnis 3 5 4 3 2 2" xfId="6636" xr:uid="{00000000-0005-0000-0000-0000CE610000}"/>
    <cellStyle name="Ergebnis 3 5 4 3 2 2 2" xfId="18364" xr:uid="{00000000-0005-0000-0000-0000CF610000}"/>
    <cellStyle name="Ergebnis 3 5 4 3 2 2 3" xfId="30091" xr:uid="{00000000-0005-0000-0000-0000D0610000}"/>
    <cellStyle name="Ergebnis 3 5 4 3 2 3" xfId="10541" xr:uid="{00000000-0005-0000-0000-0000D1610000}"/>
    <cellStyle name="Ergebnis 3 5 4 3 2 3 2" xfId="22269" xr:uid="{00000000-0005-0000-0000-0000D2610000}"/>
    <cellStyle name="Ergebnis 3 5 4 3 2 3 3" xfId="33996" xr:uid="{00000000-0005-0000-0000-0000D3610000}"/>
    <cellStyle name="Ergebnis 3 5 4 3 2 4" xfId="14459" xr:uid="{00000000-0005-0000-0000-0000D4610000}"/>
    <cellStyle name="Ergebnis 3 5 4 3 2 5" xfId="26186" xr:uid="{00000000-0005-0000-0000-0000D5610000}"/>
    <cellStyle name="Ergebnis 3 5 4 3 3" xfId="4029" xr:uid="{00000000-0005-0000-0000-0000D6610000}"/>
    <cellStyle name="Ergebnis 3 5 4 3 3 2" xfId="7934" xr:uid="{00000000-0005-0000-0000-0000D7610000}"/>
    <cellStyle name="Ergebnis 3 5 4 3 3 2 2" xfId="19662" xr:uid="{00000000-0005-0000-0000-0000D8610000}"/>
    <cellStyle name="Ergebnis 3 5 4 3 3 2 3" xfId="31389" xr:uid="{00000000-0005-0000-0000-0000D9610000}"/>
    <cellStyle name="Ergebnis 3 5 4 3 3 3" xfId="11839" xr:uid="{00000000-0005-0000-0000-0000DA610000}"/>
    <cellStyle name="Ergebnis 3 5 4 3 3 3 2" xfId="23567" xr:uid="{00000000-0005-0000-0000-0000DB610000}"/>
    <cellStyle name="Ergebnis 3 5 4 3 3 3 3" xfId="35294" xr:uid="{00000000-0005-0000-0000-0000DC610000}"/>
    <cellStyle name="Ergebnis 3 5 4 3 3 4" xfId="15757" xr:uid="{00000000-0005-0000-0000-0000DD610000}"/>
    <cellStyle name="Ergebnis 3 5 4 3 3 5" xfId="27484" xr:uid="{00000000-0005-0000-0000-0000DE610000}"/>
    <cellStyle name="Ergebnis 3 5 4 3 4" xfId="5338" xr:uid="{00000000-0005-0000-0000-0000DF610000}"/>
    <cellStyle name="Ergebnis 3 5 4 3 4 2" xfId="17066" xr:uid="{00000000-0005-0000-0000-0000E0610000}"/>
    <cellStyle name="Ergebnis 3 5 4 3 4 3" xfId="28793" xr:uid="{00000000-0005-0000-0000-0000E1610000}"/>
    <cellStyle name="Ergebnis 3 5 4 3 5" xfId="9243" xr:uid="{00000000-0005-0000-0000-0000E2610000}"/>
    <cellStyle name="Ergebnis 3 5 4 3 5 2" xfId="20971" xr:uid="{00000000-0005-0000-0000-0000E3610000}"/>
    <cellStyle name="Ergebnis 3 5 4 3 5 3" xfId="32698" xr:uid="{00000000-0005-0000-0000-0000E4610000}"/>
    <cellStyle name="Ergebnis 3 5 4 3 6" xfId="13161" xr:uid="{00000000-0005-0000-0000-0000E5610000}"/>
    <cellStyle name="Ergebnis 3 5 4 3 7" xfId="24888" xr:uid="{00000000-0005-0000-0000-0000E6610000}"/>
    <cellStyle name="Ergebnis 3 5 4 4" xfId="1873" xr:uid="{00000000-0005-0000-0000-0000E7610000}"/>
    <cellStyle name="Ergebnis 3 5 4 4 2" xfId="5778" xr:uid="{00000000-0005-0000-0000-0000E8610000}"/>
    <cellStyle name="Ergebnis 3 5 4 4 2 2" xfId="17506" xr:uid="{00000000-0005-0000-0000-0000E9610000}"/>
    <cellStyle name="Ergebnis 3 5 4 4 2 3" xfId="29233" xr:uid="{00000000-0005-0000-0000-0000EA610000}"/>
    <cellStyle name="Ergebnis 3 5 4 4 3" xfId="9683" xr:uid="{00000000-0005-0000-0000-0000EB610000}"/>
    <cellStyle name="Ergebnis 3 5 4 4 3 2" xfId="21411" xr:uid="{00000000-0005-0000-0000-0000EC610000}"/>
    <cellStyle name="Ergebnis 3 5 4 4 3 3" xfId="33138" xr:uid="{00000000-0005-0000-0000-0000ED610000}"/>
    <cellStyle name="Ergebnis 3 5 4 4 4" xfId="13601" xr:uid="{00000000-0005-0000-0000-0000EE610000}"/>
    <cellStyle name="Ergebnis 3 5 4 4 5" xfId="25328" xr:uid="{00000000-0005-0000-0000-0000EF610000}"/>
    <cellStyle name="Ergebnis 3 5 4 5" xfId="3171" xr:uid="{00000000-0005-0000-0000-0000F0610000}"/>
    <cellStyle name="Ergebnis 3 5 4 5 2" xfId="7076" xr:uid="{00000000-0005-0000-0000-0000F1610000}"/>
    <cellStyle name="Ergebnis 3 5 4 5 2 2" xfId="18804" xr:uid="{00000000-0005-0000-0000-0000F2610000}"/>
    <cellStyle name="Ergebnis 3 5 4 5 2 3" xfId="30531" xr:uid="{00000000-0005-0000-0000-0000F3610000}"/>
    <cellStyle name="Ergebnis 3 5 4 5 3" xfId="10981" xr:uid="{00000000-0005-0000-0000-0000F4610000}"/>
    <cellStyle name="Ergebnis 3 5 4 5 3 2" xfId="22709" xr:uid="{00000000-0005-0000-0000-0000F5610000}"/>
    <cellStyle name="Ergebnis 3 5 4 5 3 3" xfId="34436" xr:uid="{00000000-0005-0000-0000-0000F6610000}"/>
    <cellStyle name="Ergebnis 3 5 4 5 4" xfId="14899" xr:uid="{00000000-0005-0000-0000-0000F7610000}"/>
    <cellStyle name="Ergebnis 3 5 4 5 5" xfId="26626" xr:uid="{00000000-0005-0000-0000-0000F8610000}"/>
    <cellStyle name="Ergebnis 3 5 4 6" xfId="4480" xr:uid="{00000000-0005-0000-0000-0000F9610000}"/>
    <cellStyle name="Ergebnis 3 5 4 6 2" xfId="16208" xr:uid="{00000000-0005-0000-0000-0000FA610000}"/>
    <cellStyle name="Ergebnis 3 5 4 6 3" xfId="27935" xr:uid="{00000000-0005-0000-0000-0000FB610000}"/>
    <cellStyle name="Ergebnis 3 5 4 7" xfId="8385" xr:uid="{00000000-0005-0000-0000-0000FC610000}"/>
    <cellStyle name="Ergebnis 3 5 4 7 2" xfId="20113" xr:uid="{00000000-0005-0000-0000-0000FD610000}"/>
    <cellStyle name="Ergebnis 3 5 4 7 3" xfId="31840" xr:uid="{00000000-0005-0000-0000-0000FE610000}"/>
    <cellStyle name="Ergebnis 3 5 4 8" xfId="12303" xr:uid="{00000000-0005-0000-0000-0000FF610000}"/>
    <cellStyle name="Ergebnis 3 5 4 9" xfId="24030" xr:uid="{00000000-0005-0000-0000-000000620000}"/>
    <cellStyle name="Ergebnis 3 5 5" xfId="698" xr:uid="{00000000-0005-0000-0000-000001620000}"/>
    <cellStyle name="Ergebnis 3 5 5 2" xfId="1996" xr:uid="{00000000-0005-0000-0000-000002620000}"/>
    <cellStyle name="Ergebnis 3 5 5 2 2" xfId="5901" xr:uid="{00000000-0005-0000-0000-000003620000}"/>
    <cellStyle name="Ergebnis 3 5 5 2 2 2" xfId="17629" xr:uid="{00000000-0005-0000-0000-000004620000}"/>
    <cellStyle name="Ergebnis 3 5 5 2 2 3" xfId="29356" xr:uid="{00000000-0005-0000-0000-000005620000}"/>
    <cellStyle name="Ergebnis 3 5 5 2 3" xfId="9806" xr:uid="{00000000-0005-0000-0000-000006620000}"/>
    <cellStyle name="Ergebnis 3 5 5 2 3 2" xfId="21534" xr:uid="{00000000-0005-0000-0000-000007620000}"/>
    <cellStyle name="Ergebnis 3 5 5 2 3 3" xfId="33261" xr:uid="{00000000-0005-0000-0000-000008620000}"/>
    <cellStyle name="Ergebnis 3 5 5 2 4" xfId="13724" xr:uid="{00000000-0005-0000-0000-000009620000}"/>
    <cellStyle name="Ergebnis 3 5 5 2 5" xfId="25451" xr:uid="{00000000-0005-0000-0000-00000A620000}"/>
    <cellStyle name="Ergebnis 3 5 5 3" xfId="3294" xr:uid="{00000000-0005-0000-0000-00000B620000}"/>
    <cellStyle name="Ergebnis 3 5 5 3 2" xfId="7199" xr:uid="{00000000-0005-0000-0000-00000C620000}"/>
    <cellStyle name="Ergebnis 3 5 5 3 2 2" xfId="18927" xr:uid="{00000000-0005-0000-0000-00000D620000}"/>
    <cellStyle name="Ergebnis 3 5 5 3 2 3" xfId="30654" xr:uid="{00000000-0005-0000-0000-00000E620000}"/>
    <cellStyle name="Ergebnis 3 5 5 3 3" xfId="11104" xr:uid="{00000000-0005-0000-0000-00000F620000}"/>
    <cellStyle name="Ergebnis 3 5 5 3 3 2" xfId="22832" xr:uid="{00000000-0005-0000-0000-000010620000}"/>
    <cellStyle name="Ergebnis 3 5 5 3 3 3" xfId="34559" xr:uid="{00000000-0005-0000-0000-000011620000}"/>
    <cellStyle name="Ergebnis 3 5 5 3 4" xfId="15022" xr:uid="{00000000-0005-0000-0000-000012620000}"/>
    <cellStyle name="Ergebnis 3 5 5 3 5" xfId="26749" xr:uid="{00000000-0005-0000-0000-000013620000}"/>
    <cellStyle name="Ergebnis 3 5 5 4" xfId="4603" xr:uid="{00000000-0005-0000-0000-000014620000}"/>
    <cellStyle name="Ergebnis 3 5 5 4 2" xfId="16331" xr:uid="{00000000-0005-0000-0000-000015620000}"/>
    <cellStyle name="Ergebnis 3 5 5 4 3" xfId="28058" xr:uid="{00000000-0005-0000-0000-000016620000}"/>
    <cellStyle name="Ergebnis 3 5 5 5" xfId="8508" xr:uid="{00000000-0005-0000-0000-000017620000}"/>
    <cellStyle name="Ergebnis 3 5 5 5 2" xfId="20236" xr:uid="{00000000-0005-0000-0000-000018620000}"/>
    <cellStyle name="Ergebnis 3 5 5 5 3" xfId="31963" xr:uid="{00000000-0005-0000-0000-000019620000}"/>
    <cellStyle name="Ergebnis 3 5 5 6" xfId="12426" xr:uid="{00000000-0005-0000-0000-00001A620000}"/>
    <cellStyle name="Ergebnis 3 5 5 7" xfId="24153" xr:uid="{00000000-0005-0000-0000-00001B620000}"/>
    <cellStyle name="Ergebnis 3 5 6" xfId="1127" xr:uid="{00000000-0005-0000-0000-00001C620000}"/>
    <cellStyle name="Ergebnis 3 5 6 2" xfId="2425" xr:uid="{00000000-0005-0000-0000-00001D620000}"/>
    <cellStyle name="Ergebnis 3 5 6 2 2" xfId="6330" xr:uid="{00000000-0005-0000-0000-00001E620000}"/>
    <cellStyle name="Ergebnis 3 5 6 2 2 2" xfId="18058" xr:uid="{00000000-0005-0000-0000-00001F620000}"/>
    <cellStyle name="Ergebnis 3 5 6 2 2 3" xfId="29785" xr:uid="{00000000-0005-0000-0000-000020620000}"/>
    <cellStyle name="Ergebnis 3 5 6 2 3" xfId="10235" xr:uid="{00000000-0005-0000-0000-000021620000}"/>
    <cellStyle name="Ergebnis 3 5 6 2 3 2" xfId="21963" xr:uid="{00000000-0005-0000-0000-000022620000}"/>
    <cellStyle name="Ergebnis 3 5 6 2 3 3" xfId="33690" xr:uid="{00000000-0005-0000-0000-000023620000}"/>
    <cellStyle name="Ergebnis 3 5 6 2 4" xfId="14153" xr:uid="{00000000-0005-0000-0000-000024620000}"/>
    <cellStyle name="Ergebnis 3 5 6 2 5" xfId="25880" xr:uid="{00000000-0005-0000-0000-000025620000}"/>
    <cellStyle name="Ergebnis 3 5 6 3" xfId="3723" xr:uid="{00000000-0005-0000-0000-000026620000}"/>
    <cellStyle name="Ergebnis 3 5 6 3 2" xfId="7628" xr:uid="{00000000-0005-0000-0000-000027620000}"/>
    <cellStyle name="Ergebnis 3 5 6 3 2 2" xfId="19356" xr:uid="{00000000-0005-0000-0000-000028620000}"/>
    <cellStyle name="Ergebnis 3 5 6 3 2 3" xfId="31083" xr:uid="{00000000-0005-0000-0000-000029620000}"/>
    <cellStyle name="Ergebnis 3 5 6 3 3" xfId="11533" xr:uid="{00000000-0005-0000-0000-00002A620000}"/>
    <cellStyle name="Ergebnis 3 5 6 3 3 2" xfId="23261" xr:uid="{00000000-0005-0000-0000-00002B620000}"/>
    <cellStyle name="Ergebnis 3 5 6 3 3 3" xfId="34988" xr:uid="{00000000-0005-0000-0000-00002C620000}"/>
    <cellStyle name="Ergebnis 3 5 6 3 4" xfId="15451" xr:uid="{00000000-0005-0000-0000-00002D620000}"/>
    <cellStyle name="Ergebnis 3 5 6 3 5" xfId="27178" xr:uid="{00000000-0005-0000-0000-00002E620000}"/>
    <cellStyle name="Ergebnis 3 5 6 4" xfId="5032" xr:uid="{00000000-0005-0000-0000-00002F620000}"/>
    <cellStyle name="Ergebnis 3 5 6 4 2" xfId="16760" xr:uid="{00000000-0005-0000-0000-000030620000}"/>
    <cellStyle name="Ergebnis 3 5 6 4 3" xfId="28487" xr:uid="{00000000-0005-0000-0000-000031620000}"/>
    <cellStyle name="Ergebnis 3 5 6 5" xfId="8937" xr:uid="{00000000-0005-0000-0000-000032620000}"/>
    <cellStyle name="Ergebnis 3 5 6 5 2" xfId="20665" xr:uid="{00000000-0005-0000-0000-000033620000}"/>
    <cellStyle name="Ergebnis 3 5 6 5 3" xfId="32392" xr:uid="{00000000-0005-0000-0000-000034620000}"/>
    <cellStyle name="Ergebnis 3 5 6 6" xfId="12855" xr:uid="{00000000-0005-0000-0000-000035620000}"/>
    <cellStyle name="Ergebnis 3 5 6 7" xfId="24582" xr:uid="{00000000-0005-0000-0000-000036620000}"/>
    <cellStyle name="Ergebnis 3 5 7" xfId="1567" xr:uid="{00000000-0005-0000-0000-000037620000}"/>
    <cellStyle name="Ergebnis 3 5 7 2" xfId="5472" xr:uid="{00000000-0005-0000-0000-000038620000}"/>
    <cellStyle name="Ergebnis 3 5 7 2 2" xfId="17200" xr:uid="{00000000-0005-0000-0000-000039620000}"/>
    <cellStyle name="Ergebnis 3 5 7 2 3" xfId="28927" xr:uid="{00000000-0005-0000-0000-00003A620000}"/>
    <cellStyle name="Ergebnis 3 5 7 3" xfId="9377" xr:uid="{00000000-0005-0000-0000-00003B620000}"/>
    <cellStyle name="Ergebnis 3 5 7 3 2" xfId="21105" xr:uid="{00000000-0005-0000-0000-00003C620000}"/>
    <cellStyle name="Ergebnis 3 5 7 3 3" xfId="32832" xr:uid="{00000000-0005-0000-0000-00003D620000}"/>
    <cellStyle name="Ergebnis 3 5 7 4" xfId="13295" xr:uid="{00000000-0005-0000-0000-00003E620000}"/>
    <cellStyle name="Ergebnis 3 5 7 5" xfId="25022" xr:uid="{00000000-0005-0000-0000-00003F620000}"/>
    <cellStyle name="Ergebnis 3 5 8" xfId="2865" xr:uid="{00000000-0005-0000-0000-000040620000}"/>
    <cellStyle name="Ergebnis 3 5 8 2" xfId="6770" xr:uid="{00000000-0005-0000-0000-000041620000}"/>
    <cellStyle name="Ergebnis 3 5 8 2 2" xfId="18498" xr:uid="{00000000-0005-0000-0000-000042620000}"/>
    <cellStyle name="Ergebnis 3 5 8 2 3" xfId="30225" xr:uid="{00000000-0005-0000-0000-000043620000}"/>
    <cellStyle name="Ergebnis 3 5 8 3" xfId="10675" xr:uid="{00000000-0005-0000-0000-000044620000}"/>
    <cellStyle name="Ergebnis 3 5 8 3 2" xfId="22403" xr:uid="{00000000-0005-0000-0000-000045620000}"/>
    <cellStyle name="Ergebnis 3 5 8 3 3" xfId="34130" xr:uid="{00000000-0005-0000-0000-000046620000}"/>
    <cellStyle name="Ergebnis 3 5 8 4" xfId="14593" xr:uid="{00000000-0005-0000-0000-000047620000}"/>
    <cellStyle name="Ergebnis 3 5 8 5" xfId="26320" xr:uid="{00000000-0005-0000-0000-000048620000}"/>
    <cellStyle name="Ergebnis 3 5 9" xfId="4174" xr:uid="{00000000-0005-0000-0000-000049620000}"/>
    <cellStyle name="Ergebnis 3 5 9 2" xfId="15902" xr:uid="{00000000-0005-0000-0000-00004A620000}"/>
    <cellStyle name="Ergebnis 3 5 9 3" xfId="27629" xr:uid="{00000000-0005-0000-0000-00004B620000}"/>
    <cellStyle name="Ergebnis 3 6" xfId="253" xr:uid="{00000000-0005-0000-0000-00004C620000}"/>
    <cellStyle name="Ergebnis 3 6 10" xfId="8063" xr:uid="{00000000-0005-0000-0000-00004D620000}"/>
    <cellStyle name="Ergebnis 3 6 10 2" xfId="19791" xr:uid="{00000000-0005-0000-0000-00004E620000}"/>
    <cellStyle name="Ergebnis 3 6 10 3" xfId="31518" xr:uid="{00000000-0005-0000-0000-00004F620000}"/>
    <cellStyle name="Ergebnis 3 6 11" xfId="11981" xr:uid="{00000000-0005-0000-0000-000050620000}"/>
    <cellStyle name="Ergebnis 3 6 12" xfId="23708" xr:uid="{00000000-0005-0000-0000-000051620000}"/>
    <cellStyle name="Ergebnis 3 6 2" xfId="379" xr:uid="{00000000-0005-0000-0000-000052620000}"/>
    <cellStyle name="Ergebnis 3 6 2 2" xfId="808" xr:uid="{00000000-0005-0000-0000-000053620000}"/>
    <cellStyle name="Ergebnis 3 6 2 2 2" xfId="2106" xr:uid="{00000000-0005-0000-0000-000054620000}"/>
    <cellStyle name="Ergebnis 3 6 2 2 2 2" xfId="6011" xr:uid="{00000000-0005-0000-0000-000055620000}"/>
    <cellStyle name="Ergebnis 3 6 2 2 2 2 2" xfId="17739" xr:uid="{00000000-0005-0000-0000-000056620000}"/>
    <cellStyle name="Ergebnis 3 6 2 2 2 2 3" xfId="29466" xr:uid="{00000000-0005-0000-0000-000057620000}"/>
    <cellStyle name="Ergebnis 3 6 2 2 2 3" xfId="9916" xr:uid="{00000000-0005-0000-0000-000058620000}"/>
    <cellStyle name="Ergebnis 3 6 2 2 2 3 2" xfId="21644" xr:uid="{00000000-0005-0000-0000-000059620000}"/>
    <cellStyle name="Ergebnis 3 6 2 2 2 3 3" xfId="33371" xr:uid="{00000000-0005-0000-0000-00005A620000}"/>
    <cellStyle name="Ergebnis 3 6 2 2 2 4" xfId="13834" xr:uid="{00000000-0005-0000-0000-00005B620000}"/>
    <cellStyle name="Ergebnis 3 6 2 2 2 5" xfId="25561" xr:uid="{00000000-0005-0000-0000-00005C620000}"/>
    <cellStyle name="Ergebnis 3 6 2 2 3" xfId="3404" xr:uid="{00000000-0005-0000-0000-00005D620000}"/>
    <cellStyle name="Ergebnis 3 6 2 2 3 2" xfId="7309" xr:uid="{00000000-0005-0000-0000-00005E620000}"/>
    <cellStyle name="Ergebnis 3 6 2 2 3 2 2" xfId="19037" xr:uid="{00000000-0005-0000-0000-00005F620000}"/>
    <cellStyle name="Ergebnis 3 6 2 2 3 2 3" xfId="30764" xr:uid="{00000000-0005-0000-0000-000060620000}"/>
    <cellStyle name="Ergebnis 3 6 2 2 3 3" xfId="11214" xr:uid="{00000000-0005-0000-0000-000061620000}"/>
    <cellStyle name="Ergebnis 3 6 2 2 3 3 2" xfId="22942" xr:uid="{00000000-0005-0000-0000-000062620000}"/>
    <cellStyle name="Ergebnis 3 6 2 2 3 3 3" xfId="34669" xr:uid="{00000000-0005-0000-0000-000063620000}"/>
    <cellStyle name="Ergebnis 3 6 2 2 3 4" xfId="15132" xr:uid="{00000000-0005-0000-0000-000064620000}"/>
    <cellStyle name="Ergebnis 3 6 2 2 3 5" xfId="26859" xr:uid="{00000000-0005-0000-0000-000065620000}"/>
    <cellStyle name="Ergebnis 3 6 2 2 4" xfId="4713" xr:uid="{00000000-0005-0000-0000-000066620000}"/>
    <cellStyle name="Ergebnis 3 6 2 2 4 2" xfId="16441" xr:uid="{00000000-0005-0000-0000-000067620000}"/>
    <cellStyle name="Ergebnis 3 6 2 2 4 3" xfId="28168" xr:uid="{00000000-0005-0000-0000-000068620000}"/>
    <cellStyle name="Ergebnis 3 6 2 2 5" xfId="8618" xr:uid="{00000000-0005-0000-0000-000069620000}"/>
    <cellStyle name="Ergebnis 3 6 2 2 5 2" xfId="20346" xr:uid="{00000000-0005-0000-0000-00006A620000}"/>
    <cellStyle name="Ergebnis 3 6 2 2 5 3" xfId="32073" xr:uid="{00000000-0005-0000-0000-00006B620000}"/>
    <cellStyle name="Ergebnis 3 6 2 2 6" xfId="12536" xr:uid="{00000000-0005-0000-0000-00006C620000}"/>
    <cellStyle name="Ergebnis 3 6 2 2 7" xfId="24263" xr:uid="{00000000-0005-0000-0000-00006D620000}"/>
    <cellStyle name="Ergebnis 3 6 2 3" xfId="1237" xr:uid="{00000000-0005-0000-0000-00006E620000}"/>
    <cellStyle name="Ergebnis 3 6 2 3 2" xfId="2535" xr:uid="{00000000-0005-0000-0000-00006F620000}"/>
    <cellStyle name="Ergebnis 3 6 2 3 2 2" xfId="6440" xr:uid="{00000000-0005-0000-0000-000070620000}"/>
    <cellStyle name="Ergebnis 3 6 2 3 2 2 2" xfId="18168" xr:uid="{00000000-0005-0000-0000-000071620000}"/>
    <cellStyle name="Ergebnis 3 6 2 3 2 2 3" xfId="29895" xr:uid="{00000000-0005-0000-0000-000072620000}"/>
    <cellStyle name="Ergebnis 3 6 2 3 2 3" xfId="10345" xr:uid="{00000000-0005-0000-0000-000073620000}"/>
    <cellStyle name="Ergebnis 3 6 2 3 2 3 2" xfId="22073" xr:uid="{00000000-0005-0000-0000-000074620000}"/>
    <cellStyle name="Ergebnis 3 6 2 3 2 3 3" xfId="33800" xr:uid="{00000000-0005-0000-0000-000075620000}"/>
    <cellStyle name="Ergebnis 3 6 2 3 2 4" xfId="14263" xr:uid="{00000000-0005-0000-0000-000076620000}"/>
    <cellStyle name="Ergebnis 3 6 2 3 2 5" xfId="25990" xr:uid="{00000000-0005-0000-0000-000077620000}"/>
    <cellStyle name="Ergebnis 3 6 2 3 3" xfId="3833" xr:uid="{00000000-0005-0000-0000-000078620000}"/>
    <cellStyle name="Ergebnis 3 6 2 3 3 2" xfId="7738" xr:uid="{00000000-0005-0000-0000-000079620000}"/>
    <cellStyle name="Ergebnis 3 6 2 3 3 2 2" xfId="19466" xr:uid="{00000000-0005-0000-0000-00007A620000}"/>
    <cellStyle name="Ergebnis 3 6 2 3 3 2 3" xfId="31193" xr:uid="{00000000-0005-0000-0000-00007B620000}"/>
    <cellStyle name="Ergebnis 3 6 2 3 3 3" xfId="11643" xr:uid="{00000000-0005-0000-0000-00007C620000}"/>
    <cellStyle name="Ergebnis 3 6 2 3 3 3 2" xfId="23371" xr:uid="{00000000-0005-0000-0000-00007D620000}"/>
    <cellStyle name="Ergebnis 3 6 2 3 3 3 3" xfId="35098" xr:uid="{00000000-0005-0000-0000-00007E620000}"/>
    <cellStyle name="Ergebnis 3 6 2 3 3 4" xfId="15561" xr:uid="{00000000-0005-0000-0000-00007F620000}"/>
    <cellStyle name="Ergebnis 3 6 2 3 3 5" xfId="27288" xr:uid="{00000000-0005-0000-0000-000080620000}"/>
    <cellStyle name="Ergebnis 3 6 2 3 4" xfId="5142" xr:uid="{00000000-0005-0000-0000-000081620000}"/>
    <cellStyle name="Ergebnis 3 6 2 3 4 2" xfId="16870" xr:uid="{00000000-0005-0000-0000-000082620000}"/>
    <cellStyle name="Ergebnis 3 6 2 3 4 3" xfId="28597" xr:uid="{00000000-0005-0000-0000-000083620000}"/>
    <cellStyle name="Ergebnis 3 6 2 3 5" xfId="9047" xr:uid="{00000000-0005-0000-0000-000084620000}"/>
    <cellStyle name="Ergebnis 3 6 2 3 5 2" xfId="20775" xr:uid="{00000000-0005-0000-0000-000085620000}"/>
    <cellStyle name="Ergebnis 3 6 2 3 5 3" xfId="32502" xr:uid="{00000000-0005-0000-0000-000086620000}"/>
    <cellStyle name="Ergebnis 3 6 2 3 6" xfId="12965" xr:uid="{00000000-0005-0000-0000-000087620000}"/>
    <cellStyle name="Ergebnis 3 6 2 3 7" xfId="24692" xr:uid="{00000000-0005-0000-0000-000088620000}"/>
    <cellStyle name="Ergebnis 3 6 2 4" xfId="1677" xr:uid="{00000000-0005-0000-0000-000089620000}"/>
    <cellStyle name="Ergebnis 3 6 2 4 2" xfId="5582" xr:uid="{00000000-0005-0000-0000-00008A620000}"/>
    <cellStyle name="Ergebnis 3 6 2 4 2 2" xfId="17310" xr:uid="{00000000-0005-0000-0000-00008B620000}"/>
    <cellStyle name="Ergebnis 3 6 2 4 2 3" xfId="29037" xr:uid="{00000000-0005-0000-0000-00008C620000}"/>
    <cellStyle name="Ergebnis 3 6 2 4 3" xfId="9487" xr:uid="{00000000-0005-0000-0000-00008D620000}"/>
    <cellStyle name="Ergebnis 3 6 2 4 3 2" xfId="21215" xr:uid="{00000000-0005-0000-0000-00008E620000}"/>
    <cellStyle name="Ergebnis 3 6 2 4 3 3" xfId="32942" xr:uid="{00000000-0005-0000-0000-00008F620000}"/>
    <cellStyle name="Ergebnis 3 6 2 4 4" xfId="13405" xr:uid="{00000000-0005-0000-0000-000090620000}"/>
    <cellStyle name="Ergebnis 3 6 2 4 5" xfId="25132" xr:uid="{00000000-0005-0000-0000-000091620000}"/>
    <cellStyle name="Ergebnis 3 6 2 5" xfId="2975" xr:uid="{00000000-0005-0000-0000-000092620000}"/>
    <cellStyle name="Ergebnis 3 6 2 5 2" xfId="6880" xr:uid="{00000000-0005-0000-0000-000093620000}"/>
    <cellStyle name="Ergebnis 3 6 2 5 2 2" xfId="18608" xr:uid="{00000000-0005-0000-0000-000094620000}"/>
    <cellStyle name="Ergebnis 3 6 2 5 2 3" xfId="30335" xr:uid="{00000000-0005-0000-0000-000095620000}"/>
    <cellStyle name="Ergebnis 3 6 2 5 3" xfId="10785" xr:uid="{00000000-0005-0000-0000-000096620000}"/>
    <cellStyle name="Ergebnis 3 6 2 5 3 2" xfId="22513" xr:uid="{00000000-0005-0000-0000-000097620000}"/>
    <cellStyle name="Ergebnis 3 6 2 5 3 3" xfId="34240" xr:uid="{00000000-0005-0000-0000-000098620000}"/>
    <cellStyle name="Ergebnis 3 6 2 5 4" xfId="14703" xr:uid="{00000000-0005-0000-0000-000099620000}"/>
    <cellStyle name="Ergebnis 3 6 2 5 5" xfId="26430" xr:uid="{00000000-0005-0000-0000-00009A620000}"/>
    <cellStyle name="Ergebnis 3 6 2 6" xfId="4284" xr:uid="{00000000-0005-0000-0000-00009B620000}"/>
    <cellStyle name="Ergebnis 3 6 2 6 2" xfId="16012" xr:uid="{00000000-0005-0000-0000-00009C620000}"/>
    <cellStyle name="Ergebnis 3 6 2 6 3" xfId="27739" xr:uid="{00000000-0005-0000-0000-00009D620000}"/>
    <cellStyle name="Ergebnis 3 6 2 7" xfId="8189" xr:uid="{00000000-0005-0000-0000-00009E620000}"/>
    <cellStyle name="Ergebnis 3 6 2 7 2" xfId="19917" xr:uid="{00000000-0005-0000-0000-00009F620000}"/>
    <cellStyle name="Ergebnis 3 6 2 7 3" xfId="31644" xr:uid="{00000000-0005-0000-0000-0000A0620000}"/>
    <cellStyle name="Ergebnis 3 6 2 8" xfId="12107" xr:uid="{00000000-0005-0000-0000-0000A1620000}"/>
    <cellStyle name="Ergebnis 3 6 2 9" xfId="23834" xr:uid="{00000000-0005-0000-0000-0000A2620000}"/>
    <cellStyle name="Ergebnis 3 6 3" xfId="478" xr:uid="{00000000-0005-0000-0000-0000A3620000}"/>
    <cellStyle name="Ergebnis 3 6 3 2" xfId="907" xr:uid="{00000000-0005-0000-0000-0000A4620000}"/>
    <cellStyle name="Ergebnis 3 6 3 2 2" xfId="2205" xr:uid="{00000000-0005-0000-0000-0000A5620000}"/>
    <cellStyle name="Ergebnis 3 6 3 2 2 2" xfId="6110" xr:uid="{00000000-0005-0000-0000-0000A6620000}"/>
    <cellStyle name="Ergebnis 3 6 3 2 2 2 2" xfId="17838" xr:uid="{00000000-0005-0000-0000-0000A7620000}"/>
    <cellStyle name="Ergebnis 3 6 3 2 2 2 3" xfId="29565" xr:uid="{00000000-0005-0000-0000-0000A8620000}"/>
    <cellStyle name="Ergebnis 3 6 3 2 2 3" xfId="10015" xr:uid="{00000000-0005-0000-0000-0000A9620000}"/>
    <cellStyle name="Ergebnis 3 6 3 2 2 3 2" xfId="21743" xr:uid="{00000000-0005-0000-0000-0000AA620000}"/>
    <cellStyle name="Ergebnis 3 6 3 2 2 3 3" xfId="33470" xr:uid="{00000000-0005-0000-0000-0000AB620000}"/>
    <cellStyle name="Ergebnis 3 6 3 2 2 4" xfId="13933" xr:uid="{00000000-0005-0000-0000-0000AC620000}"/>
    <cellStyle name="Ergebnis 3 6 3 2 2 5" xfId="25660" xr:uid="{00000000-0005-0000-0000-0000AD620000}"/>
    <cellStyle name="Ergebnis 3 6 3 2 3" xfId="3503" xr:uid="{00000000-0005-0000-0000-0000AE620000}"/>
    <cellStyle name="Ergebnis 3 6 3 2 3 2" xfId="7408" xr:uid="{00000000-0005-0000-0000-0000AF620000}"/>
    <cellStyle name="Ergebnis 3 6 3 2 3 2 2" xfId="19136" xr:uid="{00000000-0005-0000-0000-0000B0620000}"/>
    <cellStyle name="Ergebnis 3 6 3 2 3 2 3" xfId="30863" xr:uid="{00000000-0005-0000-0000-0000B1620000}"/>
    <cellStyle name="Ergebnis 3 6 3 2 3 3" xfId="11313" xr:uid="{00000000-0005-0000-0000-0000B2620000}"/>
    <cellStyle name="Ergebnis 3 6 3 2 3 3 2" xfId="23041" xr:uid="{00000000-0005-0000-0000-0000B3620000}"/>
    <cellStyle name="Ergebnis 3 6 3 2 3 3 3" xfId="34768" xr:uid="{00000000-0005-0000-0000-0000B4620000}"/>
    <cellStyle name="Ergebnis 3 6 3 2 3 4" xfId="15231" xr:uid="{00000000-0005-0000-0000-0000B5620000}"/>
    <cellStyle name="Ergebnis 3 6 3 2 3 5" xfId="26958" xr:uid="{00000000-0005-0000-0000-0000B6620000}"/>
    <cellStyle name="Ergebnis 3 6 3 2 4" xfId="4812" xr:uid="{00000000-0005-0000-0000-0000B7620000}"/>
    <cellStyle name="Ergebnis 3 6 3 2 4 2" xfId="16540" xr:uid="{00000000-0005-0000-0000-0000B8620000}"/>
    <cellStyle name="Ergebnis 3 6 3 2 4 3" xfId="28267" xr:uid="{00000000-0005-0000-0000-0000B9620000}"/>
    <cellStyle name="Ergebnis 3 6 3 2 5" xfId="8717" xr:uid="{00000000-0005-0000-0000-0000BA620000}"/>
    <cellStyle name="Ergebnis 3 6 3 2 5 2" xfId="20445" xr:uid="{00000000-0005-0000-0000-0000BB620000}"/>
    <cellStyle name="Ergebnis 3 6 3 2 5 3" xfId="32172" xr:uid="{00000000-0005-0000-0000-0000BC620000}"/>
    <cellStyle name="Ergebnis 3 6 3 2 6" xfId="12635" xr:uid="{00000000-0005-0000-0000-0000BD620000}"/>
    <cellStyle name="Ergebnis 3 6 3 2 7" xfId="24362" xr:uid="{00000000-0005-0000-0000-0000BE620000}"/>
    <cellStyle name="Ergebnis 3 6 3 3" xfId="1336" xr:uid="{00000000-0005-0000-0000-0000BF620000}"/>
    <cellStyle name="Ergebnis 3 6 3 3 2" xfId="2634" xr:uid="{00000000-0005-0000-0000-0000C0620000}"/>
    <cellStyle name="Ergebnis 3 6 3 3 2 2" xfId="6539" xr:uid="{00000000-0005-0000-0000-0000C1620000}"/>
    <cellStyle name="Ergebnis 3 6 3 3 2 2 2" xfId="18267" xr:uid="{00000000-0005-0000-0000-0000C2620000}"/>
    <cellStyle name="Ergebnis 3 6 3 3 2 2 3" xfId="29994" xr:uid="{00000000-0005-0000-0000-0000C3620000}"/>
    <cellStyle name="Ergebnis 3 6 3 3 2 3" xfId="10444" xr:uid="{00000000-0005-0000-0000-0000C4620000}"/>
    <cellStyle name="Ergebnis 3 6 3 3 2 3 2" xfId="22172" xr:uid="{00000000-0005-0000-0000-0000C5620000}"/>
    <cellStyle name="Ergebnis 3 6 3 3 2 3 3" xfId="33899" xr:uid="{00000000-0005-0000-0000-0000C6620000}"/>
    <cellStyle name="Ergebnis 3 6 3 3 2 4" xfId="14362" xr:uid="{00000000-0005-0000-0000-0000C7620000}"/>
    <cellStyle name="Ergebnis 3 6 3 3 2 5" xfId="26089" xr:uid="{00000000-0005-0000-0000-0000C8620000}"/>
    <cellStyle name="Ergebnis 3 6 3 3 3" xfId="3932" xr:uid="{00000000-0005-0000-0000-0000C9620000}"/>
    <cellStyle name="Ergebnis 3 6 3 3 3 2" xfId="7837" xr:uid="{00000000-0005-0000-0000-0000CA620000}"/>
    <cellStyle name="Ergebnis 3 6 3 3 3 2 2" xfId="19565" xr:uid="{00000000-0005-0000-0000-0000CB620000}"/>
    <cellStyle name="Ergebnis 3 6 3 3 3 2 3" xfId="31292" xr:uid="{00000000-0005-0000-0000-0000CC620000}"/>
    <cellStyle name="Ergebnis 3 6 3 3 3 3" xfId="11742" xr:uid="{00000000-0005-0000-0000-0000CD620000}"/>
    <cellStyle name="Ergebnis 3 6 3 3 3 3 2" xfId="23470" xr:uid="{00000000-0005-0000-0000-0000CE620000}"/>
    <cellStyle name="Ergebnis 3 6 3 3 3 3 3" xfId="35197" xr:uid="{00000000-0005-0000-0000-0000CF620000}"/>
    <cellStyle name="Ergebnis 3 6 3 3 3 4" xfId="15660" xr:uid="{00000000-0005-0000-0000-0000D0620000}"/>
    <cellStyle name="Ergebnis 3 6 3 3 3 5" xfId="27387" xr:uid="{00000000-0005-0000-0000-0000D1620000}"/>
    <cellStyle name="Ergebnis 3 6 3 3 4" xfId="5241" xr:uid="{00000000-0005-0000-0000-0000D2620000}"/>
    <cellStyle name="Ergebnis 3 6 3 3 4 2" xfId="16969" xr:uid="{00000000-0005-0000-0000-0000D3620000}"/>
    <cellStyle name="Ergebnis 3 6 3 3 4 3" xfId="28696" xr:uid="{00000000-0005-0000-0000-0000D4620000}"/>
    <cellStyle name="Ergebnis 3 6 3 3 5" xfId="9146" xr:uid="{00000000-0005-0000-0000-0000D5620000}"/>
    <cellStyle name="Ergebnis 3 6 3 3 5 2" xfId="20874" xr:uid="{00000000-0005-0000-0000-0000D6620000}"/>
    <cellStyle name="Ergebnis 3 6 3 3 5 3" xfId="32601" xr:uid="{00000000-0005-0000-0000-0000D7620000}"/>
    <cellStyle name="Ergebnis 3 6 3 3 6" xfId="13064" xr:uid="{00000000-0005-0000-0000-0000D8620000}"/>
    <cellStyle name="Ergebnis 3 6 3 3 7" xfId="24791" xr:uid="{00000000-0005-0000-0000-0000D9620000}"/>
    <cellStyle name="Ergebnis 3 6 3 4" xfId="1776" xr:uid="{00000000-0005-0000-0000-0000DA620000}"/>
    <cellStyle name="Ergebnis 3 6 3 4 2" xfId="5681" xr:uid="{00000000-0005-0000-0000-0000DB620000}"/>
    <cellStyle name="Ergebnis 3 6 3 4 2 2" xfId="17409" xr:uid="{00000000-0005-0000-0000-0000DC620000}"/>
    <cellStyle name="Ergebnis 3 6 3 4 2 3" xfId="29136" xr:uid="{00000000-0005-0000-0000-0000DD620000}"/>
    <cellStyle name="Ergebnis 3 6 3 4 3" xfId="9586" xr:uid="{00000000-0005-0000-0000-0000DE620000}"/>
    <cellStyle name="Ergebnis 3 6 3 4 3 2" xfId="21314" xr:uid="{00000000-0005-0000-0000-0000DF620000}"/>
    <cellStyle name="Ergebnis 3 6 3 4 3 3" xfId="33041" xr:uid="{00000000-0005-0000-0000-0000E0620000}"/>
    <cellStyle name="Ergebnis 3 6 3 4 4" xfId="13504" xr:uid="{00000000-0005-0000-0000-0000E1620000}"/>
    <cellStyle name="Ergebnis 3 6 3 4 5" xfId="25231" xr:uid="{00000000-0005-0000-0000-0000E2620000}"/>
    <cellStyle name="Ergebnis 3 6 3 5" xfId="3074" xr:uid="{00000000-0005-0000-0000-0000E3620000}"/>
    <cellStyle name="Ergebnis 3 6 3 5 2" xfId="6979" xr:uid="{00000000-0005-0000-0000-0000E4620000}"/>
    <cellStyle name="Ergebnis 3 6 3 5 2 2" xfId="18707" xr:uid="{00000000-0005-0000-0000-0000E5620000}"/>
    <cellStyle name="Ergebnis 3 6 3 5 2 3" xfId="30434" xr:uid="{00000000-0005-0000-0000-0000E6620000}"/>
    <cellStyle name="Ergebnis 3 6 3 5 3" xfId="10884" xr:uid="{00000000-0005-0000-0000-0000E7620000}"/>
    <cellStyle name="Ergebnis 3 6 3 5 3 2" xfId="22612" xr:uid="{00000000-0005-0000-0000-0000E8620000}"/>
    <cellStyle name="Ergebnis 3 6 3 5 3 3" xfId="34339" xr:uid="{00000000-0005-0000-0000-0000E9620000}"/>
    <cellStyle name="Ergebnis 3 6 3 5 4" xfId="14802" xr:uid="{00000000-0005-0000-0000-0000EA620000}"/>
    <cellStyle name="Ergebnis 3 6 3 5 5" xfId="26529" xr:uid="{00000000-0005-0000-0000-0000EB620000}"/>
    <cellStyle name="Ergebnis 3 6 3 6" xfId="4383" xr:uid="{00000000-0005-0000-0000-0000EC620000}"/>
    <cellStyle name="Ergebnis 3 6 3 6 2" xfId="16111" xr:uid="{00000000-0005-0000-0000-0000ED620000}"/>
    <cellStyle name="Ergebnis 3 6 3 6 3" xfId="27838" xr:uid="{00000000-0005-0000-0000-0000EE620000}"/>
    <cellStyle name="Ergebnis 3 6 3 7" xfId="8288" xr:uid="{00000000-0005-0000-0000-0000EF620000}"/>
    <cellStyle name="Ergebnis 3 6 3 7 2" xfId="20016" xr:uid="{00000000-0005-0000-0000-0000F0620000}"/>
    <cellStyle name="Ergebnis 3 6 3 7 3" xfId="31743" xr:uid="{00000000-0005-0000-0000-0000F1620000}"/>
    <cellStyle name="Ergebnis 3 6 3 8" xfId="12206" xr:uid="{00000000-0005-0000-0000-0000F2620000}"/>
    <cellStyle name="Ergebnis 3 6 3 9" xfId="23933" xr:uid="{00000000-0005-0000-0000-0000F3620000}"/>
    <cellStyle name="Ergebnis 3 6 4" xfId="577" xr:uid="{00000000-0005-0000-0000-0000F4620000}"/>
    <cellStyle name="Ergebnis 3 6 4 2" xfId="1006" xr:uid="{00000000-0005-0000-0000-0000F5620000}"/>
    <cellStyle name="Ergebnis 3 6 4 2 2" xfId="2304" xr:uid="{00000000-0005-0000-0000-0000F6620000}"/>
    <cellStyle name="Ergebnis 3 6 4 2 2 2" xfId="6209" xr:uid="{00000000-0005-0000-0000-0000F7620000}"/>
    <cellStyle name="Ergebnis 3 6 4 2 2 2 2" xfId="17937" xr:uid="{00000000-0005-0000-0000-0000F8620000}"/>
    <cellStyle name="Ergebnis 3 6 4 2 2 2 3" xfId="29664" xr:uid="{00000000-0005-0000-0000-0000F9620000}"/>
    <cellStyle name="Ergebnis 3 6 4 2 2 3" xfId="10114" xr:uid="{00000000-0005-0000-0000-0000FA620000}"/>
    <cellStyle name="Ergebnis 3 6 4 2 2 3 2" xfId="21842" xr:uid="{00000000-0005-0000-0000-0000FB620000}"/>
    <cellStyle name="Ergebnis 3 6 4 2 2 3 3" xfId="33569" xr:uid="{00000000-0005-0000-0000-0000FC620000}"/>
    <cellStyle name="Ergebnis 3 6 4 2 2 4" xfId="14032" xr:uid="{00000000-0005-0000-0000-0000FD620000}"/>
    <cellStyle name="Ergebnis 3 6 4 2 2 5" xfId="25759" xr:uid="{00000000-0005-0000-0000-0000FE620000}"/>
    <cellStyle name="Ergebnis 3 6 4 2 3" xfId="3602" xr:uid="{00000000-0005-0000-0000-0000FF620000}"/>
    <cellStyle name="Ergebnis 3 6 4 2 3 2" xfId="7507" xr:uid="{00000000-0005-0000-0000-000000630000}"/>
    <cellStyle name="Ergebnis 3 6 4 2 3 2 2" xfId="19235" xr:uid="{00000000-0005-0000-0000-000001630000}"/>
    <cellStyle name="Ergebnis 3 6 4 2 3 2 3" xfId="30962" xr:uid="{00000000-0005-0000-0000-000002630000}"/>
    <cellStyle name="Ergebnis 3 6 4 2 3 3" xfId="11412" xr:uid="{00000000-0005-0000-0000-000003630000}"/>
    <cellStyle name="Ergebnis 3 6 4 2 3 3 2" xfId="23140" xr:uid="{00000000-0005-0000-0000-000004630000}"/>
    <cellStyle name="Ergebnis 3 6 4 2 3 3 3" xfId="34867" xr:uid="{00000000-0005-0000-0000-000005630000}"/>
    <cellStyle name="Ergebnis 3 6 4 2 3 4" xfId="15330" xr:uid="{00000000-0005-0000-0000-000006630000}"/>
    <cellStyle name="Ergebnis 3 6 4 2 3 5" xfId="27057" xr:uid="{00000000-0005-0000-0000-000007630000}"/>
    <cellStyle name="Ergebnis 3 6 4 2 4" xfId="4911" xr:uid="{00000000-0005-0000-0000-000008630000}"/>
    <cellStyle name="Ergebnis 3 6 4 2 4 2" xfId="16639" xr:uid="{00000000-0005-0000-0000-000009630000}"/>
    <cellStyle name="Ergebnis 3 6 4 2 4 3" xfId="28366" xr:uid="{00000000-0005-0000-0000-00000A630000}"/>
    <cellStyle name="Ergebnis 3 6 4 2 5" xfId="8816" xr:uid="{00000000-0005-0000-0000-00000B630000}"/>
    <cellStyle name="Ergebnis 3 6 4 2 5 2" xfId="20544" xr:uid="{00000000-0005-0000-0000-00000C630000}"/>
    <cellStyle name="Ergebnis 3 6 4 2 5 3" xfId="32271" xr:uid="{00000000-0005-0000-0000-00000D630000}"/>
    <cellStyle name="Ergebnis 3 6 4 2 6" xfId="12734" xr:uid="{00000000-0005-0000-0000-00000E630000}"/>
    <cellStyle name="Ergebnis 3 6 4 2 7" xfId="24461" xr:uid="{00000000-0005-0000-0000-00000F630000}"/>
    <cellStyle name="Ergebnis 3 6 4 3" xfId="1435" xr:uid="{00000000-0005-0000-0000-000010630000}"/>
    <cellStyle name="Ergebnis 3 6 4 3 2" xfId="2733" xr:uid="{00000000-0005-0000-0000-000011630000}"/>
    <cellStyle name="Ergebnis 3 6 4 3 2 2" xfId="6638" xr:uid="{00000000-0005-0000-0000-000012630000}"/>
    <cellStyle name="Ergebnis 3 6 4 3 2 2 2" xfId="18366" xr:uid="{00000000-0005-0000-0000-000013630000}"/>
    <cellStyle name="Ergebnis 3 6 4 3 2 2 3" xfId="30093" xr:uid="{00000000-0005-0000-0000-000014630000}"/>
    <cellStyle name="Ergebnis 3 6 4 3 2 3" xfId="10543" xr:uid="{00000000-0005-0000-0000-000015630000}"/>
    <cellStyle name="Ergebnis 3 6 4 3 2 3 2" xfId="22271" xr:uid="{00000000-0005-0000-0000-000016630000}"/>
    <cellStyle name="Ergebnis 3 6 4 3 2 3 3" xfId="33998" xr:uid="{00000000-0005-0000-0000-000017630000}"/>
    <cellStyle name="Ergebnis 3 6 4 3 2 4" xfId="14461" xr:uid="{00000000-0005-0000-0000-000018630000}"/>
    <cellStyle name="Ergebnis 3 6 4 3 2 5" xfId="26188" xr:uid="{00000000-0005-0000-0000-000019630000}"/>
    <cellStyle name="Ergebnis 3 6 4 3 3" xfId="4031" xr:uid="{00000000-0005-0000-0000-00001A630000}"/>
    <cellStyle name="Ergebnis 3 6 4 3 3 2" xfId="7936" xr:uid="{00000000-0005-0000-0000-00001B630000}"/>
    <cellStyle name="Ergebnis 3 6 4 3 3 2 2" xfId="19664" xr:uid="{00000000-0005-0000-0000-00001C630000}"/>
    <cellStyle name="Ergebnis 3 6 4 3 3 2 3" xfId="31391" xr:uid="{00000000-0005-0000-0000-00001D630000}"/>
    <cellStyle name="Ergebnis 3 6 4 3 3 3" xfId="11841" xr:uid="{00000000-0005-0000-0000-00001E630000}"/>
    <cellStyle name="Ergebnis 3 6 4 3 3 3 2" xfId="23569" xr:uid="{00000000-0005-0000-0000-00001F630000}"/>
    <cellStyle name="Ergebnis 3 6 4 3 3 3 3" xfId="35296" xr:uid="{00000000-0005-0000-0000-000020630000}"/>
    <cellStyle name="Ergebnis 3 6 4 3 3 4" xfId="15759" xr:uid="{00000000-0005-0000-0000-000021630000}"/>
    <cellStyle name="Ergebnis 3 6 4 3 3 5" xfId="27486" xr:uid="{00000000-0005-0000-0000-000022630000}"/>
    <cellStyle name="Ergebnis 3 6 4 3 4" xfId="5340" xr:uid="{00000000-0005-0000-0000-000023630000}"/>
    <cellStyle name="Ergebnis 3 6 4 3 4 2" xfId="17068" xr:uid="{00000000-0005-0000-0000-000024630000}"/>
    <cellStyle name="Ergebnis 3 6 4 3 4 3" xfId="28795" xr:uid="{00000000-0005-0000-0000-000025630000}"/>
    <cellStyle name="Ergebnis 3 6 4 3 5" xfId="9245" xr:uid="{00000000-0005-0000-0000-000026630000}"/>
    <cellStyle name="Ergebnis 3 6 4 3 5 2" xfId="20973" xr:uid="{00000000-0005-0000-0000-000027630000}"/>
    <cellStyle name="Ergebnis 3 6 4 3 5 3" xfId="32700" xr:uid="{00000000-0005-0000-0000-000028630000}"/>
    <cellStyle name="Ergebnis 3 6 4 3 6" xfId="13163" xr:uid="{00000000-0005-0000-0000-000029630000}"/>
    <cellStyle name="Ergebnis 3 6 4 3 7" xfId="24890" xr:uid="{00000000-0005-0000-0000-00002A630000}"/>
    <cellStyle name="Ergebnis 3 6 4 4" xfId="1875" xr:uid="{00000000-0005-0000-0000-00002B630000}"/>
    <cellStyle name="Ergebnis 3 6 4 4 2" xfId="5780" xr:uid="{00000000-0005-0000-0000-00002C630000}"/>
    <cellStyle name="Ergebnis 3 6 4 4 2 2" xfId="17508" xr:uid="{00000000-0005-0000-0000-00002D630000}"/>
    <cellStyle name="Ergebnis 3 6 4 4 2 3" xfId="29235" xr:uid="{00000000-0005-0000-0000-00002E630000}"/>
    <cellStyle name="Ergebnis 3 6 4 4 3" xfId="9685" xr:uid="{00000000-0005-0000-0000-00002F630000}"/>
    <cellStyle name="Ergebnis 3 6 4 4 3 2" xfId="21413" xr:uid="{00000000-0005-0000-0000-000030630000}"/>
    <cellStyle name="Ergebnis 3 6 4 4 3 3" xfId="33140" xr:uid="{00000000-0005-0000-0000-000031630000}"/>
    <cellStyle name="Ergebnis 3 6 4 4 4" xfId="13603" xr:uid="{00000000-0005-0000-0000-000032630000}"/>
    <cellStyle name="Ergebnis 3 6 4 4 5" xfId="25330" xr:uid="{00000000-0005-0000-0000-000033630000}"/>
    <cellStyle name="Ergebnis 3 6 4 5" xfId="3173" xr:uid="{00000000-0005-0000-0000-000034630000}"/>
    <cellStyle name="Ergebnis 3 6 4 5 2" xfId="7078" xr:uid="{00000000-0005-0000-0000-000035630000}"/>
    <cellStyle name="Ergebnis 3 6 4 5 2 2" xfId="18806" xr:uid="{00000000-0005-0000-0000-000036630000}"/>
    <cellStyle name="Ergebnis 3 6 4 5 2 3" xfId="30533" xr:uid="{00000000-0005-0000-0000-000037630000}"/>
    <cellStyle name="Ergebnis 3 6 4 5 3" xfId="10983" xr:uid="{00000000-0005-0000-0000-000038630000}"/>
    <cellStyle name="Ergebnis 3 6 4 5 3 2" xfId="22711" xr:uid="{00000000-0005-0000-0000-000039630000}"/>
    <cellStyle name="Ergebnis 3 6 4 5 3 3" xfId="34438" xr:uid="{00000000-0005-0000-0000-00003A630000}"/>
    <cellStyle name="Ergebnis 3 6 4 5 4" xfId="14901" xr:uid="{00000000-0005-0000-0000-00003B630000}"/>
    <cellStyle name="Ergebnis 3 6 4 5 5" xfId="26628" xr:uid="{00000000-0005-0000-0000-00003C630000}"/>
    <cellStyle name="Ergebnis 3 6 4 6" xfId="4482" xr:uid="{00000000-0005-0000-0000-00003D630000}"/>
    <cellStyle name="Ergebnis 3 6 4 6 2" xfId="16210" xr:uid="{00000000-0005-0000-0000-00003E630000}"/>
    <cellStyle name="Ergebnis 3 6 4 6 3" xfId="27937" xr:uid="{00000000-0005-0000-0000-00003F630000}"/>
    <cellStyle name="Ergebnis 3 6 4 7" xfId="8387" xr:uid="{00000000-0005-0000-0000-000040630000}"/>
    <cellStyle name="Ergebnis 3 6 4 7 2" xfId="20115" xr:uid="{00000000-0005-0000-0000-000041630000}"/>
    <cellStyle name="Ergebnis 3 6 4 7 3" xfId="31842" xr:uid="{00000000-0005-0000-0000-000042630000}"/>
    <cellStyle name="Ergebnis 3 6 4 8" xfId="12305" xr:uid="{00000000-0005-0000-0000-000043630000}"/>
    <cellStyle name="Ergebnis 3 6 4 9" xfId="24032" xr:uid="{00000000-0005-0000-0000-000044630000}"/>
    <cellStyle name="Ergebnis 3 6 5" xfId="682" xr:uid="{00000000-0005-0000-0000-000045630000}"/>
    <cellStyle name="Ergebnis 3 6 5 2" xfId="1980" xr:uid="{00000000-0005-0000-0000-000046630000}"/>
    <cellStyle name="Ergebnis 3 6 5 2 2" xfId="5885" xr:uid="{00000000-0005-0000-0000-000047630000}"/>
    <cellStyle name="Ergebnis 3 6 5 2 2 2" xfId="17613" xr:uid="{00000000-0005-0000-0000-000048630000}"/>
    <cellStyle name="Ergebnis 3 6 5 2 2 3" xfId="29340" xr:uid="{00000000-0005-0000-0000-000049630000}"/>
    <cellStyle name="Ergebnis 3 6 5 2 3" xfId="9790" xr:uid="{00000000-0005-0000-0000-00004A630000}"/>
    <cellStyle name="Ergebnis 3 6 5 2 3 2" xfId="21518" xr:uid="{00000000-0005-0000-0000-00004B630000}"/>
    <cellStyle name="Ergebnis 3 6 5 2 3 3" xfId="33245" xr:uid="{00000000-0005-0000-0000-00004C630000}"/>
    <cellStyle name="Ergebnis 3 6 5 2 4" xfId="13708" xr:uid="{00000000-0005-0000-0000-00004D630000}"/>
    <cellStyle name="Ergebnis 3 6 5 2 5" xfId="25435" xr:uid="{00000000-0005-0000-0000-00004E630000}"/>
    <cellStyle name="Ergebnis 3 6 5 3" xfId="3278" xr:uid="{00000000-0005-0000-0000-00004F630000}"/>
    <cellStyle name="Ergebnis 3 6 5 3 2" xfId="7183" xr:uid="{00000000-0005-0000-0000-000050630000}"/>
    <cellStyle name="Ergebnis 3 6 5 3 2 2" xfId="18911" xr:uid="{00000000-0005-0000-0000-000051630000}"/>
    <cellStyle name="Ergebnis 3 6 5 3 2 3" xfId="30638" xr:uid="{00000000-0005-0000-0000-000052630000}"/>
    <cellStyle name="Ergebnis 3 6 5 3 3" xfId="11088" xr:uid="{00000000-0005-0000-0000-000053630000}"/>
    <cellStyle name="Ergebnis 3 6 5 3 3 2" xfId="22816" xr:uid="{00000000-0005-0000-0000-000054630000}"/>
    <cellStyle name="Ergebnis 3 6 5 3 3 3" xfId="34543" xr:uid="{00000000-0005-0000-0000-000055630000}"/>
    <cellStyle name="Ergebnis 3 6 5 3 4" xfId="15006" xr:uid="{00000000-0005-0000-0000-000056630000}"/>
    <cellStyle name="Ergebnis 3 6 5 3 5" xfId="26733" xr:uid="{00000000-0005-0000-0000-000057630000}"/>
    <cellStyle name="Ergebnis 3 6 5 4" xfId="4587" xr:uid="{00000000-0005-0000-0000-000058630000}"/>
    <cellStyle name="Ergebnis 3 6 5 4 2" xfId="16315" xr:uid="{00000000-0005-0000-0000-000059630000}"/>
    <cellStyle name="Ergebnis 3 6 5 4 3" xfId="28042" xr:uid="{00000000-0005-0000-0000-00005A630000}"/>
    <cellStyle name="Ergebnis 3 6 5 5" xfId="8492" xr:uid="{00000000-0005-0000-0000-00005B630000}"/>
    <cellStyle name="Ergebnis 3 6 5 5 2" xfId="20220" xr:uid="{00000000-0005-0000-0000-00005C630000}"/>
    <cellStyle name="Ergebnis 3 6 5 5 3" xfId="31947" xr:uid="{00000000-0005-0000-0000-00005D630000}"/>
    <cellStyle name="Ergebnis 3 6 5 6" xfId="12410" xr:uid="{00000000-0005-0000-0000-00005E630000}"/>
    <cellStyle name="Ergebnis 3 6 5 7" xfId="24137" xr:uid="{00000000-0005-0000-0000-00005F630000}"/>
    <cellStyle name="Ergebnis 3 6 6" xfId="1111" xr:uid="{00000000-0005-0000-0000-000060630000}"/>
    <cellStyle name="Ergebnis 3 6 6 2" xfId="2409" xr:uid="{00000000-0005-0000-0000-000061630000}"/>
    <cellStyle name="Ergebnis 3 6 6 2 2" xfId="6314" xr:uid="{00000000-0005-0000-0000-000062630000}"/>
    <cellStyle name="Ergebnis 3 6 6 2 2 2" xfId="18042" xr:uid="{00000000-0005-0000-0000-000063630000}"/>
    <cellStyle name="Ergebnis 3 6 6 2 2 3" xfId="29769" xr:uid="{00000000-0005-0000-0000-000064630000}"/>
    <cellStyle name="Ergebnis 3 6 6 2 3" xfId="10219" xr:uid="{00000000-0005-0000-0000-000065630000}"/>
    <cellStyle name="Ergebnis 3 6 6 2 3 2" xfId="21947" xr:uid="{00000000-0005-0000-0000-000066630000}"/>
    <cellStyle name="Ergebnis 3 6 6 2 3 3" xfId="33674" xr:uid="{00000000-0005-0000-0000-000067630000}"/>
    <cellStyle name="Ergebnis 3 6 6 2 4" xfId="14137" xr:uid="{00000000-0005-0000-0000-000068630000}"/>
    <cellStyle name="Ergebnis 3 6 6 2 5" xfId="25864" xr:uid="{00000000-0005-0000-0000-000069630000}"/>
    <cellStyle name="Ergebnis 3 6 6 3" xfId="3707" xr:uid="{00000000-0005-0000-0000-00006A630000}"/>
    <cellStyle name="Ergebnis 3 6 6 3 2" xfId="7612" xr:uid="{00000000-0005-0000-0000-00006B630000}"/>
    <cellStyle name="Ergebnis 3 6 6 3 2 2" xfId="19340" xr:uid="{00000000-0005-0000-0000-00006C630000}"/>
    <cellStyle name="Ergebnis 3 6 6 3 2 3" xfId="31067" xr:uid="{00000000-0005-0000-0000-00006D630000}"/>
    <cellStyle name="Ergebnis 3 6 6 3 3" xfId="11517" xr:uid="{00000000-0005-0000-0000-00006E630000}"/>
    <cellStyle name="Ergebnis 3 6 6 3 3 2" xfId="23245" xr:uid="{00000000-0005-0000-0000-00006F630000}"/>
    <cellStyle name="Ergebnis 3 6 6 3 3 3" xfId="34972" xr:uid="{00000000-0005-0000-0000-000070630000}"/>
    <cellStyle name="Ergebnis 3 6 6 3 4" xfId="15435" xr:uid="{00000000-0005-0000-0000-000071630000}"/>
    <cellStyle name="Ergebnis 3 6 6 3 5" xfId="27162" xr:uid="{00000000-0005-0000-0000-000072630000}"/>
    <cellStyle name="Ergebnis 3 6 6 4" xfId="5016" xr:uid="{00000000-0005-0000-0000-000073630000}"/>
    <cellStyle name="Ergebnis 3 6 6 4 2" xfId="16744" xr:uid="{00000000-0005-0000-0000-000074630000}"/>
    <cellStyle name="Ergebnis 3 6 6 4 3" xfId="28471" xr:uid="{00000000-0005-0000-0000-000075630000}"/>
    <cellStyle name="Ergebnis 3 6 6 5" xfId="8921" xr:uid="{00000000-0005-0000-0000-000076630000}"/>
    <cellStyle name="Ergebnis 3 6 6 5 2" xfId="20649" xr:uid="{00000000-0005-0000-0000-000077630000}"/>
    <cellStyle name="Ergebnis 3 6 6 5 3" xfId="32376" xr:uid="{00000000-0005-0000-0000-000078630000}"/>
    <cellStyle name="Ergebnis 3 6 6 6" xfId="12839" xr:uid="{00000000-0005-0000-0000-000079630000}"/>
    <cellStyle name="Ergebnis 3 6 6 7" xfId="24566" xr:uid="{00000000-0005-0000-0000-00007A630000}"/>
    <cellStyle name="Ergebnis 3 6 7" xfId="1551" xr:uid="{00000000-0005-0000-0000-00007B630000}"/>
    <cellStyle name="Ergebnis 3 6 7 2" xfId="5456" xr:uid="{00000000-0005-0000-0000-00007C630000}"/>
    <cellStyle name="Ergebnis 3 6 7 2 2" xfId="17184" xr:uid="{00000000-0005-0000-0000-00007D630000}"/>
    <cellStyle name="Ergebnis 3 6 7 2 3" xfId="28911" xr:uid="{00000000-0005-0000-0000-00007E630000}"/>
    <cellStyle name="Ergebnis 3 6 7 3" xfId="9361" xr:uid="{00000000-0005-0000-0000-00007F630000}"/>
    <cellStyle name="Ergebnis 3 6 7 3 2" xfId="21089" xr:uid="{00000000-0005-0000-0000-000080630000}"/>
    <cellStyle name="Ergebnis 3 6 7 3 3" xfId="32816" xr:uid="{00000000-0005-0000-0000-000081630000}"/>
    <cellStyle name="Ergebnis 3 6 7 4" xfId="13279" xr:uid="{00000000-0005-0000-0000-000082630000}"/>
    <cellStyle name="Ergebnis 3 6 7 5" xfId="25006" xr:uid="{00000000-0005-0000-0000-000083630000}"/>
    <cellStyle name="Ergebnis 3 6 8" xfId="2849" xr:uid="{00000000-0005-0000-0000-000084630000}"/>
    <cellStyle name="Ergebnis 3 6 8 2" xfId="6754" xr:uid="{00000000-0005-0000-0000-000085630000}"/>
    <cellStyle name="Ergebnis 3 6 8 2 2" xfId="18482" xr:uid="{00000000-0005-0000-0000-000086630000}"/>
    <cellStyle name="Ergebnis 3 6 8 2 3" xfId="30209" xr:uid="{00000000-0005-0000-0000-000087630000}"/>
    <cellStyle name="Ergebnis 3 6 8 3" xfId="10659" xr:uid="{00000000-0005-0000-0000-000088630000}"/>
    <cellStyle name="Ergebnis 3 6 8 3 2" xfId="22387" xr:uid="{00000000-0005-0000-0000-000089630000}"/>
    <cellStyle name="Ergebnis 3 6 8 3 3" xfId="34114" xr:uid="{00000000-0005-0000-0000-00008A630000}"/>
    <cellStyle name="Ergebnis 3 6 8 4" xfId="14577" xr:uid="{00000000-0005-0000-0000-00008B630000}"/>
    <cellStyle name="Ergebnis 3 6 8 5" xfId="26304" xr:uid="{00000000-0005-0000-0000-00008C630000}"/>
    <cellStyle name="Ergebnis 3 6 9" xfId="4158" xr:uid="{00000000-0005-0000-0000-00008D630000}"/>
    <cellStyle name="Ergebnis 3 6 9 2" xfId="15886" xr:uid="{00000000-0005-0000-0000-00008E630000}"/>
    <cellStyle name="Ergebnis 3 6 9 3" xfId="27613" xr:uid="{00000000-0005-0000-0000-00008F630000}"/>
    <cellStyle name="Ergebnis 3 7" xfId="232" xr:uid="{00000000-0005-0000-0000-000090630000}"/>
    <cellStyle name="Ergebnis 3 7 2" xfId="661" xr:uid="{00000000-0005-0000-0000-000091630000}"/>
    <cellStyle name="Ergebnis 3 7 2 2" xfId="1959" xr:uid="{00000000-0005-0000-0000-000092630000}"/>
    <cellStyle name="Ergebnis 3 7 2 2 2" xfId="5864" xr:uid="{00000000-0005-0000-0000-000093630000}"/>
    <cellStyle name="Ergebnis 3 7 2 2 2 2" xfId="17592" xr:uid="{00000000-0005-0000-0000-000094630000}"/>
    <cellStyle name="Ergebnis 3 7 2 2 2 3" xfId="29319" xr:uid="{00000000-0005-0000-0000-000095630000}"/>
    <cellStyle name="Ergebnis 3 7 2 2 3" xfId="9769" xr:uid="{00000000-0005-0000-0000-000096630000}"/>
    <cellStyle name="Ergebnis 3 7 2 2 3 2" xfId="21497" xr:uid="{00000000-0005-0000-0000-000097630000}"/>
    <cellStyle name="Ergebnis 3 7 2 2 3 3" xfId="33224" xr:uid="{00000000-0005-0000-0000-000098630000}"/>
    <cellStyle name="Ergebnis 3 7 2 2 4" xfId="13687" xr:uid="{00000000-0005-0000-0000-000099630000}"/>
    <cellStyle name="Ergebnis 3 7 2 2 5" xfId="25414" xr:uid="{00000000-0005-0000-0000-00009A630000}"/>
    <cellStyle name="Ergebnis 3 7 2 3" xfId="3257" xr:uid="{00000000-0005-0000-0000-00009B630000}"/>
    <cellStyle name="Ergebnis 3 7 2 3 2" xfId="7162" xr:uid="{00000000-0005-0000-0000-00009C630000}"/>
    <cellStyle name="Ergebnis 3 7 2 3 2 2" xfId="18890" xr:uid="{00000000-0005-0000-0000-00009D630000}"/>
    <cellStyle name="Ergebnis 3 7 2 3 2 3" xfId="30617" xr:uid="{00000000-0005-0000-0000-00009E630000}"/>
    <cellStyle name="Ergebnis 3 7 2 3 3" xfId="11067" xr:uid="{00000000-0005-0000-0000-00009F630000}"/>
    <cellStyle name="Ergebnis 3 7 2 3 3 2" xfId="22795" xr:uid="{00000000-0005-0000-0000-0000A0630000}"/>
    <cellStyle name="Ergebnis 3 7 2 3 3 3" xfId="34522" xr:uid="{00000000-0005-0000-0000-0000A1630000}"/>
    <cellStyle name="Ergebnis 3 7 2 3 4" xfId="14985" xr:uid="{00000000-0005-0000-0000-0000A2630000}"/>
    <cellStyle name="Ergebnis 3 7 2 3 5" xfId="26712" xr:uid="{00000000-0005-0000-0000-0000A3630000}"/>
    <cellStyle name="Ergebnis 3 7 2 4" xfId="4566" xr:uid="{00000000-0005-0000-0000-0000A4630000}"/>
    <cellStyle name="Ergebnis 3 7 2 4 2" xfId="16294" xr:uid="{00000000-0005-0000-0000-0000A5630000}"/>
    <cellStyle name="Ergebnis 3 7 2 4 3" xfId="28021" xr:uid="{00000000-0005-0000-0000-0000A6630000}"/>
    <cellStyle name="Ergebnis 3 7 2 5" xfId="8471" xr:uid="{00000000-0005-0000-0000-0000A7630000}"/>
    <cellStyle name="Ergebnis 3 7 2 5 2" xfId="20199" xr:uid="{00000000-0005-0000-0000-0000A8630000}"/>
    <cellStyle name="Ergebnis 3 7 2 5 3" xfId="31926" xr:uid="{00000000-0005-0000-0000-0000A9630000}"/>
    <cellStyle name="Ergebnis 3 7 2 6" xfId="12389" xr:uid="{00000000-0005-0000-0000-0000AA630000}"/>
    <cellStyle name="Ergebnis 3 7 2 7" xfId="24116" xr:uid="{00000000-0005-0000-0000-0000AB630000}"/>
    <cellStyle name="Ergebnis 3 7 3" xfId="1090" xr:uid="{00000000-0005-0000-0000-0000AC630000}"/>
    <cellStyle name="Ergebnis 3 7 3 2" xfId="2388" xr:uid="{00000000-0005-0000-0000-0000AD630000}"/>
    <cellStyle name="Ergebnis 3 7 3 2 2" xfId="6293" xr:uid="{00000000-0005-0000-0000-0000AE630000}"/>
    <cellStyle name="Ergebnis 3 7 3 2 2 2" xfId="18021" xr:uid="{00000000-0005-0000-0000-0000AF630000}"/>
    <cellStyle name="Ergebnis 3 7 3 2 2 3" xfId="29748" xr:uid="{00000000-0005-0000-0000-0000B0630000}"/>
    <cellStyle name="Ergebnis 3 7 3 2 3" xfId="10198" xr:uid="{00000000-0005-0000-0000-0000B1630000}"/>
    <cellStyle name="Ergebnis 3 7 3 2 3 2" xfId="21926" xr:uid="{00000000-0005-0000-0000-0000B2630000}"/>
    <cellStyle name="Ergebnis 3 7 3 2 3 3" xfId="33653" xr:uid="{00000000-0005-0000-0000-0000B3630000}"/>
    <cellStyle name="Ergebnis 3 7 3 2 4" xfId="14116" xr:uid="{00000000-0005-0000-0000-0000B4630000}"/>
    <cellStyle name="Ergebnis 3 7 3 2 5" xfId="25843" xr:uid="{00000000-0005-0000-0000-0000B5630000}"/>
    <cellStyle name="Ergebnis 3 7 3 3" xfId="3686" xr:uid="{00000000-0005-0000-0000-0000B6630000}"/>
    <cellStyle name="Ergebnis 3 7 3 3 2" xfId="7591" xr:uid="{00000000-0005-0000-0000-0000B7630000}"/>
    <cellStyle name="Ergebnis 3 7 3 3 2 2" xfId="19319" xr:uid="{00000000-0005-0000-0000-0000B8630000}"/>
    <cellStyle name="Ergebnis 3 7 3 3 2 3" xfId="31046" xr:uid="{00000000-0005-0000-0000-0000B9630000}"/>
    <cellStyle name="Ergebnis 3 7 3 3 3" xfId="11496" xr:uid="{00000000-0005-0000-0000-0000BA630000}"/>
    <cellStyle name="Ergebnis 3 7 3 3 3 2" xfId="23224" xr:uid="{00000000-0005-0000-0000-0000BB630000}"/>
    <cellStyle name="Ergebnis 3 7 3 3 3 3" xfId="34951" xr:uid="{00000000-0005-0000-0000-0000BC630000}"/>
    <cellStyle name="Ergebnis 3 7 3 3 4" xfId="15414" xr:uid="{00000000-0005-0000-0000-0000BD630000}"/>
    <cellStyle name="Ergebnis 3 7 3 3 5" xfId="27141" xr:uid="{00000000-0005-0000-0000-0000BE630000}"/>
    <cellStyle name="Ergebnis 3 7 3 4" xfId="4995" xr:uid="{00000000-0005-0000-0000-0000BF630000}"/>
    <cellStyle name="Ergebnis 3 7 3 4 2" xfId="16723" xr:uid="{00000000-0005-0000-0000-0000C0630000}"/>
    <cellStyle name="Ergebnis 3 7 3 4 3" xfId="28450" xr:uid="{00000000-0005-0000-0000-0000C1630000}"/>
    <cellStyle name="Ergebnis 3 7 3 5" xfId="8900" xr:uid="{00000000-0005-0000-0000-0000C2630000}"/>
    <cellStyle name="Ergebnis 3 7 3 5 2" xfId="20628" xr:uid="{00000000-0005-0000-0000-0000C3630000}"/>
    <cellStyle name="Ergebnis 3 7 3 5 3" xfId="32355" xr:uid="{00000000-0005-0000-0000-0000C4630000}"/>
    <cellStyle name="Ergebnis 3 7 3 6" xfId="12818" xr:uid="{00000000-0005-0000-0000-0000C5630000}"/>
    <cellStyle name="Ergebnis 3 7 3 7" xfId="24545" xr:uid="{00000000-0005-0000-0000-0000C6630000}"/>
    <cellStyle name="Ergebnis 3 7 4" xfId="1530" xr:uid="{00000000-0005-0000-0000-0000C7630000}"/>
    <cellStyle name="Ergebnis 3 7 4 2" xfId="5435" xr:uid="{00000000-0005-0000-0000-0000C8630000}"/>
    <cellStyle name="Ergebnis 3 7 4 2 2" xfId="17163" xr:uid="{00000000-0005-0000-0000-0000C9630000}"/>
    <cellStyle name="Ergebnis 3 7 4 2 3" xfId="28890" xr:uid="{00000000-0005-0000-0000-0000CA630000}"/>
    <cellStyle name="Ergebnis 3 7 4 3" xfId="9340" xr:uid="{00000000-0005-0000-0000-0000CB630000}"/>
    <cellStyle name="Ergebnis 3 7 4 3 2" xfId="21068" xr:uid="{00000000-0005-0000-0000-0000CC630000}"/>
    <cellStyle name="Ergebnis 3 7 4 3 3" xfId="32795" xr:uid="{00000000-0005-0000-0000-0000CD630000}"/>
    <cellStyle name="Ergebnis 3 7 4 4" xfId="13258" xr:uid="{00000000-0005-0000-0000-0000CE630000}"/>
    <cellStyle name="Ergebnis 3 7 4 5" xfId="24985" xr:uid="{00000000-0005-0000-0000-0000CF630000}"/>
    <cellStyle name="Ergebnis 3 7 5" xfId="2828" xr:uid="{00000000-0005-0000-0000-0000D0630000}"/>
    <cellStyle name="Ergebnis 3 7 5 2" xfId="6733" xr:uid="{00000000-0005-0000-0000-0000D1630000}"/>
    <cellStyle name="Ergebnis 3 7 5 2 2" xfId="18461" xr:uid="{00000000-0005-0000-0000-0000D2630000}"/>
    <cellStyle name="Ergebnis 3 7 5 2 3" xfId="30188" xr:uid="{00000000-0005-0000-0000-0000D3630000}"/>
    <cellStyle name="Ergebnis 3 7 5 3" xfId="10638" xr:uid="{00000000-0005-0000-0000-0000D4630000}"/>
    <cellStyle name="Ergebnis 3 7 5 3 2" xfId="22366" xr:uid="{00000000-0005-0000-0000-0000D5630000}"/>
    <cellStyle name="Ergebnis 3 7 5 3 3" xfId="34093" xr:uid="{00000000-0005-0000-0000-0000D6630000}"/>
    <cellStyle name="Ergebnis 3 7 5 4" xfId="14556" xr:uid="{00000000-0005-0000-0000-0000D7630000}"/>
    <cellStyle name="Ergebnis 3 7 5 5" xfId="26283" xr:uid="{00000000-0005-0000-0000-0000D8630000}"/>
    <cellStyle name="Ergebnis 3 7 6" xfId="4137" xr:uid="{00000000-0005-0000-0000-0000D9630000}"/>
    <cellStyle name="Ergebnis 3 7 6 2" xfId="15865" xr:uid="{00000000-0005-0000-0000-0000DA630000}"/>
    <cellStyle name="Ergebnis 3 7 6 3" xfId="27592" xr:uid="{00000000-0005-0000-0000-0000DB630000}"/>
    <cellStyle name="Ergebnis 3 7 7" xfId="8042" xr:uid="{00000000-0005-0000-0000-0000DC630000}"/>
    <cellStyle name="Ergebnis 3 7 7 2" xfId="19770" xr:uid="{00000000-0005-0000-0000-0000DD630000}"/>
    <cellStyle name="Ergebnis 3 7 7 3" xfId="31497" xr:uid="{00000000-0005-0000-0000-0000DE630000}"/>
    <cellStyle name="Ergebnis 3 7 8" xfId="11960" xr:uid="{00000000-0005-0000-0000-0000DF630000}"/>
    <cellStyle name="Ergebnis 3 7 9" xfId="23687" xr:uid="{00000000-0005-0000-0000-0000E0630000}"/>
    <cellStyle name="Ergebnis 3 8" xfId="270" xr:uid="{00000000-0005-0000-0000-0000E1630000}"/>
    <cellStyle name="Ergebnis 3 8 2" xfId="699" xr:uid="{00000000-0005-0000-0000-0000E2630000}"/>
    <cellStyle name="Ergebnis 3 8 2 2" xfId="1997" xr:uid="{00000000-0005-0000-0000-0000E3630000}"/>
    <cellStyle name="Ergebnis 3 8 2 2 2" xfId="5902" xr:uid="{00000000-0005-0000-0000-0000E4630000}"/>
    <cellStyle name="Ergebnis 3 8 2 2 2 2" xfId="17630" xr:uid="{00000000-0005-0000-0000-0000E5630000}"/>
    <cellStyle name="Ergebnis 3 8 2 2 2 3" xfId="29357" xr:uid="{00000000-0005-0000-0000-0000E6630000}"/>
    <cellStyle name="Ergebnis 3 8 2 2 3" xfId="9807" xr:uid="{00000000-0005-0000-0000-0000E7630000}"/>
    <cellStyle name="Ergebnis 3 8 2 2 3 2" xfId="21535" xr:uid="{00000000-0005-0000-0000-0000E8630000}"/>
    <cellStyle name="Ergebnis 3 8 2 2 3 3" xfId="33262" xr:uid="{00000000-0005-0000-0000-0000E9630000}"/>
    <cellStyle name="Ergebnis 3 8 2 2 4" xfId="13725" xr:uid="{00000000-0005-0000-0000-0000EA630000}"/>
    <cellStyle name="Ergebnis 3 8 2 2 5" xfId="25452" xr:uid="{00000000-0005-0000-0000-0000EB630000}"/>
    <cellStyle name="Ergebnis 3 8 2 3" xfId="3295" xr:uid="{00000000-0005-0000-0000-0000EC630000}"/>
    <cellStyle name="Ergebnis 3 8 2 3 2" xfId="7200" xr:uid="{00000000-0005-0000-0000-0000ED630000}"/>
    <cellStyle name="Ergebnis 3 8 2 3 2 2" xfId="18928" xr:uid="{00000000-0005-0000-0000-0000EE630000}"/>
    <cellStyle name="Ergebnis 3 8 2 3 2 3" xfId="30655" xr:uid="{00000000-0005-0000-0000-0000EF630000}"/>
    <cellStyle name="Ergebnis 3 8 2 3 3" xfId="11105" xr:uid="{00000000-0005-0000-0000-0000F0630000}"/>
    <cellStyle name="Ergebnis 3 8 2 3 3 2" xfId="22833" xr:uid="{00000000-0005-0000-0000-0000F1630000}"/>
    <cellStyle name="Ergebnis 3 8 2 3 3 3" xfId="34560" xr:uid="{00000000-0005-0000-0000-0000F2630000}"/>
    <cellStyle name="Ergebnis 3 8 2 3 4" xfId="15023" xr:uid="{00000000-0005-0000-0000-0000F3630000}"/>
    <cellStyle name="Ergebnis 3 8 2 3 5" xfId="26750" xr:uid="{00000000-0005-0000-0000-0000F4630000}"/>
    <cellStyle name="Ergebnis 3 8 2 4" xfId="4604" xr:uid="{00000000-0005-0000-0000-0000F5630000}"/>
    <cellStyle name="Ergebnis 3 8 2 4 2" xfId="16332" xr:uid="{00000000-0005-0000-0000-0000F6630000}"/>
    <cellStyle name="Ergebnis 3 8 2 4 3" xfId="28059" xr:uid="{00000000-0005-0000-0000-0000F7630000}"/>
    <cellStyle name="Ergebnis 3 8 2 5" xfId="8509" xr:uid="{00000000-0005-0000-0000-0000F8630000}"/>
    <cellStyle name="Ergebnis 3 8 2 5 2" xfId="20237" xr:uid="{00000000-0005-0000-0000-0000F9630000}"/>
    <cellStyle name="Ergebnis 3 8 2 5 3" xfId="31964" xr:uid="{00000000-0005-0000-0000-0000FA630000}"/>
    <cellStyle name="Ergebnis 3 8 2 6" xfId="12427" xr:uid="{00000000-0005-0000-0000-0000FB630000}"/>
    <cellStyle name="Ergebnis 3 8 2 7" xfId="24154" xr:uid="{00000000-0005-0000-0000-0000FC630000}"/>
    <cellStyle name="Ergebnis 3 8 3" xfId="1128" xr:uid="{00000000-0005-0000-0000-0000FD630000}"/>
    <cellStyle name="Ergebnis 3 8 3 2" xfId="2426" xr:uid="{00000000-0005-0000-0000-0000FE630000}"/>
    <cellStyle name="Ergebnis 3 8 3 2 2" xfId="6331" xr:uid="{00000000-0005-0000-0000-0000FF630000}"/>
    <cellStyle name="Ergebnis 3 8 3 2 2 2" xfId="18059" xr:uid="{00000000-0005-0000-0000-000000640000}"/>
    <cellStyle name="Ergebnis 3 8 3 2 2 3" xfId="29786" xr:uid="{00000000-0005-0000-0000-000001640000}"/>
    <cellStyle name="Ergebnis 3 8 3 2 3" xfId="10236" xr:uid="{00000000-0005-0000-0000-000002640000}"/>
    <cellStyle name="Ergebnis 3 8 3 2 3 2" xfId="21964" xr:uid="{00000000-0005-0000-0000-000003640000}"/>
    <cellStyle name="Ergebnis 3 8 3 2 3 3" xfId="33691" xr:uid="{00000000-0005-0000-0000-000004640000}"/>
    <cellStyle name="Ergebnis 3 8 3 2 4" xfId="14154" xr:uid="{00000000-0005-0000-0000-000005640000}"/>
    <cellStyle name="Ergebnis 3 8 3 2 5" xfId="25881" xr:uid="{00000000-0005-0000-0000-000006640000}"/>
    <cellStyle name="Ergebnis 3 8 3 3" xfId="3724" xr:uid="{00000000-0005-0000-0000-000007640000}"/>
    <cellStyle name="Ergebnis 3 8 3 3 2" xfId="7629" xr:uid="{00000000-0005-0000-0000-000008640000}"/>
    <cellStyle name="Ergebnis 3 8 3 3 2 2" xfId="19357" xr:uid="{00000000-0005-0000-0000-000009640000}"/>
    <cellStyle name="Ergebnis 3 8 3 3 2 3" xfId="31084" xr:uid="{00000000-0005-0000-0000-00000A640000}"/>
    <cellStyle name="Ergebnis 3 8 3 3 3" xfId="11534" xr:uid="{00000000-0005-0000-0000-00000B640000}"/>
    <cellStyle name="Ergebnis 3 8 3 3 3 2" xfId="23262" xr:uid="{00000000-0005-0000-0000-00000C640000}"/>
    <cellStyle name="Ergebnis 3 8 3 3 3 3" xfId="34989" xr:uid="{00000000-0005-0000-0000-00000D640000}"/>
    <cellStyle name="Ergebnis 3 8 3 3 4" xfId="15452" xr:uid="{00000000-0005-0000-0000-00000E640000}"/>
    <cellStyle name="Ergebnis 3 8 3 3 5" xfId="27179" xr:uid="{00000000-0005-0000-0000-00000F640000}"/>
    <cellStyle name="Ergebnis 3 8 3 4" xfId="5033" xr:uid="{00000000-0005-0000-0000-000010640000}"/>
    <cellStyle name="Ergebnis 3 8 3 4 2" xfId="16761" xr:uid="{00000000-0005-0000-0000-000011640000}"/>
    <cellStyle name="Ergebnis 3 8 3 4 3" xfId="28488" xr:uid="{00000000-0005-0000-0000-000012640000}"/>
    <cellStyle name="Ergebnis 3 8 3 5" xfId="8938" xr:uid="{00000000-0005-0000-0000-000013640000}"/>
    <cellStyle name="Ergebnis 3 8 3 5 2" xfId="20666" xr:uid="{00000000-0005-0000-0000-000014640000}"/>
    <cellStyle name="Ergebnis 3 8 3 5 3" xfId="32393" xr:uid="{00000000-0005-0000-0000-000015640000}"/>
    <cellStyle name="Ergebnis 3 8 3 6" xfId="12856" xr:uid="{00000000-0005-0000-0000-000016640000}"/>
    <cellStyle name="Ergebnis 3 8 3 7" xfId="24583" xr:uid="{00000000-0005-0000-0000-000017640000}"/>
    <cellStyle name="Ergebnis 3 8 4" xfId="1568" xr:uid="{00000000-0005-0000-0000-000018640000}"/>
    <cellStyle name="Ergebnis 3 8 4 2" xfId="5473" xr:uid="{00000000-0005-0000-0000-000019640000}"/>
    <cellStyle name="Ergebnis 3 8 4 2 2" xfId="17201" xr:uid="{00000000-0005-0000-0000-00001A640000}"/>
    <cellStyle name="Ergebnis 3 8 4 2 3" xfId="28928" xr:uid="{00000000-0005-0000-0000-00001B640000}"/>
    <cellStyle name="Ergebnis 3 8 4 3" xfId="9378" xr:uid="{00000000-0005-0000-0000-00001C640000}"/>
    <cellStyle name="Ergebnis 3 8 4 3 2" xfId="21106" xr:uid="{00000000-0005-0000-0000-00001D640000}"/>
    <cellStyle name="Ergebnis 3 8 4 3 3" xfId="32833" xr:uid="{00000000-0005-0000-0000-00001E640000}"/>
    <cellStyle name="Ergebnis 3 8 4 4" xfId="13296" xr:uid="{00000000-0005-0000-0000-00001F640000}"/>
    <cellStyle name="Ergebnis 3 8 4 5" xfId="25023" xr:uid="{00000000-0005-0000-0000-000020640000}"/>
    <cellStyle name="Ergebnis 3 8 5" xfId="2866" xr:uid="{00000000-0005-0000-0000-000021640000}"/>
    <cellStyle name="Ergebnis 3 8 5 2" xfId="6771" xr:uid="{00000000-0005-0000-0000-000022640000}"/>
    <cellStyle name="Ergebnis 3 8 5 2 2" xfId="18499" xr:uid="{00000000-0005-0000-0000-000023640000}"/>
    <cellStyle name="Ergebnis 3 8 5 2 3" xfId="30226" xr:uid="{00000000-0005-0000-0000-000024640000}"/>
    <cellStyle name="Ergebnis 3 8 5 3" xfId="10676" xr:uid="{00000000-0005-0000-0000-000025640000}"/>
    <cellStyle name="Ergebnis 3 8 5 3 2" xfId="22404" xr:uid="{00000000-0005-0000-0000-000026640000}"/>
    <cellStyle name="Ergebnis 3 8 5 3 3" xfId="34131" xr:uid="{00000000-0005-0000-0000-000027640000}"/>
    <cellStyle name="Ergebnis 3 8 5 4" xfId="14594" xr:uid="{00000000-0005-0000-0000-000028640000}"/>
    <cellStyle name="Ergebnis 3 8 5 5" xfId="26321" xr:uid="{00000000-0005-0000-0000-000029640000}"/>
    <cellStyle name="Ergebnis 3 8 6" xfId="4175" xr:uid="{00000000-0005-0000-0000-00002A640000}"/>
    <cellStyle name="Ergebnis 3 8 6 2" xfId="15903" xr:uid="{00000000-0005-0000-0000-00002B640000}"/>
    <cellStyle name="Ergebnis 3 8 6 3" xfId="27630" xr:uid="{00000000-0005-0000-0000-00002C640000}"/>
    <cellStyle name="Ergebnis 3 8 7" xfId="8080" xr:uid="{00000000-0005-0000-0000-00002D640000}"/>
    <cellStyle name="Ergebnis 3 8 7 2" xfId="19808" xr:uid="{00000000-0005-0000-0000-00002E640000}"/>
    <cellStyle name="Ergebnis 3 8 7 3" xfId="31535" xr:uid="{00000000-0005-0000-0000-00002F640000}"/>
    <cellStyle name="Ergebnis 3 8 8" xfId="11998" xr:uid="{00000000-0005-0000-0000-000030640000}"/>
    <cellStyle name="Ergebnis 3 8 9" xfId="23725" xr:uid="{00000000-0005-0000-0000-000031640000}"/>
    <cellStyle name="Ergebnis 3 9" xfId="325" xr:uid="{00000000-0005-0000-0000-000032640000}"/>
    <cellStyle name="Ergebnis 3 9 2" xfId="754" xr:uid="{00000000-0005-0000-0000-000033640000}"/>
    <cellStyle name="Ergebnis 3 9 2 2" xfId="2052" xr:uid="{00000000-0005-0000-0000-000034640000}"/>
    <cellStyle name="Ergebnis 3 9 2 2 2" xfId="5957" xr:uid="{00000000-0005-0000-0000-000035640000}"/>
    <cellStyle name="Ergebnis 3 9 2 2 2 2" xfId="17685" xr:uid="{00000000-0005-0000-0000-000036640000}"/>
    <cellStyle name="Ergebnis 3 9 2 2 2 3" xfId="29412" xr:uid="{00000000-0005-0000-0000-000037640000}"/>
    <cellStyle name="Ergebnis 3 9 2 2 3" xfId="9862" xr:uid="{00000000-0005-0000-0000-000038640000}"/>
    <cellStyle name="Ergebnis 3 9 2 2 3 2" xfId="21590" xr:uid="{00000000-0005-0000-0000-000039640000}"/>
    <cellStyle name="Ergebnis 3 9 2 2 3 3" xfId="33317" xr:uid="{00000000-0005-0000-0000-00003A640000}"/>
    <cellStyle name="Ergebnis 3 9 2 2 4" xfId="13780" xr:uid="{00000000-0005-0000-0000-00003B640000}"/>
    <cellStyle name="Ergebnis 3 9 2 2 5" xfId="25507" xr:uid="{00000000-0005-0000-0000-00003C640000}"/>
    <cellStyle name="Ergebnis 3 9 2 3" xfId="3350" xr:uid="{00000000-0005-0000-0000-00003D640000}"/>
    <cellStyle name="Ergebnis 3 9 2 3 2" xfId="7255" xr:uid="{00000000-0005-0000-0000-00003E640000}"/>
    <cellStyle name="Ergebnis 3 9 2 3 2 2" xfId="18983" xr:uid="{00000000-0005-0000-0000-00003F640000}"/>
    <cellStyle name="Ergebnis 3 9 2 3 2 3" xfId="30710" xr:uid="{00000000-0005-0000-0000-000040640000}"/>
    <cellStyle name="Ergebnis 3 9 2 3 3" xfId="11160" xr:uid="{00000000-0005-0000-0000-000041640000}"/>
    <cellStyle name="Ergebnis 3 9 2 3 3 2" xfId="22888" xr:uid="{00000000-0005-0000-0000-000042640000}"/>
    <cellStyle name="Ergebnis 3 9 2 3 3 3" xfId="34615" xr:uid="{00000000-0005-0000-0000-000043640000}"/>
    <cellStyle name="Ergebnis 3 9 2 3 4" xfId="15078" xr:uid="{00000000-0005-0000-0000-000044640000}"/>
    <cellStyle name="Ergebnis 3 9 2 3 5" xfId="26805" xr:uid="{00000000-0005-0000-0000-000045640000}"/>
    <cellStyle name="Ergebnis 3 9 2 4" xfId="4659" xr:uid="{00000000-0005-0000-0000-000046640000}"/>
    <cellStyle name="Ergebnis 3 9 2 4 2" xfId="16387" xr:uid="{00000000-0005-0000-0000-000047640000}"/>
    <cellStyle name="Ergebnis 3 9 2 4 3" xfId="28114" xr:uid="{00000000-0005-0000-0000-000048640000}"/>
    <cellStyle name="Ergebnis 3 9 2 5" xfId="8564" xr:uid="{00000000-0005-0000-0000-000049640000}"/>
    <cellStyle name="Ergebnis 3 9 2 5 2" xfId="20292" xr:uid="{00000000-0005-0000-0000-00004A640000}"/>
    <cellStyle name="Ergebnis 3 9 2 5 3" xfId="32019" xr:uid="{00000000-0005-0000-0000-00004B640000}"/>
    <cellStyle name="Ergebnis 3 9 2 6" xfId="12482" xr:uid="{00000000-0005-0000-0000-00004C640000}"/>
    <cellStyle name="Ergebnis 3 9 2 7" xfId="24209" xr:uid="{00000000-0005-0000-0000-00004D640000}"/>
    <cellStyle name="Ergebnis 3 9 3" xfId="1183" xr:uid="{00000000-0005-0000-0000-00004E640000}"/>
    <cellStyle name="Ergebnis 3 9 3 2" xfId="2481" xr:uid="{00000000-0005-0000-0000-00004F640000}"/>
    <cellStyle name="Ergebnis 3 9 3 2 2" xfId="6386" xr:uid="{00000000-0005-0000-0000-000050640000}"/>
    <cellStyle name="Ergebnis 3 9 3 2 2 2" xfId="18114" xr:uid="{00000000-0005-0000-0000-000051640000}"/>
    <cellStyle name="Ergebnis 3 9 3 2 2 3" xfId="29841" xr:uid="{00000000-0005-0000-0000-000052640000}"/>
    <cellStyle name="Ergebnis 3 9 3 2 3" xfId="10291" xr:uid="{00000000-0005-0000-0000-000053640000}"/>
    <cellStyle name="Ergebnis 3 9 3 2 3 2" xfId="22019" xr:uid="{00000000-0005-0000-0000-000054640000}"/>
    <cellStyle name="Ergebnis 3 9 3 2 3 3" xfId="33746" xr:uid="{00000000-0005-0000-0000-000055640000}"/>
    <cellStyle name="Ergebnis 3 9 3 2 4" xfId="14209" xr:uid="{00000000-0005-0000-0000-000056640000}"/>
    <cellStyle name="Ergebnis 3 9 3 2 5" xfId="25936" xr:uid="{00000000-0005-0000-0000-000057640000}"/>
    <cellStyle name="Ergebnis 3 9 3 3" xfId="3779" xr:uid="{00000000-0005-0000-0000-000058640000}"/>
    <cellStyle name="Ergebnis 3 9 3 3 2" xfId="7684" xr:uid="{00000000-0005-0000-0000-000059640000}"/>
    <cellStyle name="Ergebnis 3 9 3 3 2 2" xfId="19412" xr:uid="{00000000-0005-0000-0000-00005A640000}"/>
    <cellStyle name="Ergebnis 3 9 3 3 2 3" xfId="31139" xr:uid="{00000000-0005-0000-0000-00005B640000}"/>
    <cellStyle name="Ergebnis 3 9 3 3 3" xfId="11589" xr:uid="{00000000-0005-0000-0000-00005C640000}"/>
    <cellStyle name="Ergebnis 3 9 3 3 3 2" xfId="23317" xr:uid="{00000000-0005-0000-0000-00005D640000}"/>
    <cellStyle name="Ergebnis 3 9 3 3 3 3" xfId="35044" xr:uid="{00000000-0005-0000-0000-00005E640000}"/>
    <cellStyle name="Ergebnis 3 9 3 3 4" xfId="15507" xr:uid="{00000000-0005-0000-0000-00005F640000}"/>
    <cellStyle name="Ergebnis 3 9 3 3 5" xfId="27234" xr:uid="{00000000-0005-0000-0000-000060640000}"/>
    <cellStyle name="Ergebnis 3 9 3 4" xfId="5088" xr:uid="{00000000-0005-0000-0000-000061640000}"/>
    <cellStyle name="Ergebnis 3 9 3 4 2" xfId="16816" xr:uid="{00000000-0005-0000-0000-000062640000}"/>
    <cellStyle name="Ergebnis 3 9 3 4 3" xfId="28543" xr:uid="{00000000-0005-0000-0000-000063640000}"/>
    <cellStyle name="Ergebnis 3 9 3 5" xfId="8993" xr:uid="{00000000-0005-0000-0000-000064640000}"/>
    <cellStyle name="Ergebnis 3 9 3 5 2" xfId="20721" xr:uid="{00000000-0005-0000-0000-000065640000}"/>
    <cellStyle name="Ergebnis 3 9 3 5 3" xfId="32448" xr:uid="{00000000-0005-0000-0000-000066640000}"/>
    <cellStyle name="Ergebnis 3 9 3 6" xfId="12911" xr:uid="{00000000-0005-0000-0000-000067640000}"/>
    <cellStyle name="Ergebnis 3 9 3 7" xfId="24638" xr:uid="{00000000-0005-0000-0000-000068640000}"/>
    <cellStyle name="Ergebnis 3 9 4" xfId="1623" xr:uid="{00000000-0005-0000-0000-000069640000}"/>
    <cellStyle name="Ergebnis 3 9 4 2" xfId="5528" xr:uid="{00000000-0005-0000-0000-00006A640000}"/>
    <cellStyle name="Ergebnis 3 9 4 2 2" xfId="17256" xr:uid="{00000000-0005-0000-0000-00006B640000}"/>
    <cellStyle name="Ergebnis 3 9 4 2 3" xfId="28983" xr:uid="{00000000-0005-0000-0000-00006C640000}"/>
    <cellStyle name="Ergebnis 3 9 4 3" xfId="9433" xr:uid="{00000000-0005-0000-0000-00006D640000}"/>
    <cellStyle name="Ergebnis 3 9 4 3 2" xfId="21161" xr:uid="{00000000-0005-0000-0000-00006E640000}"/>
    <cellStyle name="Ergebnis 3 9 4 3 3" xfId="32888" xr:uid="{00000000-0005-0000-0000-00006F640000}"/>
    <cellStyle name="Ergebnis 3 9 4 4" xfId="13351" xr:uid="{00000000-0005-0000-0000-000070640000}"/>
    <cellStyle name="Ergebnis 3 9 4 5" xfId="25078" xr:uid="{00000000-0005-0000-0000-000071640000}"/>
    <cellStyle name="Ergebnis 3 9 5" xfId="2921" xr:uid="{00000000-0005-0000-0000-000072640000}"/>
    <cellStyle name="Ergebnis 3 9 5 2" xfId="6826" xr:uid="{00000000-0005-0000-0000-000073640000}"/>
    <cellStyle name="Ergebnis 3 9 5 2 2" xfId="18554" xr:uid="{00000000-0005-0000-0000-000074640000}"/>
    <cellStyle name="Ergebnis 3 9 5 2 3" xfId="30281" xr:uid="{00000000-0005-0000-0000-000075640000}"/>
    <cellStyle name="Ergebnis 3 9 5 3" xfId="10731" xr:uid="{00000000-0005-0000-0000-000076640000}"/>
    <cellStyle name="Ergebnis 3 9 5 3 2" xfId="22459" xr:uid="{00000000-0005-0000-0000-000077640000}"/>
    <cellStyle name="Ergebnis 3 9 5 3 3" xfId="34186" xr:uid="{00000000-0005-0000-0000-000078640000}"/>
    <cellStyle name="Ergebnis 3 9 5 4" xfId="14649" xr:uid="{00000000-0005-0000-0000-000079640000}"/>
    <cellStyle name="Ergebnis 3 9 5 5" xfId="26376" xr:uid="{00000000-0005-0000-0000-00007A640000}"/>
    <cellStyle name="Ergebnis 3 9 6" xfId="4230" xr:uid="{00000000-0005-0000-0000-00007B640000}"/>
    <cellStyle name="Ergebnis 3 9 6 2" xfId="15958" xr:uid="{00000000-0005-0000-0000-00007C640000}"/>
    <cellStyle name="Ergebnis 3 9 6 3" xfId="27685" xr:uid="{00000000-0005-0000-0000-00007D640000}"/>
    <cellStyle name="Ergebnis 3 9 7" xfId="8135" xr:uid="{00000000-0005-0000-0000-00007E640000}"/>
    <cellStyle name="Ergebnis 3 9 7 2" xfId="19863" xr:uid="{00000000-0005-0000-0000-00007F640000}"/>
    <cellStyle name="Ergebnis 3 9 7 3" xfId="31590" xr:uid="{00000000-0005-0000-0000-000080640000}"/>
    <cellStyle name="Ergebnis 3 9 8" xfId="12053" xr:uid="{00000000-0005-0000-0000-000081640000}"/>
    <cellStyle name="Ergebnis 3 9 9" xfId="23780" xr:uid="{00000000-0005-0000-0000-000082640000}"/>
    <cellStyle name="Erklärender Text 2" xfId="48" xr:uid="{00000000-0005-0000-0000-000083640000}"/>
    <cellStyle name="Erklärender Text 3" xfId="49" xr:uid="{00000000-0005-0000-0000-000084640000}"/>
    <cellStyle name="Gut 2" xfId="50" xr:uid="{00000000-0005-0000-0000-000085640000}"/>
    <cellStyle name="Gut 3" xfId="51" xr:uid="{00000000-0005-0000-0000-000086640000}"/>
    <cellStyle name="Komma" xfId="35461" builtinId="3"/>
    <cellStyle name="Komma 2" xfId="52" xr:uid="{00000000-0005-0000-0000-000088640000}"/>
    <cellStyle name="Komma 2 2" xfId="53" xr:uid="{00000000-0005-0000-0000-000089640000}"/>
    <cellStyle name="Komma 2 3" xfId="90" xr:uid="{00000000-0005-0000-0000-00008A640000}"/>
    <cellStyle name="Komma 2 4" xfId="151" xr:uid="{00000000-0005-0000-0000-00008B640000}"/>
    <cellStyle name="Komma 3" xfId="54" xr:uid="{00000000-0005-0000-0000-00008C640000}"/>
    <cellStyle name="Komma 3 2" xfId="55" xr:uid="{00000000-0005-0000-0000-00008D640000}"/>
    <cellStyle name="Komma 3 2 2" xfId="101" xr:uid="{00000000-0005-0000-0000-00008E640000}"/>
    <cellStyle name="Link" xfId="35449" builtinId="8" hidden="1"/>
    <cellStyle name="Link" xfId="35451" builtinId="8" hidden="1"/>
    <cellStyle name="Link" xfId="35453" builtinId="8" hidden="1"/>
    <cellStyle name="Link" xfId="35455" builtinId="8" hidden="1"/>
    <cellStyle name="Link" xfId="35457" builtinId="8" hidden="1"/>
    <cellStyle name="Link" xfId="35459" builtinId="8" hidden="1"/>
    <cellStyle name="Link" xfId="134"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35439" builtinId="8" hidden="1"/>
    <cellStyle name="Link" xfId="35441" builtinId="8" hidden="1"/>
    <cellStyle name="Link" xfId="35443" builtinId="8" hidden="1"/>
    <cellStyle name="Link" xfId="35445" builtinId="8" hidden="1"/>
    <cellStyle name="Link" xfId="35447" builtinId="8" hidden="1"/>
    <cellStyle name="Link" xfId="122" builtinId="8" hidden="1"/>
    <cellStyle name="Link" xfId="124" builtinId="8" hidden="1"/>
    <cellStyle name="Link" xfId="126" builtinId="8" hidden="1"/>
    <cellStyle name="Link" xfId="128" builtinId="8" hidden="1"/>
    <cellStyle name="Link" xfId="130" builtinId="8" hidden="1"/>
    <cellStyle name="Link" xfId="132" builtinId="8" hidden="1"/>
    <cellStyle name="Link" xfId="116" builtinId="8" hidden="1"/>
    <cellStyle name="Link" xfId="118" builtinId="8" hidden="1"/>
    <cellStyle name="Link" xfId="120" builtinId="8" hidden="1"/>
    <cellStyle name="Link" xfId="112" builtinId="8" hidden="1"/>
    <cellStyle name="Link" xfId="114" builtinId="8" hidden="1"/>
    <cellStyle name="Link" xfId="110" builtinId="8" hidden="1"/>
    <cellStyle name="Neutral 2" xfId="56" xr:uid="{00000000-0005-0000-0000-0000AE640000}"/>
    <cellStyle name="Neutral 3" xfId="57" xr:uid="{00000000-0005-0000-0000-0000AF640000}"/>
    <cellStyle name="Notiz 2" xfId="58" xr:uid="{00000000-0005-0000-0000-0000B0640000}"/>
    <cellStyle name="Notiz 2 10" xfId="320" xr:uid="{00000000-0005-0000-0000-0000B1640000}"/>
    <cellStyle name="Notiz 2 10 2" xfId="749" xr:uid="{00000000-0005-0000-0000-0000B2640000}"/>
    <cellStyle name="Notiz 2 10 2 2" xfId="2047" xr:uid="{00000000-0005-0000-0000-0000B3640000}"/>
    <cellStyle name="Notiz 2 10 2 2 2" xfId="5952" xr:uid="{00000000-0005-0000-0000-0000B4640000}"/>
    <cellStyle name="Notiz 2 10 2 2 2 2" xfId="17680" xr:uid="{00000000-0005-0000-0000-0000B5640000}"/>
    <cellStyle name="Notiz 2 10 2 2 2 3" xfId="29407" xr:uid="{00000000-0005-0000-0000-0000B6640000}"/>
    <cellStyle name="Notiz 2 10 2 2 3" xfId="9857" xr:uid="{00000000-0005-0000-0000-0000B7640000}"/>
    <cellStyle name="Notiz 2 10 2 2 3 2" xfId="21585" xr:uid="{00000000-0005-0000-0000-0000B8640000}"/>
    <cellStyle name="Notiz 2 10 2 2 3 3" xfId="33312" xr:uid="{00000000-0005-0000-0000-0000B9640000}"/>
    <cellStyle name="Notiz 2 10 2 2 4" xfId="13775" xr:uid="{00000000-0005-0000-0000-0000BA640000}"/>
    <cellStyle name="Notiz 2 10 2 2 5" xfId="25502" xr:uid="{00000000-0005-0000-0000-0000BB640000}"/>
    <cellStyle name="Notiz 2 10 2 3" xfId="3345" xr:uid="{00000000-0005-0000-0000-0000BC640000}"/>
    <cellStyle name="Notiz 2 10 2 3 2" xfId="7250" xr:uid="{00000000-0005-0000-0000-0000BD640000}"/>
    <cellStyle name="Notiz 2 10 2 3 2 2" xfId="18978" xr:uid="{00000000-0005-0000-0000-0000BE640000}"/>
    <cellStyle name="Notiz 2 10 2 3 2 3" xfId="30705" xr:uid="{00000000-0005-0000-0000-0000BF640000}"/>
    <cellStyle name="Notiz 2 10 2 3 3" xfId="11155" xr:uid="{00000000-0005-0000-0000-0000C0640000}"/>
    <cellStyle name="Notiz 2 10 2 3 3 2" xfId="22883" xr:uid="{00000000-0005-0000-0000-0000C1640000}"/>
    <cellStyle name="Notiz 2 10 2 3 3 3" xfId="34610" xr:uid="{00000000-0005-0000-0000-0000C2640000}"/>
    <cellStyle name="Notiz 2 10 2 3 4" xfId="15073" xr:uid="{00000000-0005-0000-0000-0000C3640000}"/>
    <cellStyle name="Notiz 2 10 2 3 5" xfId="26800" xr:uid="{00000000-0005-0000-0000-0000C4640000}"/>
    <cellStyle name="Notiz 2 10 2 4" xfId="4654" xr:uid="{00000000-0005-0000-0000-0000C5640000}"/>
    <cellStyle name="Notiz 2 10 2 4 2" xfId="16382" xr:uid="{00000000-0005-0000-0000-0000C6640000}"/>
    <cellStyle name="Notiz 2 10 2 4 3" xfId="28109" xr:uid="{00000000-0005-0000-0000-0000C7640000}"/>
    <cellStyle name="Notiz 2 10 2 5" xfId="8559" xr:uid="{00000000-0005-0000-0000-0000C8640000}"/>
    <cellStyle name="Notiz 2 10 2 5 2" xfId="20287" xr:uid="{00000000-0005-0000-0000-0000C9640000}"/>
    <cellStyle name="Notiz 2 10 2 5 3" xfId="32014" xr:uid="{00000000-0005-0000-0000-0000CA640000}"/>
    <cellStyle name="Notiz 2 10 2 6" xfId="12477" xr:uid="{00000000-0005-0000-0000-0000CB640000}"/>
    <cellStyle name="Notiz 2 10 2 7" xfId="24204" xr:uid="{00000000-0005-0000-0000-0000CC640000}"/>
    <cellStyle name="Notiz 2 10 3" xfId="1178" xr:uid="{00000000-0005-0000-0000-0000CD640000}"/>
    <cellStyle name="Notiz 2 10 3 2" xfId="2476" xr:uid="{00000000-0005-0000-0000-0000CE640000}"/>
    <cellStyle name="Notiz 2 10 3 2 2" xfId="6381" xr:uid="{00000000-0005-0000-0000-0000CF640000}"/>
    <cellStyle name="Notiz 2 10 3 2 2 2" xfId="18109" xr:uid="{00000000-0005-0000-0000-0000D0640000}"/>
    <cellStyle name="Notiz 2 10 3 2 2 3" xfId="29836" xr:uid="{00000000-0005-0000-0000-0000D1640000}"/>
    <cellStyle name="Notiz 2 10 3 2 3" xfId="10286" xr:uid="{00000000-0005-0000-0000-0000D2640000}"/>
    <cellStyle name="Notiz 2 10 3 2 3 2" xfId="22014" xr:uid="{00000000-0005-0000-0000-0000D3640000}"/>
    <cellStyle name="Notiz 2 10 3 2 3 3" xfId="33741" xr:uid="{00000000-0005-0000-0000-0000D4640000}"/>
    <cellStyle name="Notiz 2 10 3 2 4" xfId="14204" xr:uid="{00000000-0005-0000-0000-0000D5640000}"/>
    <cellStyle name="Notiz 2 10 3 2 5" xfId="25931" xr:uid="{00000000-0005-0000-0000-0000D6640000}"/>
    <cellStyle name="Notiz 2 10 3 3" xfId="3774" xr:uid="{00000000-0005-0000-0000-0000D7640000}"/>
    <cellStyle name="Notiz 2 10 3 3 2" xfId="7679" xr:uid="{00000000-0005-0000-0000-0000D8640000}"/>
    <cellStyle name="Notiz 2 10 3 3 2 2" xfId="19407" xr:uid="{00000000-0005-0000-0000-0000D9640000}"/>
    <cellStyle name="Notiz 2 10 3 3 2 3" xfId="31134" xr:uid="{00000000-0005-0000-0000-0000DA640000}"/>
    <cellStyle name="Notiz 2 10 3 3 3" xfId="11584" xr:uid="{00000000-0005-0000-0000-0000DB640000}"/>
    <cellStyle name="Notiz 2 10 3 3 3 2" xfId="23312" xr:uid="{00000000-0005-0000-0000-0000DC640000}"/>
    <cellStyle name="Notiz 2 10 3 3 3 3" xfId="35039" xr:uid="{00000000-0005-0000-0000-0000DD640000}"/>
    <cellStyle name="Notiz 2 10 3 3 4" xfId="15502" xr:uid="{00000000-0005-0000-0000-0000DE640000}"/>
    <cellStyle name="Notiz 2 10 3 3 5" xfId="27229" xr:uid="{00000000-0005-0000-0000-0000DF640000}"/>
    <cellStyle name="Notiz 2 10 3 4" xfId="5083" xr:uid="{00000000-0005-0000-0000-0000E0640000}"/>
    <cellStyle name="Notiz 2 10 3 4 2" xfId="16811" xr:uid="{00000000-0005-0000-0000-0000E1640000}"/>
    <cellStyle name="Notiz 2 10 3 4 3" xfId="28538" xr:uid="{00000000-0005-0000-0000-0000E2640000}"/>
    <cellStyle name="Notiz 2 10 3 5" xfId="8988" xr:uid="{00000000-0005-0000-0000-0000E3640000}"/>
    <cellStyle name="Notiz 2 10 3 5 2" xfId="20716" xr:uid="{00000000-0005-0000-0000-0000E4640000}"/>
    <cellStyle name="Notiz 2 10 3 5 3" xfId="32443" xr:uid="{00000000-0005-0000-0000-0000E5640000}"/>
    <cellStyle name="Notiz 2 10 3 6" xfId="12906" xr:uid="{00000000-0005-0000-0000-0000E6640000}"/>
    <cellStyle name="Notiz 2 10 3 7" xfId="24633" xr:uid="{00000000-0005-0000-0000-0000E7640000}"/>
    <cellStyle name="Notiz 2 10 4" xfId="1618" xr:uid="{00000000-0005-0000-0000-0000E8640000}"/>
    <cellStyle name="Notiz 2 10 4 2" xfId="5523" xr:uid="{00000000-0005-0000-0000-0000E9640000}"/>
    <cellStyle name="Notiz 2 10 4 2 2" xfId="17251" xr:uid="{00000000-0005-0000-0000-0000EA640000}"/>
    <cellStyle name="Notiz 2 10 4 2 3" xfId="28978" xr:uid="{00000000-0005-0000-0000-0000EB640000}"/>
    <cellStyle name="Notiz 2 10 4 3" xfId="9428" xr:uid="{00000000-0005-0000-0000-0000EC640000}"/>
    <cellStyle name="Notiz 2 10 4 3 2" xfId="21156" xr:uid="{00000000-0005-0000-0000-0000ED640000}"/>
    <cellStyle name="Notiz 2 10 4 3 3" xfId="32883" xr:uid="{00000000-0005-0000-0000-0000EE640000}"/>
    <cellStyle name="Notiz 2 10 4 4" xfId="13346" xr:uid="{00000000-0005-0000-0000-0000EF640000}"/>
    <cellStyle name="Notiz 2 10 4 5" xfId="25073" xr:uid="{00000000-0005-0000-0000-0000F0640000}"/>
    <cellStyle name="Notiz 2 10 5" xfId="2916" xr:uid="{00000000-0005-0000-0000-0000F1640000}"/>
    <cellStyle name="Notiz 2 10 5 2" xfId="6821" xr:uid="{00000000-0005-0000-0000-0000F2640000}"/>
    <cellStyle name="Notiz 2 10 5 2 2" xfId="18549" xr:uid="{00000000-0005-0000-0000-0000F3640000}"/>
    <cellStyle name="Notiz 2 10 5 2 3" xfId="30276" xr:uid="{00000000-0005-0000-0000-0000F4640000}"/>
    <cellStyle name="Notiz 2 10 5 3" xfId="10726" xr:uid="{00000000-0005-0000-0000-0000F5640000}"/>
    <cellStyle name="Notiz 2 10 5 3 2" xfId="22454" xr:uid="{00000000-0005-0000-0000-0000F6640000}"/>
    <cellStyle name="Notiz 2 10 5 3 3" xfId="34181" xr:uid="{00000000-0005-0000-0000-0000F7640000}"/>
    <cellStyle name="Notiz 2 10 5 4" xfId="14644" xr:uid="{00000000-0005-0000-0000-0000F8640000}"/>
    <cellStyle name="Notiz 2 10 5 5" xfId="26371" xr:uid="{00000000-0005-0000-0000-0000F9640000}"/>
    <cellStyle name="Notiz 2 10 6" xfId="4225" xr:uid="{00000000-0005-0000-0000-0000FA640000}"/>
    <cellStyle name="Notiz 2 10 6 2" xfId="15953" xr:uid="{00000000-0005-0000-0000-0000FB640000}"/>
    <cellStyle name="Notiz 2 10 6 3" xfId="27680" xr:uid="{00000000-0005-0000-0000-0000FC640000}"/>
    <cellStyle name="Notiz 2 10 7" xfId="8130" xr:uid="{00000000-0005-0000-0000-0000FD640000}"/>
    <cellStyle name="Notiz 2 10 7 2" xfId="19858" xr:uid="{00000000-0005-0000-0000-0000FE640000}"/>
    <cellStyle name="Notiz 2 10 7 3" xfId="31585" xr:uid="{00000000-0005-0000-0000-0000FF640000}"/>
    <cellStyle name="Notiz 2 10 8" xfId="12048" xr:uid="{00000000-0005-0000-0000-000000650000}"/>
    <cellStyle name="Notiz 2 10 9" xfId="23775" xr:uid="{00000000-0005-0000-0000-000001650000}"/>
    <cellStyle name="Notiz 2 11" xfId="348" xr:uid="{00000000-0005-0000-0000-000002650000}"/>
    <cellStyle name="Notiz 2 11 2" xfId="777" xr:uid="{00000000-0005-0000-0000-000003650000}"/>
    <cellStyle name="Notiz 2 11 2 2" xfId="2075" xr:uid="{00000000-0005-0000-0000-000004650000}"/>
    <cellStyle name="Notiz 2 11 2 2 2" xfId="5980" xr:uid="{00000000-0005-0000-0000-000005650000}"/>
    <cellStyle name="Notiz 2 11 2 2 2 2" xfId="17708" xr:uid="{00000000-0005-0000-0000-000006650000}"/>
    <cellStyle name="Notiz 2 11 2 2 2 3" xfId="29435" xr:uid="{00000000-0005-0000-0000-000007650000}"/>
    <cellStyle name="Notiz 2 11 2 2 3" xfId="9885" xr:uid="{00000000-0005-0000-0000-000008650000}"/>
    <cellStyle name="Notiz 2 11 2 2 3 2" xfId="21613" xr:uid="{00000000-0005-0000-0000-000009650000}"/>
    <cellStyle name="Notiz 2 11 2 2 3 3" xfId="33340" xr:uid="{00000000-0005-0000-0000-00000A650000}"/>
    <cellStyle name="Notiz 2 11 2 2 4" xfId="13803" xr:uid="{00000000-0005-0000-0000-00000B650000}"/>
    <cellStyle name="Notiz 2 11 2 2 5" xfId="25530" xr:uid="{00000000-0005-0000-0000-00000C650000}"/>
    <cellStyle name="Notiz 2 11 2 3" xfId="3373" xr:uid="{00000000-0005-0000-0000-00000D650000}"/>
    <cellStyle name="Notiz 2 11 2 3 2" xfId="7278" xr:uid="{00000000-0005-0000-0000-00000E650000}"/>
    <cellStyle name="Notiz 2 11 2 3 2 2" xfId="19006" xr:uid="{00000000-0005-0000-0000-00000F650000}"/>
    <cellStyle name="Notiz 2 11 2 3 2 3" xfId="30733" xr:uid="{00000000-0005-0000-0000-000010650000}"/>
    <cellStyle name="Notiz 2 11 2 3 3" xfId="11183" xr:uid="{00000000-0005-0000-0000-000011650000}"/>
    <cellStyle name="Notiz 2 11 2 3 3 2" xfId="22911" xr:uid="{00000000-0005-0000-0000-000012650000}"/>
    <cellStyle name="Notiz 2 11 2 3 3 3" xfId="34638" xr:uid="{00000000-0005-0000-0000-000013650000}"/>
    <cellStyle name="Notiz 2 11 2 3 4" xfId="15101" xr:uid="{00000000-0005-0000-0000-000014650000}"/>
    <cellStyle name="Notiz 2 11 2 3 5" xfId="26828" xr:uid="{00000000-0005-0000-0000-000015650000}"/>
    <cellStyle name="Notiz 2 11 2 4" xfId="4682" xr:uid="{00000000-0005-0000-0000-000016650000}"/>
    <cellStyle name="Notiz 2 11 2 4 2" xfId="16410" xr:uid="{00000000-0005-0000-0000-000017650000}"/>
    <cellStyle name="Notiz 2 11 2 4 3" xfId="28137" xr:uid="{00000000-0005-0000-0000-000018650000}"/>
    <cellStyle name="Notiz 2 11 2 5" xfId="8587" xr:uid="{00000000-0005-0000-0000-000019650000}"/>
    <cellStyle name="Notiz 2 11 2 5 2" xfId="20315" xr:uid="{00000000-0005-0000-0000-00001A650000}"/>
    <cellStyle name="Notiz 2 11 2 5 3" xfId="32042" xr:uid="{00000000-0005-0000-0000-00001B650000}"/>
    <cellStyle name="Notiz 2 11 2 6" xfId="12505" xr:uid="{00000000-0005-0000-0000-00001C650000}"/>
    <cellStyle name="Notiz 2 11 2 7" xfId="24232" xr:uid="{00000000-0005-0000-0000-00001D650000}"/>
    <cellStyle name="Notiz 2 11 3" xfId="1206" xr:uid="{00000000-0005-0000-0000-00001E650000}"/>
    <cellStyle name="Notiz 2 11 3 2" xfId="2504" xr:uid="{00000000-0005-0000-0000-00001F650000}"/>
    <cellStyle name="Notiz 2 11 3 2 2" xfId="6409" xr:uid="{00000000-0005-0000-0000-000020650000}"/>
    <cellStyle name="Notiz 2 11 3 2 2 2" xfId="18137" xr:uid="{00000000-0005-0000-0000-000021650000}"/>
    <cellStyle name="Notiz 2 11 3 2 2 3" xfId="29864" xr:uid="{00000000-0005-0000-0000-000022650000}"/>
    <cellStyle name="Notiz 2 11 3 2 3" xfId="10314" xr:uid="{00000000-0005-0000-0000-000023650000}"/>
    <cellStyle name="Notiz 2 11 3 2 3 2" xfId="22042" xr:uid="{00000000-0005-0000-0000-000024650000}"/>
    <cellStyle name="Notiz 2 11 3 2 3 3" xfId="33769" xr:uid="{00000000-0005-0000-0000-000025650000}"/>
    <cellStyle name="Notiz 2 11 3 2 4" xfId="14232" xr:uid="{00000000-0005-0000-0000-000026650000}"/>
    <cellStyle name="Notiz 2 11 3 2 5" xfId="25959" xr:uid="{00000000-0005-0000-0000-000027650000}"/>
    <cellStyle name="Notiz 2 11 3 3" xfId="3802" xr:uid="{00000000-0005-0000-0000-000028650000}"/>
    <cellStyle name="Notiz 2 11 3 3 2" xfId="7707" xr:uid="{00000000-0005-0000-0000-000029650000}"/>
    <cellStyle name="Notiz 2 11 3 3 2 2" xfId="19435" xr:uid="{00000000-0005-0000-0000-00002A650000}"/>
    <cellStyle name="Notiz 2 11 3 3 2 3" xfId="31162" xr:uid="{00000000-0005-0000-0000-00002B650000}"/>
    <cellStyle name="Notiz 2 11 3 3 3" xfId="11612" xr:uid="{00000000-0005-0000-0000-00002C650000}"/>
    <cellStyle name="Notiz 2 11 3 3 3 2" xfId="23340" xr:uid="{00000000-0005-0000-0000-00002D650000}"/>
    <cellStyle name="Notiz 2 11 3 3 3 3" xfId="35067" xr:uid="{00000000-0005-0000-0000-00002E650000}"/>
    <cellStyle name="Notiz 2 11 3 3 4" xfId="15530" xr:uid="{00000000-0005-0000-0000-00002F650000}"/>
    <cellStyle name="Notiz 2 11 3 3 5" xfId="27257" xr:uid="{00000000-0005-0000-0000-000030650000}"/>
    <cellStyle name="Notiz 2 11 3 4" xfId="5111" xr:uid="{00000000-0005-0000-0000-000031650000}"/>
    <cellStyle name="Notiz 2 11 3 4 2" xfId="16839" xr:uid="{00000000-0005-0000-0000-000032650000}"/>
    <cellStyle name="Notiz 2 11 3 4 3" xfId="28566" xr:uid="{00000000-0005-0000-0000-000033650000}"/>
    <cellStyle name="Notiz 2 11 3 5" xfId="9016" xr:uid="{00000000-0005-0000-0000-000034650000}"/>
    <cellStyle name="Notiz 2 11 3 5 2" xfId="20744" xr:uid="{00000000-0005-0000-0000-000035650000}"/>
    <cellStyle name="Notiz 2 11 3 5 3" xfId="32471" xr:uid="{00000000-0005-0000-0000-000036650000}"/>
    <cellStyle name="Notiz 2 11 3 6" xfId="12934" xr:uid="{00000000-0005-0000-0000-000037650000}"/>
    <cellStyle name="Notiz 2 11 3 7" xfId="24661" xr:uid="{00000000-0005-0000-0000-000038650000}"/>
    <cellStyle name="Notiz 2 11 4" xfId="1646" xr:uid="{00000000-0005-0000-0000-000039650000}"/>
    <cellStyle name="Notiz 2 11 4 2" xfId="5551" xr:uid="{00000000-0005-0000-0000-00003A650000}"/>
    <cellStyle name="Notiz 2 11 4 2 2" xfId="17279" xr:uid="{00000000-0005-0000-0000-00003B650000}"/>
    <cellStyle name="Notiz 2 11 4 2 3" xfId="29006" xr:uid="{00000000-0005-0000-0000-00003C650000}"/>
    <cellStyle name="Notiz 2 11 4 3" xfId="9456" xr:uid="{00000000-0005-0000-0000-00003D650000}"/>
    <cellStyle name="Notiz 2 11 4 3 2" xfId="21184" xr:uid="{00000000-0005-0000-0000-00003E650000}"/>
    <cellStyle name="Notiz 2 11 4 3 3" xfId="32911" xr:uid="{00000000-0005-0000-0000-00003F650000}"/>
    <cellStyle name="Notiz 2 11 4 4" xfId="13374" xr:uid="{00000000-0005-0000-0000-000040650000}"/>
    <cellStyle name="Notiz 2 11 4 5" xfId="25101" xr:uid="{00000000-0005-0000-0000-000041650000}"/>
    <cellStyle name="Notiz 2 11 5" xfId="2944" xr:uid="{00000000-0005-0000-0000-000042650000}"/>
    <cellStyle name="Notiz 2 11 5 2" xfId="6849" xr:uid="{00000000-0005-0000-0000-000043650000}"/>
    <cellStyle name="Notiz 2 11 5 2 2" xfId="18577" xr:uid="{00000000-0005-0000-0000-000044650000}"/>
    <cellStyle name="Notiz 2 11 5 2 3" xfId="30304" xr:uid="{00000000-0005-0000-0000-000045650000}"/>
    <cellStyle name="Notiz 2 11 5 3" xfId="10754" xr:uid="{00000000-0005-0000-0000-000046650000}"/>
    <cellStyle name="Notiz 2 11 5 3 2" xfId="22482" xr:uid="{00000000-0005-0000-0000-000047650000}"/>
    <cellStyle name="Notiz 2 11 5 3 3" xfId="34209" xr:uid="{00000000-0005-0000-0000-000048650000}"/>
    <cellStyle name="Notiz 2 11 5 4" xfId="14672" xr:uid="{00000000-0005-0000-0000-000049650000}"/>
    <cellStyle name="Notiz 2 11 5 5" xfId="26399" xr:uid="{00000000-0005-0000-0000-00004A650000}"/>
    <cellStyle name="Notiz 2 11 6" xfId="4253" xr:uid="{00000000-0005-0000-0000-00004B650000}"/>
    <cellStyle name="Notiz 2 11 6 2" xfId="15981" xr:uid="{00000000-0005-0000-0000-00004C650000}"/>
    <cellStyle name="Notiz 2 11 6 3" xfId="27708" xr:uid="{00000000-0005-0000-0000-00004D650000}"/>
    <cellStyle name="Notiz 2 11 7" xfId="8158" xr:uid="{00000000-0005-0000-0000-00004E650000}"/>
    <cellStyle name="Notiz 2 11 7 2" xfId="19886" xr:uid="{00000000-0005-0000-0000-00004F650000}"/>
    <cellStyle name="Notiz 2 11 7 3" xfId="31613" xr:uid="{00000000-0005-0000-0000-000050650000}"/>
    <cellStyle name="Notiz 2 11 8" xfId="12076" xr:uid="{00000000-0005-0000-0000-000051650000}"/>
    <cellStyle name="Notiz 2 11 9" xfId="23803" xr:uid="{00000000-0005-0000-0000-000052650000}"/>
    <cellStyle name="Notiz 2 12" xfId="349" xr:uid="{00000000-0005-0000-0000-000053650000}"/>
    <cellStyle name="Notiz 2 12 2" xfId="778" xr:uid="{00000000-0005-0000-0000-000054650000}"/>
    <cellStyle name="Notiz 2 12 2 2" xfId="2076" xr:uid="{00000000-0005-0000-0000-000055650000}"/>
    <cellStyle name="Notiz 2 12 2 2 2" xfId="5981" xr:uid="{00000000-0005-0000-0000-000056650000}"/>
    <cellStyle name="Notiz 2 12 2 2 2 2" xfId="17709" xr:uid="{00000000-0005-0000-0000-000057650000}"/>
    <cellStyle name="Notiz 2 12 2 2 2 3" xfId="29436" xr:uid="{00000000-0005-0000-0000-000058650000}"/>
    <cellStyle name="Notiz 2 12 2 2 3" xfId="9886" xr:uid="{00000000-0005-0000-0000-000059650000}"/>
    <cellStyle name="Notiz 2 12 2 2 3 2" xfId="21614" xr:uid="{00000000-0005-0000-0000-00005A650000}"/>
    <cellStyle name="Notiz 2 12 2 2 3 3" xfId="33341" xr:uid="{00000000-0005-0000-0000-00005B650000}"/>
    <cellStyle name="Notiz 2 12 2 2 4" xfId="13804" xr:uid="{00000000-0005-0000-0000-00005C650000}"/>
    <cellStyle name="Notiz 2 12 2 2 5" xfId="25531" xr:uid="{00000000-0005-0000-0000-00005D650000}"/>
    <cellStyle name="Notiz 2 12 2 3" xfId="3374" xr:uid="{00000000-0005-0000-0000-00005E650000}"/>
    <cellStyle name="Notiz 2 12 2 3 2" xfId="7279" xr:uid="{00000000-0005-0000-0000-00005F650000}"/>
    <cellStyle name="Notiz 2 12 2 3 2 2" xfId="19007" xr:uid="{00000000-0005-0000-0000-000060650000}"/>
    <cellStyle name="Notiz 2 12 2 3 2 3" xfId="30734" xr:uid="{00000000-0005-0000-0000-000061650000}"/>
    <cellStyle name="Notiz 2 12 2 3 3" xfId="11184" xr:uid="{00000000-0005-0000-0000-000062650000}"/>
    <cellStyle name="Notiz 2 12 2 3 3 2" xfId="22912" xr:uid="{00000000-0005-0000-0000-000063650000}"/>
    <cellStyle name="Notiz 2 12 2 3 3 3" xfId="34639" xr:uid="{00000000-0005-0000-0000-000064650000}"/>
    <cellStyle name="Notiz 2 12 2 3 4" xfId="15102" xr:uid="{00000000-0005-0000-0000-000065650000}"/>
    <cellStyle name="Notiz 2 12 2 3 5" xfId="26829" xr:uid="{00000000-0005-0000-0000-000066650000}"/>
    <cellStyle name="Notiz 2 12 2 4" xfId="4683" xr:uid="{00000000-0005-0000-0000-000067650000}"/>
    <cellStyle name="Notiz 2 12 2 4 2" xfId="16411" xr:uid="{00000000-0005-0000-0000-000068650000}"/>
    <cellStyle name="Notiz 2 12 2 4 3" xfId="28138" xr:uid="{00000000-0005-0000-0000-000069650000}"/>
    <cellStyle name="Notiz 2 12 2 5" xfId="8588" xr:uid="{00000000-0005-0000-0000-00006A650000}"/>
    <cellStyle name="Notiz 2 12 2 5 2" xfId="20316" xr:uid="{00000000-0005-0000-0000-00006B650000}"/>
    <cellStyle name="Notiz 2 12 2 5 3" xfId="32043" xr:uid="{00000000-0005-0000-0000-00006C650000}"/>
    <cellStyle name="Notiz 2 12 2 6" xfId="12506" xr:uid="{00000000-0005-0000-0000-00006D650000}"/>
    <cellStyle name="Notiz 2 12 2 7" xfId="24233" xr:uid="{00000000-0005-0000-0000-00006E650000}"/>
    <cellStyle name="Notiz 2 12 3" xfId="1207" xr:uid="{00000000-0005-0000-0000-00006F650000}"/>
    <cellStyle name="Notiz 2 12 3 2" xfId="2505" xr:uid="{00000000-0005-0000-0000-000070650000}"/>
    <cellStyle name="Notiz 2 12 3 2 2" xfId="6410" xr:uid="{00000000-0005-0000-0000-000071650000}"/>
    <cellStyle name="Notiz 2 12 3 2 2 2" xfId="18138" xr:uid="{00000000-0005-0000-0000-000072650000}"/>
    <cellStyle name="Notiz 2 12 3 2 2 3" xfId="29865" xr:uid="{00000000-0005-0000-0000-000073650000}"/>
    <cellStyle name="Notiz 2 12 3 2 3" xfId="10315" xr:uid="{00000000-0005-0000-0000-000074650000}"/>
    <cellStyle name="Notiz 2 12 3 2 3 2" xfId="22043" xr:uid="{00000000-0005-0000-0000-000075650000}"/>
    <cellStyle name="Notiz 2 12 3 2 3 3" xfId="33770" xr:uid="{00000000-0005-0000-0000-000076650000}"/>
    <cellStyle name="Notiz 2 12 3 2 4" xfId="14233" xr:uid="{00000000-0005-0000-0000-000077650000}"/>
    <cellStyle name="Notiz 2 12 3 2 5" xfId="25960" xr:uid="{00000000-0005-0000-0000-000078650000}"/>
    <cellStyle name="Notiz 2 12 3 3" xfId="3803" xr:uid="{00000000-0005-0000-0000-000079650000}"/>
    <cellStyle name="Notiz 2 12 3 3 2" xfId="7708" xr:uid="{00000000-0005-0000-0000-00007A650000}"/>
    <cellStyle name="Notiz 2 12 3 3 2 2" xfId="19436" xr:uid="{00000000-0005-0000-0000-00007B650000}"/>
    <cellStyle name="Notiz 2 12 3 3 2 3" xfId="31163" xr:uid="{00000000-0005-0000-0000-00007C650000}"/>
    <cellStyle name="Notiz 2 12 3 3 3" xfId="11613" xr:uid="{00000000-0005-0000-0000-00007D650000}"/>
    <cellStyle name="Notiz 2 12 3 3 3 2" xfId="23341" xr:uid="{00000000-0005-0000-0000-00007E650000}"/>
    <cellStyle name="Notiz 2 12 3 3 3 3" xfId="35068" xr:uid="{00000000-0005-0000-0000-00007F650000}"/>
    <cellStyle name="Notiz 2 12 3 3 4" xfId="15531" xr:uid="{00000000-0005-0000-0000-000080650000}"/>
    <cellStyle name="Notiz 2 12 3 3 5" xfId="27258" xr:uid="{00000000-0005-0000-0000-000081650000}"/>
    <cellStyle name="Notiz 2 12 3 4" xfId="5112" xr:uid="{00000000-0005-0000-0000-000082650000}"/>
    <cellStyle name="Notiz 2 12 3 4 2" xfId="16840" xr:uid="{00000000-0005-0000-0000-000083650000}"/>
    <cellStyle name="Notiz 2 12 3 4 3" xfId="28567" xr:uid="{00000000-0005-0000-0000-000084650000}"/>
    <cellStyle name="Notiz 2 12 3 5" xfId="9017" xr:uid="{00000000-0005-0000-0000-000085650000}"/>
    <cellStyle name="Notiz 2 12 3 5 2" xfId="20745" xr:uid="{00000000-0005-0000-0000-000086650000}"/>
    <cellStyle name="Notiz 2 12 3 5 3" xfId="32472" xr:uid="{00000000-0005-0000-0000-000087650000}"/>
    <cellStyle name="Notiz 2 12 3 6" xfId="12935" xr:uid="{00000000-0005-0000-0000-000088650000}"/>
    <cellStyle name="Notiz 2 12 3 7" xfId="24662" xr:uid="{00000000-0005-0000-0000-000089650000}"/>
    <cellStyle name="Notiz 2 12 4" xfId="1647" xr:uid="{00000000-0005-0000-0000-00008A650000}"/>
    <cellStyle name="Notiz 2 12 4 2" xfId="5552" xr:uid="{00000000-0005-0000-0000-00008B650000}"/>
    <cellStyle name="Notiz 2 12 4 2 2" xfId="17280" xr:uid="{00000000-0005-0000-0000-00008C650000}"/>
    <cellStyle name="Notiz 2 12 4 2 3" xfId="29007" xr:uid="{00000000-0005-0000-0000-00008D650000}"/>
    <cellStyle name="Notiz 2 12 4 3" xfId="9457" xr:uid="{00000000-0005-0000-0000-00008E650000}"/>
    <cellStyle name="Notiz 2 12 4 3 2" xfId="21185" xr:uid="{00000000-0005-0000-0000-00008F650000}"/>
    <cellStyle name="Notiz 2 12 4 3 3" xfId="32912" xr:uid="{00000000-0005-0000-0000-000090650000}"/>
    <cellStyle name="Notiz 2 12 4 4" xfId="13375" xr:uid="{00000000-0005-0000-0000-000091650000}"/>
    <cellStyle name="Notiz 2 12 4 5" xfId="25102" xr:uid="{00000000-0005-0000-0000-000092650000}"/>
    <cellStyle name="Notiz 2 12 5" xfId="2945" xr:uid="{00000000-0005-0000-0000-000093650000}"/>
    <cellStyle name="Notiz 2 12 5 2" xfId="6850" xr:uid="{00000000-0005-0000-0000-000094650000}"/>
    <cellStyle name="Notiz 2 12 5 2 2" xfId="18578" xr:uid="{00000000-0005-0000-0000-000095650000}"/>
    <cellStyle name="Notiz 2 12 5 2 3" xfId="30305" xr:uid="{00000000-0005-0000-0000-000096650000}"/>
    <cellStyle name="Notiz 2 12 5 3" xfId="10755" xr:uid="{00000000-0005-0000-0000-000097650000}"/>
    <cellStyle name="Notiz 2 12 5 3 2" xfId="22483" xr:uid="{00000000-0005-0000-0000-000098650000}"/>
    <cellStyle name="Notiz 2 12 5 3 3" xfId="34210" xr:uid="{00000000-0005-0000-0000-000099650000}"/>
    <cellStyle name="Notiz 2 12 5 4" xfId="14673" xr:uid="{00000000-0005-0000-0000-00009A650000}"/>
    <cellStyle name="Notiz 2 12 5 5" xfId="26400" xr:uid="{00000000-0005-0000-0000-00009B650000}"/>
    <cellStyle name="Notiz 2 12 6" xfId="4254" xr:uid="{00000000-0005-0000-0000-00009C650000}"/>
    <cellStyle name="Notiz 2 12 6 2" xfId="15982" xr:uid="{00000000-0005-0000-0000-00009D650000}"/>
    <cellStyle name="Notiz 2 12 6 3" xfId="27709" xr:uid="{00000000-0005-0000-0000-00009E650000}"/>
    <cellStyle name="Notiz 2 12 7" xfId="8159" xr:uid="{00000000-0005-0000-0000-00009F650000}"/>
    <cellStyle name="Notiz 2 12 7 2" xfId="19887" xr:uid="{00000000-0005-0000-0000-0000A0650000}"/>
    <cellStyle name="Notiz 2 12 7 3" xfId="31614" xr:uid="{00000000-0005-0000-0000-0000A1650000}"/>
    <cellStyle name="Notiz 2 12 8" xfId="12077" xr:uid="{00000000-0005-0000-0000-0000A2650000}"/>
    <cellStyle name="Notiz 2 12 9" xfId="23804" xr:uid="{00000000-0005-0000-0000-0000A3650000}"/>
    <cellStyle name="Notiz 2 13" xfId="354" xr:uid="{00000000-0005-0000-0000-0000A4650000}"/>
    <cellStyle name="Notiz 2 13 2" xfId="783" xr:uid="{00000000-0005-0000-0000-0000A5650000}"/>
    <cellStyle name="Notiz 2 13 2 2" xfId="2081" xr:uid="{00000000-0005-0000-0000-0000A6650000}"/>
    <cellStyle name="Notiz 2 13 2 2 2" xfId="5986" xr:uid="{00000000-0005-0000-0000-0000A7650000}"/>
    <cellStyle name="Notiz 2 13 2 2 2 2" xfId="17714" xr:uid="{00000000-0005-0000-0000-0000A8650000}"/>
    <cellStyle name="Notiz 2 13 2 2 2 3" xfId="29441" xr:uid="{00000000-0005-0000-0000-0000A9650000}"/>
    <cellStyle name="Notiz 2 13 2 2 3" xfId="9891" xr:uid="{00000000-0005-0000-0000-0000AA650000}"/>
    <cellStyle name="Notiz 2 13 2 2 3 2" xfId="21619" xr:uid="{00000000-0005-0000-0000-0000AB650000}"/>
    <cellStyle name="Notiz 2 13 2 2 3 3" xfId="33346" xr:uid="{00000000-0005-0000-0000-0000AC650000}"/>
    <cellStyle name="Notiz 2 13 2 2 4" xfId="13809" xr:uid="{00000000-0005-0000-0000-0000AD650000}"/>
    <cellStyle name="Notiz 2 13 2 2 5" xfId="25536" xr:uid="{00000000-0005-0000-0000-0000AE650000}"/>
    <cellStyle name="Notiz 2 13 2 3" xfId="3379" xr:uid="{00000000-0005-0000-0000-0000AF650000}"/>
    <cellStyle name="Notiz 2 13 2 3 2" xfId="7284" xr:uid="{00000000-0005-0000-0000-0000B0650000}"/>
    <cellStyle name="Notiz 2 13 2 3 2 2" xfId="19012" xr:uid="{00000000-0005-0000-0000-0000B1650000}"/>
    <cellStyle name="Notiz 2 13 2 3 2 3" xfId="30739" xr:uid="{00000000-0005-0000-0000-0000B2650000}"/>
    <cellStyle name="Notiz 2 13 2 3 3" xfId="11189" xr:uid="{00000000-0005-0000-0000-0000B3650000}"/>
    <cellStyle name="Notiz 2 13 2 3 3 2" xfId="22917" xr:uid="{00000000-0005-0000-0000-0000B4650000}"/>
    <cellStyle name="Notiz 2 13 2 3 3 3" xfId="34644" xr:uid="{00000000-0005-0000-0000-0000B5650000}"/>
    <cellStyle name="Notiz 2 13 2 3 4" xfId="15107" xr:uid="{00000000-0005-0000-0000-0000B6650000}"/>
    <cellStyle name="Notiz 2 13 2 3 5" xfId="26834" xr:uid="{00000000-0005-0000-0000-0000B7650000}"/>
    <cellStyle name="Notiz 2 13 2 4" xfId="4688" xr:uid="{00000000-0005-0000-0000-0000B8650000}"/>
    <cellStyle name="Notiz 2 13 2 4 2" xfId="16416" xr:uid="{00000000-0005-0000-0000-0000B9650000}"/>
    <cellStyle name="Notiz 2 13 2 4 3" xfId="28143" xr:uid="{00000000-0005-0000-0000-0000BA650000}"/>
    <cellStyle name="Notiz 2 13 2 5" xfId="8593" xr:uid="{00000000-0005-0000-0000-0000BB650000}"/>
    <cellStyle name="Notiz 2 13 2 5 2" xfId="20321" xr:uid="{00000000-0005-0000-0000-0000BC650000}"/>
    <cellStyle name="Notiz 2 13 2 5 3" xfId="32048" xr:uid="{00000000-0005-0000-0000-0000BD650000}"/>
    <cellStyle name="Notiz 2 13 2 6" xfId="12511" xr:uid="{00000000-0005-0000-0000-0000BE650000}"/>
    <cellStyle name="Notiz 2 13 2 7" xfId="24238" xr:uid="{00000000-0005-0000-0000-0000BF650000}"/>
    <cellStyle name="Notiz 2 13 3" xfId="1212" xr:uid="{00000000-0005-0000-0000-0000C0650000}"/>
    <cellStyle name="Notiz 2 13 3 2" xfId="2510" xr:uid="{00000000-0005-0000-0000-0000C1650000}"/>
    <cellStyle name="Notiz 2 13 3 2 2" xfId="6415" xr:uid="{00000000-0005-0000-0000-0000C2650000}"/>
    <cellStyle name="Notiz 2 13 3 2 2 2" xfId="18143" xr:uid="{00000000-0005-0000-0000-0000C3650000}"/>
    <cellStyle name="Notiz 2 13 3 2 2 3" xfId="29870" xr:uid="{00000000-0005-0000-0000-0000C4650000}"/>
    <cellStyle name="Notiz 2 13 3 2 3" xfId="10320" xr:uid="{00000000-0005-0000-0000-0000C5650000}"/>
    <cellStyle name="Notiz 2 13 3 2 3 2" xfId="22048" xr:uid="{00000000-0005-0000-0000-0000C6650000}"/>
    <cellStyle name="Notiz 2 13 3 2 3 3" xfId="33775" xr:uid="{00000000-0005-0000-0000-0000C7650000}"/>
    <cellStyle name="Notiz 2 13 3 2 4" xfId="14238" xr:uid="{00000000-0005-0000-0000-0000C8650000}"/>
    <cellStyle name="Notiz 2 13 3 2 5" xfId="25965" xr:uid="{00000000-0005-0000-0000-0000C9650000}"/>
    <cellStyle name="Notiz 2 13 3 3" xfId="3808" xr:uid="{00000000-0005-0000-0000-0000CA650000}"/>
    <cellStyle name="Notiz 2 13 3 3 2" xfId="7713" xr:uid="{00000000-0005-0000-0000-0000CB650000}"/>
    <cellStyle name="Notiz 2 13 3 3 2 2" xfId="19441" xr:uid="{00000000-0005-0000-0000-0000CC650000}"/>
    <cellStyle name="Notiz 2 13 3 3 2 3" xfId="31168" xr:uid="{00000000-0005-0000-0000-0000CD650000}"/>
    <cellStyle name="Notiz 2 13 3 3 3" xfId="11618" xr:uid="{00000000-0005-0000-0000-0000CE650000}"/>
    <cellStyle name="Notiz 2 13 3 3 3 2" xfId="23346" xr:uid="{00000000-0005-0000-0000-0000CF650000}"/>
    <cellStyle name="Notiz 2 13 3 3 3 3" xfId="35073" xr:uid="{00000000-0005-0000-0000-0000D0650000}"/>
    <cellStyle name="Notiz 2 13 3 3 4" xfId="15536" xr:uid="{00000000-0005-0000-0000-0000D1650000}"/>
    <cellStyle name="Notiz 2 13 3 3 5" xfId="27263" xr:uid="{00000000-0005-0000-0000-0000D2650000}"/>
    <cellStyle name="Notiz 2 13 3 4" xfId="5117" xr:uid="{00000000-0005-0000-0000-0000D3650000}"/>
    <cellStyle name="Notiz 2 13 3 4 2" xfId="16845" xr:uid="{00000000-0005-0000-0000-0000D4650000}"/>
    <cellStyle name="Notiz 2 13 3 4 3" xfId="28572" xr:uid="{00000000-0005-0000-0000-0000D5650000}"/>
    <cellStyle name="Notiz 2 13 3 5" xfId="9022" xr:uid="{00000000-0005-0000-0000-0000D6650000}"/>
    <cellStyle name="Notiz 2 13 3 5 2" xfId="20750" xr:uid="{00000000-0005-0000-0000-0000D7650000}"/>
    <cellStyle name="Notiz 2 13 3 5 3" xfId="32477" xr:uid="{00000000-0005-0000-0000-0000D8650000}"/>
    <cellStyle name="Notiz 2 13 3 6" xfId="12940" xr:uid="{00000000-0005-0000-0000-0000D9650000}"/>
    <cellStyle name="Notiz 2 13 3 7" xfId="24667" xr:uid="{00000000-0005-0000-0000-0000DA650000}"/>
    <cellStyle name="Notiz 2 13 4" xfId="1652" xr:uid="{00000000-0005-0000-0000-0000DB650000}"/>
    <cellStyle name="Notiz 2 13 4 2" xfId="5557" xr:uid="{00000000-0005-0000-0000-0000DC650000}"/>
    <cellStyle name="Notiz 2 13 4 2 2" xfId="17285" xr:uid="{00000000-0005-0000-0000-0000DD650000}"/>
    <cellStyle name="Notiz 2 13 4 2 3" xfId="29012" xr:uid="{00000000-0005-0000-0000-0000DE650000}"/>
    <cellStyle name="Notiz 2 13 4 3" xfId="9462" xr:uid="{00000000-0005-0000-0000-0000DF650000}"/>
    <cellStyle name="Notiz 2 13 4 3 2" xfId="21190" xr:uid="{00000000-0005-0000-0000-0000E0650000}"/>
    <cellStyle name="Notiz 2 13 4 3 3" xfId="32917" xr:uid="{00000000-0005-0000-0000-0000E1650000}"/>
    <cellStyle name="Notiz 2 13 4 4" xfId="13380" xr:uid="{00000000-0005-0000-0000-0000E2650000}"/>
    <cellStyle name="Notiz 2 13 4 5" xfId="25107" xr:uid="{00000000-0005-0000-0000-0000E3650000}"/>
    <cellStyle name="Notiz 2 13 5" xfId="2950" xr:uid="{00000000-0005-0000-0000-0000E4650000}"/>
    <cellStyle name="Notiz 2 13 5 2" xfId="6855" xr:uid="{00000000-0005-0000-0000-0000E5650000}"/>
    <cellStyle name="Notiz 2 13 5 2 2" xfId="18583" xr:uid="{00000000-0005-0000-0000-0000E6650000}"/>
    <cellStyle name="Notiz 2 13 5 2 3" xfId="30310" xr:uid="{00000000-0005-0000-0000-0000E7650000}"/>
    <cellStyle name="Notiz 2 13 5 3" xfId="10760" xr:uid="{00000000-0005-0000-0000-0000E8650000}"/>
    <cellStyle name="Notiz 2 13 5 3 2" xfId="22488" xr:uid="{00000000-0005-0000-0000-0000E9650000}"/>
    <cellStyle name="Notiz 2 13 5 3 3" xfId="34215" xr:uid="{00000000-0005-0000-0000-0000EA650000}"/>
    <cellStyle name="Notiz 2 13 5 4" xfId="14678" xr:uid="{00000000-0005-0000-0000-0000EB650000}"/>
    <cellStyle name="Notiz 2 13 5 5" xfId="26405" xr:uid="{00000000-0005-0000-0000-0000EC650000}"/>
    <cellStyle name="Notiz 2 13 6" xfId="4259" xr:uid="{00000000-0005-0000-0000-0000ED650000}"/>
    <cellStyle name="Notiz 2 13 6 2" xfId="15987" xr:uid="{00000000-0005-0000-0000-0000EE650000}"/>
    <cellStyle name="Notiz 2 13 6 3" xfId="27714" xr:uid="{00000000-0005-0000-0000-0000EF650000}"/>
    <cellStyle name="Notiz 2 13 7" xfId="8164" xr:uid="{00000000-0005-0000-0000-0000F0650000}"/>
    <cellStyle name="Notiz 2 13 7 2" xfId="19892" xr:uid="{00000000-0005-0000-0000-0000F1650000}"/>
    <cellStyle name="Notiz 2 13 7 3" xfId="31619" xr:uid="{00000000-0005-0000-0000-0000F2650000}"/>
    <cellStyle name="Notiz 2 13 8" xfId="12082" xr:uid="{00000000-0005-0000-0000-0000F3650000}"/>
    <cellStyle name="Notiz 2 13 9" xfId="23809" xr:uid="{00000000-0005-0000-0000-0000F4650000}"/>
    <cellStyle name="Notiz 2 14" xfId="222" xr:uid="{00000000-0005-0000-0000-0000F5650000}"/>
    <cellStyle name="Notiz 2 14 2" xfId="1520" xr:uid="{00000000-0005-0000-0000-0000F6650000}"/>
    <cellStyle name="Notiz 2 14 2 2" xfId="5425" xr:uid="{00000000-0005-0000-0000-0000F7650000}"/>
    <cellStyle name="Notiz 2 14 2 2 2" xfId="17153" xr:uid="{00000000-0005-0000-0000-0000F8650000}"/>
    <cellStyle name="Notiz 2 14 2 2 3" xfId="28880" xr:uid="{00000000-0005-0000-0000-0000F9650000}"/>
    <cellStyle name="Notiz 2 14 2 3" xfId="9330" xr:uid="{00000000-0005-0000-0000-0000FA650000}"/>
    <cellStyle name="Notiz 2 14 2 3 2" xfId="21058" xr:uid="{00000000-0005-0000-0000-0000FB650000}"/>
    <cellStyle name="Notiz 2 14 2 3 3" xfId="32785" xr:uid="{00000000-0005-0000-0000-0000FC650000}"/>
    <cellStyle name="Notiz 2 14 2 4" xfId="13248" xr:uid="{00000000-0005-0000-0000-0000FD650000}"/>
    <cellStyle name="Notiz 2 14 2 5" xfId="24975" xr:uid="{00000000-0005-0000-0000-0000FE650000}"/>
    <cellStyle name="Notiz 2 14 3" xfId="2818" xr:uid="{00000000-0005-0000-0000-0000FF650000}"/>
    <cellStyle name="Notiz 2 14 3 2" xfId="6723" xr:uid="{00000000-0005-0000-0000-000000660000}"/>
    <cellStyle name="Notiz 2 14 3 2 2" xfId="18451" xr:uid="{00000000-0005-0000-0000-000001660000}"/>
    <cellStyle name="Notiz 2 14 3 2 3" xfId="30178" xr:uid="{00000000-0005-0000-0000-000002660000}"/>
    <cellStyle name="Notiz 2 14 3 3" xfId="10628" xr:uid="{00000000-0005-0000-0000-000003660000}"/>
    <cellStyle name="Notiz 2 14 3 3 2" xfId="22356" xr:uid="{00000000-0005-0000-0000-000004660000}"/>
    <cellStyle name="Notiz 2 14 3 3 3" xfId="34083" xr:uid="{00000000-0005-0000-0000-000005660000}"/>
    <cellStyle name="Notiz 2 14 3 4" xfId="14546" xr:uid="{00000000-0005-0000-0000-000006660000}"/>
    <cellStyle name="Notiz 2 14 3 5" xfId="26273" xr:uid="{00000000-0005-0000-0000-000007660000}"/>
    <cellStyle name="Notiz 2 14 4" xfId="4127" xr:uid="{00000000-0005-0000-0000-000008660000}"/>
    <cellStyle name="Notiz 2 14 4 2" xfId="15855" xr:uid="{00000000-0005-0000-0000-000009660000}"/>
    <cellStyle name="Notiz 2 14 4 3" xfId="27582" xr:uid="{00000000-0005-0000-0000-00000A660000}"/>
    <cellStyle name="Notiz 2 14 5" xfId="8032" xr:uid="{00000000-0005-0000-0000-00000B660000}"/>
    <cellStyle name="Notiz 2 14 5 2" xfId="19760" xr:uid="{00000000-0005-0000-0000-00000C660000}"/>
    <cellStyle name="Notiz 2 14 5 3" xfId="31487" xr:uid="{00000000-0005-0000-0000-00000D660000}"/>
    <cellStyle name="Notiz 2 14 6" xfId="11950" xr:uid="{00000000-0005-0000-0000-00000E660000}"/>
    <cellStyle name="Notiz 2 14 7" xfId="23677" xr:uid="{00000000-0005-0000-0000-00000F660000}"/>
    <cellStyle name="Notiz 2 15" xfId="211" xr:uid="{00000000-0005-0000-0000-000010660000}"/>
    <cellStyle name="Notiz 2 15 2" xfId="4116" xr:uid="{00000000-0005-0000-0000-000011660000}"/>
    <cellStyle name="Notiz 2 15 2 2" xfId="15844" xr:uid="{00000000-0005-0000-0000-000012660000}"/>
    <cellStyle name="Notiz 2 15 2 3" xfId="27571" xr:uid="{00000000-0005-0000-0000-000013660000}"/>
    <cellStyle name="Notiz 2 15 3" xfId="8021" xr:uid="{00000000-0005-0000-0000-000014660000}"/>
    <cellStyle name="Notiz 2 15 3 2" xfId="19749" xr:uid="{00000000-0005-0000-0000-000015660000}"/>
    <cellStyle name="Notiz 2 15 3 3" xfId="31476" xr:uid="{00000000-0005-0000-0000-000016660000}"/>
    <cellStyle name="Notiz 2 15 4" xfId="11939" xr:uid="{00000000-0005-0000-0000-000017660000}"/>
    <cellStyle name="Notiz 2 15 5" xfId="23666" xr:uid="{00000000-0005-0000-0000-000018660000}"/>
    <cellStyle name="Notiz 2 16" xfId="200" xr:uid="{00000000-0005-0000-0000-000019660000}"/>
    <cellStyle name="Notiz 2 16 2" xfId="11928" xr:uid="{00000000-0005-0000-0000-00001A660000}"/>
    <cellStyle name="Notiz 2 16 3" xfId="23655" xr:uid="{00000000-0005-0000-0000-00001B660000}"/>
    <cellStyle name="Notiz 2 17" xfId="178" xr:uid="{00000000-0005-0000-0000-00001C660000}"/>
    <cellStyle name="Notiz 2 18" xfId="181" xr:uid="{00000000-0005-0000-0000-00001D660000}"/>
    <cellStyle name="Notiz 2 19" xfId="35389" xr:uid="{00000000-0005-0000-0000-00001E660000}"/>
    <cellStyle name="Notiz 2 2" xfId="102" xr:uid="{00000000-0005-0000-0000-00001F660000}"/>
    <cellStyle name="Notiz 2 2 10" xfId="2851" xr:uid="{00000000-0005-0000-0000-000020660000}"/>
    <cellStyle name="Notiz 2 2 10 2" xfId="6756" xr:uid="{00000000-0005-0000-0000-000021660000}"/>
    <cellStyle name="Notiz 2 2 10 2 2" xfId="18484" xr:uid="{00000000-0005-0000-0000-000022660000}"/>
    <cellStyle name="Notiz 2 2 10 2 3" xfId="30211" xr:uid="{00000000-0005-0000-0000-000023660000}"/>
    <cellStyle name="Notiz 2 2 10 3" xfId="10661" xr:uid="{00000000-0005-0000-0000-000024660000}"/>
    <cellStyle name="Notiz 2 2 10 3 2" xfId="22389" xr:uid="{00000000-0005-0000-0000-000025660000}"/>
    <cellStyle name="Notiz 2 2 10 3 3" xfId="34116" xr:uid="{00000000-0005-0000-0000-000026660000}"/>
    <cellStyle name="Notiz 2 2 10 4" xfId="14579" xr:uid="{00000000-0005-0000-0000-000027660000}"/>
    <cellStyle name="Notiz 2 2 10 5" xfId="26306" xr:uid="{00000000-0005-0000-0000-000028660000}"/>
    <cellStyle name="Notiz 2 2 11" xfId="4160" xr:uid="{00000000-0005-0000-0000-000029660000}"/>
    <cellStyle name="Notiz 2 2 11 2" xfId="15888" xr:uid="{00000000-0005-0000-0000-00002A660000}"/>
    <cellStyle name="Notiz 2 2 11 3" xfId="27615" xr:uid="{00000000-0005-0000-0000-00002B660000}"/>
    <cellStyle name="Notiz 2 2 12" xfId="8065" xr:uid="{00000000-0005-0000-0000-00002C660000}"/>
    <cellStyle name="Notiz 2 2 12 2" xfId="19793" xr:uid="{00000000-0005-0000-0000-00002D660000}"/>
    <cellStyle name="Notiz 2 2 12 3" xfId="31520" xr:uid="{00000000-0005-0000-0000-00002E660000}"/>
    <cellStyle name="Notiz 2 2 13" xfId="11983" xr:uid="{00000000-0005-0000-0000-00002F660000}"/>
    <cellStyle name="Notiz 2 2 14" xfId="23710" xr:uid="{00000000-0005-0000-0000-000030660000}"/>
    <cellStyle name="Notiz 2 2 15" xfId="35387" xr:uid="{00000000-0005-0000-0000-000031660000}"/>
    <cellStyle name="Notiz 2 2 16" xfId="35401" xr:uid="{00000000-0005-0000-0000-000032660000}"/>
    <cellStyle name="Notiz 2 2 17" xfId="35412" xr:uid="{00000000-0005-0000-0000-000033660000}"/>
    <cellStyle name="Notiz 2 2 18" xfId="255" xr:uid="{00000000-0005-0000-0000-000034660000}"/>
    <cellStyle name="Notiz 2 2 2" xfId="425" xr:uid="{00000000-0005-0000-0000-000035660000}"/>
    <cellStyle name="Notiz 2 2 2 10" xfId="12153" xr:uid="{00000000-0005-0000-0000-000036660000}"/>
    <cellStyle name="Notiz 2 2 2 11" xfId="23880" xr:uid="{00000000-0005-0000-0000-000037660000}"/>
    <cellStyle name="Notiz 2 2 2 2" xfId="524" xr:uid="{00000000-0005-0000-0000-000038660000}"/>
    <cellStyle name="Notiz 2 2 2 2 2" xfId="953" xr:uid="{00000000-0005-0000-0000-000039660000}"/>
    <cellStyle name="Notiz 2 2 2 2 2 2" xfId="2251" xr:uid="{00000000-0005-0000-0000-00003A660000}"/>
    <cellStyle name="Notiz 2 2 2 2 2 2 2" xfId="6156" xr:uid="{00000000-0005-0000-0000-00003B660000}"/>
    <cellStyle name="Notiz 2 2 2 2 2 2 2 2" xfId="17884" xr:uid="{00000000-0005-0000-0000-00003C660000}"/>
    <cellStyle name="Notiz 2 2 2 2 2 2 2 3" xfId="29611" xr:uid="{00000000-0005-0000-0000-00003D660000}"/>
    <cellStyle name="Notiz 2 2 2 2 2 2 3" xfId="10061" xr:uid="{00000000-0005-0000-0000-00003E660000}"/>
    <cellStyle name="Notiz 2 2 2 2 2 2 3 2" xfId="21789" xr:uid="{00000000-0005-0000-0000-00003F660000}"/>
    <cellStyle name="Notiz 2 2 2 2 2 2 3 3" xfId="33516" xr:uid="{00000000-0005-0000-0000-000040660000}"/>
    <cellStyle name="Notiz 2 2 2 2 2 2 4" xfId="13979" xr:uid="{00000000-0005-0000-0000-000041660000}"/>
    <cellStyle name="Notiz 2 2 2 2 2 2 5" xfId="25706" xr:uid="{00000000-0005-0000-0000-000042660000}"/>
    <cellStyle name="Notiz 2 2 2 2 2 3" xfId="3549" xr:uid="{00000000-0005-0000-0000-000043660000}"/>
    <cellStyle name="Notiz 2 2 2 2 2 3 2" xfId="7454" xr:uid="{00000000-0005-0000-0000-000044660000}"/>
    <cellStyle name="Notiz 2 2 2 2 2 3 2 2" xfId="19182" xr:uid="{00000000-0005-0000-0000-000045660000}"/>
    <cellStyle name="Notiz 2 2 2 2 2 3 2 3" xfId="30909" xr:uid="{00000000-0005-0000-0000-000046660000}"/>
    <cellStyle name="Notiz 2 2 2 2 2 3 3" xfId="11359" xr:uid="{00000000-0005-0000-0000-000047660000}"/>
    <cellStyle name="Notiz 2 2 2 2 2 3 3 2" xfId="23087" xr:uid="{00000000-0005-0000-0000-000048660000}"/>
    <cellStyle name="Notiz 2 2 2 2 2 3 3 3" xfId="34814" xr:uid="{00000000-0005-0000-0000-000049660000}"/>
    <cellStyle name="Notiz 2 2 2 2 2 3 4" xfId="15277" xr:uid="{00000000-0005-0000-0000-00004A660000}"/>
    <cellStyle name="Notiz 2 2 2 2 2 3 5" xfId="27004" xr:uid="{00000000-0005-0000-0000-00004B660000}"/>
    <cellStyle name="Notiz 2 2 2 2 2 4" xfId="4858" xr:uid="{00000000-0005-0000-0000-00004C660000}"/>
    <cellStyle name="Notiz 2 2 2 2 2 4 2" xfId="16586" xr:uid="{00000000-0005-0000-0000-00004D660000}"/>
    <cellStyle name="Notiz 2 2 2 2 2 4 3" xfId="28313" xr:uid="{00000000-0005-0000-0000-00004E660000}"/>
    <cellStyle name="Notiz 2 2 2 2 2 5" xfId="8763" xr:uid="{00000000-0005-0000-0000-00004F660000}"/>
    <cellStyle name="Notiz 2 2 2 2 2 5 2" xfId="20491" xr:uid="{00000000-0005-0000-0000-000050660000}"/>
    <cellStyle name="Notiz 2 2 2 2 2 5 3" xfId="32218" xr:uid="{00000000-0005-0000-0000-000051660000}"/>
    <cellStyle name="Notiz 2 2 2 2 2 6" xfId="12681" xr:uid="{00000000-0005-0000-0000-000052660000}"/>
    <cellStyle name="Notiz 2 2 2 2 2 7" xfId="24408" xr:uid="{00000000-0005-0000-0000-000053660000}"/>
    <cellStyle name="Notiz 2 2 2 2 3" xfId="1382" xr:uid="{00000000-0005-0000-0000-000054660000}"/>
    <cellStyle name="Notiz 2 2 2 2 3 2" xfId="2680" xr:uid="{00000000-0005-0000-0000-000055660000}"/>
    <cellStyle name="Notiz 2 2 2 2 3 2 2" xfId="6585" xr:uid="{00000000-0005-0000-0000-000056660000}"/>
    <cellStyle name="Notiz 2 2 2 2 3 2 2 2" xfId="18313" xr:uid="{00000000-0005-0000-0000-000057660000}"/>
    <cellStyle name="Notiz 2 2 2 2 3 2 2 3" xfId="30040" xr:uid="{00000000-0005-0000-0000-000058660000}"/>
    <cellStyle name="Notiz 2 2 2 2 3 2 3" xfId="10490" xr:uid="{00000000-0005-0000-0000-000059660000}"/>
    <cellStyle name="Notiz 2 2 2 2 3 2 3 2" xfId="22218" xr:uid="{00000000-0005-0000-0000-00005A660000}"/>
    <cellStyle name="Notiz 2 2 2 2 3 2 3 3" xfId="33945" xr:uid="{00000000-0005-0000-0000-00005B660000}"/>
    <cellStyle name="Notiz 2 2 2 2 3 2 4" xfId="14408" xr:uid="{00000000-0005-0000-0000-00005C660000}"/>
    <cellStyle name="Notiz 2 2 2 2 3 2 5" xfId="26135" xr:uid="{00000000-0005-0000-0000-00005D660000}"/>
    <cellStyle name="Notiz 2 2 2 2 3 3" xfId="3978" xr:uid="{00000000-0005-0000-0000-00005E660000}"/>
    <cellStyle name="Notiz 2 2 2 2 3 3 2" xfId="7883" xr:uid="{00000000-0005-0000-0000-00005F660000}"/>
    <cellStyle name="Notiz 2 2 2 2 3 3 2 2" xfId="19611" xr:uid="{00000000-0005-0000-0000-000060660000}"/>
    <cellStyle name="Notiz 2 2 2 2 3 3 2 3" xfId="31338" xr:uid="{00000000-0005-0000-0000-000061660000}"/>
    <cellStyle name="Notiz 2 2 2 2 3 3 3" xfId="11788" xr:uid="{00000000-0005-0000-0000-000062660000}"/>
    <cellStyle name="Notiz 2 2 2 2 3 3 3 2" xfId="23516" xr:uid="{00000000-0005-0000-0000-000063660000}"/>
    <cellStyle name="Notiz 2 2 2 2 3 3 3 3" xfId="35243" xr:uid="{00000000-0005-0000-0000-000064660000}"/>
    <cellStyle name="Notiz 2 2 2 2 3 3 4" xfId="15706" xr:uid="{00000000-0005-0000-0000-000065660000}"/>
    <cellStyle name="Notiz 2 2 2 2 3 3 5" xfId="27433" xr:uid="{00000000-0005-0000-0000-000066660000}"/>
    <cellStyle name="Notiz 2 2 2 2 3 4" xfId="5287" xr:uid="{00000000-0005-0000-0000-000067660000}"/>
    <cellStyle name="Notiz 2 2 2 2 3 4 2" xfId="17015" xr:uid="{00000000-0005-0000-0000-000068660000}"/>
    <cellStyle name="Notiz 2 2 2 2 3 4 3" xfId="28742" xr:uid="{00000000-0005-0000-0000-000069660000}"/>
    <cellStyle name="Notiz 2 2 2 2 3 5" xfId="9192" xr:uid="{00000000-0005-0000-0000-00006A660000}"/>
    <cellStyle name="Notiz 2 2 2 2 3 5 2" xfId="20920" xr:uid="{00000000-0005-0000-0000-00006B660000}"/>
    <cellStyle name="Notiz 2 2 2 2 3 5 3" xfId="32647" xr:uid="{00000000-0005-0000-0000-00006C660000}"/>
    <cellStyle name="Notiz 2 2 2 2 3 6" xfId="13110" xr:uid="{00000000-0005-0000-0000-00006D660000}"/>
    <cellStyle name="Notiz 2 2 2 2 3 7" xfId="24837" xr:uid="{00000000-0005-0000-0000-00006E660000}"/>
    <cellStyle name="Notiz 2 2 2 2 4" xfId="1822" xr:uid="{00000000-0005-0000-0000-00006F660000}"/>
    <cellStyle name="Notiz 2 2 2 2 4 2" xfId="5727" xr:uid="{00000000-0005-0000-0000-000070660000}"/>
    <cellStyle name="Notiz 2 2 2 2 4 2 2" xfId="17455" xr:uid="{00000000-0005-0000-0000-000071660000}"/>
    <cellStyle name="Notiz 2 2 2 2 4 2 3" xfId="29182" xr:uid="{00000000-0005-0000-0000-000072660000}"/>
    <cellStyle name="Notiz 2 2 2 2 4 3" xfId="9632" xr:uid="{00000000-0005-0000-0000-000073660000}"/>
    <cellStyle name="Notiz 2 2 2 2 4 3 2" xfId="21360" xr:uid="{00000000-0005-0000-0000-000074660000}"/>
    <cellStyle name="Notiz 2 2 2 2 4 3 3" xfId="33087" xr:uid="{00000000-0005-0000-0000-000075660000}"/>
    <cellStyle name="Notiz 2 2 2 2 4 4" xfId="13550" xr:uid="{00000000-0005-0000-0000-000076660000}"/>
    <cellStyle name="Notiz 2 2 2 2 4 5" xfId="25277" xr:uid="{00000000-0005-0000-0000-000077660000}"/>
    <cellStyle name="Notiz 2 2 2 2 5" xfId="3120" xr:uid="{00000000-0005-0000-0000-000078660000}"/>
    <cellStyle name="Notiz 2 2 2 2 5 2" xfId="7025" xr:uid="{00000000-0005-0000-0000-000079660000}"/>
    <cellStyle name="Notiz 2 2 2 2 5 2 2" xfId="18753" xr:uid="{00000000-0005-0000-0000-00007A660000}"/>
    <cellStyle name="Notiz 2 2 2 2 5 2 3" xfId="30480" xr:uid="{00000000-0005-0000-0000-00007B660000}"/>
    <cellStyle name="Notiz 2 2 2 2 5 3" xfId="10930" xr:uid="{00000000-0005-0000-0000-00007C660000}"/>
    <cellStyle name="Notiz 2 2 2 2 5 3 2" xfId="22658" xr:uid="{00000000-0005-0000-0000-00007D660000}"/>
    <cellStyle name="Notiz 2 2 2 2 5 3 3" xfId="34385" xr:uid="{00000000-0005-0000-0000-00007E660000}"/>
    <cellStyle name="Notiz 2 2 2 2 5 4" xfId="14848" xr:uid="{00000000-0005-0000-0000-00007F660000}"/>
    <cellStyle name="Notiz 2 2 2 2 5 5" xfId="26575" xr:uid="{00000000-0005-0000-0000-000080660000}"/>
    <cellStyle name="Notiz 2 2 2 2 6" xfId="4429" xr:uid="{00000000-0005-0000-0000-000081660000}"/>
    <cellStyle name="Notiz 2 2 2 2 6 2" xfId="16157" xr:uid="{00000000-0005-0000-0000-000082660000}"/>
    <cellStyle name="Notiz 2 2 2 2 6 3" xfId="27884" xr:uid="{00000000-0005-0000-0000-000083660000}"/>
    <cellStyle name="Notiz 2 2 2 2 7" xfId="8334" xr:uid="{00000000-0005-0000-0000-000084660000}"/>
    <cellStyle name="Notiz 2 2 2 2 7 2" xfId="20062" xr:uid="{00000000-0005-0000-0000-000085660000}"/>
    <cellStyle name="Notiz 2 2 2 2 7 3" xfId="31789" xr:uid="{00000000-0005-0000-0000-000086660000}"/>
    <cellStyle name="Notiz 2 2 2 2 8" xfId="12252" xr:uid="{00000000-0005-0000-0000-000087660000}"/>
    <cellStyle name="Notiz 2 2 2 2 9" xfId="23979" xr:uid="{00000000-0005-0000-0000-000088660000}"/>
    <cellStyle name="Notiz 2 2 2 3" xfId="623" xr:uid="{00000000-0005-0000-0000-000089660000}"/>
    <cellStyle name="Notiz 2 2 2 3 2" xfId="1052" xr:uid="{00000000-0005-0000-0000-00008A660000}"/>
    <cellStyle name="Notiz 2 2 2 3 2 2" xfId="2350" xr:uid="{00000000-0005-0000-0000-00008B660000}"/>
    <cellStyle name="Notiz 2 2 2 3 2 2 2" xfId="6255" xr:uid="{00000000-0005-0000-0000-00008C660000}"/>
    <cellStyle name="Notiz 2 2 2 3 2 2 2 2" xfId="17983" xr:uid="{00000000-0005-0000-0000-00008D660000}"/>
    <cellStyle name="Notiz 2 2 2 3 2 2 2 3" xfId="29710" xr:uid="{00000000-0005-0000-0000-00008E660000}"/>
    <cellStyle name="Notiz 2 2 2 3 2 2 3" xfId="10160" xr:uid="{00000000-0005-0000-0000-00008F660000}"/>
    <cellStyle name="Notiz 2 2 2 3 2 2 3 2" xfId="21888" xr:uid="{00000000-0005-0000-0000-000090660000}"/>
    <cellStyle name="Notiz 2 2 2 3 2 2 3 3" xfId="33615" xr:uid="{00000000-0005-0000-0000-000091660000}"/>
    <cellStyle name="Notiz 2 2 2 3 2 2 4" xfId="14078" xr:uid="{00000000-0005-0000-0000-000092660000}"/>
    <cellStyle name="Notiz 2 2 2 3 2 2 5" xfId="25805" xr:uid="{00000000-0005-0000-0000-000093660000}"/>
    <cellStyle name="Notiz 2 2 2 3 2 3" xfId="3648" xr:uid="{00000000-0005-0000-0000-000094660000}"/>
    <cellStyle name="Notiz 2 2 2 3 2 3 2" xfId="7553" xr:uid="{00000000-0005-0000-0000-000095660000}"/>
    <cellStyle name="Notiz 2 2 2 3 2 3 2 2" xfId="19281" xr:uid="{00000000-0005-0000-0000-000096660000}"/>
    <cellStyle name="Notiz 2 2 2 3 2 3 2 3" xfId="31008" xr:uid="{00000000-0005-0000-0000-000097660000}"/>
    <cellStyle name="Notiz 2 2 2 3 2 3 3" xfId="11458" xr:uid="{00000000-0005-0000-0000-000098660000}"/>
    <cellStyle name="Notiz 2 2 2 3 2 3 3 2" xfId="23186" xr:uid="{00000000-0005-0000-0000-000099660000}"/>
    <cellStyle name="Notiz 2 2 2 3 2 3 3 3" xfId="34913" xr:uid="{00000000-0005-0000-0000-00009A660000}"/>
    <cellStyle name="Notiz 2 2 2 3 2 3 4" xfId="15376" xr:uid="{00000000-0005-0000-0000-00009B660000}"/>
    <cellStyle name="Notiz 2 2 2 3 2 3 5" xfId="27103" xr:uid="{00000000-0005-0000-0000-00009C660000}"/>
    <cellStyle name="Notiz 2 2 2 3 2 4" xfId="4957" xr:uid="{00000000-0005-0000-0000-00009D660000}"/>
    <cellStyle name="Notiz 2 2 2 3 2 4 2" xfId="16685" xr:uid="{00000000-0005-0000-0000-00009E660000}"/>
    <cellStyle name="Notiz 2 2 2 3 2 4 3" xfId="28412" xr:uid="{00000000-0005-0000-0000-00009F660000}"/>
    <cellStyle name="Notiz 2 2 2 3 2 5" xfId="8862" xr:uid="{00000000-0005-0000-0000-0000A0660000}"/>
    <cellStyle name="Notiz 2 2 2 3 2 5 2" xfId="20590" xr:uid="{00000000-0005-0000-0000-0000A1660000}"/>
    <cellStyle name="Notiz 2 2 2 3 2 5 3" xfId="32317" xr:uid="{00000000-0005-0000-0000-0000A2660000}"/>
    <cellStyle name="Notiz 2 2 2 3 2 6" xfId="12780" xr:uid="{00000000-0005-0000-0000-0000A3660000}"/>
    <cellStyle name="Notiz 2 2 2 3 2 7" xfId="24507" xr:uid="{00000000-0005-0000-0000-0000A4660000}"/>
    <cellStyle name="Notiz 2 2 2 3 3" xfId="1481" xr:uid="{00000000-0005-0000-0000-0000A5660000}"/>
    <cellStyle name="Notiz 2 2 2 3 3 2" xfId="2779" xr:uid="{00000000-0005-0000-0000-0000A6660000}"/>
    <cellStyle name="Notiz 2 2 2 3 3 2 2" xfId="6684" xr:uid="{00000000-0005-0000-0000-0000A7660000}"/>
    <cellStyle name="Notiz 2 2 2 3 3 2 2 2" xfId="18412" xr:uid="{00000000-0005-0000-0000-0000A8660000}"/>
    <cellStyle name="Notiz 2 2 2 3 3 2 2 3" xfId="30139" xr:uid="{00000000-0005-0000-0000-0000A9660000}"/>
    <cellStyle name="Notiz 2 2 2 3 3 2 3" xfId="10589" xr:uid="{00000000-0005-0000-0000-0000AA660000}"/>
    <cellStyle name="Notiz 2 2 2 3 3 2 3 2" xfId="22317" xr:uid="{00000000-0005-0000-0000-0000AB660000}"/>
    <cellStyle name="Notiz 2 2 2 3 3 2 3 3" xfId="34044" xr:uid="{00000000-0005-0000-0000-0000AC660000}"/>
    <cellStyle name="Notiz 2 2 2 3 3 2 4" xfId="14507" xr:uid="{00000000-0005-0000-0000-0000AD660000}"/>
    <cellStyle name="Notiz 2 2 2 3 3 2 5" xfId="26234" xr:uid="{00000000-0005-0000-0000-0000AE660000}"/>
    <cellStyle name="Notiz 2 2 2 3 3 3" xfId="4077" xr:uid="{00000000-0005-0000-0000-0000AF660000}"/>
    <cellStyle name="Notiz 2 2 2 3 3 3 2" xfId="7982" xr:uid="{00000000-0005-0000-0000-0000B0660000}"/>
    <cellStyle name="Notiz 2 2 2 3 3 3 2 2" xfId="19710" xr:uid="{00000000-0005-0000-0000-0000B1660000}"/>
    <cellStyle name="Notiz 2 2 2 3 3 3 2 3" xfId="31437" xr:uid="{00000000-0005-0000-0000-0000B2660000}"/>
    <cellStyle name="Notiz 2 2 2 3 3 3 3" xfId="11887" xr:uid="{00000000-0005-0000-0000-0000B3660000}"/>
    <cellStyle name="Notiz 2 2 2 3 3 3 3 2" xfId="23615" xr:uid="{00000000-0005-0000-0000-0000B4660000}"/>
    <cellStyle name="Notiz 2 2 2 3 3 3 3 3" xfId="35342" xr:uid="{00000000-0005-0000-0000-0000B5660000}"/>
    <cellStyle name="Notiz 2 2 2 3 3 3 4" xfId="15805" xr:uid="{00000000-0005-0000-0000-0000B6660000}"/>
    <cellStyle name="Notiz 2 2 2 3 3 3 5" xfId="27532" xr:uid="{00000000-0005-0000-0000-0000B7660000}"/>
    <cellStyle name="Notiz 2 2 2 3 3 4" xfId="5386" xr:uid="{00000000-0005-0000-0000-0000B8660000}"/>
    <cellStyle name="Notiz 2 2 2 3 3 4 2" xfId="17114" xr:uid="{00000000-0005-0000-0000-0000B9660000}"/>
    <cellStyle name="Notiz 2 2 2 3 3 4 3" xfId="28841" xr:uid="{00000000-0005-0000-0000-0000BA660000}"/>
    <cellStyle name="Notiz 2 2 2 3 3 5" xfId="9291" xr:uid="{00000000-0005-0000-0000-0000BB660000}"/>
    <cellStyle name="Notiz 2 2 2 3 3 5 2" xfId="21019" xr:uid="{00000000-0005-0000-0000-0000BC660000}"/>
    <cellStyle name="Notiz 2 2 2 3 3 5 3" xfId="32746" xr:uid="{00000000-0005-0000-0000-0000BD660000}"/>
    <cellStyle name="Notiz 2 2 2 3 3 6" xfId="13209" xr:uid="{00000000-0005-0000-0000-0000BE660000}"/>
    <cellStyle name="Notiz 2 2 2 3 3 7" xfId="24936" xr:uid="{00000000-0005-0000-0000-0000BF660000}"/>
    <cellStyle name="Notiz 2 2 2 3 4" xfId="1921" xr:uid="{00000000-0005-0000-0000-0000C0660000}"/>
    <cellStyle name="Notiz 2 2 2 3 4 2" xfId="5826" xr:uid="{00000000-0005-0000-0000-0000C1660000}"/>
    <cellStyle name="Notiz 2 2 2 3 4 2 2" xfId="17554" xr:uid="{00000000-0005-0000-0000-0000C2660000}"/>
    <cellStyle name="Notiz 2 2 2 3 4 2 3" xfId="29281" xr:uid="{00000000-0005-0000-0000-0000C3660000}"/>
    <cellStyle name="Notiz 2 2 2 3 4 3" xfId="9731" xr:uid="{00000000-0005-0000-0000-0000C4660000}"/>
    <cellStyle name="Notiz 2 2 2 3 4 3 2" xfId="21459" xr:uid="{00000000-0005-0000-0000-0000C5660000}"/>
    <cellStyle name="Notiz 2 2 2 3 4 3 3" xfId="33186" xr:uid="{00000000-0005-0000-0000-0000C6660000}"/>
    <cellStyle name="Notiz 2 2 2 3 4 4" xfId="13649" xr:uid="{00000000-0005-0000-0000-0000C7660000}"/>
    <cellStyle name="Notiz 2 2 2 3 4 5" xfId="25376" xr:uid="{00000000-0005-0000-0000-0000C8660000}"/>
    <cellStyle name="Notiz 2 2 2 3 5" xfId="3219" xr:uid="{00000000-0005-0000-0000-0000C9660000}"/>
    <cellStyle name="Notiz 2 2 2 3 5 2" xfId="7124" xr:uid="{00000000-0005-0000-0000-0000CA660000}"/>
    <cellStyle name="Notiz 2 2 2 3 5 2 2" xfId="18852" xr:uid="{00000000-0005-0000-0000-0000CB660000}"/>
    <cellStyle name="Notiz 2 2 2 3 5 2 3" xfId="30579" xr:uid="{00000000-0005-0000-0000-0000CC660000}"/>
    <cellStyle name="Notiz 2 2 2 3 5 3" xfId="11029" xr:uid="{00000000-0005-0000-0000-0000CD660000}"/>
    <cellStyle name="Notiz 2 2 2 3 5 3 2" xfId="22757" xr:uid="{00000000-0005-0000-0000-0000CE660000}"/>
    <cellStyle name="Notiz 2 2 2 3 5 3 3" xfId="34484" xr:uid="{00000000-0005-0000-0000-0000CF660000}"/>
    <cellStyle name="Notiz 2 2 2 3 5 4" xfId="14947" xr:uid="{00000000-0005-0000-0000-0000D0660000}"/>
    <cellStyle name="Notiz 2 2 2 3 5 5" xfId="26674" xr:uid="{00000000-0005-0000-0000-0000D1660000}"/>
    <cellStyle name="Notiz 2 2 2 3 6" xfId="4528" xr:uid="{00000000-0005-0000-0000-0000D2660000}"/>
    <cellStyle name="Notiz 2 2 2 3 6 2" xfId="16256" xr:uid="{00000000-0005-0000-0000-0000D3660000}"/>
    <cellStyle name="Notiz 2 2 2 3 6 3" xfId="27983" xr:uid="{00000000-0005-0000-0000-0000D4660000}"/>
    <cellStyle name="Notiz 2 2 2 3 7" xfId="8433" xr:uid="{00000000-0005-0000-0000-0000D5660000}"/>
    <cellStyle name="Notiz 2 2 2 3 7 2" xfId="20161" xr:uid="{00000000-0005-0000-0000-0000D6660000}"/>
    <cellStyle name="Notiz 2 2 2 3 7 3" xfId="31888" xr:uid="{00000000-0005-0000-0000-0000D7660000}"/>
    <cellStyle name="Notiz 2 2 2 3 8" xfId="12351" xr:uid="{00000000-0005-0000-0000-0000D8660000}"/>
    <cellStyle name="Notiz 2 2 2 3 9" xfId="24078" xr:uid="{00000000-0005-0000-0000-0000D9660000}"/>
    <cellStyle name="Notiz 2 2 2 4" xfId="854" xr:uid="{00000000-0005-0000-0000-0000DA660000}"/>
    <cellStyle name="Notiz 2 2 2 4 2" xfId="2152" xr:uid="{00000000-0005-0000-0000-0000DB660000}"/>
    <cellStyle name="Notiz 2 2 2 4 2 2" xfId="6057" xr:uid="{00000000-0005-0000-0000-0000DC660000}"/>
    <cellStyle name="Notiz 2 2 2 4 2 2 2" xfId="17785" xr:uid="{00000000-0005-0000-0000-0000DD660000}"/>
    <cellStyle name="Notiz 2 2 2 4 2 2 3" xfId="29512" xr:uid="{00000000-0005-0000-0000-0000DE660000}"/>
    <cellStyle name="Notiz 2 2 2 4 2 3" xfId="9962" xr:uid="{00000000-0005-0000-0000-0000DF660000}"/>
    <cellStyle name="Notiz 2 2 2 4 2 3 2" xfId="21690" xr:uid="{00000000-0005-0000-0000-0000E0660000}"/>
    <cellStyle name="Notiz 2 2 2 4 2 3 3" xfId="33417" xr:uid="{00000000-0005-0000-0000-0000E1660000}"/>
    <cellStyle name="Notiz 2 2 2 4 2 4" xfId="13880" xr:uid="{00000000-0005-0000-0000-0000E2660000}"/>
    <cellStyle name="Notiz 2 2 2 4 2 5" xfId="25607" xr:uid="{00000000-0005-0000-0000-0000E3660000}"/>
    <cellStyle name="Notiz 2 2 2 4 3" xfId="3450" xr:uid="{00000000-0005-0000-0000-0000E4660000}"/>
    <cellStyle name="Notiz 2 2 2 4 3 2" xfId="7355" xr:uid="{00000000-0005-0000-0000-0000E5660000}"/>
    <cellStyle name="Notiz 2 2 2 4 3 2 2" xfId="19083" xr:uid="{00000000-0005-0000-0000-0000E6660000}"/>
    <cellStyle name="Notiz 2 2 2 4 3 2 3" xfId="30810" xr:uid="{00000000-0005-0000-0000-0000E7660000}"/>
    <cellStyle name="Notiz 2 2 2 4 3 3" xfId="11260" xr:uid="{00000000-0005-0000-0000-0000E8660000}"/>
    <cellStyle name="Notiz 2 2 2 4 3 3 2" xfId="22988" xr:uid="{00000000-0005-0000-0000-0000E9660000}"/>
    <cellStyle name="Notiz 2 2 2 4 3 3 3" xfId="34715" xr:uid="{00000000-0005-0000-0000-0000EA660000}"/>
    <cellStyle name="Notiz 2 2 2 4 3 4" xfId="15178" xr:uid="{00000000-0005-0000-0000-0000EB660000}"/>
    <cellStyle name="Notiz 2 2 2 4 3 5" xfId="26905" xr:uid="{00000000-0005-0000-0000-0000EC660000}"/>
    <cellStyle name="Notiz 2 2 2 4 4" xfId="4759" xr:uid="{00000000-0005-0000-0000-0000ED660000}"/>
    <cellStyle name="Notiz 2 2 2 4 4 2" xfId="16487" xr:uid="{00000000-0005-0000-0000-0000EE660000}"/>
    <cellStyle name="Notiz 2 2 2 4 4 3" xfId="28214" xr:uid="{00000000-0005-0000-0000-0000EF660000}"/>
    <cellStyle name="Notiz 2 2 2 4 5" xfId="8664" xr:uid="{00000000-0005-0000-0000-0000F0660000}"/>
    <cellStyle name="Notiz 2 2 2 4 5 2" xfId="20392" xr:uid="{00000000-0005-0000-0000-0000F1660000}"/>
    <cellStyle name="Notiz 2 2 2 4 5 3" xfId="32119" xr:uid="{00000000-0005-0000-0000-0000F2660000}"/>
    <cellStyle name="Notiz 2 2 2 4 6" xfId="12582" xr:uid="{00000000-0005-0000-0000-0000F3660000}"/>
    <cellStyle name="Notiz 2 2 2 4 7" xfId="24309" xr:uid="{00000000-0005-0000-0000-0000F4660000}"/>
    <cellStyle name="Notiz 2 2 2 5" xfId="1283" xr:uid="{00000000-0005-0000-0000-0000F5660000}"/>
    <cellStyle name="Notiz 2 2 2 5 2" xfId="2581" xr:uid="{00000000-0005-0000-0000-0000F6660000}"/>
    <cellStyle name="Notiz 2 2 2 5 2 2" xfId="6486" xr:uid="{00000000-0005-0000-0000-0000F7660000}"/>
    <cellStyle name="Notiz 2 2 2 5 2 2 2" xfId="18214" xr:uid="{00000000-0005-0000-0000-0000F8660000}"/>
    <cellStyle name="Notiz 2 2 2 5 2 2 3" xfId="29941" xr:uid="{00000000-0005-0000-0000-0000F9660000}"/>
    <cellStyle name="Notiz 2 2 2 5 2 3" xfId="10391" xr:uid="{00000000-0005-0000-0000-0000FA660000}"/>
    <cellStyle name="Notiz 2 2 2 5 2 3 2" xfId="22119" xr:uid="{00000000-0005-0000-0000-0000FB660000}"/>
    <cellStyle name="Notiz 2 2 2 5 2 3 3" xfId="33846" xr:uid="{00000000-0005-0000-0000-0000FC660000}"/>
    <cellStyle name="Notiz 2 2 2 5 2 4" xfId="14309" xr:uid="{00000000-0005-0000-0000-0000FD660000}"/>
    <cellStyle name="Notiz 2 2 2 5 2 5" xfId="26036" xr:uid="{00000000-0005-0000-0000-0000FE660000}"/>
    <cellStyle name="Notiz 2 2 2 5 3" xfId="3879" xr:uid="{00000000-0005-0000-0000-0000FF660000}"/>
    <cellStyle name="Notiz 2 2 2 5 3 2" xfId="7784" xr:uid="{00000000-0005-0000-0000-000000670000}"/>
    <cellStyle name="Notiz 2 2 2 5 3 2 2" xfId="19512" xr:uid="{00000000-0005-0000-0000-000001670000}"/>
    <cellStyle name="Notiz 2 2 2 5 3 2 3" xfId="31239" xr:uid="{00000000-0005-0000-0000-000002670000}"/>
    <cellStyle name="Notiz 2 2 2 5 3 3" xfId="11689" xr:uid="{00000000-0005-0000-0000-000003670000}"/>
    <cellStyle name="Notiz 2 2 2 5 3 3 2" xfId="23417" xr:uid="{00000000-0005-0000-0000-000004670000}"/>
    <cellStyle name="Notiz 2 2 2 5 3 3 3" xfId="35144" xr:uid="{00000000-0005-0000-0000-000005670000}"/>
    <cellStyle name="Notiz 2 2 2 5 3 4" xfId="15607" xr:uid="{00000000-0005-0000-0000-000006670000}"/>
    <cellStyle name="Notiz 2 2 2 5 3 5" xfId="27334" xr:uid="{00000000-0005-0000-0000-000007670000}"/>
    <cellStyle name="Notiz 2 2 2 5 4" xfId="5188" xr:uid="{00000000-0005-0000-0000-000008670000}"/>
    <cellStyle name="Notiz 2 2 2 5 4 2" xfId="16916" xr:uid="{00000000-0005-0000-0000-000009670000}"/>
    <cellStyle name="Notiz 2 2 2 5 4 3" xfId="28643" xr:uid="{00000000-0005-0000-0000-00000A670000}"/>
    <cellStyle name="Notiz 2 2 2 5 5" xfId="9093" xr:uid="{00000000-0005-0000-0000-00000B670000}"/>
    <cellStyle name="Notiz 2 2 2 5 5 2" xfId="20821" xr:uid="{00000000-0005-0000-0000-00000C670000}"/>
    <cellStyle name="Notiz 2 2 2 5 5 3" xfId="32548" xr:uid="{00000000-0005-0000-0000-00000D670000}"/>
    <cellStyle name="Notiz 2 2 2 5 6" xfId="13011" xr:uid="{00000000-0005-0000-0000-00000E670000}"/>
    <cellStyle name="Notiz 2 2 2 5 7" xfId="24738" xr:uid="{00000000-0005-0000-0000-00000F670000}"/>
    <cellStyle name="Notiz 2 2 2 6" xfId="1723" xr:uid="{00000000-0005-0000-0000-000010670000}"/>
    <cellStyle name="Notiz 2 2 2 6 2" xfId="5628" xr:uid="{00000000-0005-0000-0000-000011670000}"/>
    <cellStyle name="Notiz 2 2 2 6 2 2" xfId="17356" xr:uid="{00000000-0005-0000-0000-000012670000}"/>
    <cellStyle name="Notiz 2 2 2 6 2 3" xfId="29083" xr:uid="{00000000-0005-0000-0000-000013670000}"/>
    <cellStyle name="Notiz 2 2 2 6 3" xfId="9533" xr:uid="{00000000-0005-0000-0000-000014670000}"/>
    <cellStyle name="Notiz 2 2 2 6 3 2" xfId="21261" xr:uid="{00000000-0005-0000-0000-000015670000}"/>
    <cellStyle name="Notiz 2 2 2 6 3 3" xfId="32988" xr:uid="{00000000-0005-0000-0000-000016670000}"/>
    <cellStyle name="Notiz 2 2 2 6 4" xfId="13451" xr:uid="{00000000-0005-0000-0000-000017670000}"/>
    <cellStyle name="Notiz 2 2 2 6 5" xfId="25178" xr:uid="{00000000-0005-0000-0000-000018670000}"/>
    <cellStyle name="Notiz 2 2 2 7" xfId="3021" xr:uid="{00000000-0005-0000-0000-000019670000}"/>
    <cellStyle name="Notiz 2 2 2 7 2" xfId="6926" xr:uid="{00000000-0005-0000-0000-00001A670000}"/>
    <cellStyle name="Notiz 2 2 2 7 2 2" xfId="18654" xr:uid="{00000000-0005-0000-0000-00001B670000}"/>
    <cellStyle name="Notiz 2 2 2 7 2 3" xfId="30381" xr:uid="{00000000-0005-0000-0000-00001C670000}"/>
    <cellStyle name="Notiz 2 2 2 7 3" xfId="10831" xr:uid="{00000000-0005-0000-0000-00001D670000}"/>
    <cellStyle name="Notiz 2 2 2 7 3 2" xfId="22559" xr:uid="{00000000-0005-0000-0000-00001E670000}"/>
    <cellStyle name="Notiz 2 2 2 7 3 3" xfId="34286" xr:uid="{00000000-0005-0000-0000-00001F670000}"/>
    <cellStyle name="Notiz 2 2 2 7 4" xfId="14749" xr:uid="{00000000-0005-0000-0000-000020670000}"/>
    <cellStyle name="Notiz 2 2 2 7 5" xfId="26476" xr:uid="{00000000-0005-0000-0000-000021670000}"/>
    <cellStyle name="Notiz 2 2 2 8" xfId="4330" xr:uid="{00000000-0005-0000-0000-000022670000}"/>
    <cellStyle name="Notiz 2 2 2 8 2" xfId="16058" xr:uid="{00000000-0005-0000-0000-000023670000}"/>
    <cellStyle name="Notiz 2 2 2 8 3" xfId="27785" xr:uid="{00000000-0005-0000-0000-000024670000}"/>
    <cellStyle name="Notiz 2 2 2 9" xfId="8235" xr:uid="{00000000-0005-0000-0000-000025670000}"/>
    <cellStyle name="Notiz 2 2 2 9 2" xfId="19963" xr:uid="{00000000-0005-0000-0000-000026670000}"/>
    <cellStyle name="Notiz 2 2 2 9 3" xfId="31690" xr:uid="{00000000-0005-0000-0000-000027670000}"/>
    <cellStyle name="Notiz 2 2 3" xfId="447" xr:uid="{00000000-0005-0000-0000-000028670000}"/>
    <cellStyle name="Notiz 2 2 3 10" xfId="12175" xr:uid="{00000000-0005-0000-0000-000029670000}"/>
    <cellStyle name="Notiz 2 2 3 11" xfId="23902" xr:uid="{00000000-0005-0000-0000-00002A670000}"/>
    <cellStyle name="Notiz 2 2 3 2" xfId="546" xr:uid="{00000000-0005-0000-0000-00002B670000}"/>
    <cellStyle name="Notiz 2 2 3 2 2" xfId="975" xr:uid="{00000000-0005-0000-0000-00002C670000}"/>
    <cellStyle name="Notiz 2 2 3 2 2 2" xfId="2273" xr:uid="{00000000-0005-0000-0000-00002D670000}"/>
    <cellStyle name="Notiz 2 2 3 2 2 2 2" xfId="6178" xr:uid="{00000000-0005-0000-0000-00002E670000}"/>
    <cellStyle name="Notiz 2 2 3 2 2 2 2 2" xfId="17906" xr:uid="{00000000-0005-0000-0000-00002F670000}"/>
    <cellStyle name="Notiz 2 2 3 2 2 2 2 3" xfId="29633" xr:uid="{00000000-0005-0000-0000-000030670000}"/>
    <cellStyle name="Notiz 2 2 3 2 2 2 3" xfId="10083" xr:uid="{00000000-0005-0000-0000-000031670000}"/>
    <cellStyle name="Notiz 2 2 3 2 2 2 3 2" xfId="21811" xr:uid="{00000000-0005-0000-0000-000032670000}"/>
    <cellStyle name="Notiz 2 2 3 2 2 2 3 3" xfId="33538" xr:uid="{00000000-0005-0000-0000-000033670000}"/>
    <cellStyle name="Notiz 2 2 3 2 2 2 4" xfId="14001" xr:uid="{00000000-0005-0000-0000-000034670000}"/>
    <cellStyle name="Notiz 2 2 3 2 2 2 5" xfId="25728" xr:uid="{00000000-0005-0000-0000-000035670000}"/>
    <cellStyle name="Notiz 2 2 3 2 2 3" xfId="3571" xr:uid="{00000000-0005-0000-0000-000036670000}"/>
    <cellStyle name="Notiz 2 2 3 2 2 3 2" xfId="7476" xr:uid="{00000000-0005-0000-0000-000037670000}"/>
    <cellStyle name="Notiz 2 2 3 2 2 3 2 2" xfId="19204" xr:uid="{00000000-0005-0000-0000-000038670000}"/>
    <cellStyle name="Notiz 2 2 3 2 2 3 2 3" xfId="30931" xr:uid="{00000000-0005-0000-0000-000039670000}"/>
    <cellStyle name="Notiz 2 2 3 2 2 3 3" xfId="11381" xr:uid="{00000000-0005-0000-0000-00003A670000}"/>
    <cellStyle name="Notiz 2 2 3 2 2 3 3 2" xfId="23109" xr:uid="{00000000-0005-0000-0000-00003B670000}"/>
    <cellStyle name="Notiz 2 2 3 2 2 3 3 3" xfId="34836" xr:uid="{00000000-0005-0000-0000-00003C670000}"/>
    <cellStyle name="Notiz 2 2 3 2 2 3 4" xfId="15299" xr:uid="{00000000-0005-0000-0000-00003D670000}"/>
    <cellStyle name="Notiz 2 2 3 2 2 3 5" xfId="27026" xr:uid="{00000000-0005-0000-0000-00003E670000}"/>
    <cellStyle name="Notiz 2 2 3 2 2 4" xfId="4880" xr:uid="{00000000-0005-0000-0000-00003F670000}"/>
    <cellStyle name="Notiz 2 2 3 2 2 4 2" xfId="16608" xr:uid="{00000000-0005-0000-0000-000040670000}"/>
    <cellStyle name="Notiz 2 2 3 2 2 4 3" xfId="28335" xr:uid="{00000000-0005-0000-0000-000041670000}"/>
    <cellStyle name="Notiz 2 2 3 2 2 5" xfId="8785" xr:uid="{00000000-0005-0000-0000-000042670000}"/>
    <cellStyle name="Notiz 2 2 3 2 2 5 2" xfId="20513" xr:uid="{00000000-0005-0000-0000-000043670000}"/>
    <cellStyle name="Notiz 2 2 3 2 2 5 3" xfId="32240" xr:uid="{00000000-0005-0000-0000-000044670000}"/>
    <cellStyle name="Notiz 2 2 3 2 2 6" xfId="12703" xr:uid="{00000000-0005-0000-0000-000045670000}"/>
    <cellStyle name="Notiz 2 2 3 2 2 7" xfId="24430" xr:uid="{00000000-0005-0000-0000-000046670000}"/>
    <cellStyle name="Notiz 2 2 3 2 3" xfId="1404" xr:uid="{00000000-0005-0000-0000-000047670000}"/>
    <cellStyle name="Notiz 2 2 3 2 3 2" xfId="2702" xr:uid="{00000000-0005-0000-0000-000048670000}"/>
    <cellStyle name="Notiz 2 2 3 2 3 2 2" xfId="6607" xr:uid="{00000000-0005-0000-0000-000049670000}"/>
    <cellStyle name="Notiz 2 2 3 2 3 2 2 2" xfId="18335" xr:uid="{00000000-0005-0000-0000-00004A670000}"/>
    <cellStyle name="Notiz 2 2 3 2 3 2 2 3" xfId="30062" xr:uid="{00000000-0005-0000-0000-00004B670000}"/>
    <cellStyle name="Notiz 2 2 3 2 3 2 3" xfId="10512" xr:uid="{00000000-0005-0000-0000-00004C670000}"/>
    <cellStyle name="Notiz 2 2 3 2 3 2 3 2" xfId="22240" xr:uid="{00000000-0005-0000-0000-00004D670000}"/>
    <cellStyle name="Notiz 2 2 3 2 3 2 3 3" xfId="33967" xr:uid="{00000000-0005-0000-0000-00004E670000}"/>
    <cellStyle name="Notiz 2 2 3 2 3 2 4" xfId="14430" xr:uid="{00000000-0005-0000-0000-00004F670000}"/>
    <cellStyle name="Notiz 2 2 3 2 3 2 5" xfId="26157" xr:uid="{00000000-0005-0000-0000-000050670000}"/>
    <cellStyle name="Notiz 2 2 3 2 3 3" xfId="4000" xr:uid="{00000000-0005-0000-0000-000051670000}"/>
    <cellStyle name="Notiz 2 2 3 2 3 3 2" xfId="7905" xr:uid="{00000000-0005-0000-0000-000052670000}"/>
    <cellStyle name="Notiz 2 2 3 2 3 3 2 2" xfId="19633" xr:uid="{00000000-0005-0000-0000-000053670000}"/>
    <cellStyle name="Notiz 2 2 3 2 3 3 2 3" xfId="31360" xr:uid="{00000000-0005-0000-0000-000054670000}"/>
    <cellStyle name="Notiz 2 2 3 2 3 3 3" xfId="11810" xr:uid="{00000000-0005-0000-0000-000055670000}"/>
    <cellStyle name="Notiz 2 2 3 2 3 3 3 2" xfId="23538" xr:uid="{00000000-0005-0000-0000-000056670000}"/>
    <cellStyle name="Notiz 2 2 3 2 3 3 3 3" xfId="35265" xr:uid="{00000000-0005-0000-0000-000057670000}"/>
    <cellStyle name="Notiz 2 2 3 2 3 3 4" xfId="15728" xr:uid="{00000000-0005-0000-0000-000058670000}"/>
    <cellStyle name="Notiz 2 2 3 2 3 3 5" xfId="27455" xr:uid="{00000000-0005-0000-0000-000059670000}"/>
    <cellStyle name="Notiz 2 2 3 2 3 4" xfId="5309" xr:uid="{00000000-0005-0000-0000-00005A670000}"/>
    <cellStyle name="Notiz 2 2 3 2 3 4 2" xfId="17037" xr:uid="{00000000-0005-0000-0000-00005B670000}"/>
    <cellStyle name="Notiz 2 2 3 2 3 4 3" xfId="28764" xr:uid="{00000000-0005-0000-0000-00005C670000}"/>
    <cellStyle name="Notiz 2 2 3 2 3 5" xfId="9214" xr:uid="{00000000-0005-0000-0000-00005D670000}"/>
    <cellStyle name="Notiz 2 2 3 2 3 5 2" xfId="20942" xr:uid="{00000000-0005-0000-0000-00005E670000}"/>
    <cellStyle name="Notiz 2 2 3 2 3 5 3" xfId="32669" xr:uid="{00000000-0005-0000-0000-00005F670000}"/>
    <cellStyle name="Notiz 2 2 3 2 3 6" xfId="13132" xr:uid="{00000000-0005-0000-0000-000060670000}"/>
    <cellStyle name="Notiz 2 2 3 2 3 7" xfId="24859" xr:uid="{00000000-0005-0000-0000-000061670000}"/>
    <cellStyle name="Notiz 2 2 3 2 4" xfId="1844" xr:uid="{00000000-0005-0000-0000-000062670000}"/>
    <cellStyle name="Notiz 2 2 3 2 4 2" xfId="5749" xr:uid="{00000000-0005-0000-0000-000063670000}"/>
    <cellStyle name="Notiz 2 2 3 2 4 2 2" xfId="17477" xr:uid="{00000000-0005-0000-0000-000064670000}"/>
    <cellStyle name="Notiz 2 2 3 2 4 2 3" xfId="29204" xr:uid="{00000000-0005-0000-0000-000065670000}"/>
    <cellStyle name="Notiz 2 2 3 2 4 3" xfId="9654" xr:uid="{00000000-0005-0000-0000-000066670000}"/>
    <cellStyle name="Notiz 2 2 3 2 4 3 2" xfId="21382" xr:uid="{00000000-0005-0000-0000-000067670000}"/>
    <cellStyle name="Notiz 2 2 3 2 4 3 3" xfId="33109" xr:uid="{00000000-0005-0000-0000-000068670000}"/>
    <cellStyle name="Notiz 2 2 3 2 4 4" xfId="13572" xr:uid="{00000000-0005-0000-0000-000069670000}"/>
    <cellStyle name="Notiz 2 2 3 2 4 5" xfId="25299" xr:uid="{00000000-0005-0000-0000-00006A670000}"/>
    <cellStyle name="Notiz 2 2 3 2 5" xfId="3142" xr:uid="{00000000-0005-0000-0000-00006B670000}"/>
    <cellStyle name="Notiz 2 2 3 2 5 2" xfId="7047" xr:uid="{00000000-0005-0000-0000-00006C670000}"/>
    <cellStyle name="Notiz 2 2 3 2 5 2 2" xfId="18775" xr:uid="{00000000-0005-0000-0000-00006D670000}"/>
    <cellStyle name="Notiz 2 2 3 2 5 2 3" xfId="30502" xr:uid="{00000000-0005-0000-0000-00006E670000}"/>
    <cellStyle name="Notiz 2 2 3 2 5 3" xfId="10952" xr:uid="{00000000-0005-0000-0000-00006F670000}"/>
    <cellStyle name="Notiz 2 2 3 2 5 3 2" xfId="22680" xr:uid="{00000000-0005-0000-0000-000070670000}"/>
    <cellStyle name="Notiz 2 2 3 2 5 3 3" xfId="34407" xr:uid="{00000000-0005-0000-0000-000071670000}"/>
    <cellStyle name="Notiz 2 2 3 2 5 4" xfId="14870" xr:uid="{00000000-0005-0000-0000-000072670000}"/>
    <cellStyle name="Notiz 2 2 3 2 5 5" xfId="26597" xr:uid="{00000000-0005-0000-0000-000073670000}"/>
    <cellStyle name="Notiz 2 2 3 2 6" xfId="4451" xr:uid="{00000000-0005-0000-0000-000074670000}"/>
    <cellStyle name="Notiz 2 2 3 2 6 2" xfId="16179" xr:uid="{00000000-0005-0000-0000-000075670000}"/>
    <cellStyle name="Notiz 2 2 3 2 6 3" xfId="27906" xr:uid="{00000000-0005-0000-0000-000076670000}"/>
    <cellStyle name="Notiz 2 2 3 2 7" xfId="8356" xr:uid="{00000000-0005-0000-0000-000077670000}"/>
    <cellStyle name="Notiz 2 2 3 2 7 2" xfId="20084" xr:uid="{00000000-0005-0000-0000-000078670000}"/>
    <cellStyle name="Notiz 2 2 3 2 7 3" xfId="31811" xr:uid="{00000000-0005-0000-0000-000079670000}"/>
    <cellStyle name="Notiz 2 2 3 2 8" xfId="12274" xr:uid="{00000000-0005-0000-0000-00007A670000}"/>
    <cellStyle name="Notiz 2 2 3 2 9" xfId="24001" xr:uid="{00000000-0005-0000-0000-00007B670000}"/>
    <cellStyle name="Notiz 2 2 3 3" xfId="645" xr:uid="{00000000-0005-0000-0000-00007C670000}"/>
    <cellStyle name="Notiz 2 2 3 3 2" xfId="1074" xr:uid="{00000000-0005-0000-0000-00007D670000}"/>
    <cellStyle name="Notiz 2 2 3 3 2 2" xfId="2372" xr:uid="{00000000-0005-0000-0000-00007E670000}"/>
    <cellStyle name="Notiz 2 2 3 3 2 2 2" xfId="6277" xr:uid="{00000000-0005-0000-0000-00007F670000}"/>
    <cellStyle name="Notiz 2 2 3 3 2 2 2 2" xfId="18005" xr:uid="{00000000-0005-0000-0000-000080670000}"/>
    <cellStyle name="Notiz 2 2 3 3 2 2 2 3" xfId="29732" xr:uid="{00000000-0005-0000-0000-000081670000}"/>
    <cellStyle name="Notiz 2 2 3 3 2 2 3" xfId="10182" xr:uid="{00000000-0005-0000-0000-000082670000}"/>
    <cellStyle name="Notiz 2 2 3 3 2 2 3 2" xfId="21910" xr:uid="{00000000-0005-0000-0000-000083670000}"/>
    <cellStyle name="Notiz 2 2 3 3 2 2 3 3" xfId="33637" xr:uid="{00000000-0005-0000-0000-000084670000}"/>
    <cellStyle name="Notiz 2 2 3 3 2 2 4" xfId="14100" xr:uid="{00000000-0005-0000-0000-000085670000}"/>
    <cellStyle name="Notiz 2 2 3 3 2 2 5" xfId="25827" xr:uid="{00000000-0005-0000-0000-000086670000}"/>
    <cellStyle name="Notiz 2 2 3 3 2 3" xfId="3670" xr:uid="{00000000-0005-0000-0000-000087670000}"/>
    <cellStyle name="Notiz 2 2 3 3 2 3 2" xfId="7575" xr:uid="{00000000-0005-0000-0000-000088670000}"/>
    <cellStyle name="Notiz 2 2 3 3 2 3 2 2" xfId="19303" xr:uid="{00000000-0005-0000-0000-000089670000}"/>
    <cellStyle name="Notiz 2 2 3 3 2 3 2 3" xfId="31030" xr:uid="{00000000-0005-0000-0000-00008A670000}"/>
    <cellStyle name="Notiz 2 2 3 3 2 3 3" xfId="11480" xr:uid="{00000000-0005-0000-0000-00008B670000}"/>
    <cellStyle name="Notiz 2 2 3 3 2 3 3 2" xfId="23208" xr:uid="{00000000-0005-0000-0000-00008C670000}"/>
    <cellStyle name="Notiz 2 2 3 3 2 3 3 3" xfId="34935" xr:uid="{00000000-0005-0000-0000-00008D670000}"/>
    <cellStyle name="Notiz 2 2 3 3 2 3 4" xfId="15398" xr:uid="{00000000-0005-0000-0000-00008E670000}"/>
    <cellStyle name="Notiz 2 2 3 3 2 3 5" xfId="27125" xr:uid="{00000000-0005-0000-0000-00008F670000}"/>
    <cellStyle name="Notiz 2 2 3 3 2 4" xfId="4979" xr:uid="{00000000-0005-0000-0000-000090670000}"/>
    <cellStyle name="Notiz 2 2 3 3 2 4 2" xfId="16707" xr:uid="{00000000-0005-0000-0000-000091670000}"/>
    <cellStyle name="Notiz 2 2 3 3 2 4 3" xfId="28434" xr:uid="{00000000-0005-0000-0000-000092670000}"/>
    <cellStyle name="Notiz 2 2 3 3 2 5" xfId="8884" xr:uid="{00000000-0005-0000-0000-000093670000}"/>
    <cellStyle name="Notiz 2 2 3 3 2 5 2" xfId="20612" xr:uid="{00000000-0005-0000-0000-000094670000}"/>
    <cellStyle name="Notiz 2 2 3 3 2 5 3" xfId="32339" xr:uid="{00000000-0005-0000-0000-000095670000}"/>
    <cellStyle name="Notiz 2 2 3 3 2 6" xfId="12802" xr:uid="{00000000-0005-0000-0000-000096670000}"/>
    <cellStyle name="Notiz 2 2 3 3 2 7" xfId="24529" xr:uid="{00000000-0005-0000-0000-000097670000}"/>
    <cellStyle name="Notiz 2 2 3 3 3" xfId="1503" xr:uid="{00000000-0005-0000-0000-000098670000}"/>
    <cellStyle name="Notiz 2 2 3 3 3 2" xfId="2801" xr:uid="{00000000-0005-0000-0000-000099670000}"/>
    <cellStyle name="Notiz 2 2 3 3 3 2 2" xfId="6706" xr:uid="{00000000-0005-0000-0000-00009A670000}"/>
    <cellStyle name="Notiz 2 2 3 3 3 2 2 2" xfId="18434" xr:uid="{00000000-0005-0000-0000-00009B670000}"/>
    <cellStyle name="Notiz 2 2 3 3 3 2 2 3" xfId="30161" xr:uid="{00000000-0005-0000-0000-00009C670000}"/>
    <cellStyle name="Notiz 2 2 3 3 3 2 3" xfId="10611" xr:uid="{00000000-0005-0000-0000-00009D670000}"/>
    <cellStyle name="Notiz 2 2 3 3 3 2 3 2" xfId="22339" xr:uid="{00000000-0005-0000-0000-00009E670000}"/>
    <cellStyle name="Notiz 2 2 3 3 3 2 3 3" xfId="34066" xr:uid="{00000000-0005-0000-0000-00009F670000}"/>
    <cellStyle name="Notiz 2 2 3 3 3 2 4" xfId="14529" xr:uid="{00000000-0005-0000-0000-0000A0670000}"/>
    <cellStyle name="Notiz 2 2 3 3 3 2 5" xfId="26256" xr:uid="{00000000-0005-0000-0000-0000A1670000}"/>
    <cellStyle name="Notiz 2 2 3 3 3 3" xfId="4099" xr:uid="{00000000-0005-0000-0000-0000A2670000}"/>
    <cellStyle name="Notiz 2 2 3 3 3 3 2" xfId="8004" xr:uid="{00000000-0005-0000-0000-0000A3670000}"/>
    <cellStyle name="Notiz 2 2 3 3 3 3 2 2" xfId="19732" xr:uid="{00000000-0005-0000-0000-0000A4670000}"/>
    <cellStyle name="Notiz 2 2 3 3 3 3 2 3" xfId="31459" xr:uid="{00000000-0005-0000-0000-0000A5670000}"/>
    <cellStyle name="Notiz 2 2 3 3 3 3 3" xfId="11909" xr:uid="{00000000-0005-0000-0000-0000A6670000}"/>
    <cellStyle name="Notiz 2 2 3 3 3 3 3 2" xfId="23637" xr:uid="{00000000-0005-0000-0000-0000A7670000}"/>
    <cellStyle name="Notiz 2 2 3 3 3 3 3 3" xfId="35364" xr:uid="{00000000-0005-0000-0000-0000A8670000}"/>
    <cellStyle name="Notiz 2 2 3 3 3 3 4" xfId="15827" xr:uid="{00000000-0005-0000-0000-0000A9670000}"/>
    <cellStyle name="Notiz 2 2 3 3 3 3 5" xfId="27554" xr:uid="{00000000-0005-0000-0000-0000AA670000}"/>
    <cellStyle name="Notiz 2 2 3 3 3 4" xfId="5408" xr:uid="{00000000-0005-0000-0000-0000AB670000}"/>
    <cellStyle name="Notiz 2 2 3 3 3 4 2" xfId="17136" xr:uid="{00000000-0005-0000-0000-0000AC670000}"/>
    <cellStyle name="Notiz 2 2 3 3 3 4 3" xfId="28863" xr:uid="{00000000-0005-0000-0000-0000AD670000}"/>
    <cellStyle name="Notiz 2 2 3 3 3 5" xfId="9313" xr:uid="{00000000-0005-0000-0000-0000AE670000}"/>
    <cellStyle name="Notiz 2 2 3 3 3 5 2" xfId="21041" xr:uid="{00000000-0005-0000-0000-0000AF670000}"/>
    <cellStyle name="Notiz 2 2 3 3 3 5 3" xfId="32768" xr:uid="{00000000-0005-0000-0000-0000B0670000}"/>
    <cellStyle name="Notiz 2 2 3 3 3 6" xfId="13231" xr:uid="{00000000-0005-0000-0000-0000B1670000}"/>
    <cellStyle name="Notiz 2 2 3 3 3 7" xfId="24958" xr:uid="{00000000-0005-0000-0000-0000B2670000}"/>
    <cellStyle name="Notiz 2 2 3 3 4" xfId="1943" xr:uid="{00000000-0005-0000-0000-0000B3670000}"/>
    <cellStyle name="Notiz 2 2 3 3 4 2" xfId="5848" xr:uid="{00000000-0005-0000-0000-0000B4670000}"/>
    <cellStyle name="Notiz 2 2 3 3 4 2 2" xfId="17576" xr:uid="{00000000-0005-0000-0000-0000B5670000}"/>
    <cellStyle name="Notiz 2 2 3 3 4 2 3" xfId="29303" xr:uid="{00000000-0005-0000-0000-0000B6670000}"/>
    <cellStyle name="Notiz 2 2 3 3 4 3" xfId="9753" xr:uid="{00000000-0005-0000-0000-0000B7670000}"/>
    <cellStyle name="Notiz 2 2 3 3 4 3 2" xfId="21481" xr:uid="{00000000-0005-0000-0000-0000B8670000}"/>
    <cellStyle name="Notiz 2 2 3 3 4 3 3" xfId="33208" xr:uid="{00000000-0005-0000-0000-0000B9670000}"/>
    <cellStyle name="Notiz 2 2 3 3 4 4" xfId="13671" xr:uid="{00000000-0005-0000-0000-0000BA670000}"/>
    <cellStyle name="Notiz 2 2 3 3 4 5" xfId="25398" xr:uid="{00000000-0005-0000-0000-0000BB670000}"/>
    <cellStyle name="Notiz 2 2 3 3 5" xfId="3241" xr:uid="{00000000-0005-0000-0000-0000BC670000}"/>
    <cellStyle name="Notiz 2 2 3 3 5 2" xfId="7146" xr:uid="{00000000-0005-0000-0000-0000BD670000}"/>
    <cellStyle name="Notiz 2 2 3 3 5 2 2" xfId="18874" xr:uid="{00000000-0005-0000-0000-0000BE670000}"/>
    <cellStyle name="Notiz 2 2 3 3 5 2 3" xfId="30601" xr:uid="{00000000-0005-0000-0000-0000BF670000}"/>
    <cellStyle name="Notiz 2 2 3 3 5 3" xfId="11051" xr:uid="{00000000-0005-0000-0000-0000C0670000}"/>
    <cellStyle name="Notiz 2 2 3 3 5 3 2" xfId="22779" xr:uid="{00000000-0005-0000-0000-0000C1670000}"/>
    <cellStyle name="Notiz 2 2 3 3 5 3 3" xfId="34506" xr:uid="{00000000-0005-0000-0000-0000C2670000}"/>
    <cellStyle name="Notiz 2 2 3 3 5 4" xfId="14969" xr:uid="{00000000-0005-0000-0000-0000C3670000}"/>
    <cellStyle name="Notiz 2 2 3 3 5 5" xfId="26696" xr:uid="{00000000-0005-0000-0000-0000C4670000}"/>
    <cellStyle name="Notiz 2 2 3 3 6" xfId="4550" xr:uid="{00000000-0005-0000-0000-0000C5670000}"/>
    <cellStyle name="Notiz 2 2 3 3 6 2" xfId="16278" xr:uid="{00000000-0005-0000-0000-0000C6670000}"/>
    <cellStyle name="Notiz 2 2 3 3 6 3" xfId="28005" xr:uid="{00000000-0005-0000-0000-0000C7670000}"/>
    <cellStyle name="Notiz 2 2 3 3 7" xfId="8455" xr:uid="{00000000-0005-0000-0000-0000C8670000}"/>
    <cellStyle name="Notiz 2 2 3 3 7 2" xfId="20183" xr:uid="{00000000-0005-0000-0000-0000C9670000}"/>
    <cellStyle name="Notiz 2 2 3 3 7 3" xfId="31910" xr:uid="{00000000-0005-0000-0000-0000CA670000}"/>
    <cellStyle name="Notiz 2 2 3 3 8" xfId="12373" xr:uid="{00000000-0005-0000-0000-0000CB670000}"/>
    <cellStyle name="Notiz 2 2 3 3 9" xfId="24100" xr:uid="{00000000-0005-0000-0000-0000CC670000}"/>
    <cellStyle name="Notiz 2 2 3 4" xfId="876" xr:uid="{00000000-0005-0000-0000-0000CD670000}"/>
    <cellStyle name="Notiz 2 2 3 4 2" xfId="2174" xr:uid="{00000000-0005-0000-0000-0000CE670000}"/>
    <cellStyle name="Notiz 2 2 3 4 2 2" xfId="6079" xr:uid="{00000000-0005-0000-0000-0000CF670000}"/>
    <cellStyle name="Notiz 2 2 3 4 2 2 2" xfId="17807" xr:uid="{00000000-0005-0000-0000-0000D0670000}"/>
    <cellStyle name="Notiz 2 2 3 4 2 2 3" xfId="29534" xr:uid="{00000000-0005-0000-0000-0000D1670000}"/>
    <cellStyle name="Notiz 2 2 3 4 2 3" xfId="9984" xr:uid="{00000000-0005-0000-0000-0000D2670000}"/>
    <cellStyle name="Notiz 2 2 3 4 2 3 2" xfId="21712" xr:uid="{00000000-0005-0000-0000-0000D3670000}"/>
    <cellStyle name="Notiz 2 2 3 4 2 3 3" xfId="33439" xr:uid="{00000000-0005-0000-0000-0000D4670000}"/>
    <cellStyle name="Notiz 2 2 3 4 2 4" xfId="13902" xr:uid="{00000000-0005-0000-0000-0000D5670000}"/>
    <cellStyle name="Notiz 2 2 3 4 2 5" xfId="25629" xr:uid="{00000000-0005-0000-0000-0000D6670000}"/>
    <cellStyle name="Notiz 2 2 3 4 3" xfId="3472" xr:uid="{00000000-0005-0000-0000-0000D7670000}"/>
    <cellStyle name="Notiz 2 2 3 4 3 2" xfId="7377" xr:uid="{00000000-0005-0000-0000-0000D8670000}"/>
    <cellStyle name="Notiz 2 2 3 4 3 2 2" xfId="19105" xr:uid="{00000000-0005-0000-0000-0000D9670000}"/>
    <cellStyle name="Notiz 2 2 3 4 3 2 3" xfId="30832" xr:uid="{00000000-0005-0000-0000-0000DA670000}"/>
    <cellStyle name="Notiz 2 2 3 4 3 3" xfId="11282" xr:uid="{00000000-0005-0000-0000-0000DB670000}"/>
    <cellStyle name="Notiz 2 2 3 4 3 3 2" xfId="23010" xr:uid="{00000000-0005-0000-0000-0000DC670000}"/>
    <cellStyle name="Notiz 2 2 3 4 3 3 3" xfId="34737" xr:uid="{00000000-0005-0000-0000-0000DD670000}"/>
    <cellStyle name="Notiz 2 2 3 4 3 4" xfId="15200" xr:uid="{00000000-0005-0000-0000-0000DE670000}"/>
    <cellStyle name="Notiz 2 2 3 4 3 5" xfId="26927" xr:uid="{00000000-0005-0000-0000-0000DF670000}"/>
    <cellStyle name="Notiz 2 2 3 4 4" xfId="4781" xr:uid="{00000000-0005-0000-0000-0000E0670000}"/>
    <cellStyle name="Notiz 2 2 3 4 4 2" xfId="16509" xr:uid="{00000000-0005-0000-0000-0000E1670000}"/>
    <cellStyle name="Notiz 2 2 3 4 4 3" xfId="28236" xr:uid="{00000000-0005-0000-0000-0000E2670000}"/>
    <cellStyle name="Notiz 2 2 3 4 5" xfId="8686" xr:uid="{00000000-0005-0000-0000-0000E3670000}"/>
    <cellStyle name="Notiz 2 2 3 4 5 2" xfId="20414" xr:uid="{00000000-0005-0000-0000-0000E4670000}"/>
    <cellStyle name="Notiz 2 2 3 4 5 3" xfId="32141" xr:uid="{00000000-0005-0000-0000-0000E5670000}"/>
    <cellStyle name="Notiz 2 2 3 4 6" xfId="12604" xr:uid="{00000000-0005-0000-0000-0000E6670000}"/>
    <cellStyle name="Notiz 2 2 3 4 7" xfId="24331" xr:uid="{00000000-0005-0000-0000-0000E7670000}"/>
    <cellStyle name="Notiz 2 2 3 5" xfId="1305" xr:uid="{00000000-0005-0000-0000-0000E8670000}"/>
    <cellStyle name="Notiz 2 2 3 5 2" xfId="2603" xr:uid="{00000000-0005-0000-0000-0000E9670000}"/>
    <cellStyle name="Notiz 2 2 3 5 2 2" xfId="6508" xr:uid="{00000000-0005-0000-0000-0000EA670000}"/>
    <cellStyle name="Notiz 2 2 3 5 2 2 2" xfId="18236" xr:uid="{00000000-0005-0000-0000-0000EB670000}"/>
    <cellStyle name="Notiz 2 2 3 5 2 2 3" xfId="29963" xr:uid="{00000000-0005-0000-0000-0000EC670000}"/>
    <cellStyle name="Notiz 2 2 3 5 2 3" xfId="10413" xr:uid="{00000000-0005-0000-0000-0000ED670000}"/>
    <cellStyle name="Notiz 2 2 3 5 2 3 2" xfId="22141" xr:uid="{00000000-0005-0000-0000-0000EE670000}"/>
    <cellStyle name="Notiz 2 2 3 5 2 3 3" xfId="33868" xr:uid="{00000000-0005-0000-0000-0000EF670000}"/>
    <cellStyle name="Notiz 2 2 3 5 2 4" xfId="14331" xr:uid="{00000000-0005-0000-0000-0000F0670000}"/>
    <cellStyle name="Notiz 2 2 3 5 2 5" xfId="26058" xr:uid="{00000000-0005-0000-0000-0000F1670000}"/>
    <cellStyle name="Notiz 2 2 3 5 3" xfId="3901" xr:uid="{00000000-0005-0000-0000-0000F2670000}"/>
    <cellStyle name="Notiz 2 2 3 5 3 2" xfId="7806" xr:uid="{00000000-0005-0000-0000-0000F3670000}"/>
    <cellStyle name="Notiz 2 2 3 5 3 2 2" xfId="19534" xr:uid="{00000000-0005-0000-0000-0000F4670000}"/>
    <cellStyle name="Notiz 2 2 3 5 3 2 3" xfId="31261" xr:uid="{00000000-0005-0000-0000-0000F5670000}"/>
    <cellStyle name="Notiz 2 2 3 5 3 3" xfId="11711" xr:uid="{00000000-0005-0000-0000-0000F6670000}"/>
    <cellStyle name="Notiz 2 2 3 5 3 3 2" xfId="23439" xr:uid="{00000000-0005-0000-0000-0000F7670000}"/>
    <cellStyle name="Notiz 2 2 3 5 3 3 3" xfId="35166" xr:uid="{00000000-0005-0000-0000-0000F8670000}"/>
    <cellStyle name="Notiz 2 2 3 5 3 4" xfId="15629" xr:uid="{00000000-0005-0000-0000-0000F9670000}"/>
    <cellStyle name="Notiz 2 2 3 5 3 5" xfId="27356" xr:uid="{00000000-0005-0000-0000-0000FA670000}"/>
    <cellStyle name="Notiz 2 2 3 5 4" xfId="5210" xr:uid="{00000000-0005-0000-0000-0000FB670000}"/>
    <cellStyle name="Notiz 2 2 3 5 4 2" xfId="16938" xr:uid="{00000000-0005-0000-0000-0000FC670000}"/>
    <cellStyle name="Notiz 2 2 3 5 4 3" xfId="28665" xr:uid="{00000000-0005-0000-0000-0000FD670000}"/>
    <cellStyle name="Notiz 2 2 3 5 5" xfId="9115" xr:uid="{00000000-0005-0000-0000-0000FE670000}"/>
    <cellStyle name="Notiz 2 2 3 5 5 2" xfId="20843" xr:uid="{00000000-0005-0000-0000-0000FF670000}"/>
    <cellStyle name="Notiz 2 2 3 5 5 3" xfId="32570" xr:uid="{00000000-0005-0000-0000-000000680000}"/>
    <cellStyle name="Notiz 2 2 3 5 6" xfId="13033" xr:uid="{00000000-0005-0000-0000-000001680000}"/>
    <cellStyle name="Notiz 2 2 3 5 7" xfId="24760" xr:uid="{00000000-0005-0000-0000-000002680000}"/>
    <cellStyle name="Notiz 2 2 3 6" xfId="1745" xr:uid="{00000000-0005-0000-0000-000003680000}"/>
    <cellStyle name="Notiz 2 2 3 6 2" xfId="5650" xr:uid="{00000000-0005-0000-0000-000004680000}"/>
    <cellStyle name="Notiz 2 2 3 6 2 2" xfId="17378" xr:uid="{00000000-0005-0000-0000-000005680000}"/>
    <cellStyle name="Notiz 2 2 3 6 2 3" xfId="29105" xr:uid="{00000000-0005-0000-0000-000006680000}"/>
    <cellStyle name="Notiz 2 2 3 6 3" xfId="9555" xr:uid="{00000000-0005-0000-0000-000007680000}"/>
    <cellStyle name="Notiz 2 2 3 6 3 2" xfId="21283" xr:uid="{00000000-0005-0000-0000-000008680000}"/>
    <cellStyle name="Notiz 2 2 3 6 3 3" xfId="33010" xr:uid="{00000000-0005-0000-0000-000009680000}"/>
    <cellStyle name="Notiz 2 2 3 6 4" xfId="13473" xr:uid="{00000000-0005-0000-0000-00000A680000}"/>
    <cellStyle name="Notiz 2 2 3 6 5" xfId="25200" xr:uid="{00000000-0005-0000-0000-00000B680000}"/>
    <cellStyle name="Notiz 2 2 3 7" xfId="3043" xr:uid="{00000000-0005-0000-0000-00000C680000}"/>
    <cellStyle name="Notiz 2 2 3 7 2" xfId="6948" xr:uid="{00000000-0005-0000-0000-00000D680000}"/>
    <cellStyle name="Notiz 2 2 3 7 2 2" xfId="18676" xr:uid="{00000000-0005-0000-0000-00000E680000}"/>
    <cellStyle name="Notiz 2 2 3 7 2 3" xfId="30403" xr:uid="{00000000-0005-0000-0000-00000F680000}"/>
    <cellStyle name="Notiz 2 2 3 7 3" xfId="10853" xr:uid="{00000000-0005-0000-0000-000010680000}"/>
    <cellStyle name="Notiz 2 2 3 7 3 2" xfId="22581" xr:uid="{00000000-0005-0000-0000-000011680000}"/>
    <cellStyle name="Notiz 2 2 3 7 3 3" xfId="34308" xr:uid="{00000000-0005-0000-0000-000012680000}"/>
    <cellStyle name="Notiz 2 2 3 7 4" xfId="14771" xr:uid="{00000000-0005-0000-0000-000013680000}"/>
    <cellStyle name="Notiz 2 2 3 7 5" xfId="26498" xr:uid="{00000000-0005-0000-0000-000014680000}"/>
    <cellStyle name="Notiz 2 2 3 8" xfId="4352" xr:uid="{00000000-0005-0000-0000-000015680000}"/>
    <cellStyle name="Notiz 2 2 3 8 2" xfId="16080" xr:uid="{00000000-0005-0000-0000-000016680000}"/>
    <cellStyle name="Notiz 2 2 3 8 3" xfId="27807" xr:uid="{00000000-0005-0000-0000-000017680000}"/>
    <cellStyle name="Notiz 2 2 3 9" xfId="8257" xr:uid="{00000000-0005-0000-0000-000018680000}"/>
    <cellStyle name="Notiz 2 2 3 9 2" xfId="19985" xr:uid="{00000000-0005-0000-0000-000019680000}"/>
    <cellStyle name="Notiz 2 2 3 9 3" xfId="31712" xr:uid="{00000000-0005-0000-0000-00001A680000}"/>
    <cellStyle name="Notiz 2 2 4" xfId="402" xr:uid="{00000000-0005-0000-0000-00001B680000}"/>
    <cellStyle name="Notiz 2 2 4 2" xfId="831" xr:uid="{00000000-0005-0000-0000-00001C680000}"/>
    <cellStyle name="Notiz 2 2 4 2 2" xfId="2129" xr:uid="{00000000-0005-0000-0000-00001D680000}"/>
    <cellStyle name="Notiz 2 2 4 2 2 2" xfId="6034" xr:uid="{00000000-0005-0000-0000-00001E680000}"/>
    <cellStyle name="Notiz 2 2 4 2 2 2 2" xfId="17762" xr:uid="{00000000-0005-0000-0000-00001F680000}"/>
    <cellStyle name="Notiz 2 2 4 2 2 2 3" xfId="29489" xr:uid="{00000000-0005-0000-0000-000020680000}"/>
    <cellStyle name="Notiz 2 2 4 2 2 3" xfId="9939" xr:uid="{00000000-0005-0000-0000-000021680000}"/>
    <cellStyle name="Notiz 2 2 4 2 2 3 2" xfId="21667" xr:uid="{00000000-0005-0000-0000-000022680000}"/>
    <cellStyle name="Notiz 2 2 4 2 2 3 3" xfId="33394" xr:uid="{00000000-0005-0000-0000-000023680000}"/>
    <cellStyle name="Notiz 2 2 4 2 2 4" xfId="13857" xr:uid="{00000000-0005-0000-0000-000024680000}"/>
    <cellStyle name="Notiz 2 2 4 2 2 5" xfId="25584" xr:uid="{00000000-0005-0000-0000-000025680000}"/>
    <cellStyle name="Notiz 2 2 4 2 3" xfId="3427" xr:uid="{00000000-0005-0000-0000-000026680000}"/>
    <cellStyle name="Notiz 2 2 4 2 3 2" xfId="7332" xr:uid="{00000000-0005-0000-0000-000027680000}"/>
    <cellStyle name="Notiz 2 2 4 2 3 2 2" xfId="19060" xr:uid="{00000000-0005-0000-0000-000028680000}"/>
    <cellStyle name="Notiz 2 2 4 2 3 2 3" xfId="30787" xr:uid="{00000000-0005-0000-0000-000029680000}"/>
    <cellStyle name="Notiz 2 2 4 2 3 3" xfId="11237" xr:uid="{00000000-0005-0000-0000-00002A680000}"/>
    <cellStyle name="Notiz 2 2 4 2 3 3 2" xfId="22965" xr:uid="{00000000-0005-0000-0000-00002B680000}"/>
    <cellStyle name="Notiz 2 2 4 2 3 3 3" xfId="34692" xr:uid="{00000000-0005-0000-0000-00002C680000}"/>
    <cellStyle name="Notiz 2 2 4 2 3 4" xfId="15155" xr:uid="{00000000-0005-0000-0000-00002D680000}"/>
    <cellStyle name="Notiz 2 2 4 2 3 5" xfId="26882" xr:uid="{00000000-0005-0000-0000-00002E680000}"/>
    <cellStyle name="Notiz 2 2 4 2 4" xfId="4736" xr:uid="{00000000-0005-0000-0000-00002F680000}"/>
    <cellStyle name="Notiz 2 2 4 2 4 2" xfId="16464" xr:uid="{00000000-0005-0000-0000-000030680000}"/>
    <cellStyle name="Notiz 2 2 4 2 4 3" xfId="28191" xr:uid="{00000000-0005-0000-0000-000031680000}"/>
    <cellStyle name="Notiz 2 2 4 2 5" xfId="8641" xr:uid="{00000000-0005-0000-0000-000032680000}"/>
    <cellStyle name="Notiz 2 2 4 2 5 2" xfId="20369" xr:uid="{00000000-0005-0000-0000-000033680000}"/>
    <cellStyle name="Notiz 2 2 4 2 5 3" xfId="32096" xr:uid="{00000000-0005-0000-0000-000034680000}"/>
    <cellStyle name="Notiz 2 2 4 2 6" xfId="12559" xr:uid="{00000000-0005-0000-0000-000035680000}"/>
    <cellStyle name="Notiz 2 2 4 2 7" xfId="24286" xr:uid="{00000000-0005-0000-0000-000036680000}"/>
    <cellStyle name="Notiz 2 2 4 3" xfId="1260" xr:uid="{00000000-0005-0000-0000-000037680000}"/>
    <cellStyle name="Notiz 2 2 4 3 2" xfId="2558" xr:uid="{00000000-0005-0000-0000-000038680000}"/>
    <cellStyle name="Notiz 2 2 4 3 2 2" xfId="6463" xr:uid="{00000000-0005-0000-0000-000039680000}"/>
    <cellStyle name="Notiz 2 2 4 3 2 2 2" xfId="18191" xr:uid="{00000000-0005-0000-0000-00003A680000}"/>
    <cellStyle name="Notiz 2 2 4 3 2 2 3" xfId="29918" xr:uid="{00000000-0005-0000-0000-00003B680000}"/>
    <cellStyle name="Notiz 2 2 4 3 2 3" xfId="10368" xr:uid="{00000000-0005-0000-0000-00003C680000}"/>
    <cellStyle name="Notiz 2 2 4 3 2 3 2" xfId="22096" xr:uid="{00000000-0005-0000-0000-00003D680000}"/>
    <cellStyle name="Notiz 2 2 4 3 2 3 3" xfId="33823" xr:uid="{00000000-0005-0000-0000-00003E680000}"/>
    <cellStyle name="Notiz 2 2 4 3 2 4" xfId="14286" xr:uid="{00000000-0005-0000-0000-00003F680000}"/>
    <cellStyle name="Notiz 2 2 4 3 2 5" xfId="26013" xr:uid="{00000000-0005-0000-0000-000040680000}"/>
    <cellStyle name="Notiz 2 2 4 3 3" xfId="3856" xr:uid="{00000000-0005-0000-0000-000041680000}"/>
    <cellStyle name="Notiz 2 2 4 3 3 2" xfId="7761" xr:uid="{00000000-0005-0000-0000-000042680000}"/>
    <cellStyle name="Notiz 2 2 4 3 3 2 2" xfId="19489" xr:uid="{00000000-0005-0000-0000-000043680000}"/>
    <cellStyle name="Notiz 2 2 4 3 3 2 3" xfId="31216" xr:uid="{00000000-0005-0000-0000-000044680000}"/>
    <cellStyle name="Notiz 2 2 4 3 3 3" xfId="11666" xr:uid="{00000000-0005-0000-0000-000045680000}"/>
    <cellStyle name="Notiz 2 2 4 3 3 3 2" xfId="23394" xr:uid="{00000000-0005-0000-0000-000046680000}"/>
    <cellStyle name="Notiz 2 2 4 3 3 3 3" xfId="35121" xr:uid="{00000000-0005-0000-0000-000047680000}"/>
    <cellStyle name="Notiz 2 2 4 3 3 4" xfId="15584" xr:uid="{00000000-0005-0000-0000-000048680000}"/>
    <cellStyle name="Notiz 2 2 4 3 3 5" xfId="27311" xr:uid="{00000000-0005-0000-0000-000049680000}"/>
    <cellStyle name="Notiz 2 2 4 3 4" xfId="5165" xr:uid="{00000000-0005-0000-0000-00004A680000}"/>
    <cellStyle name="Notiz 2 2 4 3 4 2" xfId="16893" xr:uid="{00000000-0005-0000-0000-00004B680000}"/>
    <cellStyle name="Notiz 2 2 4 3 4 3" xfId="28620" xr:uid="{00000000-0005-0000-0000-00004C680000}"/>
    <cellStyle name="Notiz 2 2 4 3 5" xfId="9070" xr:uid="{00000000-0005-0000-0000-00004D680000}"/>
    <cellStyle name="Notiz 2 2 4 3 5 2" xfId="20798" xr:uid="{00000000-0005-0000-0000-00004E680000}"/>
    <cellStyle name="Notiz 2 2 4 3 5 3" xfId="32525" xr:uid="{00000000-0005-0000-0000-00004F680000}"/>
    <cellStyle name="Notiz 2 2 4 3 6" xfId="12988" xr:uid="{00000000-0005-0000-0000-000050680000}"/>
    <cellStyle name="Notiz 2 2 4 3 7" xfId="24715" xr:uid="{00000000-0005-0000-0000-000051680000}"/>
    <cellStyle name="Notiz 2 2 4 4" xfId="1700" xr:uid="{00000000-0005-0000-0000-000052680000}"/>
    <cellStyle name="Notiz 2 2 4 4 2" xfId="5605" xr:uid="{00000000-0005-0000-0000-000053680000}"/>
    <cellStyle name="Notiz 2 2 4 4 2 2" xfId="17333" xr:uid="{00000000-0005-0000-0000-000054680000}"/>
    <cellStyle name="Notiz 2 2 4 4 2 3" xfId="29060" xr:uid="{00000000-0005-0000-0000-000055680000}"/>
    <cellStyle name="Notiz 2 2 4 4 3" xfId="9510" xr:uid="{00000000-0005-0000-0000-000056680000}"/>
    <cellStyle name="Notiz 2 2 4 4 3 2" xfId="21238" xr:uid="{00000000-0005-0000-0000-000057680000}"/>
    <cellStyle name="Notiz 2 2 4 4 3 3" xfId="32965" xr:uid="{00000000-0005-0000-0000-000058680000}"/>
    <cellStyle name="Notiz 2 2 4 4 4" xfId="13428" xr:uid="{00000000-0005-0000-0000-000059680000}"/>
    <cellStyle name="Notiz 2 2 4 4 5" xfId="25155" xr:uid="{00000000-0005-0000-0000-00005A680000}"/>
    <cellStyle name="Notiz 2 2 4 5" xfId="2998" xr:uid="{00000000-0005-0000-0000-00005B680000}"/>
    <cellStyle name="Notiz 2 2 4 5 2" xfId="6903" xr:uid="{00000000-0005-0000-0000-00005C680000}"/>
    <cellStyle name="Notiz 2 2 4 5 2 2" xfId="18631" xr:uid="{00000000-0005-0000-0000-00005D680000}"/>
    <cellStyle name="Notiz 2 2 4 5 2 3" xfId="30358" xr:uid="{00000000-0005-0000-0000-00005E680000}"/>
    <cellStyle name="Notiz 2 2 4 5 3" xfId="10808" xr:uid="{00000000-0005-0000-0000-00005F680000}"/>
    <cellStyle name="Notiz 2 2 4 5 3 2" xfId="22536" xr:uid="{00000000-0005-0000-0000-000060680000}"/>
    <cellStyle name="Notiz 2 2 4 5 3 3" xfId="34263" xr:uid="{00000000-0005-0000-0000-000061680000}"/>
    <cellStyle name="Notiz 2 2 4 5 4" xfId="14726" xr:uid="{00000000-0005-0000-0000-000062680000}"/>
    <cellStyle name="Notiz 2 2 4 5 5" xfId="26453" xr:uid="{00000000-0005-0000-0000-000063680000}"/>
    <cellStyle name="Notiz 2 2 4 6" xfId="4307" xr:uid="{00000000-0005-0000-0000-000064680000}"/>
    <cellStyle name="Notiz 2 2 4 6 2" xfId="16035" xr:uid="{00000000-0005-0000-0000-000065680000}"/>
    <cellStyle name="Notiz 2 2 4 6 3" xfId="27762" xr:uid="{00000000-0005-0000-0000-000066680000}"/>
    <cellStyle name="Notiz 2 2 4 7" xfId="8212" xr:uid="{00000000-0005-0000-0000-000067680000}"/>
    <cellStyle name="Notiz 2 2 4 7 2" xfId="19940" xr:uid="{00000000-0005-0000-0000-000068680000}"/>
    <cellStyle name="Notiz 2 2 4 7 3" xfId="31667" xr:uid="{00000000-0005-0000-0000-000069680000}"/>
    <cellStyle name="Notiz 2 2 4 8" xfId="12130" xr:uid="{00000000-0005-0000-0000-00006A680000}"/>
    <cellStyle name="Notiz 2 2 4 9" xfId="23857" xr:uid="{00000000-0005-0000-0000-00006B680000}"/>
    <cellStyle name="Notiz 2 2 5" xfId="501" xr:uid="{00000000-0005-0000-0000-00006C680000}"/>
    <cellStyle name="Notiz 2 2 5 2" xfId="930" xr:uid="{00000000-0005-0000-0000-00006D680000}"/>
    <cellStyle name="Notiz 2 2 5 2 2" xfId="2228" xr:uid="{00000000-0005-0000-0000-00006E680000}"/>
    <cellStyle name="Notiz 2 2 5 2 2 2" xfId="6133" xr:uid="{00000000-0005-0000-0000-00006F680000}"/>
    <cellStyle name="Notiz 2 2 5 2 2 2 2" xfId="17861" xr:uid="{00000000-0005-0000-0000-000070680000}"/>
    <cellStyle name="Notiz 2 2 5 2 2 2 3" xfId="29588" xr:uid="{00000000-0005-0000-0000-000071680000}"/>
    <cellStyle name="Notiz 2 2 5 2 2 3" xfId="10038" xr:uid="{00000000-0005-0000-0000-000072680000}"/>
    <cellStyle name="Notiz 2 2 5 2 2 3 2" xfId="21766" xr:uid="{00000000-0005-0000-0000-000073680000}"/>
    <cellStyle name="Notiz 2 2 5 2 2 3 3" xfId="33493" xr:uid="{00000000-0005-0000-0000-000074680000}"/>
    <cellStyle name="Notiz 2 2 5 2 2 4" xfId="13956" xr:uid="{00000000-0005-0000-0000-000075680000}"/>
    <cellStyle name="Notiz 2 2 5 2 2 5" xfId="25683" xr:uid="{00000000-0005-0000-0000-000076680000}"/>
    <cellStyle name="Notiz 2 2 5 2 3" xfId="3526" xr:uid="{00000000-0005-0000-0000-000077680000}"/>
    <cellStyle name="Notiz 2 2 5 2 3 2" xfId="7431" xr:uid="{00000000-0005-0000-0000-000078680000}"/>
    <cellStyle name="Notiz 2 2 5 2 3 2 2" xfId="19159" xr:uid="{00000000-0005-0000-0000-000079680000}"/>
    <cellStyle name="Notiz 2 2 5 2 3 2 3" xfId="30886" xr:uid="{00000000-0005-0000-0000-00007A680000}"/>
    <cellStyle name="Notiz 2 2 5 2 3 3" xfId="11336" xr:uid="{00000000-0005-0000-0000-00007B680000}"/>
    <cellStyle name="Notiz 2 2 5 2 3 3 2" xfId="23064" xr:uid="{00000000-0005-0000-0000-00007C680000}"/>
    <cellStyle name="Notiz 2 2 5 2 3 3 3" xfId="34791" xr:uid="{00000000-0005-0000-0000-00007D680000}"/>
    <cellStyle name="Notiz 2 2 5 2 3 4" xfId="15254" xr:uid="{00000000-0005-0000-0000-00007E680000}"/>
    <cellStyle name="Notiz 2 2 5 2 3 5" xfId="26981" xr:uid="{00000000-0005-0000-0000-00007F680000}"/>
    <cellStyle name="Notiz 2 2 5 2 4" xfId="4835" xr:uid="{00000000-0005-0000-0000-000080680000}"/>
    <cellStyle name="Notiz 2 2 5 2 4 2" xfId="16563" xr:uid="{00000000-0005-0000-0000-000081680000}"/>
    <cellStyle name="Notiz 2 2 5 2 4 3" xfId="28290" xr:uid="{00000000-0005-0000-0000-000082680000}"/>
    <cellStyle name="Notiz 2 2 5 2 5" xfId="8740" xr:uid="{00000000-0005-0000-0000-000083680000}"/>
    <cellStyle name="Notiz 2 2 5 2 5 2" xfId="20468" xr:uid="{00000000-0005-0000-0000-000084680000}"/>
    <cellStyle name="Notiz 2 2 5 2 5 3" xfId="32195" xr:uid="{00000000-0005-0000-0000-000085680000}"/>
    <cellStyle name="Notiz 2 2 5 2 6" xfId="12658" xr:uid="{00000000-0005-0000-0000-000086680000}"/>
    <cellStyle name="Notiz 2 2 5 2 7" xfId="24385" xr:uid="{00000000-0005-0000-0000-000087680000}"/>
    <cellStyle name="Notiz 2 2 5 3" xfId="1359" xr:uid="{00000000-0005-0000-0000-000088680000}"/>
    <cellStyle name="Notiz 2 2 5 3 2" xfId="2657" xr:uid="{00000000-0005-0000-0000-000089680000}"/>
    <cellStyle name="Notiz 2 2 5 3 2 2" xfId="6562" xr:uid="{00000000-0005-0000-0000-00008A680000}"/>
    <cellStyle name="Notiz 2 2 5 3 2 2 2" xfId="18290" xr:uid="{00000000-0005-0000-0000-00008B680000}"/>
    <cellStyle name="Notiz 2 2 5 3 2 2 3" xfId="30017" xr:uid="{00000000-0005-0000-0000-00008C680000}"/>
    <cellStyle name="Notiz 2 2 5 3 2 3" xfId="10467" xr:uid="{00000000-0005-0000-0000-00008D680000}"/>
    <cellStyle name="Notiz 2 2 5 3 2 3 2" xfId="22195" xr:uid="{00000000-0005-0000-0000-00008E680000}"/>
    <cellStyle name="Notiz 2 2 5 3 2 3 3" xfId="33922" xr:uid="{00000000-0005-0000-0000-00008F680000}"/>
    <cellStyle name="Notiz 2 2 5 3 2 4" xfId="14385" xr:uid="{00000000-0005-0000-0000-000090680000}"/>
    <cellStyle name="Notiz 2 2 5 3 2 5" xfId="26112" xr:uid="{00000000-0005-0000-0000-000091680000}"/>
    <cellStyle name="Notiz 2 2 5 3 3" xfId="3955" xr:uid="{00000000-0005-0000-0000-000092680000}"/>
    <cellStyle name="Notiz 2 2 5 3 3 2" xfId="7860" xr:uid="{00000000-0005-0000-0000-000093680000}"/>
    <cellStyle name="Notiz 2 2 5 3 3 2 2" xfId="19588" xr:uid="{00000000-0005-0000-0000-000094680000}"/>
    <cellStyle name="Notiz 2 2 5 3 3 2 3" xfId="31315" xr:uid="{00000000-0005-0000-0000-000095680000}"/>
    <cellStyle name="Notiz 2 2 5 3 3 3" xfId="11765" xr:uid="{00000000-0005-0000-0000-000096680000}"/>
    <cellStyle name="Notiz 2 2 5 3 3 3 2" xfId="23493" xr:uid="{00000000-0005-0000-0000-000097680000}"/>
    <cellStyle name="Notiz 2 2 5 3 3 3 3" xfId="35220" xr:uid="{00000000-0005-0000-0000-000098680000}"/>
    <cellStyle name="Notiz 2 2 5 3 3 4" xfId="15683" xr:uid="{00000000-0005-0000-0000-000099680000}"/>
    <cellStyle name="Notiz 2 2 5 3 3 5" xfId="27410" xr:uid="{00000000-0005-0000-0000-00009A680000}"/>
    <cellStyle name="Notiz 2 2 5 3 4" xfId="5264" xr:uid="{00000000-0005-0000-0000-00009B680000}"/>
    <cellStyle name="Notiz 2 2 5 3 4 2" xfId="16992" xr:uid="{00000000-0005-0000-0000-00009C680000}"/>
    <cellStyle name="Notiz 2 2 5 3 4 3" xfId="28719" xr:uid="{00000000-0005-0000-0000-00009D680000}"/>
    <cellStyle name="Notiz 2 2 5 3 5" xfId="9169" xr:uid="{00000000-0005-0000-0000-00009E680000}"/>
    <cellStyle name="Notiz 2 2 5 3 5 2" xfId="20897" xr:uid="{00000000-0005-0000-0000-00009F680000}"/>
    <cellStyle name="Notiz 2 2 5 3 5 3" xfId="32624" xr:uid="{00000000-0005-0000-0000-0000A0680000}"/>
    <cellStyle name="Notiz 2 2 5 3 6" xfId="13087" xr:uid="{00000000-0005-0000-0000-0000A1680000}"/>
    <cellStyle name="Notiz 2 2 5 3 7" xfId="24814" xr:uid="{00000000-0005-0000-0000-0000A2680000}"/>
    <cellStyle name="Notiz 2 2 5 4" xfId="1799" xr:uid="{00000000-0005-0000-0000-0000A3680000}"/>
    <cellStyle name="Notiz 2 2 5 4 2" xfId="5704" xr:uid="{00000000-0005-0000-0000-0000A4680000}"/>
    <cellStyle name="Notiz 2 2 5 4 2 2" xfId="17432" xr:uid="{00000000-0005-0000-0000-0000A5680000}"/>
    <cellStyle name="Notiz 2 2 5 4 2 3" xfId="29159" xr:uid="{00000000-0005-0000-0000-0000A6680000}"/>
    <cellStyle name="Notiz 2 2 5 4 3" xfId="9609" xr:uid="{00000000-0005-0000-0000-0000A7680000}"/>
    <cellStyle name="Notiz 2 2 5 4 3 2" xfId="21337" xr:uid="{00000000-0005-0000-0000-0000A8680000}"/>
    <cellStyle name="Notiz 2 2 5 4 3 3" xfId="33064" xr:uid="{00000000-0005-0000-0000-0000A9680000}"/>
    <cellStyle name="Notiz 2 2 5 4 4" xfId="13527" xr:uid="{00000000-0005-0000-0000-0000AA680000}"/>
    <cellStyle name="Notiz 2 2 5 4 5" xfId="25254" xr:uid="{00000000-0005-0000-0000-0000AB680000}"/>
    <cellStyle name="Notiz 2 2 5 5" xfId="3097" xr:uid="{00000000-0005-0000-0000-0000AC680000}"/>
    <cellStyle name="Notiz 2 2 5 5 2" xfId="7002" xr:uid="{00000000-0005-0000-0000-0000AD680000}"/>
    <cellStyle name="Notiz 2 2 5 5 2 2" xfId="18730" xr:uid="{00000000-0005-0000-0000-0000AE680000}"/>
    <cellStyle name="Notiz 2 2 5 5 2 3" xfId="30457" xr:uid="{00000000-0005-0000-0000-0000AF680000}"/>
    <cellStyle name="Notiz 2 2 5 5 3" xfId="10907" xr:uid="{00000000-0005-0000-0000-0000B0680000}"/>
    <cellStyle name="Notiz 2 2 5 5 3 2" xfId="22635" xr:uid="{00000000-0005-0000-0000-0000B1680000}"/>
    <cellStyle name="Notiz 2 2 5 5 3 3" xfId="34362" xr:uid="{00000000-0005-0000-0000-0000B2680000}"/>
    <cellStyle name="Notiz 2 2 5 5 4" xfId="14825" xr:uid="{00000000-0005-0000-0000-0000B3680000}"/>
    <cellStyle name="Notiz 2 2 5 5 5" xfId="26552" xr:uid="{00000000-0005-0000-0000-0000B4680000}"/>
    <cellStyle name="Notiz 2 2 5 6" xfId="4406" xr:uid="{00000000-0005-0000-0000-0000B5680000}"/>
    <cellStyle name="Notiz 2 2 5 6 2" xfId="16134" xr:uid="{00000000-0005-0000-0000-0000B6680000}"/>
    <cellStyle name="Notiz 2 2 5 6 3" xfId="27861" xr:uid="{00000000-0005-0000-0000-0000B7680000}"/>
    <cellStyle name="Notiz 2 2 5 7" xfId="8311" xr:uid="{00000000-0005-0000-0000-0000B8680000}"/>
    <cellStyle name="Notiz 2 2 5 7 2" xfId="20039" xr:uid="{00000000-0005-0000-0000-0000B9680000}"/>
    <cellStyle name="Notiz 2 2 5 7 3" xfId="31766" xr:uid="{00000000-0005-0000-0000-0000BA680000}"/>
    <cellStyle name="Notiz 2 2 5 8" xfId="12229" xr:uid="{00000000-0005-0000-0000-0000BB680000}"/>
    <cellStyle name="Notiz 2 2 5 9" xfId="23956" xr:uid="{00000000-0005-0000-0000-0000BC680000}"/>
    <cellStyle name="Notiz 2 2 6" xfId="600" xr:uid="{00000000-0005-0000-0000-0000BD680000}"/>
    <cellStyle name="Notiz 2 2 6 2" xfId="1029" xr:uid="{00000000-0005-0000-0000-0000BE680000}"/>
    <cellStyle name="Notiz 2 2 6 2 2" xfId="2327" xr:uid="{00000000-0005-0000-0000-0000BF680000}"/>
    <cellStyle name="Notiz 2 2 6 2 2 2" xfId="6232" xr:uid="{00000000-0005-0000-0000-0000C0680000}"/>
    <cellStyle name="Notiz 2 2 6 2 2 2 2" xfId="17960" xr:uid="{00000000-0005-0000-0000-0000C1680000}"/>
    <cellStyle name="Notiz 2 2 6 2 2 2 3" xfId="29687" xr:uid="{00000000-0005-0000-0000-0000C2680000}"/>
    <cellStyle name="Notiz 2 2 6 2 2 3" xfId="10137" xr:uid="{00000000-0005-0000-0000-0000C3680000}"/>
    <cellStyle name="Notiz 2 2 6 2 2 3 2" xfId="21865" xr:uid="{00000000-0005-0000-0000-0000C4680000}"/>
    <cellStyle name="Notiz 2 2 6 2 2 3 3" xfId="33592" xr:uid="{00000000-0005-0000-0000-0000C5680000}"/>
    <cellStyle name="Notiz 2 2 6 2 2 4" xfId="14055" xr:uid="{00000000-0005-0000-0000-0000C6680000}"/>
    <cellStyle name="Notiz 2 2 6 2 2 5" xfId="25782" xr:uid="{00000000-0005-0000-0000-0000C7680000}"/>
    <cellStyle name="Notiz 2 2 6 2 3" xfId="3625" xr:uid="{00000000-0005-0000-0000-0000C8680000}"/>
    <cellStyle name="Notiz 2 2 6 2 3 2" xfId="7530" xr:uid="{00000000-0005-0000-0000-0000C9680000}"/>
    <cellStyle name="Notiz 2 2 6 2 3 2 2" xfId="19258" xr:uid="{00000000-0005-0000-0000-0000CA680000}"/>
    <cellStyle name="Notiz 2 2 6 2 3 2 3" xfId="30985" xr:uid="{00000000-0005-0000-0000-0000CB680000}"/>
    <cellStyle name="Notiz 2 2 6 2 3 3" xfId="11435" xr:uid="{00000000-0005-0000-0000-0000CC680000}"/>
    <cellStyle name="Notiz 2 2 6 2 3 3 2" xfId="23163" xr:uid="{00000000-0005-0000-0000-0000CD680000}"/>
    <cellStyle name="Notiz 2 2 6 2 3 3 3" xfId="34890" xr:uid="{00000000-0005-0000-0000-0000CE680000}"/>
    <cellStyle name="Notiz 2 2 6 2 3 4" xfId="15353" xr:uid="{00000000-0005-0000-0000-0000CF680000}"/>
    <cellStyle name="Notiz 2 2 6 2 3 5" xfId="27080" xr:uid="{00000000-0005-0000-0000-0000D0680000}"/>
    <cellStyle name="Notiz 2 2 6 2 4" xfId="4934" xr:uid="{00000000-0005-0000-0000-0000D1680000}"/>
    <cellStyle name="Notiz 2 2 6 2 4 2" xfId="16662" xr:uid="{00000000-0005-0000-0000-0000D2680000}"/>
    <cellStyle name="Notiz 2 2 6 2 4 3" xfId="28389" xr:uid="{00000000-0005-0000-0000-0000D3680000}"/>
    <cellStyle name="Notiz 2 2 6 2 5" xfId="8839" xr:uid="{00000000-0005-0000-0000-0000D4680000}"/>
    <cellStyle name="Notiz 2 2 6 2 5 2" xfId="20567" xr:uid="{00000000-0005-0000-0000-0000D5680000}"/>
    <cellStyle name="Notiz 2 2 6 2 5 3" xfId="32294" xr:uid="{00000000-0005-0000-0000-0000D6680000}"/>
    <cellStyle name="Notiz 2 2 6 2 6" xfId="12757" xr:uid="{00000000-0005-0000-0000-0000D7680000}"/>
    <cellStyle name="Notiz 2 2 6 2 7" xfId="24484" xr:uid="{00000000-0005-0000-0000-0000D8680000}"/>
    <cellStyle name="Notiz 2 2 6 3" xfId="1458" xr:uid="{00000000-0005-0000-0000-0000D9680000}"/>
    <cellStyle name="Notiz 2 2 6 3 2" xfId="2756" xr:uid="{00000000-0005-0000-0000-0000DA680000}"/>
    <cellStyle name="Notiz 2 2 6 3 2 2" xfId="6661" xr:uid="{00000000-0005-0000-0000-0000DB680000}"/>
    <cellStyle name="Notiz 2 2 6 3 2 2 2" xfId="18389" xr:uid="{00000000-0005-0000-0000-0000DC680000}"/>
    <cellStyle name="Notiz 2 2 6 3 2 2 3" xfId="30116" xr:uid="{00000000-0005-0000-0000-0000DD680000}"/>
    <cellStyle name="Notiz 2 2 6 3 2 3" xfId="10566" xr:uid="{00000000-0005-0000-0000-0000DE680000}"/>
    <cellStyle name="Notiz 2 2 6 3 2 3 2" xfId="22294" xr:uid="{00000000-0005-0000-0000-0000DF680000}"/>
    <cellStyle name="Notiz 2 2 6 3 2 3 3" xfId="34021" xr:uid="{00000000-0005-0000-0000-0000E0680000}"/>
    <cellStyle name="Notiz 2 2 6 3 2 4" xfId="14484" xr:uid="{00000000-0005-0000-0000-0000E1680000}"/>
    <cellStyle name="Notiz 2 2 6 3 2 5" xfId="26211" xr:uid="{00000000-0005-0000-0000-0000E2680000}"/>
    <cellStyle name="Notiz 2 2 6 3 3" xfId="4054" xr:uid="{00000000-0005-0000-0000-0000E3680000}"/>
    <cellStyle name="Notiz 2 2 6 3 3 2" xfId="7959" xr:uid="{00000000-0005-0000-0000-0000E4680000}"/>
    <cellStyle name="Notiz 2 2 6 3 3 2 2" xfId="19687" xr:uid="{00000000-0005-0000-0000-0000E5680000}"/>
    <cellStyle name="Notiz 2 2 6 3 3 2 3" xfId="31414" xr:uid="{00000000-0005-0000-0000-0000E6680000}"/>
    <cellStyle name="Notiz 2 2 6 3 3 3" xfId="11864" xr:uid="{00000000-0005-0000-0000-0000E7680000}"/>
    <cellStyle name="Notiz 2 2 6 3 3 3 2" xfId="23592" xr:uid="{00000000-0005-0000-0000-0000E8680000}"/>
    <cellStyle name="Notiz 2 2 6 3 3 3 3" xfId="35319" xr:uid="{00000000-0005-0000-0000-0000E9680000}"/>
    <cellStyle name="Notiz 2 2 6 3 3 4" xfId="15782" xr:uid="{00000000-0005-0000-0000-0000EA680000}"/>
    <cellStyle name="Notiz 2 2 6 3 3 5" xfId="27509" xr:uid="{00000000-0005-0000-0000-0000EB680000}"/>
    <cellStyle name="Notiz 2 2 6 3 4" xfId="5363" xr:uid="{00000000-0005-0000-0000-0000EC680000}"/>
    <cellStyle name="Notiz 2 2 6 3 4 2" xfId="17091" xr:uid="{00000000-0005-0000-0000-0000ED680000}"/>
    <cellStyle name="Notiz 2 2 6 3 4 3" xfId="28818" xr:uid="{00000000-0005-0000-0000-0000EE680000}"/>
    <cellStyle name="Notiz 2 2 6 3 5" xfId="9268" xr:uid="{00000000-0005-0000-0000-0000EF680000}"/>
    <cellStyle name="Notiz 2 2 6 3 5 2" xfId="20996" xr:uid="{00000000-0005-0000-0000-0000F0680000}"/>
    <cellStyle name="Notiz 2 2 6 3 5 3" xfId="32723" xr:uid="{00000000-0005-0000-0000-0000F1680000}"/>
    <cellStyle name="Notiz 2 2 6 3 6" xfId="13186" xr:uid="{00000000-0005-0000-0000-0000F2680000}"/>
    <cellStyle name="Notiz 2 2 6 3 7" xfId="24913" xr:uid="{00000000-0005-0000-0000-0000F3680000}"/>
    <cellStyle name="Notiz 2 2 6 4" xfId="1898" xr:uid="{00000000-0005-0000-0000-0000F4680000}"/>
    <cellStyle name="Notiz 2 2 6 4 2" xfId="5803" xr:uid="{00000000-0005-0000-0000-0000F5680000}"/>
    <cellStyle name="Notiz 2 2 6 4 2 2" xfId="17531" xr:uid="{00000000-0005-0000-0000-0000F6680000}"/>
    <cellStyle name="Notiz 2 2 6 4 2 3" xfId="29258" xr:uid="{00000000-0005-0000-0000-0000F7680000}"/>
    <cellStyle name="Notiz 2 2 6 4 3" xfId="9708" xr:uid="{00000000-0005-0000-0000-0000F8680000}"/>
    <cellStyle name="Notiz 2 2 6 4 3 2" xfId="21436" xr:uid="{00000000-0005-0000-0000-0000F9680000}"/>
    <cellStyle name="Notiz 2 2 6 4 3 3" xfId="33163" xr:uid="{00000000-0005-0000-0000-0000FA680000}"/>
    <cellStyle name="Notiz 2 2 6 4 4" xfId="13626" xr:uid="{00000000-0005-0000-0000-0000FB680000}"/>
    <cellStyle name="Notiz 2 2 6 4 5" xfId="25353" xr:uid="{00000000-0005-0000-0000-0000FC680000}"/>
    <cellStyle name="Notiz 2 2 6 5" xfId="3196" xr:uid="{00000000-0005-0000-0000-0000FD680000}"/>
    <cellStyle name="Notiz 2 2 6 5 2" xfId="7101" xr:uid="{00000000-0005-0000-0000-0000FE680000}"/>
    <cellStyle name="Notiz 2 2 6 5 2 2" xfId="18829" xr:uid="{00000000-0005-0000-0000-0000FF680000}"/>
    <cellStyle name="Notiz 2 2 6 5 2 3" xfId="30556" xr:uid="{00000000-0005-0000-0000-000000690000}"/>
    <cellStyle name="Notiz 2 2 6 5 3" xfId="11006" xr:uid="{00000000-0005-0000-0000-000001690000}"/>
    <cellStyle name="Notiz 2 2 6 5 3 2" xfId="22734" xr:uid="{00000000-0005-0000-0000-000002690000}"/>
    <cellStyle name="Notiz 2 2 6 5 3 3" xfId="34461" xr:uid="{00000000-0005-0000-0000-000003690000}"/>
    <cellStyle name="Notiz 2 2 6 5 4" xfId="14924" xr:uid="{00000000-0005-0000-0000-000004690000}"/>
    <cellStyle name="Notiz 2 2 6 5 5" xfId="26651" xr:uid="{00000000-0005-0000-0000-000005690000}"/>
    <cellStyle name="Notiz 2 2 6 6" xfId="4505" xr:uid="{00000000-0005-0000-0000-000006690000}"/>
    <cellStyle name="Notiz 2 2 6 6 2" xfId="16233" xr:uid="{00000000-0005-0000-0000-000007690000}"/>
    <cellStyle name="Notiz 2 2 6 6 3" xfId="27960" xr:uid="{00000000-0005-0000-0000-000008690000}"/>
    <cellStyle name="Notiz 2 2 6 7" xfId="8410" xr:uid="{00000000-0005-0000-0000-000009690000}"/>
    <cellStyle name="Notiz 2 2 6 7 2" xfId="20138" xr:uid="{00000000-0005-0000-0000-00000A690000}"/>
    <cellStyle name="Notiz 2 2 6 7 3" xfId="31865" xr:uid="{00000000-0005-0000-0000-00000B690000}"/>
    <cellStyle name="Notiz 2 2 6 8" xfId="12328" xr:uid="{00000000-0005-0000-0000-00000C690000}"/>
    <cellStyle name="Notiz 2 2 6 9" xfId="24055" xr:uid="{00000000-0005-0000-0000-00000D690000}"/>
    <cellStyle name="Notiz 2 2 7" xfId="684" xr:uid="{00000000-0005-0000-0000-00000E690000}"/>
    <cellStyle name="Notiz 2 2 7 2" xfId="1982" xr:uid="{00000000-0005-0000-0000-00000F690000}"/>
    <cellStyle name="Notiz 2 2 7 2 2" xfId="5887" xr:uid="{00000000-0005-0000-0000-000010690000}"/>
    <cellStyle name="Notiz 2 2 7 2 2 2" xfId="17615" xr:uid="{00000000-0005-0000-0000-000011690000}"/>
    <cellStyle name="Notiz 2 2 7 2 2 3" xfId="29342" xr:uid="{00000000-0005-0000-0000-000012690000}"/>
    <cellStyle name="Notiz 2 2 7 2 3" xfId="9792" xr:uid="{00000000-0005-0000-0000-000013690000}"/>
    <cellStyle name="Notiz 2 2 7 2 3 2" xfId="21520" xr:uid="{00000000-0005-0000-0000-000014690000}"/>
    <cellStyle name="Notiz 2 2 7 2 3 3" xfId="33247" xr:uid="{00000000-0005-0000-0000-000015690000}"/>
    <cellStyle name="Notiz 2 2 7 2 4" xfId="13710" xr:uid="{00000000-0005-0000-0000-000016690000}"/>
    <cellStyle name="Notiz 2 2 7 2 5" xfId="25437" xr:uid="{00000000-0005-0000-0000-000017690000}"/>
    <cellStyle name="Notiz 2 2 7 3" xfId="3280" xr:uid="{00000000-0005-0000-0000-000018690000}"/>
    <cellStyle name="Notiz 2 2 7 3 2" xfId="7185" xr:uid="{00000000-0005-0000-0000-000019690000}"/>
    <cellStyle name="Notiz 2 2 7 3 2 2" xfId="18913" xr:uid="{00000000-0005-0000-0000-00001A690000}"/>
    <cellStyle name="Notiz 2 2 7 3 2 3" xfId="30640" xr:uid="{00000000-0005-0000-0000-00001B690000}"/>
    <cellStyle name="Notiz 2 2 7 3 3" xfId="11090" xr:uid="{00000000-0005-0000-0000-00001C690000}"/>
    <cellStyle name="Notiz 2 2 7 3 3 2" xfId="22818" xr:uid="{00000000-0005-0000-0000-00001D690000}"/>
    <cellStyle name="Notiz 2 2 7 3 3 3" xfId="34545" xr:uid="{00000000-0005-0000-0000-00001E690000}"/>
    <cellStyle name="Notiz 2 2 7 3 4" xfId="15008" xr:uid="{00000000-0005-0000-0000-00001F690000}"/>
    <cellStyle name="Notiz 2 2 7 3 5" xfId="26735" xr:uid="{00000000-0005-0000-0000-000020690000}"/>
    <cellStyle name="Notiz 2 2 7 4" xfId="4589" xr:uid="{00000000-0005-0000-0000-000021690000}"/>
    <cellStyle name="Notiz 2 2 7 4 2" xfId="16317" xr:uid="{00000000-0005-0000-0000-000022690000}"/>
    <cellStyle name="Notiz 2 2 7 4 3" xfId="28044" xr:uid="{00000000-0005-0000-0000-000023690000}"/>
    <cellStyle name="Notiz 2 2 7 5" xfId="8494" xr:uid="{00000000-0005-0000-0000-000024690000}"/>
    <cellStyle name="Notiz 2 2 7 5 2" xfId="20222" xr:uid="{00000000-0005-0000-0000-000025690000}"/>
    <cellStyle name="Notiz 2 2 7 5 3" xfId="31949" xr:uid="{00000000-0005-0000-0000-000026690000}"/>
    <cellStyle name="Notiz 2 2 7 6" xfId="12412" xr:uid="{00000000-0005-0000-0000-000027690000}"/>
    <cellStyle name="Notiz 2 2 7 7" xfId="24139" xr:uid="{00000000-0005-0000-0000-000028690000}"/>
    <cellStyle name="Notiz 2 2 8" xfId="1113" xr:uid="{00000000-0005-0000-0000-000029690000}"/>
    <cellStyle name="Notiz 2 2 8 2" xfId="2411" xr:uid="{00000000-0005-0000-0000-00002A690000}"/>
    <cellStyle name="Notiz 2 2 8 2 2" xfId="6316" xr:uid="{00000000-0005-0000-0000-00002B690000}"/>
    <cellStyle name="Notiz 2 2 8 2 2 2" xfId="18044" xr:uid="{00000000-0005-0000-0000-00002C690000}"/>
    <cellStyle name="Notiz 2 2 8 2 2 3" xfId="29771" xr:uid="{00000000-0005-0000-0000-00002D690000}"/>
    <cellStyle name="Notiz 2 2 8 2 3" xfId="10221" xr:uid="{00000000-0005-0000-0000-00002E690000}"/>
    <cellStyle name="Notiz 2 2 8 2 3 2" xfId="21949" xr:uid="{00000000-0005-0000-0000-00002F690000}"/>
    <cellStyle name="Notiz 2 2 8 2 3 3" xfId="33676" xr:uid="{00000000-0005-0000-0000-000030690000}"/>
    <cellStyle name="Notiz 2 2 8 2 4" xfId="14139" xr:uid="{00000000-0005-0000-0000-000031690000}"/>
    <cellStyle name="Notiz 2 2 8 2 5" xfId="25866" xr:uid="{00000000-0005-0000-0000-000032690000}"/>
    <cellStyle name="Notiz 2 2 8 3" xfId="3709" xr:uid="{00000000-0005-0000-0000-000033690000}"/>
    <cellStyle name="Notiz 2 2 8 3 2" xfId="7614" xr:uid="{00000000-0005-0000-0000-000034690000}"/>
    <cellStyle name="Notiz 2 2 8 3 2 2" xfId="19342" xr:uid="{00000000-0005-0000-0000-000035690000}"/>
    <cellStyle name="Notiz 2 2 8 3 2 3" xfId="31069" xr:uid="{00000000-0005-0000-0000-000036690000}"/>
    <cellStyle name="Notiz 2 2 8 3 3" xfId="11519" xr:uid="{00000000-0005-0000-0000-000037690000}"/>
    <cellStyle name="Notiz 2 2 8 3 3 2" xfId="23247" xr:uid="{00000000-0005-0000-0000-000038690000}"/>
    <cellStyle name="Notiz 2 2 8 3 3 3" xfId="34974" xr:uid="{00000000-0005-0000-0000-000039690000}"/>
    <cellStyle name="Notiz 2 2 8 3 4" xfId="15437" xr:uid="{00000000-0005-0000-0000-00003A690000}"/>
    <cellStyle name="Notiz 2 2 8 3 5" xfId="27164" xr:uid="{00000000-0005-0000-0000-00003B690000}"/>
    <cellStyle name="Notiz 2 2 8 4" xfId="5018" xr:uid="{00000000-0005-0000-0000-00003C690000}"/>
    <cellStyle name="Notiz 2 2 8 4 2" xfId="16746" xr:uid="{00000000-0005-0000-0000-00003D690000}"/>
    <cellStyle name="Notiz 2 2 8 4 3" xfId="28473" xr:uid="{00000000-0005-0000-0000-00003E690000}"/>
    <cellStyle name="Notiz 2 2 8 5" xfId="8923" xr:uid="{00000000-0005-0000-0000-00003F690000}"/>
    <cellStyle name="Notiz 2 2 8 5 2" xfId="20651" xr:uid="{00000000-0005-0000-0000-000040690000}"/>
    <cellStyle name="Notiz 2 2 8 5 3" xfId="32378" xr:uid="{00000000-0005-0000-0000-000041690000}"/>
    <cellStyle name="Notiz 2 2 8 6" xfId="12841" xr:uid="{00000000-0005-0000-0000-000042690000}"/>
    <cellStyle name="Notiz 2 2 8 7" xfId="24568" xr:uid="{00000000-0005-0000-0000-000043690000}"/>
    <cellStyle name="Notiz 2 2 9" xfId="1553" xr:uid="{00000000-0005-0000-0000-000044690000}"/>
    <cellStyle name="Notiz 2 2 9 2" xfId="5458" xr:uid="{00000000-0005-0000-0000-000045690000}"/>
    <cellStyle name="Notiz 2 2 9 2 2" xfId="17186" xr:uid="{00000000-0005-0000-0000-000046690000}"/>
    <cellStyle name="Notiz 2 2 9 2 3" xfId="28913" xr:uid="{00000000-0005-0000-0000-000047690000}"/>
    <cellStyle name="Notiz 2 2 9 3" xfId="9363" xr:uid="{00000000-0005-0000-0000-000048690000}"/>
    <cellStyle name="Notiz 2 2 9 3 2" xfId="21091" xr:uid="{00000000-0005-0000-0000-000049690000}"/>
    <cellStyle name="Notiz 2 2 9 3 3" xfId="32818" xr:uid="{00000000-0005-0000-0000-00004A690000}"/>
    <cellStyle name="Notiz 2 2 9 4" xfId="13281" xr:uid="{00000000-0005-0000-0000-00004B690000}"/>
    <cellStyle name="Notiz 2 2 9 5" xfId="25008" xr:uid="{00000000-0005-0000-0000-00004C690000}"/>
    <cellStyle name="Notiz 2 20" xfId="164" xr:uid="{00000000-0005-0000-0000-00004D690000}"/>
    <cellStyle name="Notiz 2 21" xfId="35417" xr:uid="{00000000-0005-0000-0000-00004E690000}"/>
    <cellStyle name="Notiz 2 22" xfId="35434" xr:uid="{00000000-0005-0000-0000-00004F690000}"/>
    <cellStyle name="Notiz 2 3" xfId="293" xr:uid="{00000000-0005-0000-0000-000050690000}"/>
    <cellStyle name="Notiz 2 3 10" xfId="2889" xr:uid="{00000000-0005-0000-0000-000051690000}"/>
    <cellStyle name="Notiz 2 3 10 2" xfId="6794" xr:uid="{00000000-0005-0000-0000-000052690000}"/>
    <cellStyle name="Notiz 2 3 10 2 2" xfId="18522" xr:uid="{00000000-0005-0000-0000-000053690000}"/>
    <cellStyle name="Notiz 2 3 10 2 3" xfId="30249" xr:uid="{00000000-0005-0000-0000-000054690000}"/>
    <cellStyle name="Notiz 2 3 10 3" xfId="10699" xr:uid="{00000000-0005-0000-0000-000055690000}"/>
    <cellStyle name="Notiz 2 3 10 3 2" xfId="22427" xr:uid="{00000000-0005-0000-0000-000056690000}"/>
    <cellStyle name="Notiz 2 3 10 3 3" xfId="34154" xr:uid="{00000000-0005-0000-0000-000057690000}"/>
    <cellStyle name="Notiz 2 3 10 4" xfId="14617" xr:uid="{00000000-0005-0000-0000-000058690000}"/>
    <cellStyle name="Notiz 2 3 10 5" xfId="26344" xr:uid="{00000000-0005-0000-0000-000059690000}"/>
    <cellStyle name="Notiz 2 3 11" xfId="4198" xr:uid="{00000000-0005-0000-0000-00005A690000}"/>
    <cellStyle name="Notiz 2 3 11 2" xfId="15926" xr:uid="{00000000-0005-0000-0000-00005B690000}"/>
    <cellStyle name="Notiz 2 3 11 3" xfId="27653" xr:uid="{00000000-0005-0000-0000-00005C690000}"/>
    <cellStyle name="Notiz 2 3 12" xfId="8103" xr:uid="{00000000-0005-0000-0000-00005D690000}"/>
    <cellStyle name="Notiz 2 3 12 2" xfId="19831" xr:uid="{00000000-0005-0000-0000-00005E690000}"/>
    <cellStyle name="Notiz 2 3 12 3" xfId="31558" xr:uid="{00000000-0005-0000-0000-00005F690000}"/>
    <cellStyle name="Notiz 2 3 13" xfId="12021" xr:uid="{00000000-0005-0000-0000-000060690000}"/>
    <cellStyle name="Notiz 2 3 14" xfId="23748" xr:uid="{00000000-0005-0000-0000-000061690000}"/>
    <cellStyle name="Notiz 2 3 2" xfId="416" xr:uid="{00000000-0005-0000-0000-000062690000}"/>
    <cellStyle name="Notiz 2 3 2 10" xfId="12144" xr:uid="{00000000-0005-0000-0000-000063690000}"/>
    <cellStyle name="Notiz 2 3 2 11" xfId="23871" xr:uid="{00000000-0005-0000-0000-000064690000}"/>
    <cellStyle name="Notiz 2 3 2 2" xfId="515" xr:uid="{00000000-0005-0000-0000-000065690000}"/>
    <cellStyle name="Notiz 2 3 2 2 2" xfId="944" xr:uid="{00000000-0005-0000-0000-000066690000}"/>
    <cellStyle name="Notiz 2 3 2 2 2 2" xfId="2242" xr:uid="{00000000-0005-0000-0000-000067690000}"/>
    <cellStyle name="Notiz 2 3 2 2 2 2 2" xfId="6147" xr:uid="{00000000-0005-0000-0000-000068690000}"/>
    <cellStyle name="Notiz 2 3 2 2 2 2 2 2" xfId="17875" xr:uid="{00000000-0005-0000-0000-000069690000}"/>
    <cellStyle name="Notiz 2 3 2 2 2 2 2 3" xfId="29602" xr:uid="{00000000-0005-0000-0000-00006A690000}"/>
    <cellStyle name="Notiz 2 3 2 2 2 2 3" xfId="10052" xr:uid="{00000000-0005-0000-0000-00006B690000}"/>
    <cellStyle name="Notiz 2 3 2 2 2 2 3 2" xfId="21780" xr:uid="{00000000-0005-0000-0000-00006C690000}"/>
    <cellStyle name="Notiz 2 3 2 2 2 2 3 3" xfId="33507" xr:uid="{00000000-0005-0000-0000-00006D690000}"/>
    <cellStyle name="Notiz 2 3 2 2 2 2 4" xfId="13970" xr:uid="{00000000-0005-0000-0000-00006E690000}"/>
    <cellStyle name="Notiz 2 3 2 2 2 2 5" xfId="25697" xr:uid="{00000000-0005-0000-0000-00006F690000}"/>
    <cellStyle name="Notiz 2 3 2 2 2 3" xfId="3540" xr:uid="{00000000-0005-0000-0000-000070690000}"/>
    <cellStyle name="Notiz 2 3 2 2 2 3 2" xfId="7445" xr:uid="{00000000-0005-0000-0000-000071690000}"/>
    <cellStyle name="Notiz 2 3 2 2 2 3 2 2" xfId="19173" xr:uid="{00000000-0005-0000-0000-000072690000}"/>
    <cellStyle name="Notiz 2 3 2 2 2 3 2 3" xfId="30900" xr:uid="{00000000-0005-0000-0000-000073690000}"/>
    <cellStyle name="Notiz 2 3 2 2 2 3 3" xfId="11350" xr:uid="{00000000-0005-0000-0000-000074690000}"/>
    <cellStyle name="Notiz 2 3 2 2 2 3 3 2" xfId="23078" xr:uid="{00000000-0005-0000-0000-000075690000}"/>
    <cellStyle name="Notiz 2 3 2 2 2 3 3 3" xfId="34805" xr:uid="{00000000-0005-0000-0000-000076690000}"/>
    <cellStyle name="Notiz 2 3 2 2 2 3 4" xfId="15268" xr:uid="{00000000-0005-0000-0000-000077690000}"/>
    <cellStyle name="Notiz 2 3 2 2 2 3 5" xfId="26995" xr:uid="{00000000-0005-0000-0000-000078690000}"/>
    <cellStyle name="Notiz 2 3 2 2 2 4" xfId="4849" xr:uid="{00000000-0005-0000-0000-000079690000}"/>
    <cellStyle name="Notiz 2 3 2 2 2 4 2" xfId="16577" xr:uid="{00000000-0005-0000-0000-00007A690000}"/>
    <cellStyle name="Notiz 2 3 2 2 2 4 3" xfId="28304" xr:uid="{00000000-0005-0000-0000-00007B690000}"/>
    <cellStyle name="Notiz 2 3 2 2 2 5" xfId="8754" xr:uid="{00000000-0005-0000-0000-00007C690000}"/>
    <cellStyle name="Notiz 2 3 2 2 2 5 2" xfId="20482" xr:uid="{00000000-0005-0000-0000-00007D690000}"/>
    <cellStyle name="Notiz 2 3 2 2 2 5 3" xfId="32209" xr:uid="{00000000-0005-0000-0000-00007E690000}"/>
    <cellStyle name="Notiz 2 3 2 2 2 6" xfId="12672" xr:uid="{00000000-0005-0000-0000-00007F690000}"/>
    <cellStyle name="Notiz 2 3 2 2 2 7" xfId="24399" xr:uid="{00000000-0005-0000-0000-000080690000}"/>
    <cellStyle name="Notiz 2 3 2 2 3" xfId="1373" xr:uid="{00000000-0005-0000-0000-000081690000}"/>
    <cellStyle name="Notiz 2 3 2 2 3 2" xfId="2671" xr:uid="{00000000-0005-0000-0000-000082690000}"/>
    <cellStyle name="Notiz 2 3 2 2 3 2 2" xfId="6576" xr:uid="{00000000-0005-0000-0000-000083690000}"/>
    <cellStyle name="Notiz 2 3 2 2 3 2 2 2" xfId="18304" xr:uid="{00000000-0005-0000-0000-000084690000}"/>
    <cellStyle name="Notiz 2 3 2 2 3 2 2 3" xfId="30031" xr:uid="{00000000-0005-0000-0000-000085690000}"/>
    <cellStyle name="Notiz 2 3 2 2 3 2 3" xfId="10481" xr:uid="{00000000-0005-0000-0000-000086690000}"/>
    <cellStyle name="Notiz 2 3 2 2 3 2 3 2" xfId="22209" xr:uid="{00000000-0005-0000-0000-000087690000}"/>
    <cellStyle name="Notiz 2 3 2 2 3 2 3 3" xfId="33936" xr:uid="{00000000-0005-0000-0000-000088690000}"/>
    <cellStyle name="Notiz 2 3 2 2 3 2 4" xfId="14399" xr:uid="{00000000-0005-0000-0000-000089690000}"/>
    <cellStyle name="Notiz 2 3 2 2 3 2 5" xfId="26126" xr:uid="{00000000-0005-0000-0000-00008A690000}"/>
    <cellStyle name="Notiz 2 3 2 2 3 3" xfId="3969" xr:uid="{00000000-0005-0000-0000-00008B690000}"/>
    <cellStyle name="Notiz 2 3 2 2 3 3 2" xfId="7874" xr:uid="{00000000-0005-0000-0000-00008C690000}"/>
    <cellStyle name="Notiz 2 3 2 2 3 3 2 2" xfId="19602" xr:uid="{00000000-0005-0000-0000-00008D690000}"/>
    <cellStyle name="Notiz 2 3 2 2 3 3 2 3" xfId="31329" xr:uid="{00000000-0005-0000-0000-00008E690000}"/>
    <cellStyle name="Notiz 2 3 2 2 3 3 3" xfId="11779" xr:uid="{00000000-0005-0000-0000-00008F690000}"/>
    <cellStyle name="Notiz 2 3 2 2 3 3 3 2" xfId="23507" xr:uid="{00000000-0005-0000-0000-000090690000}"/>
    <cellStyle name="Notiz 2 3 2 2 3 3 3 3" xfId="35234" xr:uid="{00000000-0005-0000-0000-000091690000}"/>
    <cellStyle name="Notiz 2 3 2 2 3 3 4" xfId="15697" xr:uid="{00000000-0005-0000-0000-000092690000}"/>
    <cellStyle name="Notiz 2 3 2 2 3 3 5" xfId="27424" xr:uid="{00000000-0005-0000-0000-000093690000}"/>
    <cellStyle name="Notiz 2 3 2 2 3 4" xfId="5278" xr:uid="{00000000-0005-0000-0000-000094690000}"/>
    <cellStyle name="Notiz 2 3 2 2 3 4 2" xfId="17006" xr:uid="{00000000-0005-0000-0000-000095690000}"/>
    <cellStyle name="Notiz 2 3 2 2 3 4 3" xfId="28733" xr:uid="{00000000-0005-0000-0000-000096690000}"/>
    <cellStyle name="Notiz 2 3 2 2 3 5" xfId="9183" xr:uid="{00000000-0005-0000-0000-000097690000}"/>
    <cellStyle name="Notiz 2 3 2 2 3 5 2" xfId="20911" xr:uid="{00000000-0005-0000-0000-000098690000}"/>
    <cellStyle name="Notiz 2 3 2 2 3 5 3" xfId="32638" xr:uid="{00000000-0005-0000-0000-000099690000}"/>
    <cellStyle name="Notiz 2 3 2 2 3 6" xfId="13101" xr:uid="{00000000-0005-0000-0000-00009A690000}"/>
    <cellStyle name="Notiz 2 3 2 2 3 7" xfId="24828" xr:uid="{00000000-0005-0000-0000-00009B690000}"/>
    <cellStyle name="Notiz 2 3 2 2 4" xfId="1813" xr:uid="{00000000-0005-0000-0000-00009C690000}"/>
    <cellStyle name="Notiz 2 3 2 2 4 2" xfId="5718" xr:uid="{00000000-0005-0000-0000-00009D690000}"/>
    <cellStyle name="Notiz 2 3 2 2 4 2 2" xfId="17446" xr:uid="{00000000-0005-0000-0000-00009E690000}"/>
    <cellStyle name="Notiz 2 3 2 2 4 2 3" xfId="29173" xr:uid="{00000000-0005-0000-0000-00009F690000}"/>
    <cellStyle name="Notiz 2 3 2 2 4 3" xfId="9623" xr:uid="{00000000-0005-0000-0000-0000A0690000}"/>
    <cellStyle name="Notiz 2 3 2 2 4 3 2" xfId="21351" xr:uid="{00000000-0005-0000-0000-0000A1690000}"/>
    <cellStyle name="Notiz 2 3 2 2 4 3 3" xfId="33078" xr:uid="{00000000-0005-0000-0000-0000A2690000}"/>
    <cellStyle name="Notiz 2 3 2 2 4 4" xfId="13541" xr:uid="{00000000-0005-0000-0000-0000A3690000}"/>
    <cellStyle name="Notiz 2 3 2 2 4 5" xfId="25268" xr:uid="{00000000-0005-0000-0000-0000A4690000}"/>
    <cellStyle name="Notiz 2 3 2 2 5" xfId="3111" xr:uid="{00000000-0005-0000-0000-0000A5690000}"/>
    <cellStyle name="Notiz 2 3 2 2 5 2" xfId="7016" xr:uid="{00000000-0005-0000-0000-0000A6690000}"/>
    <cellStyle name="Notiz 2 3 2 2 5 2 2" xfId="18744" xr:uid="{00000000-0005-0000-0000-0000A7690000}"/>
    <cellStyle name="Notiz 2 3 2 2 5 2 3" xfId="30471" xr:uid="{00000000-0005-0000-0000-0000A8690000}"/>
    <cellStyle name="Notiz 2 3 2 2 5 3" xfId="10921" xr:uid="{00000000-0005-0000-0000-0000A9690000}"/>
    <cellStyle name="Notiz 2 3 2 2 5 3 2" xfId="22649" xr:uid="{00000000-0005-0000-0000-0000AA690000}"/>
    <cellStyle name="Notiz 2 3 2 2 5 3 3" xfId="34376" xr:uid="{00000000-0005-0000-0000-0000AB690000}"/>
    <cellStyle name="Notiz 2 3 2 2 5 4" xfId="14839" xr:uid="{00000000-0005-0000-0000-0000AC690000}"/>
    <cellStyle name="Notiz 2 3 2 2 5 5" xfId="26566" xr:uid="{00000000-0005-0000-0000-0000AD690000}"/>
    <cellStyle name="Notiz 2 3 2 2 6" xfId="4420" xr:uid="{00000000-0005-0000-0000-0000AE690000}"/>
    <cellStyle name="Notiz 2 3 2 2 6 2" xfId="16148" xr:uid="{00000000-0005-0000-0000-0000AF690000}"/>
    <cellStyle name="Notiz 2 3 2 2 6 3" xfId="27875" xr:uid="{00000000-0005-0000-0000-0000B0690000}"/>
    <cellStyle name="Notiz 2 3 2 2 7" xfId="8325" xr:uid="{00000000-0005-0000-0000-0000B1690000}"/>
    <cellStyle name="Notiz 2 3 2 2 7 2" xfId="20053" xr:uid="{00000000-0005-0000-0000-0000B2690000}"/>
    <cellStyle name="Notiz 2 3 2 2 7 3" xfId="31780" xr:uid="{00000000-0005-0000-0000-0000B3690000}"/>
    <cellStyle name="Notiz 2 3 2 2 8" xfId="12243" xr:uid="{00000000-0005-0000-0000-0000B4690000}"/>
    <cellStyle name="Notiz 2 3 2 2 9" xfId="23970" xr:uid="{00000000-0005-0000-0000-0000B5690000}"/>
    <cellStyle name="Notiz 2 3 2 3" xfId="614" xr:uid="{00000000-0005-0000-0000-0000B6690000}"/>
    <cellStyle name="Notiz 2 3 2 3 2" xfId="1043" xr:uid="{00000000-0005-0000-0000-0000B7690000}"/>
    <cellStyle name="Notiz 2 3 2 3 2 2" xfId="2341" xr:uid="{00000000-0005-0000-0000-0000B8690000}"/>
    <cellStyle name="Notiz 2 3 2 3 2 2 2" xfId="6246" xr:uid="{00000000-0005-0000-0000-0000B9690000}"/>
    <cellStyle name="Notiz 2 3 2 3 2 2 2 2" xfId="17974" xr:uid="{00000000-0005-0000-0000-0000BA690000}"/>
    <cellStyle name="Notiz 2 3 2 3 2 2 2 3" xfId="29701" xr:uid="{00000000-0005-0000-0000-0000BB690000}"/>
    <cellStyle name="Notiz 2 3 2 3 2 2 3" xfId="10151" xr:uid="{00000000-0005-0000-0000-0000BC690000}"/>
    <cellStyle name="Notiz 2 3 2 3 2 2 3 2" xfId="21879" xr:uid="{00000000-0005-0000-0000-0000BD690000}"/>
    <cellStyle name="Notiz 2 3 2 3 2 2 3 3" xfId="33606" xr:uid="{00000000-0005-0000-0000-0000BE690000}"/>
    <cellStyle name="Notiz 2 3 2 3 2 2 4" xfId="14069" xr:uid="{00000000-0005-0000-0000-0000BF690000}"/>
    <cellStyle name="Notiz 2 3 2 3 2 2 5" xfId="25796" xr:uid="{00000000-0005-0000-0000-0000C0690000}"/>
    <cellStyle name="Notiz 2 3 2 3 2 3" xfId="3639" xr:uid="{00000000-0005-0000-0000-0000C1690000}"/>
    <cellStyle name="Notiz 2 3 2 3 2 3 2" xfId="7544" xr:uid="{00000000-0005-0000-0000-0000C2690000}"/>
    <cellStyle name="Notiz 2 3 2 3 2 3 2 2" xfId="19272" xr:uid="{00000000-0005-0000-0000-0000C3690000}"/>
    <cellStyle name="Notiz 2 3 2 3 2 3 2 3" xfId="30999" xr:uid="{00000000-0005-0000-0000-0000C4690000}"/>
    <cellStyle name="Notiz 2 3 2 3 2 3 3" xfId="11449" xr:uid="{00000000-0005-0000-0000-0000C5690000}"/>
    <cellStyle name="Notiz 2 3 2 3 2 3 3 2" xfId="23177" xr:uid="{00000000-0005-0000-0000-0000C6690000}"/>
    <cellStyle name="Notiz 2 3 2 3 2 3 3 3" xfId="34904" xr:uid="{00000000-0005-0000-0000-0000C7690000}"/>
    <cellStyle name="Notiz 2 3 2 3 2 3 4" xfId="15367" xr:uid="{00000000-0005-0000-0000-0000C8690000}"/>
    <cellStyle name="Notiz 2 3 2 3 2 3 5" xfId="27094" xr:uid="{00000000-0005-0000-0000-0000C9690000}"/>
    <cellStyle name="Notiz 2 3 2 3 2 4" xfId="4948" xr:uid="{00000000-0005-0000-0000-0000CA690000}"/>
    <cellStyle name="Notiz 2 3 2 3 2 4 2" xfId="16676" xr:uid="{00000000-0005-0000-0000-0000CB690000}"/>
    <cellStyle name="Notiz 2 3 2 3 2 4 3" xfId="28403" xr:uid="{00000000-0005-0000-0000-0000CC690000}"/>
    <cellStyle name="Notiz 2 3 2 3 2 5" xfId="8853" xr:uid="{00000000-0005-0000-0000-0000CD690000}"/>
    <cellStyle name="Notiz 2 3 2 3 2 5 2" xfId="20581" xr:uid="{00000000-0005-0000-0000-0000CE690000}"/>
    <cellStyle name="Notiz 2 3 2 3 2 5 3" xfId="32308" xr:uid="{00000000-0005-0000-0000-0000CF690000}"/>
    <cellStyle name="Notiz 2 3 2 3 2 6" xfId="12771" xr:uid="{00000000-0005-0000-0000-0000D0690000}"/>
    <cellStyle name="Notiz 2 3 2 3 2 7" xfId="24498" xr:uid="{00000000-0005-0000-0000-0000D1690000}"/>
    <cellStyle name="Notiz 2 3 2 3 3" xfId="1472" xr:uid="{00000000-0005-0000-0000-0000D2690000}"/>
    <cellStyle name="Notiz 2 3 2 3 3 2" xfId="2770" xr:uid="{00000000-0005-0000-0000-0000D3690000}"/>
    <cellStyle name="Notiz 2 3 2 3 3 2 2" xfId="6675" xr:uid="{00000000-0005-0000-0000-0000D4690000}"/>
    <cellStyle name="Notiz 2 3 2 3 3 2 2 2" xfId="18403" xr:uid="{00000000-0005-0000-0000-0000D5690000}"/>
    <cellStyle name="Notiz 2 3 2 3 3 2 2 3" xfId="30130" xr:uid="{00000000-0005-0000-0000-0000D6690000}"/>
    <cellStyle name="Notiz 2 3 2 3 3 2 3" xfId="10580" xr:uid="{00000000-0005-0000-0000-0000D7690000}"/>
    <cellStyle name="Notiz 2 3 2 3 3 2 3 2" xfId="22308" xr:uid="{00000000-0005-0000-0000-0000D8690000}"/>
    <cellStyle name="Notiz 2 3 2 3 3 2 3 3" xfId="34035" xr:uid="{00000000-0005-0000-0000-0000D9690000}"/>
    <cellStyle name="Notiz 2 3 2 3 3 2 4" xfId="14498" xr:uid="{00000000-0005-0000-0000-0000DA690000}"/>
    <cellStyle name="Notiz 2 3 2 3 3 2 5" xfId="26225" xr:uid="{00000000-0005-0000-0000-0000DB690000}"/>
    <cellStyle name="Notiz 2 3 2 3 3 3" xfId="4068" xr:uid="{00000000-0005-0000-0000-0000DC690000}"/>
    <cellStyle name="Notiz 2 3 2 3 3 3 2" xfId="7973" xr:uid="{00000000-0005-0000-0000-0000DD690000}"/>
    <cellStyle name="Notiz 2 3 2 3 3 3 2 2" xfId="19701" xr:uid="{00000000-0005-0000-0000-0000DE690000}"/>
    <cellStyle name="Notiz 2 3 2 3 3 3 2 3" xfId="31428" xr:uid="{00000000-0005-0000-0000-0000DF690000}"/>
    <cellStyle name="Notiz 2 3 2 3 3 3 3" xfId="11878" xr:uid="{00000000-0005-0000-0000-0000E0690000}"/>
    <cellStyle name="Notiz 2 3 2 3 3 3 3 2" xfId="23606" xr:uid="{00000000-0005-0000-0000-0000E1690000}"/>
    <cellStyle name="Notiz 2 3 2 3 3 3 3 3" xfId="35333" xr:uid="{00000000-0005-0000-0000-0000E2690000}"/>
    <cellStyle name="Notiz 2 3 2 3 3 3 4" xfId="15796" xr:uid="{00000000-0005-0000-0000-0000E3690000}"/>
    <cellStyle name="Notiz 2 3 2 3 3 3 5" xfId="27523" xr:uid="{00000000-0005-0000-0000-0000E4690000}"/>
    <cellStyle name="Notiz 2 3 2 3 3 4" xfId="5377" xr:uid="{00000000-0005-0000-0000-0000E5690000}"/>
    <cellStyle name="Notiz 2 3 2 3 3 4 2" xfId="17105" xr:uid="{00000000-0005-0000-0000-0000E6690000}"/>
    <cellStyle name="Notiz 2 3 2 3 3 4 3" xfId="28832" xr:uid="{00000000-0005-0000-0000-0000E7690000}"/>
    <cellStyle name="Notiz 2 3 2 3 3 5" xfId="9282" xr:uid="{00000000-0005-0000-0000-0000E8690000}"/>
    <cellStyle name="Notiz 2 3 2 3 3 5 2" xfId="21010" xr:uid="{00000000-0005-0000-0000-0000E9690000}"/>
    <cellStyle name="Notiz 2 3 2 3 3 5 3" xfId="32737" xr:uid="{00000000-0005-0000-0000-0000EA690000}"/>
    <cellStyle name="Notiz 2 3 2 3 3 6" xfId="13200" xr:uid="{00000000-0005-0000-0000-0000EB690000}"/>
    <cellStyle name="Notiz 2 3 2 3 3 7" xfId="24927" xr:uid="{00000000-0005-0000-0000-0000EC690000}"/>
    <cellStyle name="Notiz 2 3 2 3 4" xfId="1912" xr:uid="{00000000-0005-0000-0000-0000ED690000}"/>
    <cellStyle name="Notiz 2 3 2 3 4 2" xfId="5817" xr:uid="{00000000-0005-0000-0000-0000EE690000}"/>
    <cellStyle name="Notiz 2 3 2 3 4 2 2" xfId="17545" xr:uid="{00000000-0005-0000-0000-0000EF690000}"/>
    <cellStyle name="Notiz 2 3 2 3 4 2 3" xfId="29272" xr:uid="{00000000-0005-0000-0000-0000F0690000}"/>
    <cellStyle name="Notiz 2 3 2 3 4 3" xfId="9722" xr:uid="{00000000-0005-0000-0000-0000F1690000}"/>
    <cellStyle name="Notiz 2 3 2 3 4 3 2" xfId="21450" xr:uid="{00000000-0005-0000-0000-0000F2690000}"/>
    <cellStyle name="Notiz 2 3 2 3 4 3 3" xfId="33177" xr:uid="{00000000-0005-0000-0000-0000F3690000}"/>
    <cellStyle name="Notiz 2 3 2 3 4 4" xfId="13640" xr:uid="{00000000-0005-0000-0000-0000F4690000}"/>
    <cellStyle name="Notiz 2 3 2 3 4 5" xfId="25367" xr:uid="{00000000-0005-0000-0000-0000F5690000}"/>
    <cellStyle name="Notiz 2 3 2 3 5" xfId="3210" xr:uid="{00000000-0005-0000-0000-0000F6690000}"/>
    <cellStyle name="Notiz 2 3 2 3 5 2" xfId="7115" xr:uid="{00000000-0005-0000-0000-0000F7690000}"/>
    <cellStyle name="Notiz 2 3 2 3 5 2 2" xfId="18843" xr:uid="{00000000-0005-0000-0000-0000F8690000}"/>
    <cellStyle name="Notiz 2 3 2 3 5 2 3" xfId="30570" xr:uid="{00000000-0005-0000-0000-0000F9690000}"/>
    <cellStyle name="Notiz 2 3 2 3 5 3" xfId="11020" xr:uid="{00000000-0005-0000-0000-0000FA690000}"/>
    <cellStyle name="Notiz 2 3 2 3 5 3 2" xfId="22748" xr:uid="{00000000-0005-0000-0000-0000FB690000}"/>
    <cellStyle name="Notiz 2 3 2 3 5 3 3" xfId="34475" xr:uid="{00000000-0005-0000-0000-0000FC690000}"/>
    <cellStyle name="Notiz 2 3 2 3 5 4" xfId="14938" xr:uid="{00000000-0005-0000-0000-0000FD690000}"/>
    <cellStyle name="Notiz 2 3 2 3 5 5" xfId="26665" xr:uid="{00000000-0005-0000-0000-0000FE690000}"/>
    <cellStyle name="Notiz 2 3 2 3 6" xfId="4519" xr:uid="{00000000-0005-0000-0000-0000FF690000}"/>
    <cellStyle name="Notiz 2 3 2 3 6 2" xfId="16247" xr:uid="{00000000-0005-0000-0000-0000006A0000}"/>
    <cellStyle name="Notiz 2 3 2 3 6 3" xfId="27974" xr:uid="{00000000-0005-0000-0000-0000016A0000}"/>
    <cellStyle name="Notiz 2 3 2 3 7" xfId="8424" xr:uid="{00000000-0005-0000-0000-0000026A0000}"/>
    <cellStyle name="Notiz 2 3 2 3 7 2" xfId="20152" xr:uid="{00000000-0005-0000-0000-0000036A0000}"/>
    <cellStyle name="Notiz 2 3 2 3 7 3" xfId="31879" xr:uid="{00000000-0005-0000-0000-0000046A0000}"/>
    <cellStyle name="Notiz 2 3 2 3 8" xfId="12342" xr:uid="{00000000-0005-0000-0000-0000056A0000}"/>
    <cellStyle name="Notiz 2 3 2 3 9" xfId="24069" xr:uid="{00000000-0005-0000-0000-0000066A0000}"/>
    <cellStyle name="Notiz 2 3 2 4" xfId="845" xr:uid="{00000000-0005-0000-0000-0000076A0000}"/>
    <cellStyle name="Notiz 2 3 2 4 2" xfId="2143" xr:uid="{00000000-0005-0000-0000-0000086A0000}"/>
    <cellStyle name="Notiz 2 3 2 4 2 2" xfId="6048" xr:uid="{00000000-0005-0000-0000-0000096A0000}"/>
    <cellStyle name="Notiz 2 3 2 4 2 2 2" xfId="17776" xr:uid="{00000000-0005-0000-0000-00000A6A0000}"/>
    <cellStyle name="Notiz 2 3 2 4 2 2 3" xfId="29503" xr:uid="{00000000-0005-0000-0000-00000B6A0000}"/>
    <cellStyle name="Notiz 2 3 2 4 2 3" xfId="9953" xr:uid="{00000000-0005-0000-0000-00000C6A0000}"/>
    <cellStyle name="Notiz 2 3 2 4 2 3 2" xfId="21681" xr:uid="{00000000-0005-0000-0000-00000D6A0000}"/>
    <cellStyle name="Notiz 2 3 2 4 2 3 3" xfId="33408" xr:uid="{00000000-0005-0000-0000-00000E6A0000}"/>
    <cellStyle name="Notiz 2 3 2 4 2 4" xfId="13871" xr:uid="{00000000-0005-0000-0000-00000F6A0000}"/>
    <cellStyle name="Notiz 2 3 2 4 2 5" xfId="25598" xr:uid="{00000000-0005-0000-0000-0000106A0000}"/>
    <cellStyle name="Notiz 2 3 2 4 3" xfId="3441" xr:uid="{00000000-0005-0000-0000-0000116A0000}"/>
    <cellStyle name="Notiz 2 3 2 4 3 2" xfId="7346" xr:uid="{00000000-0005-0000-0000-0000126A0000}"/>
    <cellStyle name="Notiz 2 3 2 4 3 2 2" xfId="19074" xr:uid="{00000000-0005-0000-0000-0000136A0000}"/>
    <cellStyle name="Notiz 2 3 2 4 3 2 3" xfId="30801" xr:uid="{00000000-0005-0000-0000-0000146A0000}"/>
    <cellStyle name="Notiz 2 3 2 4 3 3" xfId="11251" xr:uid="{00000000-0005-0000-0000-0000156A0000}"/>
    <cellStyle name="Notiz 2 3 2 4 3 3 2" xfId="22979" xr:uid="{00000000-0005-0000-0000-0000166A0000}"/>
    <cellStyle name="Notiz 2 3 2 4 3 3 3" xfId="34706" xr:uid="{00000000-0005-0000-0000-0000176A0000}"/>
    <cellStyle name="Notiz 2 3 2 4 3 4" xfId="15169" xr:uid="{00000000-0005-0000-0000-0000186A0000}"/>
    <cellStyle name="Notiz 2 3 2 4 3 5" xfId="26896" xr:uid="{00000000-0005-0000-0000-0000196A0000}"/>
    <cellStyle name="Notiz 2 3 2 4 4" xfId="4750" xr:uid="{00000000-0005-0000-0000-00001A6A0000}"/>
    <cellStyle name="Notiz 2 3 2 4 4 2" xfId="16478" xr:uid="{00000000-0005-0000-0000-00001B6A0000}"/>
    <cellStyle name="Notiz 2 3 2 4 4 3" xfId="28205" xr:uid="{00000000-0005-0000-0000-00001C6A0000}"/>
    <cellStyle name="Notiz 2 3 2 4 5" xfId="8655" xr:uid="{00000000-0005-0000-0000-00001D6A0000}"/>
    <cellStyle name="Notiz 2 3 2 4 5 2" xfId="20383" xr:uid="{00000000-0005-0000-0000-00001E6A0000}"/>
    <cellStyle name="Notiz 2 3 2 4 5 3" xfId="32110" xr:uid="{00000000-0005-0000-0000-00001F6A0000}"/>
    <cellStyle name="Notiz 2 3 2 4 6" xfId="12573" xr:uid="{00000000-0005-0000-0000-0000206A0000}"/>
    <cellStyle name="Notiz 2 3 2 4 7" xfId="24300" xr:uid="{00000000-0005-0000-0000-0000216A0000}"/>
    <cellStyle name="Notiz 2 3 2 5" xfId="1274" xr:uid="{00000000-0005-0000-0000-0000226A0000}"/>
    <cellStyle name="Notiz 2 3 2 5 2" xfId="2572" xr:uid="{00000000-0005-0000-0000-0000236A0000}"/>
    <cellStyle name="Notiz 2 3 2 5 2 2" xfId="6477" xr:uid="{00000000-0005-0000-0000-0000246A0000}"/>
    <cellStyle name="Notiz 2 3 2 5 2 2 2" xfId="18205" xr:uid="{00000000-0005-0000-0000-0000256A0000}"/>
    <cellStyle name="Notiz 2 3 2 5 2 2 3" xfId="29932" xr:uid="{00000000-0005-0000-0000-0000266A0000}"/>
    <cellStyle name="Notiz 2 3 2 5 2 3" xfId="10382" xr:uid="{00000000-0005-0000-0000-0000276A0000}"/>
    <cellStyle name="Notiz 2 3 2 5 2 3 2" xfId="22110" xr:uid="{00000000-0005-0000-0000-0000286A0000}"/>
    <cellStyle name="Notiz 2 3 2 5 2 3 3" xfId="33837" xr:uid="{00000000-0005-0000-0000-0000296A0000}"/>
    <cellStyle name="Notiz 2 3 2 5 2 4" xfId="14300" xr:uid="{00000000-0005-0000-0000-00002A6A0000}"/>
    <cellStyle name="Notiz 2 3 2 5 2 5" xfId="26027" xr:uid="{00000000-0005-0000-0000-00002B6A0000}"/>
    <cellStyle name="Notiz 2 3 2 5 3" xfId="3870" xr:uid="{00000000-0005-0000-0000-00002C6A0000}"/>
    <cellStyle name="Notiz 2 3 2 5 3 2" xfId="7775" xr:uid="{00000000-0005-0000-0000-00002D6A0000}"/>
    <cellStyle name="Notiz 2 3 2 5 3 2 2" xfId="19503" xr:uid="{00000000-0005-0000-0000-00002E6A0000}"/>
    <cellStyle name="Notiz 2 3 2 5 3 2 3" xfId="31230" xr:uid="{00000000-0005-0000-0000-00002F6A0000}"/>
    <cellStyle name="Notiz 2 3 2 5 3 3" xfId="11680" xr:uid="{00000000-0005-0000-0000-0000306A0000}"/>
    <cellStyle name="Notiz 2 3 2 5 3 3 2" xfId="23408" xr:uid="{00000000-0005-0000-0000-0000316A0000}"/>
    <cellStyle name="Notiz 2 3 2 5 3 3 3" xfId="35135" xr:uid="{00000000-0005-0000-0000-0000326A0000}"/>
    <cellStyle name="Notiz 2 3 2 5 3 4" xfId="15598" xr:uid="{00000000-0005-0000-0000-0000336A0000}"/>
    <cellStyle name="Notiz 2 3 2 5 3 5" xfId="27325" xr:uid="{00000000-0005-0000-0000-0000346A0000}"/>
    <cellStyle name="Notiz 2 3 2 5 4" xfId="5179" xr:uid="{00000000-0005-0000-0000-0000356A0000}"/>
    <cellStyle name="Notiz 2 3 2 5 4 2" xfId="16907" xr:uid="{00000000-0005-0000-0000-0000366A0000}"/>
    <cellStyle name="Notiz 2 3 2 5 4 3" xfId="28634" xr:uid="{00000000-0005-0000-0000-0000376A0000}"/>
    <cellStyle name="Notiz 2 3 2 5 5" xfId="9084" xr:uid="{00000000-0005-0000-0000-0000386A0000}"/>
    <cellStyle name="Notiz 2 3 2 5 5 2" xfId="20812" xr:uid="{00000000-0005-0000-0000-0000396A0000}"/>
    <cellStyle name="Notiz 2 3 2 5 5 3" xfId="32539" xr:uid="{00000000-0005-0000-0000-00003A6A0000}"/>
    <cellStyle name="Notiz 2 3 2 5 6" xfId="13002" xr:uid="{00000000-0005-0000-0000-00003B6A0000}"/>
    <cellStyle name="Notiz 2 3 2 5 7" xfId="24729" xr:uid="{00000000-0005-0000-0000-00003C6A0000}"/>
    <cellStyle name="Notiz 2 3 2 6" xfId="1714" xr:uid="{00000000-0005-0000-0000-00003D6A0000}"/>
    <cellStyle name="Notiz 2 3 2 6 2" xfId="5619" xr:uid="{00000000-0005-0000-0000-00003E6A0000}"/>
    <cellStyle name="Notiz 2 3 2 6 2 2" xfId="17347" xr:uid="{00000000-0005-0000-0000-00003F6A0000}"/>
    <cellStyle name="Notiz 2 3 2 6 2 3" xfId="29074" xr:uid="{00000000-0005-0000-0000-0000406A0000}"/>
    <cellStyle name="Notiz 2 3 2 6 3" xfId="9524" xr:uid="{00000000-0005-0000-0000-0000416A0000}"/>
    <cellStyle name="Notiz 2 3 2 6 3 2" xfId="21252" xr:uid="{00000000-0005-0000-0000-0000426A0000}"/>
    <cellStyle name="Notiz 2 3 2 6 3 3" xfId="32979" xr:uid="{00000000-0005-0000-0000-0000436A0000}"/>
    <cellStyle name="Notiz 2 3 2 6 4" xfId="13442" xr:uid="{00000000-0005-0000-0000-0000446A0000}"/>
    <cellStyle name="Notiz 2 3 2 6 5" xfId="25169" xr:uid="{00000000-0005-0000-0000-0000456A0000}"/>
    <cellStyle name="Notiz 2 3 2 7" xfId="3012" xr:uid="{00000000-0005-0000-0000-0000466A0000}"/>
    <cellStyle name="Notiz 2 3 2 7 2" xfId="6917" xr:uid="{00000000-0005-0000-0000-0000476A0000}"/>
    <cellStyle name="Notiz 2 3 2 7 2 2" xfId="18645" xr:uid="{00000000-0005-0000-0000-0000486A0000}"/>
    <cellStyle name="Notiz 2 3 2 7 2 3" xfId="30372" xr:uid="{00000000-0005-0000-0000-0000496A0000}"/>
    <cellStyle name="Notiz 2 3 2 7 3" xfId="10822" xr:uid="{00000000-0005-0000-0000-00004A6A0000}"/>
    <cellStyle name="Notiz 2 3 2 7 3 2" xfId="22550" xr:uid="{00000000-0005-0000-0000-00004B6A0000}"/>
    <cellStyle name="Notiz 2 3 2 7 3 3" xfId="34277" xr:uid="{00000000-0005-0000-0000-00004C6A0000}"/>
    <cellStyle name="Notiz 2 3 2 7 4" xfId="14740" xr:uid="{00000000-0005-0000-0000-00004D6A0000}"/>
    <cellStyle name="Notiz 2 3 2 7 5" xfId="26467" xr:uid="{00000000-0005-0000-0000-00004E6A0000}"/>
    <cellStyle name="Notiz 2 3 2 8" xfId="4321" xr:uid="{00000000-0005-0000-0000-00004F6A0000}"/>
    <cellStyle name="Notiz 2 3 2 8 2" xfId="16049" xr:uid="{00000000-0005-0000-0000-0000506A0000}"/>
    <cellStyle name="Notiz 2 3 2 8 3" xfId="27776" xr:uid="{00000000-0005-0000-0000-0000516A0000}"/>
    <cellStyle name="Notiz 2 3 2 9" xfId="8226" xr:uid="{00000000-0005-0000-0000-0000526A0000}"/>
    <cellStyle name="Notiz 2 3 2 9 2" xfId="19954" xr:uid="{00000000-0005-0000-0000-0000536A0000}"/>
    <cellStyle name="Notiz 2 3 2 9 3" xfId="31681" xr:uid="{00000000-0005-0000-0000-0000546A0000}"/>
    <cellStyle name="Notiz 2 3 3" xfId="438" xr:uid="{00000000-0005-0000-0000-0000556A0000}"/>
    <cellStyle name="Notiz 2 3 3 10" xfId="12166" xr:uid="{00000000-0005-0000-0000-0000566A0000}"/>
    <cellStyle name="Notiz 2 3 3 11" xfId="23893" xr:uid="{00000000-0005-0000-0000-0000576A0000}"/>
    <cellStyle name="Notiz 2 3 3 2" xfId="537" xr:uid="{00000000-0005-0000-0000-0000586A0000}"/>
    <cellStyle name="Notiz 2 3 3 2 2" xfId="966" xr:uid="{00000000-0005-0000-0000-0000596A0000}"/>
    <cellStyle name="Notiz 2 3 3 2 2 2" xfId="2264" xr:uid="{00000000-0005-0000-0000-00005A6A0000}"/>
    <cellStyle name="Notiz 2 3 3 2 2 2 2" xfId="6169" xr:uid="{00000000-0005-0000-0000-00005B6A0000}"/>
    <cellStyle name="Notiz 2 3 3 2 2 2 2 2" xfId="17897" xr:uid="{00000000-0005-0000-0000-00005C6A0000}"/>
    <cellStyle name="Notiz 2 3 3 2 2 2 2 3" xfId="29624" xr:uid="{00000000-0005-0000-0000-00005D6A0000}"/>
    <cellStyle name="Notiz 2 3 3 2 2 2 3" xfId="10074" xr:uid="{00000000-0005-0000-0000-00005E6A0000}"/>
    <cellStyle name="Notiz 2 3 3 2 2 2 3 2" xfId="21802" xr:uid="{00000000-0005-0000-0000-00005F6A0000}"/>
    <cellStyle name="Notiz 2 3 3 2 2 2 3 3" xfId="33529" xr:uid="{00000000-0005-0000-0000-0000606A0000}"/>
    <cellStyle name="Notiz 2 3 3 2 2 2 4" xfId="13992" xr:uid="{00000000-0005-0000-0000-0000616A0000}"/>
    <cellStyle name="Notiz 2 3 3 2 2 2 5" xfId="25719" xr:uid="{00000000-0005-0000-0000-0000626A0000}"/>
    <cellStyle name="Notiz 2 3 3 2 2 3" xfId="3562" xr:uid="{00000000-0005-0000-0000-0000636A0000}"/>
    <cellStyle name="Notiz 2 3 3 2 2 3 2" xfId="7467" xr:uid="{00000000-0005-0000-0000-0000646A0000}"/>
    <cellStyle name="Notiz 2 3 3 2 2 3 2 2" xfId="19195" xr:uid="{00000000-0005-0000-0000-0000656A0000}"/>
    <cellStyle name="Notiz 2 3 3 2 2 3 2 3" xfId="30922" xr:uid="{00000000-0005-0000-0000-0000666A0000}"/>
    <cellStyle name="Notiz 2 3 3 2 2 3 3" xfId="11372" xr:uid="{00000000-0005-0000-0000-0000676A0000}"/>
    <cellStyle name="Notiz 2 3 3 2 2 3 3 2" xfId="23100" xr:uid="{00000000-0005-0000-0000-0000686A0000}"/>
    <cellStyle name="Notiz 2 3 3 2 2 3 3 3" xfId="34827" xr:uid="{00000000-0005-0000-0000-0000696A0000}"/>
    <cellStyle name="Notiz 2 3 3 2 2 3 4" xfId="15290" xr:uid="{00000000-0005-0000-0000-00006A6A0000}"/>
    <cellStyle name="Notiz 2 3 3 2 2 3 5" xfId="27017" xr:uid="{00000000-0005-0000-0000-00006B6A0000}"/>
    <cellStyle name="Notiz 2 3 3 2 2 4" xfId="4871" xr:uid="{00000000-0005-0000-0000-00006C6A0000}"/>
    <cellStyle name="Notiz 2 3 3 2 2 4 2" xfId="16599" xr:uid="{00000000-0005-0000-0000-00006D6A0000}"/>
    <cellStyle name="Notiz 2 3 3 2 2 4 3" xfId="28326" xr:uid="{00000000-0005-0000-0000-00006E6A0000}"/>
    <cellStyle name="Notiz 2 3 3 2 2 5" xfId="8776" xr:uid="{00000000-0005-0000-0000-00006F6A0000}"/>
    <cellStyle name="Notiz 2 3 3 2 2 5 2" xfId="20504" xr:uid="{00000000-0005-0000-0000-0000706A0000}"/>
    <cellStyle name="Notiz 2 3 3 2 2 5 3" xfId="32231" xr:uid="{00000000-0005-0000-0000-0000716A0000}"/>
    <cellStyle name="Notiz 2 3 3 2 2 6" xfId="12694" xr:uid="{00000000-0005-0000-0000-0000726A0000}"/>
    <cellStyle name="Notiz 2 3 3 2 2 7" xfId="24421" xr:uid="{00000000-0005-0000-0000-0000736A0000}"/>
    <cellStyle name="Notiz 2 3 3 2 3" xfId="1395" xr:uid="{00000000-0005-0000-0000-0000746A0000}"/>
    <cellStyle name="Notiz 2 3 3 2 3 2" xfId="2693" xr:uid="{00000000-0005-0000-0000-0000756A0000}"/>
    <cellStyle name="Notiz 2 3 3 2 3 2 2" xfId="6598" xr:uid="{00000000-0005-0000-0000-0000766A0000}"/>
    <cellStyle name="Notiz 2 3 3 2 3 2 2 2" xfId="18326" xr:uid="{00000000-0005-0000-0000-0000776A0000}"/>
    <cellStyle name="Notiz 2 3 3 2 3 2 2 3" xfId="30053" xr:uid="{00000000-0005-0000-0000-0000786A0000}"/>
    <cellStyle name="Notiz 2 3 3 2 3 2 3" xfId="10503" xr:uid="{00000000-0005-0000-0000-0000796A0000}"/>
    <cellStyle name="Notiz 2 3 3 2 3 2 3 2" xfId="22231" xr:uid="{00000000-0005-0000-0000-00007A6A0000}"/>
    <cellStyle name="Notiz 2 3 3 2 3 2 3 3" xfId="33958" xr:uid="{00000000-0005-0000-0000-00007B6A0000}"/>
    <cellStyle name="Notiz 2 3 3 2 3 2 4" xfId="14421" xr:uid="{00000000-0005-0000-0000-00007C6A0000}"/>
    <cellStyle name="Notiz 2 3 3 2 3 2 5" xfId="26148" xr:uid="{00000000-0005-0000-0000-00007D6A0000}"/>
    <cellStyle name="Notiz 2 3 3 2 3 3" xfId="3991" xr:uid="{00000000-0005-0000-0000-00007E6A0000}"/>
    <cellStyle name="Notiz 2 3 3 2 3 3 2" xfId="7896" xr:uid="{00000000-0005-0000-0000-00007F6A0000}"/>
    <cellStyle name="Notiz 2 3 3 2 3 3 2 2" xfId="19624" xr:uid="{00000000-0005-0000-0000-0000806A0000}"/>
    <cellStyle name="Notiz 2 3 3 2 3 3 2 3" xfId="31351" xr:uid="{00000000-0005-0000-0000-0000816A0000}"/>
    <cellStyle name="Notiz 2 3 3 2 3 3 3" xfId="11801" xr:uid="{00000000-0005-0000-0000-0000826A0000}"/>
    <cellStyle name="Notiz 2 3 3 2 3 3 3 2" xfId="23529" xr:uid="{00000000-0005-0000-0000-0000836A0000}"/>
    <cellStyle name="Notiz 2 3 3 2 3 3 3 3" xfId="35256" xr:uid="{00000000-0005-0000-0000-0000846A0000}"/>
    <cellStyle name="Notiz 2 3 3 2 3 3 4" xfId="15719" xr:uid="{00000000-0005-0000-0000-0000856A0000}"/>
    <cellStyle name="Notiz 2 3 3 2 3 3 5" xfId="27446" xr:uid="{00000000-0005-0000-0000-0000866A0000}"/>
    <cellStyle name="Notiz 2 3 3 2 3 4" xfId="5300" xr:uid="{00000000-0005-0000-0000-0000876A0000}"/>
    <cellStyle name="Notiz 2 3 3 2 3 4 2" xfId="17028" xr:uid="{00000000-0005-0000-0000-0000886A0000}"/>
    <cellStyle name="Notiz 2 3 3 2 3 4 3" xfId="28755" xr:uid="{00000000-0005-0000-0000-0000896A0000}"/>
    <cellStyle name="Notiz 2 3 3 2 3 5" xfId="9205" xr:uid="{00000000-0005-0000-0000-00008A6A0000}"/>
    <cellStyle name="Notiz 2 3 3 2 3 5 2" xfId="20933" xr:uid="{00000000-0005-0000-0000-00008B6A0000}"/>
    <cellStyle name="Notiz 2 3 3 2 3 5 3" xfId="32660" xr:uid="{00000000-0005-0000-0000-00008C6A0000}"/>
    <cellStyle name="Notiz 2 3 3 2 3 6" xfId="13123" xr:uid="{00000000-0005-0000-0000-00008D6A0000}"/>
    <cellStyle name="Notiz 2 3 3 2 3 7" xfId="24850" xr:uid="{00000000-0005-0000-0000-00008E6A0000}"/>
    <cellStyle name="Notiz 2 3 3 2 4" xfId="1835" xr:uid="{00000000-0005-0000-0000-00008F6A0000}"/>
    <cellStyle name="Notiz 2 3 3 2 4 2" xfId="5740" xr:uid="{00000000-0005-0000-0000-0000906A0000}"/>
    <cellStyle name="Notiz 2 3 3 2 4 2 2" xfId="17468" xr:uid="{00000000-0005-0000-0000-0000916A0000}"/>
    <cellStyle name="Notiz 2 3 3 2 4 2 3" xfId="29195" xr:uid="{00000000-0005-0000-0000-0000926A0000}"/>
    <cellStyle name="Notiz 2 3 3 2 4 3" xfId="9645" xr:uid="{00000000-0005-0000-0000-0000936A0000}"/>
    <cellStyle name="Notiz 2 3 3 2 4 3 2" xfId="21373" xr:uid="{00000000-0005-0000-0000-0000946A0000}"/>
    <cellStyle name="Notiz 2 3 3 2 4 3 3" xfId="33100" xr:uid="{00000000-0005-0000-0000-0000956A0000}"/>
    <cellStyle name="Notiz 2 3 3 2 4 4" xfId="13563" xr:uid="{00000000-0005-0000-0000-0000966A0000}"/>
    <cellStyle name="Notiz 2 3 3 2 4 5" xfId="25290" xr:uid="{00000000-0005-0000-0000-0000976A0000}"/>
    <cellStyle name="Notiz 2 3 3 2 5" xfId="3133" xr:uid="{00000000-0005-0000-0000-0000986A0000}"/>
    <cellStyle name="Notiz 2 3 3 2 5 2" xfId="7038" xr:uid="{00000000-0005-0000-0000-0000996A0000}"/>
    <cellStyle name="Notiz 2 3 3 2 5 2 2" xfId="18766" xr:uid="{00000000-0005-0000-0000-00009A6A0000}"/>
    <cellStyle name="Notiz 2 3 3 2 5 2 3" xfId="30493" xr:uid="{00000000-0005-0000-0000-00009B6A0000}"/>
    <cellStyle name="Notiz 2 3 3 2 5 3" xfId="10943" xr:uid="{00000000-0005-0000-0000-00009C6A0000}"/>
    <cellStyle name="Notiz 2 3 3 2 5 3 2" xfId="22671" xr:uid="{00000000-0005-0000-0000-00009D6A0000}"/>
    <cellStyle name="Notiz 2 3 3 2 5 3 3" xfId="34398" xr:uid="{00000000-0005-0000-0000-00009E6A0000}"/>
    <cellStyle name="Notiz 2 3 3 2 5 4" xfId="14861" xr:uid="{00000000-0005-0000-0000-00009F6A0000}"/>
    <cellStyle name="Notiz 2 3 3 2 5 5" xfId="26588" xr:uid="{00000000-0005-0000-0000-0000A06A0000}"/>
    <cellStyle name="Notiz 2 3 3 2 6" xfId="4442" xr:uid="{00000000-0005-0000-0000-0000A16A0000}"/>
    <cellStyle name="Notiz 2 3 3 2 6 2" xfId="16170" xr:uid="{00000000-0005-0000-0000-0000A26A0000}"/>
    <cellStyle name="Notiz 2 3 3 2 6 3" xfId="27897" xr:uid="{00000000-0005-0000-0000-0000A36A0000}"/>
    <cellStyle name="Notiz 2 3 3 2 7" xfId="8347" xr:uid="{00000000-0005-0000-0000-0000A46A0000}"/>
    <cellStyle name="Notiz 2 3 3 2 7 2" xfId="20075" xr:uid="{00000000-0005-0000-0000-0000A56A0000}"/>
    <cellStyle name="Notiz 2 3 3 2 7 3" xfId="31802" xr:uid="{00000000-0005-0000-0000-0000A66A0000}"/>
    <cellStyle name="Notiz 2 3 3 2 8" xfId="12265" xr:uid="{00000000-0005-0000-0000-0000A76A0000}"/>
    <cellStyle name="Notiz 2 3 3 2 9" xfId="23992" xr:uid="{00000000-0005-0000-0000-0000A86A0000}"/>
    <cellStyle name="Notiz 2 3 3 3" xfId="636" xr:uid="{00000000-0005-0000-0000-0000A96A0000}"/>
    <cellStyle name="Notiz 2 3 3 3 2" xfId="1065" xr:uid="{00000000-0005-0000-0000-0000AA6A0000}"/>
    <cellStyle name="Notiz 2 3 3 3 2 2" xfId="2363" xr:uid="{00000000-0005-0000-0000-0000AB6A0000}"/>
    <cellStyle name="Notiz 2 3 3 3 2 2 2" xfId="6268" xr:uid="{00000000-0005-0000-0000-0000AC6A0000}"/>
    <cellStyle name="Notiz 2 3 3 3 2 2 2 2" xfId="17996" xr:uid="{00000000-0005-0000-0000-0000AD6A0000}"/>
    <cellStyle name="Notiz 2 3 3 3 2 2 2 3" xfId="29723" xr:uid="{00000000-0005-0000-0000-0000AE6A0000}"/>
    <cellStyle name="Notiz 2 3 3 3 2 2 3" xfId="10173" xr:uid="{00000000-0005-0000-0000-0000AF6A0000}"/>
    <cellStyle name="Notiz 2 3 3 3 2 2 3 2" xfId="21901" xr:uid="{00000000-0005-0000-0000-0000B06A0000}"/>
    <cellStyle name="Notiz 2 3 3 3 2 2 3 3" xfId="33628" xr:uid="{00000000-0005-0000-0000-0000B16A0000}"/>
    <cellStyle name="Notiz 2 3 3 3 2 2 4" xfId="14091" xr:uid="{00000000-0005-0000-0000-0000B26A0000}"/>
    <cellStyle name="Notiz 2 3 3 3 2 2 5" xfId="25818" xr:uid="{00000000-0005-0000-0000-0000B36A0000}"/>
    <cellStyle name="Notiz 2 3 3 3 2 3" xfId="3661" xr:uid="{00000000-0005-0000-0000-0000B46A0000}"/>
    <cellStyle name="Notiz 2 3 3 3 2 3 2" xfId="7566" xr:uid="{00000000-0005-0000-0000-0000B56A0000}"/>
    <cellStyle name="Notiz 2 3 3 3 2 3 2 2" xfId="19294" xr:uid="{00000000-0005-0000-0000-0000B66A0000}"/>
    <cellStyle name="Notiz 2 3 3 3 2 3 2 3" xfId="31021" xr:uid="{00000000-0005-0000-0000-0000B76A0000}"/>
    <cellStyle name="Notiz 2 3 3 3 2 3 3" xfId="11471" xr:uid="{00000000-0005-0000-0000-0000B86A0000}"/>
    <cellStyle name="Notiz 2 3 3 3 2 3 3 2" xfId="23199" xr:uid="{00000000-0005-0000-0000-0000B96A0000}"/>
    <cellStyle name="Notiz 2 3 3 3 2 3 3 3" xfId="34926" xr:uid="{00000000-0005-0000-0000-0000BA6A0000}"/>
    <cellStyle name="Notiz 2 3 3 3 2 3 4" xfId="15389" xr:uid="{00000000-0005-0000-0000-0000BB6A0000}"/>
    <cellStyle name="Notiz 2 3 3 3 2 3 5" xfId="27116" xr:uid="{00000000-0005-0000-0000-0000BC6A0000}"/>
    <cellStyle name="Notiz 2 3 3 3 2 4" xfId="4970" xr:uid="{00000000-0005-0000-0000-0000BD6A0000}"/>
    <cellStyle name="Notiz 2 3 3 3 2 4 2" xfId="16698" xr:uid="{00000000-0005-0000-0000-0000BE6A0000}"/>
    <cellStyle name="Notiz 2 3 3 3 2 4 3" xfId="28425" xr:uid="{00000000-0005-0000-0000-0000BF6A0000}"/>
    <cellStyle name="Notiz 2 3 3 3 2 5" xfId="8875" xr:uid="{00000000-0005-0000-0000-0000C06A0000}"/>
    <cellStyle name="Notiz 2 3 3 3 2 5 2" xfId="20603" xr:uid="{00000000-0005-0000-0000-0000C16A0000}"/>
    <cellStyle name="Notiz 2 3 3 3 2 5 3" xfId="32330" xr:uid="{00000000-0005-0000-0000-0000C26A0000}"/>
    <cellStyle name="Notiz 2 3 3 3 2 6" xfId="12793" xr:uid="{00000000-0005-0000-0000-0000C36A0000}"/>
    <cellStyle name="Notiz 2 3 3 3 2 7" xfId="24520" xr:uid="{00000000-0005-0000-0000-0000C46A0000}"/>
    <cellStyle name="Notiz 2 3 3 3 3" xfId="1494" xr:uid="{00000000-0005-0000-0000-0000C56A0000}"/>
    <cellStyle name="Notiz 2 3 3 3 3 2" xfId="2792" xr:uid="{00000000-0005-0000-0000-0000C66A0000}"/>
    <cellStyle name="Notiz 2 3 3 3 3 2 2" xfId="6697" xr:uid="{00000000-0005-0000-0000-0000C76A0000}"/>
    <cellStyle name="Notiz 2 3 3 3 3 2 2 2" xfId="18425" xr:uid="{00000000-0005-0000-0000-0000C86A0000}"/>
    <cellStyle name="Notiz 2 3 3 3 3 2 2 3" xfId="30152" xr:uid="{00000000-0005-0000-0000-0000C96A0000}"/>
    <cellStyle name="Notiz 2 3 3 3 3 2 3" xfId="10602" xr:uid="{00000000-0005-0000-0000-0000CA6A0000}"/>
    <cellStyle name="Notiz 2 3 3 3 3 2 3 2" xfId="22330" xr:uid="{00000000-0005-0000-0000-0000CB6A0000}"/>
    <cellStyle name="Notiz 2 3 3 3 3 2 3 3" xfId="34057" xr:uid="{00000000-0005-0000-0000-0000CC6A0000}"/>
    <cellStyle name="Notiz 2 3 3 3 3 2 4" xfId="14520" xr:uid="{00000000-0005-0000-0000-0000CD6A0000}"/>
    <cellStyle name="Notiz 2 3 3 3 3 2 5" xfId="26247" xr:uid="{00000000-0005-0000-0000-0000CE6A0000}"/>
    <cellStyle name="Notiz 2 3 3 3 3 3" xfId="4090" xr:uid="{00000000-0005-0000-0000-0000CF6A0000}"/>
    <cellStyle name="Notiz 2 3 3 3 3 3 2" xfId="7995" xr:uid="{00000000-0005-0000-0000-0000D06A0000}"/>
    <cellStyle name="Notiz 2 3 3 3 3 3 2 2" xfId="19723" xr:uid="{00000000-0005-0000-0000-0000D16A0000}"/>
    <cellStyle name="Notiz 2 3 3 3 3 3 2 3" xfId="31450" xr:uid="{00000000-0005-0000-0000-0000D26A0000}"/>
    <cellStyle name="Notiz 2 3 3 3 3 3 3" xfId="11900" xr:uid="{00000000-0005-0000-0000-0000D36A0000}"/>
    <cellStyle name="Notiz 2 3 3 3 3 3 3 2" xfId="23628" xr:uid="{00000000-0005-0000-0000-0000D46A0000}"/>
    <cellStyle name="Notiz 2 3 3 3 3 3 3 3" xfId="35355" xr:uid="{00000000-0005-0000-0000-0000D56A0000}"/>
    <cellStyle name="Notiz 2 3 3 3 3 3 4" xfId="15818" xr:uid="{00000000-0005-0000-0000-0000D66A0000}"/>
    <cellStyle name="Notiz 2 3 3 3 3 3 5" xfId="27545" xr:uid="{00000000-0005-0000-0000-0000D76A0000}"/>
    <cellStyle name="Notiz 2 3 3 3 3 4" xfId="5399" xr:uid="{00000000-0005-0000-0000-0000D86A0000}"/>
    <cellStyle name="Notiz 2 3 3 3 3 4 2" xfId="17127" xr:uid="{00000000-0005-0000-0000-0000D96A0000}"/>
    <cellStyle name="Notiz 2 3 3 3 3 4 3" xfId="28854" xr:uid="{00000000-0005-0000-0000-0000DA6A0000}"/>
    <cellStyle name="Notiz 2 3 3 3 3 5" xfId="9304" xr:uid="{00000000-0005-0000-0000-0000DB6A0000}"/>
    <cellStyle name="Notiz 2 3 3 3 3 5 2" xfId="21032" xr:uid="{00000000-0005-0000-0000-0000DC6A0000}"/>
    <cellStyle name="Notiz 2 3 3 3 3 5 3" xfId="32759" xr:uid="{00000000-0005-0000-0000-0000DD6A0000}"/>
    <cellStyle name="Notiz 2 3 3 3 3 6" xfId="13222" xr:uid="{00000000-0005-0000-0000-0000DE6A0000}"/>
    <cellStyle name="Notiz 2 3 3 3 3 7" xfId="24949" xr:uid="{00000000-0005-0000-0000-0000DF6A0000}"/>
    <cellStyle name="Notiz 2 3 3 3 4" xfId="1934" xr:uid="{00000000-0005-0000-0000-0000E06A0000}"/>
    <cellStyle name="Notiz 2 3 3 3 4 2" xfId="5839" xr:uid="{00000000-0005-0000-0000-0000E16A0000}"/>
    <cellStyle name="Notiz 2 3 3 3 4 2 2" xfId="17567" xr:uid="{00000000-0005-0000-0000-0000E26A0000}"/>
    <cellStyle name="Notiz 2 3 3 3 4 2 3" xfId="29294" xr:uid="{00000000-0005-0000-0000-0000E36A0000}"/>
    <cellStyle name="Notiz 2 3 3 3 4 3" xfId="9744" xr:uid="{00000000-0005-0000-0000-0000E46A0000}"/>
    <cellStyle name="Notiz 2 3 3 3 4 3 2" xfId="21472" xr:uid="{00000000-0005-0000-0000-0000E56A0000}"/>
    <cellStyle name="Notiz 2 3 3 3 4 3 3" xfId="33199" xr:uid="{00000000-0005-0000-0000-0000E66A0000}"/>
    <cellStyle name="Notiz 2 3 3 3 4 4" xfId="13662" xr:uid="{00000000-0005-0000-0000-0000E76A0000}"/>
    <cellStyle name="Notiz 2 3 3 3 4 5" xfId="25389" xr:uid="{00000000-0005-0000-0000-0000E86A0000}"/>
    <cellStyle name="Notiz 2 3 3 3 5" xfId="3232" xr:uid="{00000000-0005-0000-0000-0000E96A0000}"/>
    <cellStyle name="Notiz 2 3 3 3 5 2" xfId="7137" xr:uid="{00000000-0005-0000-0000-0000EA6A0000}"/>
    <cellStyle name="Notiz 2 3 3 3 5 2 2" xfId="18865" xr:uid="{00000000-0005-0000-0000-0000EB6A0000}"/>
    <cellStyle name="Notiz 2 3 3 3 5 2 3" xfId="30592" xr:uid="{00000000-0005-0000-0000-0000EC6A0000}"/>
    <cellStyle name="Notiz 2 3 3 3 5 3" xfId="11042" xr:uid="{00000000-0005-0000-0000-0000ED6A0000}"/>
    <cellStyle name="Notiz 2 3 3 3 5 3 2" xfId="22770" xr:uid="{00000000-0005-0000-0000-0000EE6A0000}"/>
    <cellStyle name="Notiz 2 3 3 3 5 3 3" xfId="34497" xr:uid="{00000000-0005-0000-0000-0000EF6A0000}"/>
    <cellStyle name="Notiz 2 3 3 3 5 4" xfId="14960" xr:uid="{00000000-0005-0000-0000-0000F06A0000}"/>
    <cellStyle name="Notiz 2 3 3 3 5 5" xfId="26687" xr:uid="{00000000-0005-0000-0000-0000F16A0000}"/>
    <cellStyle name="Notiz 2 3 3 3 6" xfId="4541" xr:uid="{00000000-0005-0000-0000-0000F26A0000}"/>
    <cellStyle name="Notiz 2 3 3 3 6 2" xfId="16269" xr:uid="{00000000-0005-0000-0000-0000F36A0000}"/>
    <cellStyle name="Notiz 2 3 3 3 6 3" xfId="27996" xr:uid="{00000000-0005-0000-0000-0000F46A0000}"/>
    <cellStyle name="Notiz 2 3 3 3 7" xfId="8446" xr:uid="{00000000-0005-0000-0000-0000F56A0000}"/>
    <cellStyle name="Notiz 2 3 3 3 7 2" xfId="20174" xr:uid="{00000000-0005-0000-0000-0000F66A0000}"/>
    <cellStyle name="Notiz 2 3 3 3 7 3" xfId="31901" xr:uid="{00000000-0005-0000-0000-0000F76A0000}"/>
    <cellStyle name="Notiz 2 3 3 3 8" xfId="12364" xr:uid="{00000000-0005-0000-0000-0000F86A0000}"/>
    <cellStyle name="Notiz 2 3 3 3 9" xfId="24091" xr:uid="{00000000-0005-0000-0000-0000F96A0000}"/>
    <cellStyle name="Notiz 2 3 3 4" xfId="867" xr:uid="{00000000-0005-0000-0000-0000FA6A0000}"/>
    <cellStyle name="Notiz 2 3 3 4 2" xfId="2165" xr:uid="{00000000-0005-0000-0000-0000FB6A0000}"/>
    <cellStyle name="Notiz 2 3 3 4 2 2" xfId="6070" xr:uid="{00000000-0005-0000-0000-0000FC6A0000}"/>
    <cellStyle name="Notiz 2 3 3 4 2 2 2" xfId="17798" xr:uid="{00000000-0005-0000-0000-0000FD6A0000}"/>
    <cellStyle name="Notiz 2 3 3 4 2 2 3" xfId="29525" xr:uid="{00000000-0005-0000-0000-0000FE6A0000}"/>
    <cellStyle name="Notiz 2 3 3 4 2 3" xfId="9975" xr:uid="{00000000-0005-0000-0000-0000FF6A0000}"/>
    <cellStyle name="Notiz 2 3 3 4 2 3 2" xfId="21703" xr:uid="{00000000-0005-0000-0000-0000006B0000}"/>
    <cellStyle name="Notiz 2 3 3 4 2 3 3" xfId="33430" xr:uid="{00000000-0005-0000-0000-0000016B0000}"/>
    <cellStyle name="Notiz 2 3 3 4 2 4" xfId="13893" xr:uid="{00000000-0005-0000-0000-0000026B0000}"/>
    <cellStyle name="Notiz 2 3 3 4 2 5" xfId="25620" xr:uid="{00000000-0005-0000-0000-0000036B0000}"/>
    <cellStyle name="Notiz 2 3 3 4 3" xfId="3463" xr:uid="{00000000-0005-0000-0000-0000046B0000}"/>
    <cellStyle name="Notiz 2 3 3 4 3 2" xfId="7368" xr:uid="{00000000-0005-0000-0000-0000056B0000}"/>
    <cellStyle name="Notiz 2 3 3 4 3 2 2" xfId="19096" xr:uid="{00000000-0005-0000-0000-0000066B0000}"/>
    <cellStyle name="Notiz 2 3 3 4 3 2 3" xfId="30823" xr:uid="{00000000-0005-0000-0000-0000076B0000}"/>
    <cellStyle name="Notiz 2 3 3 4 3 3" xfId="11273" xr:uid="{00000000-0005-0000-0000-0000086B0000}"/>
    <cellStyle name="Notiz 2 3 3 4 3 3 2" xfId="23001" xr:uid="{00000000-0005-0000-0000-0000096B0000}"/>
    <cellStyle name="Notiz 2 3 3 4 3 3 3" xfId="34728" xr:uid="{00000000-0005-0000-0000-00000A6B0000}"/>
    <cellStyle name="Notiz 2 3 3 4 3 4" xfId="15191" xr:uid="{00000000-0005-0000-0000-00000B6B0000}"/>
    <cellStyle name="Notiz 2 3 3 4 3 5" xfId="26918" xr:uid="{00000000-0005-0000-0000-00000C6B0000}"/>
    <cellStyle name="Notiz 2 3 3 4 4" xfId="4772" xr:uid="{00000000-0005-0000-0000-00000D6B0000}"/>
    <cellStyle name="Notiz 2 3 3 4 4 2" xfId="16500" xr:uid="{00000000-0005-0000-0000-00000E6B0000}"/>
    <cellStyle name="Notiz 2 3 3 4 4 3" xfId="28227" xr:uid="{00000000-0005-0000-0000-00000F6B0000}"/>
    <cellStyle name="Notiz 2 3 3 4 5" xfId="8677" xr:uid="{00000000-0005-0000-0000-0000106B0000}"/>
    <cellStyle name="Notiz 2 3 3 4 5 2" xfId="20405" xr:uid="{00000000-0005-0000-0000-0000116B0000}"/>
    <cellStyle name="Notiz 2 3 3 4 5 3" xfId="32132" xr:uid="{00000000-0005-0000-0000-0000126B0000}"/>
    <cellStyle name="Notiz 2 3 3 4 6" xfId="12595" xr:uid="{00000000-0005-0000-0000-0000136B0000}"/>
    <cellStyle name="Notiz 2 3 3 4 7" xfId="24322" xr:uid="{00000000-0005-0000-0000-0000146B0000}"/>
    <cellStyle name="Notiz 2 3 3 5" xfId="1296" xr:uid="{00000000-0005-0000-0000-0000156B0000}"/>
    <cellStyle name="Notiz 2 3 3 5 2" xfId="2594" xr:uid="{00000000-0005-0000-0000-0000166B0000}"/>
    <cellStyle name="Notiz 2 3 3 5 2 2" xfId="6499" xr:uid="{00000000-0005-0000-0000-0000176B0000}"/>
    <cellStyle name="Notiz 2 3 3 5 2 2 2" xfId="18227" xr:uid="{00000000-0005-0000-0000-0000186B0000}"/>
    <cellStyle name="Notiz 2 3 3 5 2 2 3" xfId="29954" xr:uid="{00000000-0005-0000-0000-0000196B0000}"/>
    <cellStyle name="Notiz 2 3 3 5 2 3" xfId="10404" xr:uid="{00000000-0005-0000-0000-00001A6B0000}"/>
    <cellStyle name="Notiz 2 3 3 5 2 3 2" xfId="22132" xr:uid="{00000000-0005-0000-0000-00001B6B0000}"/>
    <cellStyle name="Notiz 2 3 3 5 2 3 3" xfId="33859" xr:uid="{00000000-0005-0000-0000-00001C6B0000}"/>
    <cellStyle name="Notiz 2 3 3 5 2 4" xfId="14322" xr:uid="{00000000-0005-0000-0000-00001D6B0000}"/>
    <cellStyle name="Notiz 2 3 3 5 2 5" xfId="26049" xr:uid="{00000000-0005-0000-0000-00001E6B0000}"/>
    <cellStyle name="Notiz 2 3 3 5 3" xfId="3892" xr:uid="{00000000-0005-0000-0000-00001F6B0000}"/>
    <cellStyle name="Notiz 2 3 3 5 3 2" xfId="7797" xr:uid="{00000000-0005-0000-0000-0000206B0000}"/>
    <cellStyle name="Notiz 2 3 3 5 3 2 2" xfId="19525" xr:uid="{00000000-0005-0000-0000-0000216B0000}"/>
    <cellStyle name="Notiz 2 3 3 5 3 2 3" xfId="31252" xr:uid="{00000000-0005-0000-0000-0000226B0000}"/>
    <cellStyle name="Notiz 2 3 3 5 3 3" xfId="11702" xr:uid="{00000000-0005-0000-0000-0000236B0000}"/>
    <cellStyle name="Notiz 2 3 3 5 3 3 2" xfId="23430" xr:uid="{00000000-0005-0000-0000-0000246B0000}"/>
    <cellStyle name="Notiz 2 3 3 5 3 3 3" xfId="35157" xr:uid="{00000000-0005-0000-0000-0000256B0000}"/>
    <cellStyle name="Notiz 2 3 3 5 3 4" xfId="15620" xr:uid="{00000000-0005-0000-0000-0000266B0000}"/>
    <cellStyle name="Notiz 2 3 3 5 3 5" xfId="27347" xr:uid="{00000000-0005-0000-0000-0000276B0000}"/>
    <cellStyle name="Notiz 2 3 3 5 4" xfId="5201" xr:uid="{00000000-0005-0000-0000-0000286B0000}"/>
    <cellStyle name="Notiz 2 3 3 5 4 2" xfId="16929" xr:uid="{00000000-0005-0000-0000-0000296B0000}"/>
    <cellStyle name="Notiz 2 3 3 5 4 3" xfId="28656" xr:uid="{00000000-0005-0000-0000-00002A6B0000}"/>
    <cellStyle name="Notiz 2 3 3 5 5" xfId="9106" xr:uid="{00000000-0005-0000-0000-00002B6B0000}"/>
    <cellStyle name="Notiz 2 3 3 5 5 2" xfId="20834" xr:uid="{00000000-0005-0000-0000-00002C6B0000}"/>
    <cellStyle name="Notiz 2 3 3 5 5 3" xfId="32561" xr:uid="{00000000-0005-0000-0000-00002D6B0000}"/>
    <cellStyle name="Notiz 2 3 3 5 6" xfId="13024" xr:uid="{00000000-0005-0000-0000-00002E6B0000}"/>
    <cellStyle name="Notiz 2 3 3 5 7" xfId="24751" xr:uid="{00000000-0005-0000-0000-00002F6B0000}"/>
    <cellStyle name="Notiz 2 3 3 6" xfId="1736" xr:uid="{00000000-0005-0000-0000-0000306B0000}"/>
    <cellStyle name="Notiz 2 3 3 6 2" xfId="5641" xr:uid="{00000000-0005-0000-0000-0000316B0000}"/>
    <cellStyle name="Notiz 2 3 3 6 2 2" xfId="17369" xr:uid="{00000000-0005-0000-0000-0000326B0000}"/>
    <cellStyle name="Notiz 2 3 3 6 2 3" xfId="29096" xr:uid="{00000000-0005-0000-0000-0000336B0000}"/>
    <cellStyle name="Notiz 2 3 3 6 3" xfId="9546" xr:uid="{00000000-0005-0000-0000-0000346B0000}"/>
    <cellStyle name="Notiz 2 3 3 6 3 2" xfId="21274" xr:uid="{00000000-0005-0000-0000-0000356B0000}"/>
    <cellStyle name="Notiz 2 3 3 6 3 3" xfId="33001" xr:uid="{00000000-0005-0000-0000-0000366B0000}"/>
    <cellStyle name="Notiz 2 3 3 6 4" xfId="13464" xr:uid="{00000000-0005-0000-0000-0000376B0000}"/>
    <cellStyle name="Notiz 2 3 3 6 5" xfId="25191" xr:uid="{00000000-0005-0000-0000-0000386B0000}"/>
    <cellStyle name="Notiz 2 3 3 7" xfId="3034" xr:uid="{00000000-0005-0000-0000-0000396B0000}"/>
    <cellStyle name="Notiz 2 3 3 7 2" xfId="6939" xr:uid="{00000000-0005-0000-0000-00003A6B0000}"/>
    <cellStyle name="Notiz 2 3 3 7 2 2" xfId="18667" xr:uid="{00000000-0005-0000-0000-00003B6B0000}"/>
    <cellStyle name="Notiz 2 3 3 7 2 3" xfId="30394" xr:uid="{00000000-0005-0000-0000-00003C6B0000}"/>
    <cellStyle name="Notiz 2 3 3 7 3" xfId="10844" xr:uid="{00000000-0005-0000-0000-00003D6B0000}"/>
    <cellStyle name="Notiz 2 3 3 7 3 2" xfId="22572" xr:uid="{00000000-0005-0000-0000-00003E6B0000}"/>
    <cellStyle name="Notiz 2 3 3 7 3 3" xfId="34299" xr:uid="{00000000-0005-0000-0000-00003F6B0000}"/>
    <cellStyle name="Notiz 2 3 3 7 4" xfId="14762" xr:uid="{00000000-0005-0000-0000-0000406B0000}"/>
    <cellStyle name="Notiz 2 3 3 7 5" xfId="26489" xr:uid="{00000000-0005-0000-0000-0000416B0000}"/>
    <cellStyle name="Notiz 2 3 3 8" xfId="4343" xr:uid="{00000000-0005-0000-0000-0000426B0000}"/>
    <cellStyle name="Notiz 2 3 3 8 2" xfId="16071" xr:uid="{00000000-0005-0000-0000-0000436B0000}"/>
    <cellStyle name="Notiz 2 3 3 8 3" xfId="27798" xr:uid="{00000000-0005-0000-0000-0000446B0000}"/>
    <cellStyle name="Notiz 2 3 3 9" xfId="8248" xr:uid="{00000000-0005-0000-0000-0000456B0000}"/>
    <cellStyle name="Notiz 2 3 3 9 2" xfId="19976" xr:uid="{00000000-0005-0000-0000-0000466B0000}"/>
    <cellStyle name="Notiz 2 3 3 9 3" xfId="31703" xr:uid="{00000000-0005-0000-0000-0000476B0000}"/>
    <cellStyle name="Notiz 2 3 4" xfId="393" xr:uid="{00000000-0005-0000-0000-0000486B0000}"/>
    <cellStyle name="Notiz 2 3 4 2" xfId="822" xr:uid="{00000000-0005-0000-0000-0000496B0000}"/>
    <cellStyle name="Notiz 2 3 4 2 2" xfId="2120" xr:uid="{00000000-0005-0000-0000-00004A6B0000}"/>
    <cellStyle name="Notiz 2 3 4 2 2 2" xfId="6025" xr:uid="{00000000-0005-0000-0000-00004B6B0000}"/>
    <cellStyle name="Notiz 2 3 4 2 2 2 2" xfId="17753" xr:uid="{00000000-0005-0000-0000-00004C6B0000}"/>
    <cellStyle name="Notiz 2 3 4 2 2 2 3" xfId="29480" xr:uid="{00000000-0005-0000-0000-00004D6B0000}"/>
    <cellStyle name="Notiz 2 3 4 2 2 3" xfId="9930" xr:uid="{00000000-0005-0000-0000-00004E6B0000}"/>
    <cellStyle name="Notiz 2 3 4 2 2 3 2" xfId="21658" xr:uid="{00000000-0005-0000-0000-00004F6B0000}"/>
    <cellStyle name="Notiz 2 3 4 2 2 3 3" xfId="33385" xr:uid="{00000000-0005-0000-0000-0000506B0000}"/>
    <cellStyle name="Notiz 2 3 4 2 2 4" xfId="13848" xr:uid="{00000000-0005-0000-0000-0000516B0000}"/>
    <cellStyle name="Notiz 2 3 4 2 2 5" xfId="25575" xr:uid="{00000000-0005-0000-0000-0000526B0000}"/>
    <cellStyle name="Notiz 2 3 4 2 3" xfId="3418" xr:uid="{00000000-0005-0000-0000-0000536B0000}"/>
    <cellStyle name="Notiz 2 3 4 2 3 2" xfId="7323" xr:uid="{00000000-0005-0000-0000-0000546B0000}"/>
    <cellStyle name="Notiz 2 3 4 2 3 2 2" xfId="19051" xr:uid="{00000000-0005-0000-0000-0000556B0000}"/>
    <cellStyle name="Notiz 2 3 4 2 3 2 3" xfId="30778" xr:uid="{00000000-0005-0000-0000-0000566B0000}"/>
    <cellStyle name="Notiz 2 3 4 2 3 3" xfId="11228" xr:uid="{00000000-0005-0000-0000-0000576B0000}"/>
    <cellStyle name="Notiz 2 3 4 2 3 3 2" xfId="22956" xr:uid="{00000000-0005-0000-0000-0000586B0000}"/>
    <cellStyle name="Notiz 2 3 4 2 3 3 3" xfId="34683" xr:uid="{00000000-0005-0000-0000-0000596B0000}"/>
    <cellStyle name="Notiz 2 3 4 2 3 4" xfId="15146" xr:uid="{00000000-0005-0000-0000-00005A6B0000}"/>
    <cellStyle name="Notiz 2 3 4 2 3 5" xfId="26873" xr:uid="{00000000-0005-0000-0000-00005B6B0000}"/>
    <cellStyle name="Notiz 2 3 4 2 4" xfId="4727" xr:uid="{00000000-0005-0000-0000-00005C6B0000}"/>
    <cellStyle name="Notiz 2 3 4 2 4 2" xfId="16455" xr:uid="{00000000-0005-0000-0000-00005D6B0000}"/>
    <cellStyle name="Notiz 2 3 4 2 4 3" xfId="28182" xr:uid="{00000000-0005-0000-0000-00005E6B0000}"/>
    <cellStyle name="Notiz 2 3 4 2 5" xfId="8632" xr:uid="{00000000-0005-0000-0000-00005F6B0000}"/>
    <cellStyle name="Notiz 2 3 4 2 5 2" xfId="20360" xr:uid="{00000000-0005-0000-0000-0000606B0000}"/>
    <cellStyle name="Notiz 2 3 4 2 5 3" xfId="32087" xr:uid="{00000000-0005-0000-0000-0000616B0000}"/>
    <cellStyle name="Notiz 2 3 4 2 6" xfId="12550" xr:uid="{00000000-0005-0000-0000-0000626B0000}"/>
    <cellStyle name="Notiz 2 3 4 2 7" xfId="24277" xr:uid="{00000000-0005-0000-0000-0000636B0000}"/>
    <cellStyle name="Notiz 2 3 4 3" xfId="1251" xr:uid="{00000000-0005-0000-0000-0000646B0000}"/>
    <cellStyle name="Notiz 2 3 4 3 2" xfId="2549" xr:uid="{00000000-0005-0000-0000-0000656B0000}"/>
    <cellStyle name="Notiz 2 3 4 3 2 2" xfId="6454" xr:uid="{00000000-0005-0000-0000-0000666B0000}"/>
    <cellStyle name="Notiz 2 3 4 3 2 2 2" xfId="18182" xr:uid="{00000000-0005-0000-0000-0000676B0000}"/>
    <cellStyle name="Notiz 2 3 4 3 2 2 3" xfId="29909" xr:uid="{00000000-0005-0000-0000-0000686B0000}"/>
    <cellStyle name="Notiz 2 3 4 3 2 3" xfId="10359" xr:uid="{00000000-0005-0000-0000-0000696B0000}"/>
    <cellStyle name="Notiz 2 3 4 3 2 3 2" xfId="22087" xr:uid="{00000000-0005-0000-0000-00006A6B0000}"/>
    <cellStyle name="Notiz 2 3 4 3 2 3 3" xfId="33814" xr:uid="{00000000-0005-0000-0000-00006B6B0000}"/>
    <cellStyle name="Notiz 2 3 4 3 2 4" xfId="14277" xr:uid="{00000000-0005-0000-0000-00006C6B0000}"/>
    <cellStyle name="Notiz 2 3 4 3 2 5" xfId="26004" xr:uid="{00000000-0005-0000-0000-00006D6B0000}"/>
    <cellStyle name="Notiz 2 3 4 3 3" xfId="3847" xr:uid="{00000000-0005-0000-0000-00006E6B0000}"/>
    <cellStyle name="Notiz 2 3 4 3 3 2" xfId="7752" xr:uid="{00000000-0005-0000-0000-00006F6B0000}"/>
    <cellStyle name="Notiz 2 3 4 3 3 2 2" xfId="19480" xr:uid="{00000000-0005-0000-0000-0000706B0000}"/>
    <cellStyle name="Notiz 2 3 4 3 3 2 3" xfId="31207" xr:uid="{00000000-0005-0000-0000-0000716B0000}"/>
    <cellStyle name="Notiz 2 3 4 3 3 3" xfId="11657" xr:uid="{00000000-0005-0000-0000-0000726B0000}"/>
    <cellStyle name="Notiz 2 3 4 3 3 3 2" xfId="23385" xr:uid="{00000000-0005-0000-0000-0000736B0000}"/>
    <cellStyle name="Notiz 2 3 4 3 3 3 3" xfId="35112" xr:uid="{00000000-0005-0000-0000-0000746B0000}"/>
    <cellStyle name="Notiz 2 3 4 3 3 4" xfId="15575" xr:uid="{00000000-0005-0000-0000-0000756B0000}"/>
    <cellStyle name="Notiz 2 3 4 3 3 5" xfId="27302" xr:uid="{00000000-0005-0000-0000-0000766B0000}"/>
    <cellStyle name="Notiz 2 3 4 3 4" xfId="5156" xr:uid="{00000000-0005-0000-0000-0000776B0000}"/>
    <cellStyle name="Notiz 2 3 4 3 4 2" xfId="16884" xr:uid="{00000000-0005-0000-0000-0000786B0000}"/>
    <cellStyle name="Notiz 2 3 4 3 4 3" xfId="28611" xr:uid="{00000000-0005-0000-0000-0000796B0000}"/>
    <cellStyle name="Notiz 2 3 4 3 5" xfId="9061" xr:uid="{00000000-0005-0000-0000-00007A6B0000}"/>
    <cellStyle name="Notiz 2 3 4 3 5 2" xfId="20789" xr:uid="{00000000-0005-0000-0000-00007B6B0000}"/>
    <cellStyle name="Notiz 2 3 4 3 5 3" xfId="32516" xr:uid="{00000000-0005-0000-0000-00007C6B0000}"/>
    <cellStyle name="Notiz 2 3 4 3 6" xfId="12979" xr:uid="{00000000-0005-0000-0000-00007D6B0000}"/>
    <cellStyle name="Notiz 2 3 4 3 7" xfId="24706" xr:uid="{00000000-0005-0000-0000-00007E6B0000}"/>
    <cellStyle name="Notiz 2 3 4 4" xfId="1691" xr:uid="{00000000-0005-0000-0000-00007F6B0000}"/>
    <cellStyle name="Notiz 2 3 4 4 2" xfId="5596" xr:uid="{00000000-0005-0000-0000-0000806B0000}"/>
    <cellStyle name="Notiz 2 3 4 4 2 2" xfId="17324" xr:uid="{00000000-0005-0000-0000-0000816B0000}"/>
    <cellStyle name="Notiz 2 3 4 4 2 3" xfId="29051" xr:uid="{00000000-0005-0000-0000-0000826B0000}"/>
    <cellStyle name="Notiz 2 3 4 4 3" xfId="9501" xr:uid="{00000000-0005-0000-0000-0000836B0000}"/>
    <cellStyle name="Notiz 2 3 4 4 3 2" xfId="21229" xr:uid="{00000000-0005-0000-0000-0000846B0000}"/>
    <cellStyle name="Notiz 2 3 4 4 3 3" xfId="32956" xr:uid="{00000000-0005-0000-0000-0000856B0000}"/>
    <cellStyle name="Notiz 2 3 4 4 4" xfId="13419" xr:uid="{00000000-0005-0000-0000-0000866B0000}"/>
    <cellStyle name="Notiz 2 3 4 4 5" xfId="25146" xr:uid="{00000000-0005-0000-0000-0000876B0000}"/>
    <cellStyle name="Notiz 2 3 4 5" xfId="2989" xr:uid="{00000000-0005-0000-0000-0000886B0000}"/>
    <cellStyle name="Notiz 2 3 4 5 2" xfId="6894" xr:uid="{00000000-0005-0000-0000-0000896B0000}"/>
    <cellStyle name="Notiz 2 3 4 5 2 2" xfId="18622" xr:uid="{00000000-0005-0000-0000-00008A6B0000}"/>
    <cellStyle name="Notiz 2 3 4 5 2 3" xfId="30349" xr:uid="{00000000-0005-0000-0000-00008B6B0000}"/>
    <cellStyle name="Notiz 2 3 4 5 3" xfId="10799" xr:uid="{00000000-0005-0000-0000-00008C6B0000}"/>
    <cellStyle name="Notiz 2 3 4 5 3 2" xfId="22527" xr:uid="{00000000-0005-0000-0000-00008D6B0000}"/>
    <cellStyle name="Notiz 2 3 4 5 3 3" xfId="34254" xr:uid="{00000000-0005-0000-0000-00008E6B0000}"/>
    <cellStyle name="Notiz 2 3 4 5 4" xfId="14717" xr:uid="{00000000-0005-0000-0000-00008F6B0000}"/>
    <cellStyle name="Notiz 2 3 4 5 5" xfId="26444" xr:uid="{00000000-0005-0000-0000-0000906B0000}"/>
    <cellStyle name="Notiz 2 3 4 6" xfId="4298" xr:uid="{00000000-0005-0000-0000-0000916B0000}"/>
    <cellStyle name="Notiz 2 3 4 6 2" xfId="16026" xr:uid="{00000000-0005-0000-0000-0000926B0000}"/>
    <cellStyle name="Notiz 2 3 4 6 3" xfId="27753" xr:uid="{00000000-0005-0000-0000-0000936B0000}"/>
    <cellStyle name="Notiz 2 3 4 7" xfId="8203" xr:uid="{00000000-0005-0000-0000-0000946B0000}"/>
    <cellStyle name="Notiz 2 3 4 7 2" xfId="19931" xr:uid="{00000000-0005-0000-0000-0000956B0000}"/>
    <cellStyle name="Notiz 2 3 4 7 3" xfId="31658" xr:uid="{00000000-0005-0000-0000-0000966B0000}"/>
    <cellStyle name="Notiz 2 3 4 8" xfId="12121" xr:uid="{00000000-0005-0000-0000-0000976B0000}"/>
    <cellStyle name="Notiz 2 3 4 9" xfId="23848" xr:uid="{00000000-0005-0000-0000-0000986B0000}"/>
    <cellStyle name="Notiz 2 3 5" xfId="492" xr:uid="{00000000-0005-0000-0000-0000996B0000}"/>
    <cellStyle name="Notiz 2 3 5 2" xfId="921" xr:uid="{00000000-0005-0000-0000-00009A6B0000}"/>
    <cellStyle name="Notiz 2 3 5 2 2" xfId="2219" xr:uid="{00000000-0005-0000-0000-00009B6B0000}"/>
    <cellStyle name="Notiz 2 3 5 2 2 2" xfId="6124" xr:uid="{00000000-0005-0000-0000-00009C6B0000}"/>
    <cellStyle name="Notiz 2 3 5 2 2 2 2" xfId="17852" xr:uid="{00000000-0005-0000-0000-00009D6B0000}"/>
    <cellStyle name="Notiz 2 3 5 2 2 2 3" xfId="29579" xr:uid="{00000000-0005-0000-0000-00009E6B0000}"/>
    <cellStyle name="Notiz 2 3 5 2 2 3" xfId="10029" xr:uid="{00000000-0005-0000-0000-00009F6B0000}"/>
    <cellStyle name="Notiz 2 3 5 2 2 3 2" xfId="21757" xr:uid="{00000000-0005-0000-0000-0000A06B0000}"/>
    <cellStyle name="Notiz 2 3 5 2 2 3 3" xfId="33484" xr:uid="{00000000-0005-0000-0000-0000A16B0000}"/>
    <cellStyle name="Notiz 2 3 5 2 2 4" xfId="13947" xr:uid="{00000000-0005-0000-0000-0000A26B0000}"/>
    <cellStyle name="Notiz 2 3 5 2 2 5" xfId="25674" xr:uid="{00000000-0005-0000-0000-0000A36B0000}"/>
    <cellStyle name="Notiz 2 3 5 2 3" xfId="3517" xr:uid="{00000000-0005-0000-0000-0000A46B0000}"/>
    <cellStyle name="Notiz 2 3 5 2 3 2" xfId="7422" xr:uid="{00000000-0005-0000-0000-0000A56B0000}"/>
    <cellStyle name="Notiz 2 3 5 2 3 2 2" xfId="19150" xr:uid="{00000000-0005-0000-0000-0000A66B0000}"/>
    <cellStyle name="Notiz 2 3 5 2 3 2 3" xfId="30877" xr:uid="{00000000-0005-0000-0000-0000A76B0000}"/>
    <cellStyle name="Notiz 2 3 5 2 3 3" xfId="11327" xr:uid="{00000000-0005-0000-0000-0000A86B0000}"/>
    <cellStyle name="Notiz 2 3 5 2 3 3 2" xfId="23055" xr:uid="{00000000-0005-0000-0000-0000A96B0000}"/>
    <cellStyle name="Notiz 2 3 5 2 3 3 3" xfId="34782" xr:uid="{00000000-0005-0000-0000-0000AA6B0000}"/>
    <cellStyle name="Notiz 2 3 5 2 3 4" xfId="15245" xr:uid="{00000000-0005-0000-0000-0000AB6B0000}"/>
    <cellStyle name="Notiz 2 3 5 2 3 5" xfId="26972" xr:uid="{00000000-0005-0000-0000-0000AC6B0000}"/>
    <cellStyle name="Notiz 2 3 5 2 4" xfId="4826" xr:uid="{00000000-0005-0000-0000-0000AD6B0000}"/>
    <cellStyle name="Notiz 2 3 5 2 4 2" xfId="16554" xr:uid="{00000000-0005-0000-0000-0000AE6B0000}"/>
    <cellStyle name="Notiz 2 3 5 2 4 3" xfId="28281" xr:uid="{00000000-0005-0000-0000-0000AF6B0000}"/>
    <cellStyle name="Notiz 2 3 5 2 5" xfId="8731" xr:uid="{00000000-0005-0000-0000-0000B06B0000}"/>
    <cellStyle name="Notiz 2 3 5 2 5 2" xfId="20459" xr:uid="{00000000-0005-0000-0000-0000B16B0000}"/>
    <cellStyle name="Notiz 2 3 5 2 5 3" xfId="32186" xr:uid="{00000000-0005-0000-0000-0000B26B0000}"/>
    <cellStyle name="Notiz 2 3 5 2 6" xfId="12649" xr:uid="{00000000-0005-0000-0000-0000B36B0000}"/>
    <cellStyle name="Notiz 2 3 5 2 7" xfId="24376" xr:uid="{00000000-0005-0000-0000-0000B46B0000}"/>
    <cellStyle name="Notiz 2 3 5 3" xfId="1350" xr:uid="{00000000-0005-0000-0000-0000B56B0000}"/>
    <cellStyle name="Notiz 2 3 5 3 2" xfId="2648" xr:uid="{00000000-0005-0000-0000-0000B66B0000}"/>
    <cellStyle name="Notiz 2 3 5 3 2 2" xfId="6553" xr:uid="{00000000-0005-0000-0000-0000B76B0000}"/>
    <cellStyle name="Notiz 2 3 5 3 2 2 2" xfId="18281" xr:uid="{00000000-0005-0000-0000-0000B86B0000}"/>
    <cellStyle name="Notiz 2 3 5 3 2 2 3" xfId="30008" xr:uid="{00000000-0005-0000-0000-0000B96B0000}"/>
    <cellStyle name="Notiz 2 3 5 3 2 3" xfId="10458" xr:uid="{00000000-0005-0000-0000-0000BA6B0000}"/>
    <cellStyle name="Notiz 2 3 5 3 2 3 2" xfId="22186" xr:uid="{00000000-0005-0000-0000-0000BB6B0000}"/>
    <cellStyle name="Notiz 2 3 5 3 2 3 3" xfId="33913" xr:uid="{00000000-0005-0000-0000-0000BC6B0000}"/>
    <cellStyle name="Notiz 2 3 5 3 2 4" xfId="14376" xr:uid="{00000000-0005-0000-0000-0000BD6B0000}"/>
    <cellStyle name="Notiz 2 3 5 3 2 5" xfId="26103" xr:uid="{00000000-0005-0000-0000-0000BE6B0000}"/>
    <cellStyle name="Notiz 2 3 5 3 3" xfId="3946" xr:uid="{00000000-0005-0000-0000-0000BF6B0000}"/>
    <cellStyle name="Notiz 2 3 5 3 3 2" xfId="7851" xr:uid="{00000000-0005-0000-0000-0000C06B0000}"/>
    <cellStyle name="Notiz 2 3 5 3 3 2 2" xfId="19579" xr:uid="{00000000-0005-0000-0000-0000C16B0000}"/>
    <cellStyle name="Notiz 2 3 5 3 3 2 3" xfId="31306" xr:uid="{00000000-0005-0000-0000-0000C26B0000}"/>
    <cellStyle name="Notiz 2 3 5 3 3 3" xfId="11756" xr:uid="{00000000-0005-0000-0000-0000C36B0000}"/>
    <cellStyle name="Notiz 2 3 5 3 3 3 2" xfId="23484" xr:uid="{00000000-0005-0000-0000-0000C46B0000}"/>
    <cellStyle name="Notiz 2 3 5 3 3 3 3" xfId="35211" xr:uid="{00000000-0005-0000-0000-0000C56B0000}"/>
    <cellStyle name="Notiz 2 3 5 3 3 4" xfId="15674" xr:uid="{00000000-0005-0000-0000-0000C66B0000}"/>
    <cellStyle name="Notiz 2 3 5 3 3 5" xfId="27401" xr:uid="{00000000-0005-0000-0000-0000C76B0000}"/>
    <cellStyle name="Notiz 2 3 5 3 4" xfId="5255" xr:uid="{00000000-0005-0000-0000-0000C86B0000}"/>
    <cellStyle name="Notiz 2 3 5 3 4 2" xfId="16983" xr:uid="{00000000-0005-0000-0000-0000C96B0000}"/>
    <cellStyle name="Notiz 2 3 5 3 4 3" xfId="28710" xr:uid="{00000000-0005-0000-0000-0000CA6B0000}"/>
    <cellStyle name="Notiz 2 3 5 3 5" xfId="9160" xr:uid="{00000000-0005-0000-0000-0000CB6B0000}"/>
    <cellStyle name="Notiz 2 3 5 3 5 2" xfId="20888" xr:uid="{00000000-0005-0000-0000-0000CC6B0000}"/>
    <cellStyle name="Notiz 2 3 5 3 5 3" xfId="32615" xr:uid="{00000000-0005-0000-0000-0000CD6B0000}"/>
    <cellStyle name="Notiz 2 3 5 3 6" xfId="13078" xr:uid="{00000000-0005-0000-0000-0000CE6B0000}"/>
    <cellStyle name="Notiz 2 3 5 3 7" xfId="24805" xr:uid="{00000000-0005-0000-0000-0000CF6B0000}"/>
    <cellStyle name="Notiz 2 3 5 4" xfId="1790" xr:uid="{00000000-0005-0000-0000-0000D06B0000}"/>
    <cellStyle name="Notiz 2 3 5 4 2" xfId="5695" xr:uid="{00000000-0005-0000-0000-0000D16B0000}"/>
    <cellStyle name="Notiz 2 3 5 4 2 2" xfId="17423" xr:uid="{00000000-0005-0000-0000-0000D26B0000}"/>
    <cellStyle name="Notiz 2 3 5 4 2 3" xfId="29150" xr:uid="{00000000-0005-0000-0000-0000D36B0000}"/>
    <cellStyle name="Notiz 2 3 5 4 3" xfId="9600" xr:uid="{00000000-0005-0000-0000-0000D46B0000}"/>
    <cellStyle name="Notiz 2 3 5 4 3 2" xfId="21328" xr:uid="{00000000-0005-0000-0000-0000D56B0000}"/>
    <cellStyle name="Notiz 2 3 5 4 3 3" xfId="33055" xr:uid="{00000000-0005-0000-0000-0000D66B0000}"/>
    <cellStyle name="Notiz 2 3 5 4 4" xfId="13518" xr:uid="{00000000-0005-0000-0000-0000D76B0000}"/>
    <cellStyle name="Notiz 2 3 5 4 5" xfId="25245" xr:uid="{00000000-0005-0000-0000-0000D86B0000}"/>
    <cellStyle name="Notiz 2 3 5 5" xfId="3088" xr:uid="{00000000-0005-0000-0000-0000D96B0000}"/>
    <cellStyle name="Notiz 2 3 5 5 2" xfId="6993" xr:uid="{00000000-0005-0000-0000-0000DA6B0000}"/>
    <cellStyle name="Notiz 2 3 5 5 2 2" xfId="18721" xr:uid="{00000000-0005-0000-0000-0000DB6B0000}"/>
    <cellStyle name="Notiz 2 3 5 5 2 3" xfId="30448" xr:uid="{00000000-0005-0000-0000-0000DC6B0000}"/>
    <cellStyle name="Notiz 2 3 5 5 3" xfId="10898" xr:uid="{00000000-0005-0000-0000-0000DD6B0000}"/>
    <cellStyle name="Notiz 2 3 5 5 3 2" xfId="22626" xr:uid="{00000000-0005-0000-0000-0000DE6B0000}"/>
    <cellStyle name="Notiz 2 3 5 5 3 3" xfId="34353" xr:uid="{00000000-0005-0000-0000-0000DF6B0000}"/>
    <cellStyle name="Notiz 2 3 5 5 4" xfId="14816" xr:uid="{00000000-0005-0000-0000-0000E06B0000}"/>
    <cellStyle name="Notiz 2 3 5 5 5" xfId="26543" xr:uid="{00000000-0005-0000-0000-0000E16B0000}"/>
    <cellStyle name="Notiz 2 3 5 6" xfId="4397" xr:uid="{00000000-0005-0000-0000-0000E26B0000}"/>
    <cellStyle name="Notiz 2 3 5 6 2" xfId="16125" xr:uid="{00000000-0005-0000-0000-0000E36B0000}"/>
    <cellStyle name="Notiz 2 3 5 6 3" xfId="27852" xr:uid="{00000000-0005-0000-0000-0000E46B0000}"/>
    <cellStyle name="Notiz 2 3 5 7" xfId="8302" xr:uid="{00000000-0005-0000-0000-0000E56B0000}"/>
    <cellStyle name="Notiz 2 3 5 7 2" xfId="20030" xr:uid="{00000000-0005-0000-0000-0000E66B0000}"/>
    <cellStyle name="Notiz 2 3 5 7 3" xfId="31757" xr:uid="{00000000-0005-0000-0000-0000E76B0000}"/>
    <cellStyle name="Notiz 2 3 5 8" xfId="12220" xr:uid="{00000000-0005-0000-0000-0000E86B0000}"/>
    <cellStyle name="Notiz 2 3 5 9" xfId="23947" xr:uid="{00000000-0005-0000-0000-0000E96B0000}"/>
    <cellStyle name="Notiz 2 3 6" xfId="591" xr:uid="{00000000-0005-0000-0000-0000EA6B0000}"/>
    <cellStyle name="Notiz 2 3 6 2" xfId="1020" xr:uid="{00000000-0005-0000-0000-0000EB6B0000}"/>
    <cellStyle name="Notiz 2 3 6 2 2" xfId="2318" xr:uid="{00000000-0005-0000-0000-0000EC6B0000}"/>
    <cellStyle name="Notiz 2 3 6 2 2 2" xfId="6223" xr:uid="{00000000-0005-0000-0000-0000ED6B0000}"/>
    <cellStyle name="Notiz 2 3 6 2 2 2 2" xfId="17951" xr:uid="{00000000-0005-0000-0000-0000EE6B0000}"/>
    <cellStyle name="Notiz 2 3 6 2 2 2 3" xfId="29678" xr:uid="{00000000-0005-0000-0000-0000EF6B0000}"/>
    <cellStyle name="Notiz 2 3 6 2 2 3" xfId="10128" xr:uid="{00000000-0005-0000-0000-0000F06B0000}"/>
    <cellStyle name="Notiz 2 3 6 2 2 3 2" xfId="21856" xr:uid="{00000000-0005-0000-0000-0000F16B0000}"/>
    <cellStyle name="Notiz 2 3 6 2 2 3 3" xfId="33583" xr:uid="{00000000-0005-0000-0000-0000F26B0000}"/>
    <cellStyle name="Notiz 2 3 6 2 2 4" xfId="14046" xr:uid="{00000000-0005-0000-0000-0000F36B0000}"/>
    <cellStyle name="Notiz 2 3 6 2 2 5" xfId="25773" xr:uid="{00000000-0005-0000-0000-0000F46B0000}"/>
    <cellStyle name="Notiz 2 3 6 2 3" xfId="3616" xr:uid="{00000000-0005-0000-0000-0000F56B0000}"/>
    <cellStyle name="Notiz 2 3 6 2 3 2" xfId="7521" xr:uid="{00000000-0005-0000-0000-0000F66B0000}"/>
    <cellStyle name="Notiz 2 3 6 2 3 2 2" xfId="19249" xr:uid="{00000000-0005-0000-0000-0000F76B0000}"/>
    <cellStyle name="Notiz 2 3 6 2 3 2 3" xfId="30976" xr:uid="{00000000-0005-0000-0000-0000F86B0000}"/>
    <cellStyle name="Notiz 2 3 6 2 3 3" xfId="11426" xr:uid="{00000000-0005-0000-0000-0000F96B0000}"/>
    <cellStyle name="Notiz 2 3 6 2 3 3 2" xfId="23154" xr:uid="{00000000-0005-0000-0000-0000FA6B0000}"/>
    <cellStyle name="Notiz 2 3 6 2 3 3 3" xfId="34881" xr:uid="{00000000-0005-0000-0000-0000FB6B0000}"/>
    <cellStyle name="Notiz 2 3 6 2 3 4" xfId="15344" xr:uid="{00000000-0005-0000-0000-0000FC6B0000}"/>
    <cellStyle name="Notiz 2 3 6 2 3 5" xfId="27071" xr:uid="{00000000-0005-0000-0000-0000FD6B0000}"/>
    <cellStyle name="Notiz 2 3 6 2 4" xfId="4925" xr:uid="{00000000-0005-0000-0000-0000FE6B0000}"/>
    <cellStyle name="Notiz 2 3 6 2 4 2" xfId="16653" xr:uid="{00000000-0005-0000-0000-0000FF6B0000}"/>
    <cellStyle name="Notiz 2 3 6 2 4 3" xfId="28380" xr:uid="{00000000-0005-0000-0000-0000006C0000}"/>
    <cellStyle name="Notiz 2 3 6 2 5" xfId="8830" xr:uid="{00000000-0005-0000-0000-0000016C0000}"/>
    <cellStyle name="Notiz 2 3 6 2 5 2" xfId="20558" xr:uid="{00000000-0005-0000-0000-0000026C0000}"/>
    <cellStyle name="Notiz 2 3 6 2 5 3" xfId="32285" xr:uid="{00000000-0005-0000-0000-0000036C0000}"/>
    <cellStyle name="Notiz 2 3 6 2 6" xfId="12748" xr:uid="{00000000-0005-0000-0000-0000046C0000}"/>
    <cellStyle name="Notiz 2 3 6 2 7" xfId="24475" xr:uid="{00000000-0005-0000-0000-0000056C0000}"/>
    <cellStyle name="Notiz 2 3 6 3" xfId="1449" xr:uid="{00000000-0005-0000-0000-0000066C0000}"/>
    <cellStyle name="Notiz 2 3 6 3 2" xfId="2747" xr:uid="{00000000-0005-0000-0000-0000076C0000}"/>
    <cellStyle name="Notiz 2 3 6 3 2 2" xfId="6652" xr:uid="{00000000-0005-0000-0000-0000086C0000}"/>
    <cellStyle name="Notiz 2 3 6 3 2 2 2" xfId="18380" xr:uid="{00000000-0005-0000-0000-0000096C0000}"/>
    <cellStyle name="Notiz 2 3 6 3 2 2 3" xfId="30107" xr:uid="{00000000-0005-0000-0000-00000A6C0000}"/>
    <cellStyle name="Notiz 2 3 6 3 2 3" xfId="10557" xr:uid="{00000000-0005-0000-0000-00000B6C0000}"/>
    <cellStyle name="Notiz 2 3 6 3 2 3 2" xfId="22285" xr:uid="{00000000-0005-0000-0000-00000C6C0000}"/>
    <cellStyle name="Notiz 2 3 6 3 2 3 3" xfId="34012" xr:uid="{00000000-0005-0000-0000-00000D6C0000}"/>
    <cellStyle name="Notiz 2 3 6 3 2 4" xfId="14475" xr:uid="{00000000-0005-0000-0000-00000E6C0000}"/>
    <cellStyle name="Notiz 2 3 6 3 2 5" xfId="26202" xr:uid="{00000000-0005-0000-0000-00000F6C0000}"/>
    <cellStyle name="Notiz 2 3 6 3 3" xfId="4045" xr:uid="{00000000-0005-0000-0000-0000106C0000}"/>
    <cellStyle name="Notiz 2 3 6 3 3 2" xfId="7950" xr:uid="{00000000-0005-0000-0000-0000116C0000}"/>
    <cellStyle name="Notiz 2 3 6 3 3 2 2" xfId="19678" xr:uid="{00000000-0005-0000-0000-0000126C0000}"/>
    <cellStyle name="Notiz 2 3 6 3 3 2 3" xfId="31405" xr:uid="{00000000-0005-0000-0000-0000136C0000}"/>
    <cellStyle name="Notiz 2 3 6 3 3 3" xfId="11855" xr:uid="{00000000-0005-0000-0000-0000146C0000}"/>
    <cellStyle name="Notiz 2 3 6 3 3 3 2" xfId="23583" xr:uid="{00000000-0005-0000-0000-0000156C0000}"/>
    <cellStyle name="Notiz 2 3 6 3 3 3 3" xfId="35310" xr:uid="{00000000-0005-0000-0000-0000166C0000}"/>
    <cellStyle name="Notiz 2 3 6 3 3 4" xfId="15773" xr:uid="{00000000-0005-0000-0000-0000176C0000}"/>
    <cellStyle name="Notiz 2 3 6 3 3 5" xfId="27500" xr:uid="{00000000-0005-0000-0000-0000186C0000}"/>
    <cellStyle name="Notiz 2 3 6 3 4" xfId="5354" xr:uid="{00000000-0005-0000-0000-0000196C0000}"/>
    <cellStyle name="Notiz 2 3 6 3 4 2" xfId="17082" xr:uid="{00000000-0005-0000-0000-00001A6C0000}"/>
    <cellStyle name="Notiz 2 3 6 3 4 3" xfId="28809" xr:uid="{00000000-0005-0000-0000-00001B6C0000}"/>
    <cellStyle name="Notiz 2 3 6 3 5" xfId="9259" xr:uid="{00000000-0005-0000-0000-00001C6C0000}"/>
    <cellStyle name="Notiz 2 3 6 3 5 2" xfId="20987" xr:uid="{00000000-0005-0000-0000-00001D6C0000}"/>
    <cellStyle name="Notiz 2 3 6 3 5 3" xfId="32714" xr:uid="{00000000-0005-0000-0000-00001E6C0000}"/>
    <cellStyle name="Notiz 2 3 6 3 6" xfId="13177" xr:uid="{00000000-0005-0000-0000-00001F6C0000}"/>
    <cellStyle name="Notiz 2 3 6 3 7" xfId="24904" xr:uid="{00000000-0005-0000-0000-0000206C0000}"/>
    <cellStyle name="Notiz 2 3 6 4" xfId="1889" xr:uid="{00000000-0005-0000-0000-0000216C0000}"/>
    <cellStyle name="Notiz 2 3 6 4 2" xfId="5794" xr:uid="{00000000-0005-0000-0000-0000226C0000}"/>
    <cellStyle name="Notiz 2 3 6 4 2 2" xfId="17522" xr:uid="{00000000-0005-0000-0000-0000236C0000}"/>
    <cellStyle name="Notiz 2 3 6 4 2 3" xfId="29249" xr:uid="{00000000-0005-0000-0000-0000246C0000}"/>
    <cellStyle name="Notiz 2 3 6 4 3" xfId="9699" xr:uid="{00000000-0005-0000-0000-0000256C0000}"/>
    <cellStyle name="Notiz 2 3 6 4 3 2" xfId="21427" xr:uid="{00000000-0005-0000-0000-0000266C0000}"/>
    <cellStyle name="Notiz 2 3 6 4 3 3" xfId="33154" xr:uid="{00000000-0005-0000-0000-0000276C0000}"/>
    <cellStyle name="Notiz 2 3 6 4 4" xfId="13617" xr:uid="{00000000-0005-0000-0000-0000286C0000}"/>
    <cellStyle name="Notiz 2 3 6 4 5" xfId="25344" xr:uid="{00000000-0005-0000-0000-0000296C0000}"/>
    <cellStyle name="Notiz 2 3 6 5" xfId="3187" xr:uid="{00000000-0005-0000-0000-00002A6C0000}"/>
    <cellStyle name="Notiz 2 3 6 5 2" xfId="7092" xr:uid="{00000000-0005-0000-0000-00002B6C0000}"/>
    <cellStyle name="Notiz 2 3 6 5 2 2" xfId="18820" xr:uid="{00000000-0005-0000-0000-00002C6C0000}"/>
    <cellStyle name="Notiz 2 3 6 5 2 3" xfId="30547" xr:uid="{00000000-0005-0000-0000-00002D6C0000}"/>
    <cellStyle name="Notiz 2 3 6 5 3" xfId="10997" xr:uid="{00000000-0005-0000-0000-00002E6C0000}"/>
    <cellStyle name="Notiz 2 3 6 5 3 2" xfId="22725" xr:uid="{00000000-0005-0000-0000-00002F6C0000}"/>
    <cellStyle name="Notiz 2 3 6 5 3 3" xfId="34452" xr:uid="{00000000-0005-0000-0000-0000306C0000}"/>
    <cellStyle name="Notiz 2 3 6 5 4" xfId="14915" xr:uid="{00000000-0005-0000-0000-0000316C0000}"/>
    <cellStyle name="Notiz 2 3 6 5 5" xfId="26642" xr:uid="{00000000-0005-0000-0000-0000326C0000}"/>
    <cellStyle name="Notiz 2 3 6 6" xfId="4496" xr:uid="{00000000-0005-0000-0000-0000336C0000}"/>
    <cellStyle name="Notiz 2 3 6 6 2" xfId="16224" xr:uid="{00000000-0005-0000-0000-0000346C0000}"/>
    <cellStyle name="Notiz 2 3 6 6 3" xfId="27951" xr:uid="{00000000-0005-0000-0000-0000356C0000}"/>
    <cellStyle name="Notiz 2 3 6 7" xfId="8401" xr:uid="{00000000-0005-0000-0000-0000366C0000}"/>
    <cellStyle name="Notiz 2 3 6 7 2" xfId="20129" xr:uid="{00000000-0005-0000-0000-0000376C0000}"/>
    <cellStyle name="Notiz 2 3 6 7 3" xfId="31856" xr:uid="{00000000-0005-0000-0000-0000386C0000}"/>
    <cellStyle name="Notiz 2 3 6 8" xfId="12319" xr:uid="{00000000-0005-0000-0000-0000396C0000}"/>
    <cellStyle name="Notiz 2 3 6 9" xfId="24046" xr:uid="{00000000-0005-0000-0000-00003A6C0000}"/>
    <cellStyle name="Notiz 2 3 7" xfId="722" xr:uid="{00000000-0005-0000-0000-00003B6C0000}"/>
    <cellStyle name="Notiz 2 3 7 2" xfId="2020" xr:uid="{00000000-0005-0000-0000-00003C6C0000}"/>
    <cellStyle name="Notiz 2 3 7 2 2" xfId="5925" xr:uid="{00000000-0005-0000-0000-00003D6C0000}"/>
    <cellStyle name="Notiz 2 3 7 2 2 2" xfId="17653" xr:uid="{00000000-0005-0000-0000-00003E6C0000}"/>
    <cellStyle name="Notiz 2 3 7 2 2 3" xfId="29380" xr:uid="{00000000-0005-0000-0000-00003F6C0000}"/>
    <cellStyle name="Notiz 2 3 7 2 3" xfId="9830" xr:uid="{00000000-0005-0000-0000-0000406C0000}"/>
    <cellStyle name="Notiz 2 3 7 2 3 2" xfId="21558" xr:uid="{00000000-0005-0000-0000-0000416C0000}"/>
    <cellStyle name="Notiz 2 3 7 2 3 3" xfId="33285" xr:uid="{00000000-0005-0000-0000-0000426C0000}"/>
    <cellStyle name="Notiz 2 3 7 2 4" xfId="13748" xr:uid="{00000000-0005-0000-0000-0000436C0000}"/>
    <cellStyle name="Notiz 2 3 7 2 5" xfId="25475" xr:uid="{00000000-0005-0000-0000-0000446C0000}"/>
    <cellStyle name="Notiz 2 3 7 3" xfId="3318" xr:uid="{00000000-0005-0000-0000-0000456C0000}"/>
    <cellStyle name="Notiz 2 3 7 3 2" xfId="7223" xr:uid="{00000000-0005-0000-0000-0000466C0000}"/>
    <cellStyle name="Notiz 2 3 7 3 2 2" xfId="18951" xr:uid="{00000000-0005-0000-0000-0000476C0000}"/>
    <cellStyle name="Notiz 2 3 7 3 2 3" xfId="30678" xr:uid="{00000000-0005-0000-0000-0000486C0000}"/>
    <cellStyle name="Notiz 2 3 7 3 3" xfId="11128" xr:uid="{00000000-0005-0000-0000-0000496C0000}"/>
    <cellStyle name="Notiz 2 3 7 3 3 2" xfId="22856" xr:uid="{00000000-0005-0000-0000-00004A6C0000}"/>
    <cellStyle name="Notiz 2 3 7 3 3 3" xfId="34583" xr:uid="{00000000-0005-0000-0000-00004B6C0000}"/>
    <cellStyle name="Notiz 2 3 7 3 4" xfId="15046" xr:uid="{00000000-0005-0000-0000-00004C6C0000}"/>
    <cellStyle name="Notiz 2 3 7 3 5" xfId="26773" xr:uid="{00000000-0005-0000-0000-00004D6C0000}"/>
    <cellStyle name="Notiz 2 3 7 4" xfId="4627" xr:uid="{00000000-0005-0000-0000-00004E6C0000}"/>
    <cellStyle name="Notiz 2 3 7 4 2" xfId="16355" xr:uid="{00000000-0005-0000-0000-00004F6C0000}"/>
    <cellStyle name="Notiz 2 3 7 4 3" xfId="28082" xr:uid="{00000000-0005-0000-0000-0000506C0000}"/>
    <cellStyle name="Notiz 2 3 7 5" xfId="8532" xr:uid="{00000000-0005-0000-0000-0000516C0000}"/>
    <cellStyle name="Notiz 2 3 7 5 2" xfId="20260" xr:uid="{00000000-0005-0000-0000-0000526C0000}"/>
    <cellStyle name="Notiz 2 3 7 5 3" xfId="31987" xr:uid="{00000000-0005-0000-0000-0000536C0000}"/>
    <cellStyle name="Notiz 2 3 7 6" xfId="12450" xr:uid="{00000000-0005-0000-0000-0000546C0000}"/>
    <cellStyle name="Notiz 2 3 7 7" xfId="24177" xr:uid="{00000000-0005-0000-0000-0000556C0000}"/>
    <cellStyle name="Notiz 2 3 8" xfId="1151" xr:uid="{00000000-0005-0000-0000-0000566C0000}"/>
    <cellStyle name="Notiz 2 3 8 2" xfId="2449" xr:uid="{00000000-0005-0000-0000-0000576C0000}"/>
    <cellStyle name="Notiz 2 3 8 2 2" xfId="6354" xr:uid="{00000000-0005-0000-0000-0000586C0000}"/>
    <cellStyle name="Notiz 2 3 8 2 2 2" xfId="18082" xr:uid="{00000000-0005-0000-0000-0000596C0000}"/>
    <cellStyle name="Notiz 2 3 8 2 2 3" xfId="29809" xr:uid="{00000000-0005-0000-0000-00005A6C0000}"/>
    <cellStyle name="Notiz 2 3 8 2 3" xfId="10259" xr:uid="{00000000-0005-0000-0000-00005B6C0000}"/>
    <cellStyle name="Notiz 2 3 8 2 3 2" xfId="21987" xr:uid="{00000000-0005-0000-0000-00005C6C0000}"/>
    <cellStyle name="Notiz 2 3 8 2 3 3" xfId="33714" xr:uid="{00000000-0005-0000-0000-00005D6C0000}"/>
    <cellStyle name="Notiz 2 3 8 2 4" xfId="14177" xr:uid="{00000000-0005-0000-0000-00005E6C0000}"/>
    <cellStyle name="Notiz 2 3 8 2 5" xfId="25904" xr:uid="{00000000-0005-0000-0000-00005F6C0000}"/>
    <cellStyle name="Notiz 2 3 8 3" xfId="3747" xr:uid="{00000000-0005-0000-0000-0000606C0000}"/>
    <cellStyle name="Notiz 2 3 8 3 2" xfId="7652" xr:uid="{00000000-0005-0000-0000-0000616C0000}"/>
    <cellStyle name="Notiz 2 3 8 3 2 2" xfId="19380" xr:uid="{00000000-0005-0000-0000-0000626C0000}"/>
    <cellStyle name="Notiz 2 3 8 3 2 3" xfId="31107" xr:uid="{00000000-0005-0000-0000-0000636C0000}"/>
    <cellStyle name="Notiz 2 3 8 3 3" xfId="11557" xr:uid="{00000000-0005-0000-0000-0000646C0000}"/>
    <cellStyle name="Notiz 2 3 8 3 3 2" xfId="23285" xr:uid="{00000000-0005-0000-0000-0000656C0000}"/>
    <cellStyle name="Notiz 2 3 8 3 3 3" xfId="35012" xr:uid="{00000000-0005-0000-0000-0000666C0000}"/>
    <cellStyle name="Notiz 2 3 8 3 4" xfId="15475" xr:uid="{00000000-0005-0000-0000-0000676C0000}"/>
    <cellStyle name="Notiz 2 3 8 3 5" xfId="27202" xr:uid="{00000000-0005-0000-0000-0000686C0000}"/>
    <cellStyle name="Notiz 2 3 8 4" xfId="5056" xr:uid="{00000000-0005-0000-0000-0000696C0000}"/>
    <cellStyle name="Notiz 2 3 8 4 2" xfId="16784" xr:uid="{00000000-0005-0000-0000-00006A6C0000}"/>
    <cellStyle name="Notiz 2 3 8 4 3" xfId="28511" xr:uid="{00000000-0005-0000-0000-00006B6C0000}"/>
    <cellStyle name="Notiz 2 3 8 5" xfId="8961" xr:uid="{00000000-0005-0000-0000-00006C6C0000}"/>
    <cellStyle name="Notiz 2 3 8 5 2" xfId="20689" xr:uid="{00000000-0005-0000-0000-00006D6C0000}"/>
    <cellStyle name="Notiz 2 3 8 5 3" xfId="32416" xr:uid="{00000000-0005-0000-0000-00006E6C0000}"/>
    <cellStyle name="Notiz 2 3 8 6" xfId="12879" xr:uid="{00000000-0005-0000-0000-00006F6C0000}"/>
    <cellStyle name="Notiz 2 3 8 7" xfId="24606" xr:uid="{00000000-0005-0000-0000-0000706C0000}"/>
    <cellStyle name="Notiz 2 3 9" xfId="1591" xr:uid="{00000000-0005-0000-0000-0000716C0000}"/>
    <cellStyle name="Notiz 2 3 9 2" xfId="5496" xr:uid="{00000000-0005-0000-0000-0000726C0000}"/>
    <cellStyle name="Notiz 2 3 9 2 2" xfId="17224" xr:uid="{00000000-0005-0000-0000-0000736C0000}"/>
    <cellStyle name="Notiz 2 3 9 2 3" xfId="28951" xr:uid="{00000000-0005-0000-0000-0000746C0000}"/>
    <cellStyle name="Notiz 2 3 9 3" xfId="9401" xr:uid="{00000000-0005-0000-0000-0000756C0000}"/>
    <cellStyle name="Notiz 2 3 9 3 2" xfId="21129" xr:uid="{00000000-0005-0000-0000-0000766C0000}"/>
    <cellStyle name="Notiz 2 3 9 3 3" xfId="32856" xr:uid="{00000000-0005-0000-0000-0000776C0000}"/>
    <cellStyle name="Notiz 2 3 9 4" xfId="13319" xr:uid="{00000000-0005-0000-0000-0000786C0000}"/>
    <cellStyle name="Notiz 2 3 9 5" xfId="25046" xr:uid="{00000000-0005-0000-0000-0000796C0000}"/>
    <cellStyle name="Notiz 2 4" xfId="299" xr:uid="{00000000-0005-0000-0000-00007A6C0000}"/>
    <cellStyle name="Notiz 2 4 10" xfId="8109" xr:uid="{00000000-0005-0000-0000-00007B6C0000}"/>
    <cellStyle name="Notiz 2 4 10 2" xfId="19837" xr:uid="{00000000-0005-0000-0000-00007C6C0000}"/>
    <cellStyle name="Notiz 2 4 10 3" xfId="31564" xr:uid="{00000000-0005-0000-0000-00007D6C0000}"/>
    <cellStyle name="Notiz 2 4 11" xfId="12027" xr:uid="{00000000-0005-0000-0000-00007E6C0000}"/>
    <cellStyle name="Notiz 2 4 12" xfId="23754" xr:uid="{00000000-0005-0000-0000-00007F6C0000}"/>
    <cellStyle name="Notiz 2 4 2" xfId="372" xr:uid="{00000000-0005-0000-0000-0000806C0000}"/>
    <cellStyle name="Notiz 2 4 2 2" xfId="801" xr:uid="{00000000-0005-0000-0000-0000816C0000}"/>
    <cellStyle name="Notiz 2 4 2 2 2" xfId="2099" xr:uid="{00000000-0005-0000-0000-0000826C0000}"/>
    <cellStyle name="Notiz 2 4 2 2 2 2" xfId="6004" xr:uid="{00000000-0005-0000-0000-0000836C0000}"/>
    <cellStyle name="Notiz 2 4 2 2 2 2 2" xfId="17732" xr:uid="{00000000-0005-0000-0000-0000846C0000}"/>
    <cellStyle name="Notiz 2 4 2 2 2 2 3" xfId="29459" xr:uid="{00000000-0005-0000-0000-0000856C0000}"/>
    <cellStyle name="Notiz 2 4 2 2 2 3" xfId="9909" xr:uid="{00000000-0005-0000-0000-0000866C0000}"/>
    <cellStyle name="Notiz 2 4 2 2 2 3 2" xfId="21637" xr:uid="{00000000-0005-0000-0000-0000876C0000}"/>
    <cellStyle name="Notiz 2 4 2 2 2 3 3" xfId="33364" xr:uid="{00000000-0005-0000-0000-0000886C0000}"/>
    <cellStyle name="Notiz 2 4 2 2 2 4" xfId="13827" xr:uid="{00000000-0005-0000-0000-0000896C0000}"/>
    <cellStyle name="Notiz 2 4 2 2 2 5" xfId="25554" xr:uid="{00000000-0005-0000-0000-00008A6C0000}"/>
    <cellStyle name="Notiz 2 4 2 2 3" xfId="3397" xr:uid="{00000000-0005-0000-0000-00008B6C0000}"/>
    <cellStyle name="Notiz 2 4 2 2 3 2" xfId="7302" xr:uid="{00000000-0005-0000-0000-00008C6C0000}"/>
    <cellStyle name="Notiz 2 4 2 2 3 2 2" xfId="19030" xr:uid="{00000000-0005-0000-0000-00008D6C0000}"/>
    <cellStyle name="Notiz 2 4 2 2 3 2 3" xfId="30757" xr:uid="{00000000-0005-0000-0000-00008E6C0000}"/>
    <cellStyle name="Notiz 2 4 2 2 3 3" xfId="11207" xr:uid="{00000000-0005-0000-0000-00008F6C0000}"/>
    <cellStyle name="Notiz 2 4 2 2 3 3 2" xfId="22935" xr:uid="{00000000-0005-0000-0000-0000906C0000}"/>
    <cellStyle name="Notiz 2 4 2 2 3 3 3" xfId="34662" xr:uid="{00000000-0005-0000-0000-0000916C0000}"/>
    <cellStyle name="Notiz 2 4 2 2 3 4" xfId="15125" xr:uid="{00000000-0005-0000-0000-0000926C0000}"/>
    <cellStyle name="Notiz 2 4 2 2 3 5" xfId="26852" xr:uid="{00000000-0005-0000-0000-0000936C0000}"/>
    <cellStyle name="Notiz 2 4 2 2 4" xfId="4706" xr:uid="{00000000-0005-0000-0000-0000946C0000}"/>
    <cellStyle name="Notiz 2 4 2 2 4 2" xfId="16434" xr:uid="{00000000-0005-0000-0000-0000956C0000}"/>
    <cellStyle name="Notiz 2 4 2 2 4 3" xfId="28161" xr:uid="{00000000-0005-0000-0000-0000966C0000}"/>
    <cellStyle name="Notiz 2 4 2 2 5" xfId="8611" xr:uid="{00000000-0005-0000-0000-0000976C0000}"/>
    <cellStyle name="Notiz 2 4 2 2 5 2" xfId="20339" xr:uid="{00000000-0005-0000-0000-0000986C0000}"/>
    <cellStyle name="Notiz 2 4 2 2 5 3" xfId="32066" xr:uid="{00000000-0005-0000-0000-0000996C0000}"/>
    <cellStyle name="Notiz 2 4 2 2 6" xfId="12529" xr:uid="{00000000-0005-0000-0000-00009A6C0000}"/>
    <cellStyle name="Notiz 2 4 2 2 7" xfId="24256" xr:uid="{00000000-0005-0000-0000-00009B6C0000}"/>
    <cellStyle name="Notiz 2 4 2 3" xfId="1230" xr:uid="{00000000-0005-0000-0000-00009C6C0000}"/>
    <cellStyle name="Notiz 2 4 2 3 2" xfId="2528" xr:uid="{00000000-0005-0000-0000-00009D6C0000}"/>
    <cellStyle name="Notiz 2 4 2 3 2 2" xfId="6433" xr:uid="{00000000-0005-0000-0000-00009E6C0000}"/>
    <cellStyle name="Notiz 2 4 2 3 2 2 2" xfId="18161" xr:uid="{00000000-0005-0000-0000-00009F6C0000}"/>
    <cellStyle name="Notiz 2 4 2 3 2 2 3" xfId="29888" xr:uid="{00000000-0005-0000-0000-0000A06C0000}"/>
    <cellStyle name="Notiz 2 4 2 3 2 3" xfId="10338" xr:uid="{00000000-0005-0000-0000-0000A16C0000}"/>
    <cellStyle name="Notiz 2 4 2 3 2 3 2" xfId="22066" xr:uid="{00000000-0005-0000-0000-0000A26C0000}"/>
    <cellStyle name="Notiz 2 4 2 3 2 3 3" xfId="33793" xr:uid="{00000000-0005-0000-0000-0000A36C0000}"/>
    <cellStyle name="Notiz 2 4 2 3 2 4" xfId="14256" xr:uid="{00000000-0005-0000-0000-0000A46C0000}"/>
    <cellStyle name="Notiz 2 4 2 3 2 5" xfId="25983" xr:uid="{00000000-0005-0000-0000-0000A56C0000}"/>
    <cellStyle name="Notiz 2 4 2 3 3" xfId="3826" xr:uid="{00000000-0005-0000-0000-0000A66C0000}"/>
    <cellStyle name="Notiz 2 4 2 3 3 2" xfId="7731" xr:uid="{00000000-0005-0000-0000-0000A76C0000}"/>
    <cellStyle name="Notiz 2 4 2 3 3 2 2" xfId="19459" xr:uid="{00000000-0005-0000-0000-0000A86C0000}"/>
    <cellStyle name="Notiz 2 4 2 3 3 2 3" xfId="31186" xr:uid="{00000000-0005-0000-0000-0000A96C0000}"/>
    <cellStyle name="Notiz 2 4 2 3 3 3" xfId="11636" xr:uid="{00000000-0005-0000-0000-0000AA6C0000}"/>
    <cellStyle name="Notiz 2 4 2 3 3 3 2" xfId="23364" xr:uid="{00000000-0005-0000-0000-0000AB6C0000}"/>
    <cellStyle name="Notiz 2 4 2 3 3 3 3" xfId="35091" xr:uid="{00000000-0005-0000-0000-0000AC6C0000}"/>
    <cellStyle name="Notiz 2 4 2 3 3 4" xfId="15554" xr:uid="{00000000-0005-0000-0000-0000AD6C0000}"/>
    <cellStyle name="Notiz 2 4 2 3 3 5" xfId="27281" xr:uid="{00000000-0005-0000-0000-0000AE6C0000}"/>
    <cellStyle name="Notiz 2 4 2 3 4" xfId="5135" xr:uid="{00000000-0005-0000-0000-0000AF6C0000}"/>
    <cellStyle name="Notiz 2 4 2 3 4 2" xfId="16863" xr:uid="{00000000-0005-0000-0000-0000B06C0000}"/>
    <cellStyle name="Notiz 2 4 2 3 4 3" xfId="28590" xr:uid="{00000000-0005-0000-0000-0000B16C0000}"/>
    <cellStyle name="Notiz 2 4 2 3 5" xfId="9040" xr:uid="{00000000-0005-0000-0000-0000B26C0000}"/>
    <cellStyle name="Notiz 2 4 2 3 5 2" xfId="20768" xr:uid="{00000000-0005-0000-0000-0000B36C0000}"/>
    <cellStyle name="Notiz 2 4 2 3 5 3" xfId="32495" xr:uid="{00000000-0005-0000-0000-0000B46C0000}"/>
    <cellStyle name="Notiz 2 4 2 3 6" xfId="12958" xr:uid="{00000000-0005-0000-0000-0000B56C0000}"/>
    <cellStyle name="Notiz 2 4 2 3 7" xfId="24685" xr:uid="{00000000-0005-0000-0000-0000B66C0000}"/>
    <cellStyle name="Notiz 2 4 2 4" xfId="1670" xr:uid="{00000000-0005-0000-0000-0000B76C0000}"/>
    <cellStyle name="Notiz 2 4 2 4 2" xfId="5575" xr:uid="{00000000-0005-0000-0000-0000B86C0000}"/>
    <cellStyle name="Notiz 2 4 2 4 2 2" xfId="17303" xr:uid="{00000000-0005-0000-0000-0000B96C0000}"/>
    <cellStyle name="Notiz 2 4 2 4 2 3" xfId="29030" xr:uid="{00000000-0005-0000-0000-0000BA6C0000}"/>
    <cellStyle name="Notiz 2 4 2 4 3" xfId="9480" xr:uid="{00000000-0005-0000-0000-0000BB6C0000}"/>
    <cellStyle name="Notiz 2 4 2 4 3 2" xfId="21208" xr:uid="{00000000-0005-0000-0000-0000BC6C0000}"/>
    <cellStyle name="Notiz 2 4 2 4 3 3" xfId="32935" xr:uid="{00000000-0005-0000-0000-0000BD6C0000}"/>
    <cellStyle name="Notiz 2 4 2 4 4" xfId="13398" xr:uid="{00000000-0005-0000-0000-0000BE6C0000}"/>
    <cellStyle name="Notiz 2 4 2 4 5" xfId="25125" xr:uid="{00000000-0005-0000-0000-0000BF6C0000}"/>
    <cellStyle name="Notiz 2 4 2 5" xfId="2968" xr:uid="{00000000-0005-0000-0000-0000C06C0000}"/>
    <cellStyle name="Notiz 2 4 2 5 2" xfId="6873" xr:uid="{00000000-0005-0000-0000-0000C16C0000}"/>
    <cellStyle name="Notiz 2 4 2 5 2 2" xfId="18601" xr:uid="{00000000-0005-0000-0000-0000C26C0000}"/>
    <cellStyle name="Notiz 2 4 2 5 2 3" xfId="30328" xr:uid="{00000000-0005-0000-0000-0000C36C0000}"/>
    <cellStyle name="Notiz 2 4 2 5 3" xfId="10778" xr:uid="{00000000-0005-0000-0000-0000C46C0000}"/>
    <cellStyle name="Notiz 2 4 2 5 3 2" xfId="22506" xr:uid="{00000000-0005-0000-0000-0000C56C0000}"/>
    <cellStyle name="Notiz 2 4 2 5 3 3" xfId="34233" xr:uid="{00000000-0005-0000-0000-0000C66C0000}"/>
    <cellStyle name="Notiz 2 4 2 5 4" xfId="14696" xr:uid="{00000000-0005-0000-0000-0000C76C0000}"/>
    <cellStyle name="Notiz 2 4 2 5 5" xfId="26423" xr:uid="{00000000-0005-0000-0000-0000C86C0000}"/>
    <cellStyle name="Notiz 2 4 2 6" xfId="4277" xr:uid="{00000000-0005-0000-0000-0000C96C0000}"/>
    <cellStyle name="Notiz 2 4 2 6 2" xfId="16005" xr:uid="{00000000-0005-0000-0000-0000CA6C0000}"/>
    <cellStyle name="Notiz 2 4 2 6 3" xfId="27732" xr:uid="{00000000-0005-0000-0000-0000CB6C0000}"/>
    <cellStyle name="Notiz 2 4 2 7" xfId="8182" xr:uid="{00000000-0005-0000-0000-0000CC6C0000}"/>
    <cellStyle name="Notiz 2 4 2 7 2" xfId="19910" xr:uid="{00000000-0005-0000-0000-0000CD6C0000}"/>
    <cellStyle name="Notiz 2 4 2 7 3" xfId="31637" xr:uid="{00000000-0005-0000-0000-0000CE6C0000}"/>
    <cellStyle name="Notiz 2 4 2 8" xfId="12100" xr:uid="{00000000-0005-0000-0000-0000CF6C0000}"/>
    <cellStyle name="Notiz 2 4 2 9" xfId="23827" xr:uid="{00000000-0005-0000-0000-0000D06C0000}"/>
    <cellStyle name="Notiz 2 4 3" xfId="471" xr:uid="{00000000-0005-0000-0000-0000D16C0000}"/>
    <cellStyle name="Notiz 2 4 3 2" xfId="900" xr:uid="{00000000-0005-0000-0000-0000D26C0000}"/>
    <cellStyle name="Notiz 2 4 3 2 2" xfId="2198" xr:uid="{00000000-0005-0000-0000-0000D36C0000}"/>
    <cellStyle name="Notiz 2 4 3 2 2 2" xfId="6103" xr:uid="{00000000-0005-0000-0000-0000D46C0000}"/>
    <cellStyle name="Notiz 2 4 3 2 2 2 2" xfId="17831" xr:uid="{00000000-0005-0000-0000-0000D56C0000}"/>
    <cellStyle name="Notiz 2 4 3 2 2 2 3" xfId="29558" xr:uid="{00000000-0005-0000-0000-0000D66C0000}"/>
    <cellStyle name="Notiz 2 4 3 2 2 3" xfId="10008" xr:uid="{00000000-0005-0000-0000-0000D76C0000}"/>
    <cellStyle name="Notiz 2 4 3 2 2 3 2" xfId="21736" xr:uid="{00000000-0005-0000-0000-0000D86C0000}"/>
    <cellStyle name="Notiz 2 4 3 2 2 3 3" xfId="33463" xr:uid="{00000000-0005-0000-0000-0000D96C0000}"/>
    <cellStyle name="Notiz 2 4 3 2 2 4" xfId="13926" xr:uid="{00000000-0005-0000-0000-0000DA6C0000}"/>
    <cellStyle name="Notiz 2 4 3 2 2 5" xfId="25653" xr:uid="{00000000-0005-0000-0000-0000DB6C0000}"/>
    <cellStyle name="Notiz 2 4 3 2 3" xfId="3496" xr:uid="{00000000-0005-0000-0000-0000DC6C0000}"/>
    <cellStyle name="Notiz 2 4 3 2 3 2" xfId="7401" xr:uid="{00000000-0005-0000-0000-0000DD6C0000}"/>
    <cellStyle name="Notiz 2 4 3 2 3 2 2" xfId="19129" xr:uid="{00000000-0005-0000-0000-0000DE6C0000}"/>
    <cellStyle name="Notiz 2 4 3 2 3 2 3" xfId="30856" xr:uid="{00000000-0005-0000-0000-0000DF6C0000}"/>
    <cellStyle name="Notiz 2 4 3 2 3 3" xfId="11306" xr:uid="{00000000-0005-0000-0000-0000E06C0000}"/>
    <cellStyle name="Notiz 2 4 3 2 3 3 2" xfId="23034" xr:uid="{00000000-0005-0000-0000-0000E16C0000}"/>
    <cellStyle name="Notiz 2 4 3 2 3 3 3" xfId="34761" xr:uid="{00000000-0005-0000-0000-0000E26C0000}"/>
    <cellStyle name="Notiz 2 4 3 2 3 4" xfId="15224" xr:uid="{00000000-0005-0000-0000-0000E36C0000}"/>
    <cellStyle name="Notiz 2 4 3 2 3 5" xfId="26951" xr:uid="{00000000-0005-0000-0000-0000E46C0000}"/>
    <cellStyle name="Notiz 2 4 3 2 4" xfId="4805" xr:uid="{00000000-0005-0000-0000-0000E56C0000}"/>
    <cellStyle name="Notiz 2 4 3 2 4 2" xfId="16533" xr:uid="{00000000-0005-0000-0000-0000E66C0000}"/>
    <cellStyle name="Notiz 2 4 3 2 4 3" xfId="28260" xr:uid="{00000000-0005-0000-0000-0000E76C0000}"/>
    <cellStyle name="Notiz 2 4 3 2 5" xfId="8710" xr:uid="{00000000-0005-0000-0000-0000E86C0000}"/>
    <cellStyle name="Notiz 2 4 3 2 5 2" xfId="20438" xr:uid="{00000000-0005-0000-0000-0000E96C0000}"/>
    <cellStyle name="Notiz 2 4 3 2 5 3" xfId="32165" xr:uid="{00000000-0005-0000-0000-0000EA6C0000}"/>
    <cellStyle name="Notiz 2 4 3 2 6" xfId="12628" xr:uid="{00000000-0005-0000-0000-0000EB6C0000}"/>
    <cellStyle name="Notiz 2 4 3 2 7" xfId="24355" xr:uid="{00000000-0005-0000-0000-0000EC6C0000}"/>
    <cellStyle name="Notiz 2 4 3 3" xfId="1329" xr:uid="{00000000-0005-0000-0000-0000ED6C0000}"/>
    <cellStyle name="Notiz 2 4 3 3 2" xfId="2627" xr:uid="{00000000-0005-0000-0000-0000EE6C0000}"/>
    <cellStyle name="Notiz 2 4 3 3 2 2" xfId="6532" xr:uid="{00000000-0005-0000-0000-0000EF6C0000}"/>
    <cellStyle name="Notiz 2 4 3 3 2 2 2" xfId="18260" xr:uid="{00000000-0005-0000-0000-0000F06C0000}"/>
    <cellStyle name="Notiz 2 4 3 3 2 2 3" xfId="29987" xr:uid="{00000000-0005-0000-0000-0000F16C0000}"/>
    <cellStyle name="Notiz 2 4 3 3 2 3" xfId="10437" xr:uid="{00000000-0005-0000-0000-0000F26C0000}"/>
    <cellStyle name="Notiz 2 4 3 3 2 3 2" xfId="22165" xr:uid="{00000000-0005-0000-0000-0000F36C0000}"/>
    <cellStyle name="Notiz 2 4 3 3 2 3 3" xfId="33892" xr:uid="{00000000-0005-0000-0000-0000F46C0000}"/>
    <cellStyle name="Notiz 2 4 3 3 2 4" xfId="14355" xr:uid="{00000000-0005-0000-0000-0000F56C0000}"/>
    <cellStyle name="Notiz 2 4 3 3 2 5" xfId="26082" xr:uid="{00000000-0005-0000-0000-0000F66C0000}"/>
    <cellStyle name="Notiz 2 4 3 3 3" xfId="3925" xr:uid="{00000000-0005-0000-0000-0000F76C0000}"/>
    <cellStyle name="Notiz 2 4 3 3 3 2" xfId="7830" xr:uid="{00000000-0005-0000-0000-0000F86C0000}"/>
    <cellStyle name="Notiz 2 4 3 3 3 2 2" xfId="19558" xr:uid="{00000000-0005-0000-0000-0000F96C0000}"/>
    <cellStyle name="Notiz 2 4 3 3 3 2 3" xfId="31285" xr:uid="{00000000-0005-0000-0000-0000FA6C0000}"/>
    <cellStyle name="Notiz 2 4 3 3 3 3" xfId="11735" xr:uid="{00000000-0005-0000-0000-0000FB6C0000}"/>
    <cellStyle name="Notiz 2 4 3 3 3 3 2" xfId="23463" xr:uid="{00000000-0005-0000-0000-0000FC6C0000}"/>
    <cellStyle name="Notiz 2 4 3 3 3 3 3" xfId="35190" xr:uid="{00000000-0005-0000-0000-0000FD6C0000}"/>
    <cellStyle name="Notiz 2 4 3 3 3 4" xfId="15653" xr:uid="{00000000-0005-0000-0000-0000FE6C0000}"/>
    <cellStyle name="Notiz 2 4 3 3 3 5" xfId="27380" xr:uid="{00000000-0005-0000-0000-0000FF6C0000}"/>
    <cellStyle name="Notiz 2 4 3 3 4" xfId="5234" xr:uid="{00000000-0005-0000-0000-0000006D0000}"/>
    <cellStyle name="Notiz 2 4 3 3 4 2" xfId="16962" xr:uid="{00000000-0005-0000-0000-0000016D0000}"/>
    <cellStyle name="Notiz 2 4 3 3 4 3" xfId="28689" xr:uid="{00000000-0005-0000-0000-0000026D0000}"/>
    <cellStyle name="Notiz 2 4 3 3 5" xfId="9139" xr:uid="{00000000-0005-0000-0000-0000036D0000}"/>
    <cellStyle name="Notiz 2 4 3 3 5 2" xfId="20867" xr:uid="{00000000-0005-0000-0000-0000046D0000}"/>
    <cellStyle name="Notiz 2 4 3 3 5 3" xfId="32594" xr:uid="{00000000-0005-0000-0000-0000056D0000}"/>
    <cellStyle name="Notiz 2 4 3 3 6" xfId="13057" xr:uid="{00000000-0005-0000-0000-0000066D0000}"/>
    <cellStyle name="Notiz 2 4 3 3 7" xfId="24784" xr:uid="{00000000-0005-0000-0000-0000076D0000}"/>
    <cellStyle name="Notiz 2 4 3 4" xfId="1769" xr:uid="{00000000-0005-0000-0000-0000086D0000}"/>
    <cellStyle name="Notiz 2 4 3 4 2" xfId="5674" xr:uid="{00000000-0005-0000-0000-0000096D0000}"/>
    <cellStyle name="Notiz 2 4 3 4 2 2" xfId="17402" xr:uid="{00000000-0005-0000-0000-00000A6D0000}"/>
    <cellStyle name="Notiz 2 4 3 4 2 3" xfId="29129" xr:uid="{00000000-0005-0000-0000-00000B6D0000}"/>
    <cellStyle name="Notiz 2 4 3 4 3" xfId="9579" xr:uid="{00000000-0005-0000-0000-00000C6D0000}"/>
    <cellStyle name="Notiz 2 4 3 4 3 2" xfId="21307" xr:uid="{00000000-0005-0000-0000-00000D6D0000}"/>
    <cellStyle name="Notiz 2 4 3 4 3 3" xfId="33034" xr:uid="{00000000-0005-0000-0000-00000E6D0000}"/>
    <cellStyle name="Notiz 2 4 3 4 4" xfId="13497" xr:uid="{00000000-0005-0000-0000-00000F6D0000}"/>
    <cellStyle name="Notiz 2 4 3 4 5" xfId="25224" xr:uid="{00000000-0005-0000-0000-0000106D0000}"/>
    <cellStyle name="Notiz 2 4 3 5" xfId="3067" xr:uid="{00000000-0005-0000-0000-0000116D0000}"/>
    <cellStyle name="Notiz 2 4 3 5 2" xfId="6972" xr:uid="{00000000-0005-0000-0000-0000126D0000}"/>
    <cellStyle name="Notiz 2 4 3 5 2 2" xfId="18700" xr:uid="{00000000-0005-0000-0000-0000136D0000}"/>
    <cellStyle name="Notiz 2 4 3 5 2 3" xfId="30427" xr:uid="{00000000-0005-0000-0000-0000146D0000}"/>
    <cellStyle name="Notiz 2 4 3 5 3" xfId="10877" xr:uid="{00000000-0005-0000-0000-0000156D0000}"/>
    <cellStyle name="Notiz 2 4 3 5 3 2" xfId="22605" xr:uid="{00000000-0005-0000-0000-0000166D0000}"/>
    <cellStyle name="Notiz 2 4 3 5 3 3" xfId="34332" xr:uid="{00000000-0005-0000-0000-0000176D0000}"/>
    <cellStyle name="Notiz 2 4 3 5 4" xfId="14795" xr:uid="{00000000-0005-0000-0000-0000186D0000}"/>
    <cellStyle name="Notiz 2 4 3 5 5" xfId="26522" xr:uid="{00000000-0005-0000-0000-0000196D0000}"/>
    <cellStyle name="Notiz 2 4 3 6" xfId="4376" xr:uid="{00000000-0005-0000-0000-00001A6D0000}"/>
    <cellStyle name="Notiz 2 4 3 6 2" xfId="16104" xr:uid="{00000000-0005-0000-0000-00001B6D0000}"/>
    <cellStyle name="Notiz 2 4 3 6 3" xfId="27831" xr:uid="{00000000-0005-0000-0000-00001C6D0000}"/>
    <cellStyle name="Notiz 2 4 3 7" xfId="8281" xr:uid="{00000000-0005-0000-0000-00001D6D0000}"/>
    <cellStyle name="Notiz 2 4 3 7 2" xfId="20009" xr:uid="{00000000-0005-0000-0000-00001E6D0000}"/>
    <cellStyle name="Notiz 2 4 3 7 3" xfId="31736" xr:uid="{00000000-0005-0000-0000-00001F6D0000}"/>
    <cellStyle name="Notiz 2 4 3 8" xfId="12199" xr:uid="{00000000-0005-0000-0000-0000206D0000}"/>
    <cellStyle name="Notiz 2 4 3 9" xfId="23926" xr:uid="{00000000-0005-0000-0000-0000216D0000}"/>
    <cellStyle name="Notiz 2 4 4" xfId="570" xr:uid="{00000000-0005-0000-0000-0000226D0000}"/>
    <cellStyle name="Notiz 2 4 4 2" xfId="999" xr:uid="{00000000-0005-0000-0000-0000236D0000}"/>
    <cellStyle name="Notiz 2 4 4 2 2" xfId="2297" xr:uid="{00000000-0005-0000-0000-0000246D0000}"/>
    <cellStyle name="Notiz 2 4 4 2 2 2" xfId="6202" xr:uid="{00000000-0005-0000-0000-0000256D0000}"/>
    <cellStyle name="Notiz 2 4 4 2 2 2 2" xfId="17930" xr:uid="{00000000-0005-0000-0000-0000266D0000}"/>
    <cellStyle name="Notiz 2 4 4 2 2 2 3" xfId="29657" xr:uid="{00000000-0005-0000-0000-0000276D0000}"/>
    <cellStyle name="Notiz 2 4 4 2 2 3" xfId="10107" xr:uid="{00000000-0005-0000-0000-0000286D0000}"/>
    <cellStyle name="Notiz 2 4 4 2 2 3 2" xfId="21835" xr:uid="{00000000-0005-0000-0000-0000296D0000}"/>
    <cellStyle name="Notiz 2 4 4 2 2 3 3" xfId="33562" xr:uid="{00000000-0005-0000-0000-00002A6D0000}"/>
    <cellStyle name="Notiz 2 4 4 2 2 4" xfId="14025" xr:uid="{00000000-0005-0000-0000-00002B6D0000}"/>
    <cellStyle name="Notiz 2 4 4 2 2 5" xfId="25752" xr:uid="{00000000-0005-0000-0000-00002C6D0000}"/>
    <cellStyle name="Notiz 2 4 4 2 3" xfId="3595" xr:uid="{00000000-0005-0000-0000-00002D6D0000}"/>
    <cellStyle name="Notiz 2 4 4 2 3 2" xfId="7500" xr:uid="{00000000-0005-0000-0000-00002E6D0000}"/>
    <cellStyle name="Notiz 2 4 4 2 3 2 2" xfId="19228" xr:uid="{00000000-0005-0000-0000-00002F6D0000}"/>
    <cellStyle name="Notiz 2 4 4 2 3 2 3" xfId="30955" xr:uid="{00000000-0005-0000-0000-0000306D0000}"/>
    <cellStyle name="Notiz 2 4 4 2 3 3" xfId="11405" xr:uid="{00000000-0005-0000-0000-0000316D0000}"/>
    <cellStyle name="Notiz 2 4 4 2 3 3 2" xfId="23133" xr:uid="{00000000-0005-0000-0000-0000326D0000}"/>
    <cellStyle name="Notiz 2 4 4 2 3 3 3" xfId="34860" xr:uid="{00000000-0005-0000-0000-0000336D0000}"/>
    <cellStyle name="Notiz 2 4 4 2 3 4" xfId="15323" xr:uid="{00000000-0005-0000-0000-0000346D0000}"/>
    <cellStyle name="Notiz 2 4 4 2 3 5" xfId="27050" xr:uid="{00000000-0005-0000-0000-0000356D0000}"/>
    <cellStyle name="Notiz 2 4 4 2 4" xfId="4904" xr:uid="{00000000-0005-0000-0000-0000366D0000}"/>
    <cellStyle name="Notiz 2 4 4 2 4 2" xfId="16632" xr:uid="{00000000-0005-0000-0000-0000376D0000}"/>
    <cellStyle name="Notiz 2 4 4 2 4 3" xfId="28359" xr:uid="{00000000-0005-0000-0000-0000386D0000}"/>
    <cellStyle name="Notiz 2 4 4 2 5" xfId="8809" xr:uid="{00000000-0005-0000-0000-0000396D0000}"/>
    <cellStyle name="Notiz 2 4 4 2 5 2" xfId="20537" xr:uid="{00000000-0005-0000-0000-00003A6D0000}"/>
    <cellStyle name="Notiz 2 4 4 2 5 3" xfId="32264" xr:uid="{00000000-0005-0000-0000-00003B6D0000}"/>
    <cellStyle name="Notiz 2 4 4 2 6" xfId="12727" xr:uid="{00000000-0005-0000-0000-00003C6D0000}"/>
    <cellStyle name="Notiz 2 4 4 2 7" xfId="24454" xr:uid="{00000000-0005-0000-0000-00003D6D0000}"/>
    <cellStyle name="Notiz 2 4 4 3" xfId="1428" xr:uid="{00000000-0005-0000-0000-00003E6D0000}"/>
    <cellStyle name="Notiz 2 4 4 3 2" xfId="2726" xr:uid="{00000000-0005-0000-0000-00003F6D0000}"/>
    <cellStyle name="Notiz 2 4 4 3 2 2" xfId="6631" xr:uid="{00000000-0005-0000-0000-0000406D0000}"/>
    <cellStyle name="Notiz 2 4 4 3 2 2 2" xfId="18359" xr:uid="{00000000-0005-0000-0000-0000416D0000}"/>
    <cellStyle name="Notiz 2 4 4 3 2 2 3" xfId="30086" xr:uid="{00000000-0005-0000-0000-0000426D0000}"/>
    <cellStyle name="Notiz 2 4 4 3 2 3" xfId="10536" xr:uid="{00000000-0005-0000-0000-0000436D0000}"/>
    <cellStyle name="Notiz 2 4 4 3 2 3 2" xfId="22264" xr:uid="{00000000-0005-0000-0000-0000446D0000}"/>
    <cellStyle name="Notiz 2 4 4 3 2 3 3" xfId="33991" xr:uid="{00000000-0005-0000-0000-0000456D0000}"/>
    <cellStyle name="Notiz 2 4 4 3 2 4" xfId="14454" xr:uid="{00000000-0005-0000-0000-0000466D0000}"/>
    <cellStyle name="Notiz 2 4 4 3 2 5" xfId="26181" xr:uid="{00000000-0005-0000-0000-0000476D0000}"/>
    <cellStyle name="Notiz 2 4 4 3 3" xfId="4024" xr:uid="{00000000-0005-0000-0000-0000486D0000}"/>
    <cellStyle name="Notiz 2 4 4 3 3 2" xfId="7929" xr:uid="{00000000-0005-0000-0000-0000496D0000}"/>
    <cellStyle name="Notiz 2 4 4 3 3 2 2" xfId="19657" xr:uid="{00000000-0005-0000-0000-00004A6D0000}"/>
    <cellStyle name="Notiz 2 4 4 3 3 2 3" xfId="31384" xr:uid="{00000000-0005-0000-0000-00004B6D0000}"/>
    <cellStyle name="Notiz 2 4 4 3 3 3" xfId="11834" xr:uid="{00000000-0005-0000-0000-00004C6D0000}"/>
    <cellStyle name="Notiz 2 4 4 3 3 3 2" xfId="23562" xr:uid="{00000000-0005-0000-0000-00004D6D0000}"/>
    <cellStyle name="Notiz 2 4 4 3 3 3 3" xfId="35289" xr:uid="{00000000-0005-0000-0000-00004E6D0000}"/>
    <cellStyle name="Notiz 2 4 4 3 3 4" xfId="15752" xr:uid="{00000000-0005-0000-0000-00004F6D0000}"/>
    <cellStyle name="Notiz 2 4 4 3 3 5" xfId="27479" xr:uid="{00000000-0005-0000-0000-0000506D0000}"/>
    <cellStyle name="Notiz 2 4 4 3 4" xfId="5333" xr:uid="{00000000-0005-0000-0000-0000516D0000}"/>
    <cellStyle name="Notiz 2 4 4 3 4 2" xfId="17061" xr:uid="{00000000-0005-0000-0000-0000526D0000}"/>
    <cellStyle name="Notiz 2 4 4 3 4 3" xfId="28788" xr:uid="{00000000-0005-0000-0000-0000536D0000}"/>
    <cellStyle name="Notiz 2 4 4 3 5" xfId="9238" xr:uid="{00000000-0005-0000-0000-0000546D0000}"/>
    <cellStyle name="Notiz 2 4 4 3 5 2" xfId="20966" xr:uid="{00000000-0005-0000-0000-0000556D0000}"/>
    <cellStyle name="Notiz 2 4 4 3 5 3" xfId="32693" xr:uid="{00000000-0005-0000-0000-0000566D0000}"/>
    <cellStyle name="Notiz 2 4 4 3 6" xfId="13156" xr:uid="{00000000-0005-0000-0000-0000576D0000}"/>
    <cellStyle name="Notiz 2 4 4 3 7" xfId="24883" xr:uid="{00000000-0005-0000-0000-0000586D0000}"/>
    <cellStyle name="Notiz 2 4 4 4" xfId="1868" xr:uid="{00000000-0005-0000-0000-0000596D0000}"/>
    <cellStyle name="Notiz 2 4 4 4 2" xfId="5773" xr:uid="{00000000-0005-0000-0000-00005A6D0000}"/>
    <cellStyle name="Notiz 2 4 4 4 2 2" xfId="17501" xr:uid="{00000000-0005-0000-0000-00005B6D0000}"/>
    <cellStyle name="Notiz 2 4 4 4 2 3" xfId="29228" xr:uid="{00000000-0005-0000-0000-00005C6D0000}"/>
    <cellStyle name="Notiz 2 4 4 4 3" xfId="9678" xr:uid="{00000000-0005-0000-0000-00005D6D0000}"/>
    <cellStyle name="Notiz 2 4 4 4 3 2" xfId="21406" xr:uid="{00000000-0005-0000-0000-00005E6D0000}"/>
    <cellStyle name="Notiz 2 4 4 4 3 3" xfId="33133" xr:uid="{00000000-0005-0000-0000-00005F6D0000}"/>
    <cellStyle name="Notiz 2 4 4 4 4" xfId="13596" xr:uid="{00000000-0005-0000-0000-0000606D0000}"/>
    <cellStyle name="Notiz 2 4 4 4 5" xfId="25323" xr:uid="{00000000-0005-0000-0000-0000616D0000}"/>
    <cellStyle name="Notiz 2 4 4 5" xfId="3166" xr:uid="{00000000-0005-0000-0000-0000626D0000}"/>
    <cellStyle name="Notiz 2 4 4 5 2" xfId="7071" xr:uid="{00000000-0005-0000-0000-0000636D0000}"/>
    <cellStyle name="Notiz 2 4 4 5 2 2" xfId="18799" xr:uid="{00000000-0005-0000-0000-0000646D0000}"/>
    <cellStyle name="Notiz 2 4 4 5 2 3" xfId="30526" xr:uid="{00000000-0005-0000-0000-0000656D0000}"/>
    <cellStyle name="Notiz 2 4 4 5 3" xfId="10976" xr:uid="{00000000-0005-0000-0000-0000666D0000}"/>
    <cellStyle name="Notiz 2 4 4 5 3 2" xfId="22704" xr:uid="{00000000-0005-0000-0000-0000676D0000}"/>
    <cellStyle name="Notiz 2 4 4 5 3 3" xfId="34431" xr:uid="{00000000-0005-0000-0000-0000686D0000}"/>
    <cellStyle name="Notiz 2 4 4 5 4" xfId="14894" xr:uid="{00000000-0005-0000-0000-0000696D0000}"/>
    <cellStyle name="Notiz 2 4 4 5 5" xfId="26621" xr:uid="{00000000-0005-0000-0000-00006A6D0000}"/>
    <cellStyle name="Notiz 2 4 4 6" xfId="4475" xr:uid="{00000000-0005-0000-0000-00006B6D0000}"/>
    <cellStyle name="Notiz 2 4 4 6 2" xfId="16203" xr:uid="{00000000-0005-0000-0000-00006C6D0000}"/>
    <cellStyle name="Notiz 2 4 4 6 3" xfId="27930" xr:uid="{00000000-0005-0000-0000-00006D6D0000}"/>
    <cellStyle name="Notiz 2 4 4 7" xfId="8380" xr:uid="{00000000-0005-0000-0000-00006E6D0000}"/>
    <cellStyle name="Notiz 2 4 4 7 2" xfId="20108" xr:uid="{00000000-0005-0000-0000-00006F6D0000}"/>
    <cellStyle name="Notiz 2 4 4 7 3" xfId="31835" xr:uid="{00000000-0005-0000-0000-0000706D0000}"/>
    <cellStyle name="Notiz 2 4 4 8" xfId="12298" xr:uid="{00000000-0005-0000-0000-0000716D0000}"/>
    <cellStyle name="Notiz 2 4 4 9" xfId="24025" xr:uid="{00000000-0005-0000-0000-0000726D0000}"/>
    <cellStyle name="Notiz 2 4 5" xfId="728" xr:uid="{00000000-0005-0000-0000-0000736D0000}"/>
    <cellStyle name="Notiz 2 4 5 2" xfId="2026" xr:uid="{00000000-0005-0000-0000-0000746D0000}"/>
    <cellStyle name="Notiz 2 4 5 2 2" xfId="5931" xr:uid="{00000000-0005-0000-0000-0000756D0000}"/>
    <cellStyle name="Notiz 2 4 5 2 2 2" xfId="17659" xr:uid="{00000000-0005-0000-0000-0000766D0000}"/>
    <cellStyle name="Notiz 2 4 5 2 2 3" xfId="29386" xr:uid="{00000000-0005-0000-0000-0000776D0000}"/>
    <cellStyle name="Notiz 2 4 5 2 3" xfId="9836" xr:uid="{00000000-0005-0000-0000-0000786D0000}"/>
    <cellStyle name="Notiz 2 4 5 2 3 2" xfId="21564" xr:uid="{00000000-0005-0000-0000-0000796D0000}"/>
    <cellStyle name="Notiz 2 4 5 2 3 3" xfId="33291" xr:uid="{00000000-0005-0000-0000-00007A6D0000}"/>
    <cellStyle name="Notiz 2 4 5 2 4" xfId="13754" xr:uid="{00000000-0005-0000-0000-00007B6D0000}"/>
    <cellStyle name="Notiz 2 4 5 2 5" xfId="25481" xr:uid="{00000000-0005-0000-0000-00007C6D0000}"/>
    <cellStyle name="Notiz 2 4 5 3" xfId="3324" xr:uid="{00000000-0005-0000-0000-00007D6D0000}"/>
    <cellStyle name="Notiz 2 4 5 3 2" xfId="7229" xr:uid="{00000000-0005-0000-0000-00007E6D0000}"/>
    <cellStyle name="Notiz 2 4 5 3 2 2" xfId="18957" xr:uid="{00000000-0005-0000-0000-00007F6D0000}"/>
    <cellStyle name="Notiz 2 4 5 3 2 3" xfId="30684" xr:uid="{00000000-0005-0000-0000-0000806D0000}"/>
    <cellStyle name="Notiz 2 4 5 3 3" xfId="11134" xr:uid="{00000000-0005-0000-0000-0000816D0000}"/>
    <cellStyle name="Notiz 2 4 5 3 3 2" xfId="22862" xr:uid="{00000000-0005-0000-0000-0000826D0000}"/>
    <cellStyle name="Notiz 2 4 5 3 3 3" xfId="34589" xr:uid="{00000000-0005-0000-0000-0000836D0000}"/>
    <cellStyle name="Notiz 2 4 5 3 4" xfId="15052" xr:uid="{00000000-0005-0000-0000-0000846D0000}"/>
    <cellStyle name="Notiz 2 4 5 3 5" xfId="26779" xr:uid="{00000000-0005-0000-0000-0000856D0000}"/>
    <cellStyle name="Notiz 2 4 5 4" xfId="4633" xr:uid="{00000000-0005-0000-0000-0000866D0000}"/>
    <cellStyle name="Notiz 2 4 5 4 2" xfId="16361" xr:uid="{00000000-0005-0000-0000-0000876D0000}"/>
    <cellStyle name="Notiz 2 4 5 4 3" xfId="28088" xr:uid="{00000000-0005-0000-0000-0000886D0000}"/>
    <cellStyle name="Notiz 2 4 5 5" xfId="8538" xr:uid="{00000000-0005-0000-0000-0000896D0000}"/>
    <cellStyle name="Notiz 2 4 5 5 2" xfId="20266" xr:uid="{00000000-0005-0000-0000-00008A6D0000}"/>
    <cellStyle name="Notiz 2 4 5 5 3" xfId="31993" xr:uid="{00000000-0005-0000-0000-00008B6D0000}"/>
    <cellStyle name="Notiz 2 4 5 6" xfId="12456" xr:uid="{00000000-0005-0000-0000-00008C6D0000}"/>
    <cellStyle name="Notiz 2 4 5 7" xfId="24183" xr:uid="{00000000-0005-0000-0000-00008D6D0000}"/>
    <cellStyle name="Notiz 2 4 6" xfId="1157" xr:uid="{00000000-0005-0000-0000-00008E6D0000}"/>
    <cellStyle name="Notiz 2 4 6 2" xfId="2455" xr:uid="{00000000-0005-0000-0000-00008F6D0000}"/>
    <cellStyle name="Notiz 2 4 6 2 2" xfId="6360" xr:uid="{00000000-0005-0000-0000-0000906D0000}"/>
    <cellStyle name="Notiz 2 4 6 2 2 2" xfId="18088" xr:uid="{00000000-0005-0000-0000-0000916D0000}"/>
    <cellStyle name="Notiz 2 4 6 2 2 3" xfId="29815" xr:uid="{00000000-0005-0000-0000-0000926D0000}"/>
    <cellStyle name="Notiz 2 4 6 2 3" xfId="10265" xr:uid="{00000000-0005-0000-0000-0000936D0000}"/>
    <cellStyle name="Notiz 2 4 6 2 3 2" xfId="21993" xr:uid="{00000000-0005-0000-0000-0000946D0000}"/>
    <cellStyle name="Notiz 2 4 6 2 3 3" xfId="33720" xr:uid="{00000000-0005-0000-0000-0000956D0000}"/>
    <cellStyle name="Notiz 2 4 6 2 4" xfId="14183" xr:uid="{00000000-0005-0000-0000-0000966D0000}"/>
    <cellStyle name="Notiz 2 4 6 2 5" xfId="25910" xr:uid="{00000000-0005-0000-0000-0000976D0000}"/>
    <cellStyle name="Notiz 2 4 6 3" xfId="3753" xr:uid="{00000000-0005-0000-0000-0000986D0000}"/>
    <cellStyle name="Notiz 2 4 6 3 2" xfId="7658" xr:uid="{00000000-0005-0000-0000-0000996D0000}"/>
    <cellStyle name="Notiz 2 4 6 3 2 2" xfId="19386" xr:uid="{00000000-0005-0000-0000-00009A6D0000}"/>
    <cellStyle name="Notiz 2 4 6 3 2 3" xfId="31113" xr:uid="{00000000-0005-0000-0000-00009B6D0000}"/>
    <cellStyle name="Notiz 2 4 6 3 3" xfId="11563" xr:uid="{00000000-0005-0000-0000-00009C6D0000}"/>
    <cellStyle name="Notiz 2 4 6 3 3 2" xfId="23291" xr:uid="{00000000-0005-0000-0000-00009D6D0000}"/>
    <cellStyle name="Notiz 2 4 6 3 3 3" xfId="35018" xr:uid="{00000000-0005-0000-0000-00009E6D0000}"/>
    <cellStyle name="Notiz 2 4 6 3 4" xfId="15481" xr:uid="{00000000-0005-0000-0000-00009F6D0000}"/>
    <cellStyle name="Notiz 2 4 6 3 5" xfId="27208" xr:uid="{00000000-0005-0000-0000-0000A06D0000}"/>
    <cellStyle name="Notiz 2 4 6 4" xfId="5062" xr:uid="{00000000-0005-0000-0000-0000A16D0000}"/>
    <cellStyle name="Notiz 2 4 6 4 2" xfId="16790" xr:uid="{00000000-0005-0000-0000-0000A26D0000}"/>
    <cellStyle name="Notiz 2 4 6 4 3" xfId="28517" xr:uid="{00000000-0005-0000-0000-0000A36D0000}"/>
    <cellStyle name="Notiz 2 4 6 5" xfId="8967" xr:uid="{00000000-0005-0000-0000-0000A46D0000}"/>
    <cellStyle name="Notiz 2 4 6 5 2" xfId="20695" xr:uid="{00000000-0005-0000-0000-0000A56D0000}"/>
    <cellStyle name="Notiz 2 4 6 5 3" xfId="32422" xr:uid="{00000000-0005-0000-0000-0000A66D0000}"/>
    <cellStyle name="Notiz 2 4 6 6" xfId="12885" xr:uid="{00000000-0005-0000-0000-0000A76D0000}"/>
    <cellStyle name="Notiz 2 4 6 7" xfId="24612" xr:uid="{00000000-0005-0000-0000-0000A86D0000}"/>
    <cellStyle name="Notiz 2 4 7" xfId="1597" xr:uid="{00000000-0005-0000-0000-0000A96D0000}"/>
    <cellStyle name="Notiz 2 4 7 2" xfId="5502" xr:uid="{00000000-0005-0000-0000-0000AA6D0000}"/>
    <cellStyle name="Notiz 2 4 7 2 2" xfId="17230" xr:uid="{00000000-0005-0000-0000-0000AB6D0000}"/>
    <cellStyle name="Notiz 2 4 7 2 3" xfId="28957" xr:uid="{00000000-0005-0000-0000-0000AC6D0000}"/>
    <cellStyle name="Notiz 2 4 7 3" xfId="9407" xr:uid="{00000000-0005-0000-0000-0000AD6D0000}"/>
    <cellStyle name="Notiz 2 4 7 3 2" xfId="21135" xr:uid="{00000000-0005-0000-0000-0000AE6D0000}"/>
    <cellStyle name="Notiz 2 4 7 3 3" xfId="32862" xr:uid="{00000000-0005-0000-0000-0000AF6D0000}"/>
    <cellStyle name="Notiz 2 4 7 4" xfId="13325" xr:uid="{00000000-0005-0000-0000-0000B06D0000}"/>
    <cellStyle name="Notiz 2 4 7 5" xfId="25052" xr:uid="{00000000-0005-0000-0000-0000B16D0000}"/>
    <cellStyle name="Notiz 2 4 8" xfId="2895" xr:uid="{00000000-0005-0000-0000-0000B26D0000}"/>
    <cellStyle name="Notiz 2 4 8 2" xfId="6800" xr:uid="{00000000-0005-0000-0000-0000B36D0000}"/>
    <cellStyle name="Notiz 2 4 8 2 2" xfId="18528" xr:uid="{00000000-0005-0000-0000-0000B46D0000}"/>
    <cellStyle name="Notiz 2 4 8 2 3" xfId="30255" xr:uid="{00000000-0005-0000-0000-0000B56D0000}"/>
    <cellStyle name="Notiz 2 4 8 3" xfId="10705" xr:uid="{00000000-0005-0000-0000-0000B66D0000}"/>
    <cellStyle name="Notiz 2 4 8 3 2" xfId="22433" xr:uid="{00000000-0005-0000-0000-0000B76D0000}"/>
    <cellStyle name="Notiz 2 4 8 3 3" xfId="34160" xr:uid="{00000000-0005-0000-0000-0000B86D0000}"/>
    <cellStyle name="Notiz 2 4 8 4" xfId="14623" xr:uid="{00000000-0005-0000-0000-0000B96D0000}"/>
    <cellStyle name="Notiz 2 4 8 5" xfId="26350" xr:uid="{00000000-0005-0000-0000-0000BA6D0000}"/>
    <cellStyle name="Notiz 2 4 9" xfId="4204" xr:uid="{00000000-0005-0000-0000-0000BB6D0000}"/>
    <cellStyle name="Notiz 2 4 9 2" xfId="15932" xr:uid="{00000000-0005-0000-0000-0000BC6D0000}"/>
    <cellStyle name="Notiz 2 4 9 3" xfId="27659" xr:uid="{00000000-0005-0000-0000-0000BD6D0000}"/>
    <cellStyle name="Notiz 2 5" xfId="305" xr:uid="{00000000-0005-0000-0000-0000BE6D0000}"/>
    <cellStyle name="Notiz 2 5 10" xfId="8115" xr:uid="{00000000-0005-0000-0000-0000BF6D0000}"/>
    <cellStyle name="Notiz 2 5 10 2" xfId="19843" xr:uid="{00000000-0005-0000-0000-0000C06D0000}"/>
    <cellStyle name="Notiz 2 5 10 3" xfId="31570" xr:uid="{00000000-0005-0000-0000-0000C16D0000}"/>
    <cellStyle name="Notiz 2 5 11" xfId="12033" xr:uid="{00000000-0005-0000-0000-0000C26D0000}"/>
    <cellStyle name="Notiz 2 5 12" xfId="23760" xr:uid="{00000000-0005-0000-0000-0000C36D0000}"/>
    <cellStyle name="Notiz 2 5 2" xfId="392" xr:uid="{00000000-0005-0000-0000-0000C46D0000}"/>
    <cellStyle name="Notiz 2 5 2 2" xfId="821" xr:uid="{00000000-0005-0000-0000-0000C56D0000}"/>
    <cellStyle name="Notiz 2 5 2 2 2" xfId="2119" xr:uid="{00000000-0005-0000-0000-0000C66D0000}"/>
    <cellStyle name="Notiz 2 5 2 2 2 2" xfId="6024" xr:uid="{00000000-0005-0000-0000-0000C76D0000}"/>
    <cellStyle name="Notiz 2 5 2 2 2 2 2" xfId="17752" xr:uid="{00000000-0005-0000-0000-0000C86D0000}"/>
    <cellStyle name="Notiz 2 5 2 2 2 2 3" xfId="29479" xr:uid="{00000000-0005-0000-0000-0000C96D0000}"/>
    <cellStyle name="Notiz 2 5 2 2 2 3" xfId="9929" xr:uid="{00000000-0005-0000-0000-0000CA6D0000}"/>
    <cellStyle name="Notiz 2 5 2 2 2 3 2" xfId="21657" xr:uid="{00000000-0005-0000-0000-0000CB6D0000}"/>
    <cellStyle name="Notiz 2 5 2 2 2 3 3" xfId="33384" xr:uid="{00000000-0005-0000-0000-0000CC6D0000}"/>
    <cellStyle name="Notiz 2 5 2 2 2 4" xfId="13847" xr:uid="{00000000-0005-0000-0000-0000CD6D0000}"/>
    <cellStyle name="Notiz 2 5 2 2 2 5" xfId="25574" xr:uid="{00000000-0005-0000-0000-0000CE6D0000}"/>
    <cellStyle name="Notiz 2 5 2 2 3" xfId="3417" xr:uid="{00000000-0005-0000-0000-0000CF6D0000}"/>
    <cellStyle name="Notiz 2 5 2 2 3 2" xfId="7322" xr:uid="{00000000-0005-0000-0000-0000D06D0000}"/>
    <cellStyle name="Notiz 2 5 2 2 3 2 2" xfId="19050" xr:uid="{00000000-0005-0000-0000-0000D16D0000}"/>
    <cellStyle name="Notiz 2 5 2 2 3 2 3" xfId="30777" xr:uid="{00000000-0005-0000-0000-0000D26D0000}"/>
    <cellStyle name="Notiz 2 5 2 2 3 3" xfId="11227" xr:uid="{00000000-0005-0000-0000-0000D36D0000}"/>
    <cellStyle name="Notiz 2 5 2 2 3 3 2" xfId="22955" xr:uid="{00000000-0005-0000-0000-0000D46D0000}"/>
    <cellStyle name="Notiz 2 5 2 2 3 3 3" xfId="34682" xr:uid="{00000000-0005-0000-0000-0000D56D0000}"/>
    <cellStyle name="Notiz 2 5 2 2 3 4" xfId="15145" xr:uid="{00000000-0005-0000-0000-0000D66D0000}"/>
    <cellStyle name="Notiz 2 5 2 2 3 5" xfId="26872" xr:uid="{00000000-0005-0000-0000-0000D76D0000}"/>
    <cellStyle name="Notiz 2 5 2 2 4" xfId="4726" xr:uid="{00000000-0005-0000-0000-0000D86D0000}"/>
    <cellStyle name="Notiz 2 5 2 2 4 2" xfId="16454" xr:uid="{00000000-0005-0000-0000-0000D96D0000}"/>
    <cellStyle name="Notiz 2 5 2 2 4 3" xfId="28181" xr:uid="{00000000-0005-0000-0000-0000DA6D0000}"/>
    <cellStyle name="Notiz 2 5 2 2 5" xfId="8631" xr:uid="{00000000-0005-0000-0000-0000DB6D0000}"/>
    <cellStyle name="Notiz 2 5 2 2 5 2" xfId="20359" xr:uid="{00000000-0005-0000-0000-0000DC6D0000}"/>
    <cellStyle name="Notiz 2 5 2 2 5 3" xfId="32086" xr:uid="{00000000-0005-0000-0000-0000DD6D0000}"/>
    <cellStyle name="Notiz 2 5 2 2 6" xfId="12549" xr:uid="{00000000-0005-0000-0000-0000DE6D0000}"/>
    <cellStyle name="Notiz 2 5 2 2 7" xfId="24276" xr:uid="{00000000-0005-0000-0000-0000DF6D0000}"/>
    <cellStyle name="Notiz 2 5 2 3" xfId="1250" xr:uid="{00000000-0005-0000-0000-0000E06D0000}"/>
    <cellStyle name="Notiz 2 5 2 3 2" xfId="2548" xr:uid="{00000000-0005-0000-0000-0000E16D0000}"/>
    <cellStyle name="Notiz 2 5 2 3 2 2" xfId="6453" xr:uid="{00000000-0005-0000-0000-0000E26D0000}"/>
    <cellStyle name="Notiz 2 5 2 3 2 2 2" xfId="18181" xr:uid="{00000000-0005-0000-0000-0000E36D0000}"/>
    <cellStyle name="Notiz 2 5 2 3 2 2 3" xfId="29908" xr:uid="{00000000-0005-0000-0000-0000E46D0000}"/>
    <cellStyle name="Notiz 2 5 2 3 2 3" xfId="10358" xr:uid="{00000000-0005-0000-0000-0000E56D0000}"/>
    <cellStyle name="Notiz 2 5 2 3 2 3 2" xfId="22086" xr:uid="{00000000-0005-0000-0000-0000E66D0000}"/>
    <cellStyle name="Notiz 2 5 2 3 2 3 3" xfId="33813" xr:uid="{00000000-0005-0000-0000-0000E76D0000}"/>
    <cellStyle name="Notiz 2 5 2 3 2 4" xfId="14276" xr:uid="{00000000-0005-0000-0000-0000E86D0000}"/>
    <cellStyle name="Notiz 2 5 2 3 2 5" xfId="26003" xr:uid="{00000000-0005-0000-0000-0000E96D0000}"/>
    <cellStyle name="Notiz 2 5 2 3 3" xfId="3846" xr:uid="{00000000-0005-0000-0000-0000EA6D0000}"/>
    <cellStyle name="Notiz 2 5 2 3 3 2" xfId="7751" xr:uid="{00000000-0005-0000-0000-0000EB6D0000}"/>
    <cellStyle name="Notiz 2 5 2 3 3 2 2" xfId="19479" xr:uid="{00000000-0005-0000-0000-0000EC6D0000}"/>
    <cellStyle name="Notiz 2 5 2 3 3 2 3" xfId="31206" xr:uid="{00000000-0005-0000-0000-0000ED6D0000}"/>
    <cellStyle name="Notiz 2 5 2 3 3 3" xfId="11656" xr:uid="{00000000-0005-0000-0000-0000EE6D0000}"/>
    <cellStyle name="Notiz 2 5 2 3 3 3 2" xfId="23384" xr:uid="{00000000-0005-0000-0000-0000EF6D0000}"/>
    <cellStyle name="Notiz 2 5 2 3 3 3 3" xfId="35111" xr:uid="{00000000-0005-0000-0000-0000F06D0000}"/>
    <cellStyle name="Notiz 2 5 2 3 3 4" xfId="15574" xr:uid="{00000000-0005-0000-0000-0000F16D0000}"/>
    <cellStyle name="Notiz 2 5 2 3 3 5" xfId="27301" xr:uid="{00000000-0005-0000-0000-0000F26D0000}"/>
    <cellStyle name="Notiz 2 5 2 3 4" xfId="5155" xr:uid="{00000000-0005-0000-0000-0000F36D0000}"/>
    <cellStyle name="Notiz 2 5 2 3 4 2" xfId="16883" xr:uid="{00000000-0005-0000-0000-0000F46D0000}"/>
    <cellStyle name="Notiz 2 5 2 3 4 3" xfId="28610" xr:uid="{00000000-0005-0000-0000-0000F56D0000}"/>
    <cellStyle name="Notiz 2 5 2 3 5" xfId="9060" xr:uid="{00000000-0005-0000-0000-0000F66D0000}"/>
    <cellStyle name="Notiz 2 5 2 3 5 2" xfId="20788" xr:uid="{00000000-0005-0000-0000-0000F76D0000}"/>
    <cellStyle name="Notiz 2 5 2 3 5 3" xfId="32515" xr:uid="{00000000-0005-0000-0000-0000F86D0000}"/>
    <cellStyle name="Notiz 2 5 2 3 6" xfId="12978" xr:uid="{00000000-0005-0000-0000-0000F96D0000}"/>
    <cellStyle name="Notiz 2 5 2 3 7" xfId="24705" xr:uid="{00000000-0005-0000-0000-0000FA6D0000}"/>
    <cellStyle name="Notiz 2 5 2 4" xfId="1690" xr:uid="{00000000-0005-0000-0000-0000FB6D0000}"/>
    <cellStyle name="Notiz 2 5 2 4 2" xfId="5595" xr:uid="{00000000-0005-0000-0000-0000FC6D0000}"/>
    <cellStyle name="Notiz 2 5 2 4 2 2" xfId="17323" xr:uid="{00000000-0005-0000-0000-0000FD6D0000}"/>
    <cellStyle name="Notiz 2 5 2 4 2 3" xfId="29050" xr:uid="{00000000-0005-0000-0000-0000FE6D0000}"/>
    <cellStyle name="Notiz 2 5 2 4 3" xfId="9500" xr:uid="{00000000-0005-0000-0000-0000FF6D0000}"/>
    <cellStyle name="Notiz 2 5 2 4 3 2" xfId="21228" xr:uid="{00000000-0005-0000-0000-0000006E0000}"/>
    <cellStyle name="Notiz 2 5 2 4 3 3" xfId="32955" xr:uid="{00000000-0005-0000-0000-0000016E0000}"/>
    <cellStyle name="Notiz 2 5 2 4 4" xfId="13418" xr:uid="{00000000-0005-0000-0000-0000026E0000}"/>
    <cellStyle name="Notiz 2 5 2 4 5" xfId="25145" xr:uid="{00000000-0005-0000-0000-0000036E0000}"/>
    <cellStyle name="Notiz 2 5 2 5" xfId="2988" xr:uid="{00000000-0005-0000-0000-0000046E0000}"/>
    <cellStyle name="Notiz 2 5 2 5 2" xfId="6893" xr:uid="{00000000-0005-0000-0000-0000056E0000}"/>
    <cellStyle name="Notiz 2 5 2 5 2 2" xfId="18621" xr:uid="{00000000-0005-0000-0000-0000066E0000}"/>
    <cellStyle name="Notiz 2 5 2 5 2 3" xfId="30348" xr:uid="{00000000-0005-0000-0000-0000076E0000}"/>
    <cellStyle name="Notiz 2 5 2 5 3" xfId="10798" xr:uid="{00000000-0005-0000-0000-0000086E0000}"/>
    <cellStyle name="Notiz 2 5 2 5 3 2" xfId="22526" xr:uid="{00000000-0005-0000-0000-0000096E0000}"/>
    <cellStyle name="Notiz 2 5 2 5 3 3" xfId="34253" xr:uid="{00000000-0005-0000-0000-00000A6E0000}"/>
    <cellStyle name="Notiz 2 5 2 5 4" xfId="14716" xr:uid="{00000000-0005-0000-0000-00000B6E0000}"/>
    <cellStyle name="Notiz 2 5 2 5 5" xfId="26443" xr:uid="{00000000-0005-0000-0000-00000C6E0000}"/>
    <cellStyle name="Notiz 2 5 2 6" xfId="4297" xr:uid="{00000000-0005-0000-0000-00000D6E0000}"/>
    <cellStyle name="Notiz 2 5 2 6 2" xfId="16025" xr:uid="{00000000-0005-0000-0000-00000E6E0000}"/>
    <cellStyle name="Notiz 2 5 2 6 3" xfId="27752" xr:uid="{00000000-0005-0000-0000-00000F6E0000}"/>
    <cellStyle name="Notiz 2 5 2 7" xfId="8202" xr:uid="{00000000-0005-0000-0000-0000106E0000}"/>
    <cellStyle name="Notiz 2 5 2 7 2" xfId="19930" xr:uid="{00000000-0005-0000-0000-0000116E0000}"/>
    <cellStyle name="Notiz 2 5 2 7 3" xfId="31657" xr:uid="{00000000-0005-0000-0000-0000126E0000}"/>
    <cellStyle name="Notiz 2 5 2 8" xfId="12120" xr:uid="{00000000-0005-0000-0000-0000136E0000}"/>
    <cellStyle name="Notiz 2 5 2 9" xfId="23847" xr:uid="{00000000-0005-0000-0000-0000146E0000}"/>
    <cellStyle name="Notiz 2 5 3" xfId="491" xr:uid="{00000000-0005-0000-0000-0000156E0000}"/>
    <cellStyle name="Notiz 2 5 3 2" xfId="920" xr:uid="{00000000-0005-0000-0000-0000166E0000}"/>
    <cellStyle name="Notiz 2 5 3 2 2" xfId="2218" xr:uid="{00000000-0005-0000-0000-0000176E0000}"/>
    <cellStyle name="Notiz 2 5 3 2 2 2" xfId="6123" xr:uid="{00000000-0005-0000-0000-0000186E0000}"/>
    <cellStyle name="Notiz 2 5 3 2 2 2 2" xfId="17851" xr:uid="{00000000-0005-0000-0000-0000196E0000}"/>
    <cellStyle name="Notiz 2 5 3 2 2 2 3" xfId="29578" xr:uid="{00000000-0005-0000-0000-00001A6E0000}"/>
    <cellStyle name="Notiz 2 5 3 2 2 3" xfId="10028" xr:uid="{00000000-0005-0000-0000-00001B6E0000}"/>
    <cellStyle name="Notiz 2 5 3 2 2 3 2" xfId="21756" xr:uid="{00000000-0005-0000-0000-00001C6E0000}"/>
    <cellStyle name="Notiz 2 5 3 2 2 3 3" xfId="33483" xr:uid="{00000000-0005-0000-0000-00001D6E0000}"/>
    <cellStyle name="Notiz 2 5 3 2 2 4" xfId="13946" xr:uid="{00000000-0005-0000-0000-00001E6E0000}"/>
    <cellStyle name="Notiz 2 5 3 2 2 5" xfId="25673" xr:uid="{00000000-0005-0000-0000-00001F6E0000}"/>
    <cellStyle name="Notiz 2 5 3 2 3" xfId="3516" xr:uid="{00000000-0005-0000-0000-0000206E0000}"/>
    <cellStyle name="Notiz 2 5 3 2 3 2" xfId="7421" xr:uid="{00000000-0005-0000-0000-0000216E0000}"/>
    <cellStyle name="Notiz 2 5 3 2 3 2 2" xfId="19149" xr:uid="{00000000-0005-0000-0000-0000226E0000}"/>
    <cellStyle name="Notiz 2 5 3 2 3 2 3" xfId="30876" xr:uid="{00000000-0005-0000-0000-0000236E0000}"/>
    <cellStyle name="Notiz 2 5 3 2 3 3" xfId="11326" xr:uid="{00000000-0005-0000-0000-0000246E0000}"/>
    <cellStyle name="Notiz 2 5 3 2 3 3 2" xfId="23054" xr:uid="{00000000-0005-0000-0000-0000256E0000}"/>
    <cellStyle name="Notiz 2 5 3 2 3 3 3" xfId="34781" xr:uid="{00000000-0005-0000-0000-0000266E0000}"/>
    <cellStyle name="Notiz 2 5 3 2 3 4" xfId="15244" xr:uid="{00000000-0005-0000-0000-0000276E0000}"/>
    <cellStyle name="Notiz 2 5 3 2 3 5" xfId="26971" xr:uid="{00000000-0005-0000-0000-0000286E0000}"/>
    <cellStyle name="Notiz 2 5 3 2 4" xfId="4825" xr:uid="{00000000-0005-0000-0000-0000296E0000}"/>
    <cellStyle name="Notiz 2 5 3 2 4 2" xfId="16553" xr:uid="{00000000-0005-0000-0000-00002A6E0000}"/>
    <cellStyle name="Notiz 2 5 3 2 4 3" xfId="28280" xr:uid="{00000000-0005-0000-0000-00002B6E0000}"/>
    <cellStyle name="Notiz 2 5 3 2 5" xfId="8730" xr:uid="{00000000-0005-0000-0000-00002C6E0000}"/>
    <cellStyle name="Notiz 2 5 3 2 5 2" xfId="20458" xr:uid="{00000000-0005-0000-0000-00002D6E0000}"/>
    <cellStyle name="Notiz 2 5 3 2 5 3" xfId="32185" xr:uid="{00000000-0005-0000-0000-00002E6E0000}"/>
    <cellStyle name="Notiz 2 5 3 2 6" xfId="12648" xr:uid="{00000000-0005-0000-0000-00002F6E0000}"/>
    <cellStyle name="Notiz 2 5 3 2 7" xfId="24375" xr:uid="{00000000-0005-0000-0000-0000306E0000}"/>
    <cellStyle name="Notiz 2 5 3 3" xfId="1349" xr:uid="{00000000-0005-0000-0000-0000316E0000}"/>
    <cellStyle name="Notiz 2 5 3 3 2" xfId="2647" xr:uid="{00000000-0005-0000-0000-0000326E0000}"/>
    <cellStyle name="Notiz 2 5 3 3 2 2" xfId="6552" xr:uid="{00000000-0005-0000-0000-0000336E0000}"/>
    <cellStyle name="Notiz 2 5 3 3 2 2 2" xfId="18280" xr:uid="{00000000-0005-0000-0000-0000346E0000}"/>
    <cellStyle name="Notiz 2 5 3 3 2 2 3" xfId="30007" xr:uid="{00000000-0005-0000-0000-0000356E0000}"/>
    <cellStyle name="Notiz 2 5 3 3 2 3" xfId="10457" xr:uid="{00000000-0005-0000-0000-0000366E0000}"/>
    <cellStyle name="Notiz 2 5 3 3 2 3 2" xfId="22185" xr:uid="{00000000-0005-0000-0000-0000376E0000}"/>
    <cellStyle name="Notiz 2 5 3 3 2 3 3" xfId="33912" xr:uid="{00000000-0005-0000-0000-0000386E0000}"/>
    <cellStyle name="Notiz 2 5 3 3 2 4" xfId="14375" xr:uid="{00000000-0005-0000-0000-0000396E0000}"/>
    <cellStyle name="Notiz 2 5 3 3 2 5" xfId="26102" xr:uid="{00000000-0005-0000-0000-00003A6E0000}"/>
    <cellStyle name="Notiz 2 5 3 3 3" xfId="3945" xr:uid="{00000000-0005-0000-0000-00003B6E0000}"/>
    <cellStyle name="Notiz 2 5 3 3 3 2" xfId="7850" xr:uid="{00000000-0005-0000-0000-00003C6E0000}"/>
    <cellStyle name="Notiz 2 5 3 3 3 2 2" xfId="19578" xr:uid="{00000000-0005-0000-0000-00003D6E0000}"/>
    <cellStyle name="Notiz 2 5 3 3 3 2 3" xfId="31305" xr:uid="{00000000-0005-0000-0000-00003E6E0000}"/>
    <cellStyle name="Notiz 2 5 3 3 3 3" xfId="11755" xr:uid="{00000000-0005-0000-0000-00003F6E0000}"/>
    <cellStyle name="Notiz 2 5 3 3 3 3 2" xfId="23483" xr:uid="{00000000-0005-0000-0000-0000406E0000}"/>
    <cellStyle name="Notiz 2 5 3 3 3 3 3" xfId="35210" xr:uid="{00000000-0005-0000-0000-0000416E0000}"/>
    <cellStyle name="Notiz 2 5 3 3 3 4" xfId="15673" xr:uid="{00000000-0005-0000-0000-0000426E0000}"/>
    <cellStyle name="Notiz 2 5 3 3 3 5" xfId="27400" xr:uid="{00000000-0005-0000-0000-0000436E0000}"/>
    <cellStyle name="Notiz 2 5 3 3 4" xfId="5254" xr:uid="{00000000-0005-0000-0000-0000446E0000}"/>
    <cellStyle name="Notiz 2 5 3 3 4 2" xfId="16982" xr:uid="{00000000-0005-0000-0000-0000456E0000}"/>
    <cellStyle name="Notiz 2 5 3 3 4 3" xfId="28709" xr:uid="{00000000-0005-0000-0000-0000466E0000}"/>
    <cellStyle name="Notiz 2 5 3 3 5" xfId="9159" xr:uid="{00000000-0005-0000-0000-0000476E0000}"/>
    <cellStyle name="Notiz 2 5 3 3 5 2" xfId="20887" xr:uid="{00000000-0005-0000-0000-0000486E0000}"/>
    <cellStyle name="Notiz 2 5 3 3 5 3" xfId="32614" xr:uid="{00000000-0005-0000-0000-0000496E0000}"/>
    <cellStyle name="Notiz 2 5 3 3 6" xfId="13077" xr:uid="{00000000-0005-0000-0000-00004A6E0000}"/>
    <cellStyle name="Notiz 2 5 3 3 7" xfId="24804" xr:uid="{00000000-0005-0000-0000-00004B6E0000}"/>
    <cellStyle name="Notiz 2 5 3 4" xfId="1789" xr:uid="{00000000-0005-0000-0000-00004C6E0000}"/>
    <cellStyle name="Notiz 2 5 3 4 2" xfId="5694" xr:uid="{00000000-0005-0000-0000-00004D6E0000}"/>
    <cellStyle name="Notiz 2 5 3 4 2 2" xfId="17422" xr:uid="{00000000-0005-0000-0000-00004E6E0000}"/>
    <cellStyle name="Notiz 2 5 3 4 2 3" xfId="29149" xr:uid="{00000000-0005-0000-0000-00004F6E0000}"/>
    <cellStyle name="Notiz 2 5 3 4 3" xfId="9599" xr:uid="{00000000-0005-0000-0000-0000506E0000}"/>
    <cellStyle name="Notiz 2 5 3 4 3 2" xfId="21327" xr:uid="{00000000-0005-0000-0000-0000516E0000}"/>
    <cellStyle name="Notiz 2 5 3 4 3 3" xfId="33054" xr:uid="{00000000-0005-0000-0000-0000526E0000}"/>
    <cellStyle name="Notiz 2 5 3 4 4" xfId="13517" xr:uid="{00000000-0005-0000-0000-0000536E0000}"/>
    <cellStyle name="Notiz 2 5 3 4 5" xfId="25244" xr:uid="{00000000-0005-0000-0000-0000546E0000}"/>
    <cellStyle name="Notiz 2 5 3 5" xfId="3087" xr:uid="{00000000-0005-0000-0000-0000556E0000}"/>
    <cellStyle name="Notiz 2 5 3 5 2" xfId="6992" xr:uid="{00000000-0005-0000-0000-0000566E0000}"/>
    <cellStyle name="Notiz 2 5 3 5 2 2" xfId="18720" xr:uid="{00000000-0005-0000-0000-0000576E0000}"/>
    <cellStyle name="Notiz 2 5 3 5 2 3" xfId="30447" xr:uid="{00000000-0005-0000-0000-0000586E0000}"/>
    <cellStyle name="Notiz 2 5 3 5 3" xfId="10897" xr:uid="{00000000-0005-0000-0000-0000596E0000}"/>
    <cellStyle name="Notiz 2 5 3 5 3 2" xfId="22625" xr:uid="{00000000-0005-0000-0000-00005A6E0000}"/>
    <cellStyle name="Notiz 2 5 3 5 3 3" xfId="34352" xr:uid="{00000000-0005-0000-0000-00005B6E0000}"/>
    <cellStyle name="Notiz 2 5 3 5 4" xfId="14815" xr:uid="{00000000-0005-0000-0000-00005C6E0000}"/>
    <cellStyle name="Notiz 2 5 3 5 5" xfId="26542" xr:uid="{00000000-0005-0000-0000-00005D6E0000}"/>
    <cellStyle name="Notiz 2 5 3 6" xfId="4396" xr:uid="{00000000-0005-0000-0000-00005E6E0000}"/>
    <cellStyle name="Notiz 2 5 3 6 2" xfId="16124" xr:uid="{00000000-0005-0000-0000-00005F6E0000}"/>
    <cellStyle name="Notiz 2 5 3 6 3" xfId="27851" xr:uid="{00000000-0005-0000-0000-0000606E0000}"/>
    <cellStyle name="Notiz 2 5 3 7" xfId="8301" xr:uid="{00000000-0005-0000-0000-0000616E0000}"/>
    <cellStyle name="Notiz 2 5 3 7 2" xfId="20029" xr:uid="{00000000-0005-0000-0000-0000626E0000}"/>
    <cellStyle name="Notiz 2 5 3 7 3" xfId="31756" xr:uid="{00000000-0005-0000-0000-0000636E0000}"/>
    <cellStyle name="Notiz 2 5 3 8" xfId="12219" xr:uid="{00000000-0005-0000-0000-0000646E0000}"/>
    <cellStyle name="Notiz 2 5 3 9" xfId="23946" xr:uid="{00000000-0005-0000-0000-0000656E0000}"/>
    <cellStyle name="Notiz 2 5 4" xfId="590" xr:uid="{00000000-0005-0000-0000-0000666E0000}"/>
    <cellStyle name="Notiz 2 5 4 2" xfId="1019" xr:uid="{00000000-0005-0000-0000-0000676E0000}"/>
    <cellStyle name="Notiz 2 5 4 2 2" xfId="2317" xr:uid="{00000000-0005-0000-0000-0000686E0000}"/>
    <cellStyle name="Notiz 2 5 4 2 2 2" xfId="6222" xr:uid="{00000000-0005-0000-0000-0000696E0000}"/>
    <cellStyle name="Notiz 2 5 4 2 2 2 2" xfId="17950" xr:uid="{00000000-0005-0000-0000-00006A6E0000}"/>
    <cellStyle name="Notiz 2 5 4 2 2 2 3" xfId="29677" xr:uid="{00000000-0005-0000-0000-00006B6E0000}"/>
    <cellStyle name="Notiz 2 5 4 2 2 3" xfId="10127" xr:uid="{00000000-0005-0000-0000-00006C6E0000}"/>
    <cellStyle name="Notiz 2 5 4 2 2 3 2" xfId="21855" xr:uid="{00000000-0005-0000-0000-00006D6E0000}"/>
    <cellStyle name="Notiz 2 5 4 2 2 3 3" xfId="33582" xr:uid="{00000000-0005-0000-0000-00006E6E0000}"/>
    <cellStyle name="Notiz 2 5 4 2 2 4" xfId="14045" xr:uid="{00000000-0005-0000-0000-00006F6E0000}"/>
    <cellStyle name="Notiz 2 5 4 2 2 5" xfId="25772" xr:uid="{00000000-0005-0000-0000-0000706E0000}"/>
    <cellStyle name="Notiz 2 5 4 2 3" xfId="3615" xr:uid="{00000000-0005-0000-0000-0000716E0000}"/>
    <cellStyle name="Notiz 2 5 4 2 3 2" xfId="7520" xr:uid="{00000000-0005-0000-0000-0000726E0000}"/>
    <cellStyle name="Notiz 2 5 4 2 3 2 2" xfId="19248" xr:uid="{00000000-0005-0000-0000-0000736E0000}"/>
    <cellStyle name="Notiz 2 5 4 2 3 2 3" xfId="30975" xr:uid="{00000000-0005-0000-0000-0000746E0000}"/>
    <cellStyle name="Notiz 2 5 4 2 3 3" xfId="11425" xr:uid="{00000000-0005-0000-0000-0000756E0000}"/>
    <cellStyle name="Notiz 2 5 4 2 3 3 2" xfId="23153" xr:uid="{00000000-0005-0000-0000-0000766E0000}"/>
    <cellStyle name="Notiz 2 5 4 2 3 3 3" xfId="34880" xr:uid="{00000000-0005-0000-0000-0000776E0000}"/>
    <cellStyle name="Notiz 2 5 4 2 3 4" xfId="15343" xr:uid="{00000000-0005-0000-0000-0000786E0000}"/>
    <cellStyle name="Notiz 2 5 4 2 3 5" xfId="27070" xr:uid="{00000000-0005-0000-0000-0000796E0000}"/>
    <cellStyle name="Notiz 2 5 4 2 4" xfId="4924" xr:uid="{00000000-0005-0000-0000-00007A6E0000}"/>
    <cellStyle name="Notiz 2 5 4 2 4 2" xfId="16652" xr:uid="{00000000-0005-0000-0000-00007B6E0000}"/>
    <cellStyle name="Notiz 2 5 4 2 4 3" xfId="28379" xr:uid="{00000000-0005-0000-0000-00007C6E0000}"/>
    <cellStyle name="Notiz 2 5 4 2 5" xfId="8829" xr:uid="{00000000-0005-0000-0000-00007D6E0000}"/>
    <cellStyle name="Notiz 2 5 4 2 5 2" xfId="20557" xr:uid="{00000000-0005-0000-0000-00007E6E0000}"/>
    <cellStyle name="Notiz 2 5 4 2 5 3" xfId="32284" xr:uid="{00000000-0005-0000-0000-00007F6E0000}"/>
    <cellStyle name="Notiz 2 5 4 2 6" xfId="12747" xr:uid="{00000000-0005-0000-0000-0000806E0000}"/>
    <cellStyle name="Notiz 2 5 4 2 7" xfId="24474" xr:uid="{00000000-0005-0000-0000-0000816E0000}"/>
    <cellStyle name="Notiz 2 5 4 3" xfId="1448" xr:uid="{00000000-0005-0000-0000-0000826E0000}"/>
    <cellStyle name="Notiz 2 5 4 3 2" xfId="2746" xr:uid="{00000000-0005-0000-0000-0000836E0000}"/>
    <cellStyle name="Notiz 2 5 4 3 2 2" xfId="6651" xr:uid="{00000000-0005-0000-0000-0000846E0000}"/>
    <cellStyle name="Notiz 2 5 4 3 2 2 2" xfId="18379" xr:uid="{00000000-0005-0000-0000-0000856E0000}"/>
    <cellStyle name="Notiz 2 5 4 3 2 2 3" xfId="30106" xr:uid="{00000000-0005-0000-0000-0000866E0000}"/>
    <cellStyle name="Notiz 2 5 4 3 2 3" xfId="10556" xr:uid="{00000000-0005-0000-0000-0000876E0000}"/>
    <cellStyle name="Notiz 2 5 4 3 2 3 2" xfId="22284" xr:uid="{00000000-0005-0000-0000-0000886E0000}"/>
    <cellStyle name="Notiz 2 5 4 3 2 3 3" xfId="34011" xr:uid="{00000000-0005-0000-0000-0000896E0000}"/>
    <cellStyle name="Notiz 2 5 4 3 2 4" xfId="14474" xr:uid="{00000000-0005-0000-0000-00008A6E0000}"/>
    <cellStyle name="Notiz 2 5 4 3 2 5" xfId="26201" xr:uid="{00000000-0005-0000-0000-00008B6E0000}"/>
    <cellStyle name="Notiz 2 5 4 3 3" xfId="4044" xr:uid="{00000000-0005-0000-0000-00008C6E0000}"/>
    <cellStyle name="Notiz 2 5 4 3 3 2" xfId="7949" xr:uid="{00000000-0005-0000-0000-00008D6E0000}"/>
    <cellStyle name="Notiz 2 5 4 3 3 2 2" xfId="19677" xr:uid="{00000000-0005-0000-0000-00008E6E0000}"/>
    <cellStyle name="Notiz 2 5 4 3 3 2 3" xfId="31404" xr:uid="{00000000-0005-0000-0000-00008F6E0000}"/>
    <cellStyle name="Notiz 2 5 4 3 3 3" xfId="11854" xr:uid="{00000000-0005-0000-0000-0000906E0000}"/>
    <cellStyle name="Notiz 2 5 4 3 3 3 2" xfId="23582" xr:uid="{00000000-0005-0000-0000-0000916E0000}"/>
    <cellStyle name="Notiz 2 5 4 3 3 3 3" xfId="35309" xr:uid="{00000000-0005-0000-0000-0000926E0000}"/>
    <cellStyle name="Notiz 2 5 4 3 3 4" xfId="15772" xr:uid="{00000000-0005-0000-0000-0000936E0000}"/>
    <cellStyle name="Notiz 2 5 4 3 3 5" xfId="27499" xr:uid="{00000000-0005-0000-0000-0000946E0000}"/>
    <cellStyle name="Notiz 2 5 4 3 4" xfId="5353" xr:uid="{00000000-0005-0000-0000-0000956E0000}"/>
    <cellStyle name="Notiz 2 5 4 3 4 2" xfId="17081" xr:uid="{00000000-0005-0000-0000-0000966E0000}"/>
    <cellStyle name="Notiz 2 5 4 3 4 3" xfId="28808" xr:uid="{00000000-0005-0000-0000-0000976E0000}"/>
    <cellStyle name="Notiz 2 5 4 3 5" xfId="9258" xr:uid="{00000000-0005-0000-0000-0000986E0000}"/>
    <cellStyle name="Notiz 2 5 4 3 5 2" xfId="20986" xr:uid="{00000000-0005-0000-0000-0000996E0000}"/>
    <cellStyle name="Notiz 2 5 4 3 5 3" xfId="32713" xr:uid="{00000000-0005-0000-0000-00009A6E0000}"/>
    <cellStyle name="Notiz 2 5 4 3 6" xfId="13176" xr:uid="{00000000-0005-0000-0000-00009B6E0000}"/>
    <cellStyle name="Notiz 2 5 4 3 7" xfId="24903" xr:uid="{00000000-0005-0000-0000-00009C6E0000}"/>
    <cellStyle name="Notiz 2 5 4 4" xfId="1888" xr:uid="{00000000-0005-0000-0000-00009D6E0000}"/>
    <cellStyle name="Notiz 2 5 4 4 2" xfId="5793" xr:uid="{00000000-0005-0000-0000-00009E6E0000}"/>
    <cellStyle name="Notiz 2 5 4 4 2 2" xfId="17521" xr:uid="{00000000-0005-0000-0000-00009F6E0000}"/>
    <cellStyle name="Notiz 2 5 4 4 2 3" xfId="29248" xr:uid="{00000000-0005-0000-0000-0000A06E0000}"/>
    <cellStyle name="Notiz 2 5 4 4 3" xfId="9698" xr:uid="{00000000-0005-0000-0000-0000A16E0000}"/>
    <cellStyle name="Notiz 2 5 4 4 3 2" xfId="21426" xr:uid="{00000000-0005-0000-0000-0000A26E0000}"/>
    <cellStyle name="Notiz 2 5 4 4 3 3" xfId="33153" xr:uid="{00000000-0005-0000-0000-0000A36E0000}"/>
    <cellStyle name="Notiz 2 5 4 4 4" xfId="13616" xr:uid="{00000000-0005-0000-0000-0000A46E0000}"/>
    <cellStyle name="Notiz 2 5 4 4 5" xfId="25343" xr:uid="{00000000-0005-0000-0000-0000A56E0000}"/>
    <cellStyle name="Notiz 2 5 4 5" xfId="3186" xr:uid="{00000000-0005-0000-0000-0000A66E0000}"/>
    <cellStyle name="Notiz 2 5 4 5 2" xfId="7091" xr:uid="{00000000-0005-0000-0000-0000A76E0000}"/>
    <cellStyle name="Notiz 2 5 4 5 2 2" xfId="18819" xr:uid="{00000000-0005-0000-0000-0000A86E0000}"/>
    <cellStyle name="Notiz 2 5 4 5 2 3" xfId="30546" xr:uid="{00000000-0005-0000-0000-0000A96E0000}"/>
    <cellStyle name="Notiz 2 5 4 5 3" xfId="10996" xr:uid="{00000000-0005-0000-0000-0000AA6E0000}"/>
    <cellStyle name="Notiz 2 5 4 5 3 2" xfId="22724" xr:uid="{00000000-0005-0000-0000-0000AB6E0000}"/>
    <cellStyle name="Notiz 2 5 4 5 3 3" xfId="34451" xr:uid="{00000000-0005-0000-0000-0000AC6E0000}"/>
    <cellStyle name="Notiz 2 5 4 5 4" xfId="14914" xr:uid="{00000000-0005-0000-0000-0000AD6E0000}"/>
    <cellStyle name="Notiz 2 5 4 5 5" xfId="26641" xr:uid="{00000000-0005-0000-0000-0000AE6E0000}"/>
    <cellStyle name="Notiz 2 5 4 6" xfId="4495" xr:uid="{00000000-0005-0000-0000-0000AF6E0000}"/>
    <cellStyle name="Notiz 2 5 4 6 2" xfId="16223" xr:uid="{00000000-0005-0000-0000-0000B06E0000}"/>
    <cellStyle name="Notiz 2 5 4 6 3" xfId="27950" xr:uid="{00000000-0005-0000-0000-0000B16E0000}"/>
    <cellStyle name="Notiz 2 5 4 7" xfId="8400" xr:uid="{00000000-0005-0000-0000-0000B26E0000}"/>
    <cellStyle name="Notiz 2 5 4 7 2" xfId="20128" xr:uid="{00000000-0005-0000-0000-0000B36E0000}"/>
    <cellStyle name="Notiz 2 5 4 7 3" xfId="31855" xr:uid="{00000000-0005-0000-0000-0000B46E0000}"/>
    <cellStyle name="Notiz 2 5 4 8" xfId="12318" xr:uid="{00000000-0005-0000-0000-0000B56E0000}"/>
    <cellStyle name="Notiz 2 5 4 9" xfId="24045" xr:uid="{00000000-0005-0000-0000-0000B66E0000}"/>
    <cellStyle name="Notiz 2 5 5" xfId="734" xr:uid="{00000000-0005-0000-0000-0000B76E0000}"/>
    <cellStyle name="Notiz 2 5 5 2" xfId="2032" xr:uid="{00000000-0005-0000-0000-0000B86E0000}"/>
    <cellStyle name="Notiz 2 5 5 2 2" xfId="5937" xr:uid="{00000000-0005-0000-0000-0000B96E0000}"/>
    <cellStyle name="Notiz 2 5 5 2 2 2" xfId="17665" xr:uid="{00000000-0005-0000-0000-0000BA6E0000}"/>
    <cellStyle name="Notiz 2 5 5 2 2 3" xfId="29392" xr:uid="{00000000-0005-0000-0000-0000BB6E0000}"/>
    <cellStyle name="Notiz 2 5 5 2 3" xfId="9842" xr:uid="{00000000-0005-0000-0000-0000BC6E0000}"/>
    <cellStyle name="Notiz 2 5 5 2 3 2" xfId="21570" xr:uid="{00000000-0005-0000-0000-0000BD6E0000}"/>
    <cellStyle name="Notiz 2 5 5 2 3 3" xfId="33297" xr:uid="{00000000-0005-0000-0000-0000BE6E0000}"/>
    <cellStyle name="Notiz 2 5 5 2 4" xfId="13760" xr:uid="{00000000-0005-0000-0000-0000BF6E0000}"/>
    <cellStyle name="Notiz 2 5 5 2 5" xfId="25487" xr:uid="{00000000-0005-0000-0000-0000C06E0000}"/>
    <cellStyle name="Notiz 2 5 5 3" xfId="3330" xr:uid="{00000000-0005-0000-0000-0000C16E0000}"/>
    <cellStyle name="Notiz 2 5 5 3 2" xfId="7235" xr:uid="{00000000-0005-0000-0000-0000C26E0000}"/>
    <cellStyle name="Notiz 2 5 5 3 2 2" xfId="18963" xr:uid="{00000000-0005-0000-0000-0000C36E0000}"/>
    <cellStyle name="Notiz 2 5 5 3 2 3" xfId="30690" xr:uid="{00000000-0005-0000-0000-0000C46E0000}"/>
    <cellStyle name="Notiz 2 5 5 3 3" xfId="11140" xr:uid="{00000000-0005-0000-0000-0000C56E0000}"/>
    <cellStyle name="Notiz 2 5 5 3 3 2" xfId="22868" xr:uid="{00000000-0005-0000-0000-0000C66E0000}"/>
    <cellStyle name="Notiz 2 5 5 3 3 3" xfId="34595" xr:uid="{00000000-0005-0000-0000-0000C76E0000}"/>
    <cellStyle name="Notiz 2 5 5 3 4" xfId="15058" xr:uid="{00000000-0005-0000-0000-0000C86E0000}"/>
    <cellStyle name="Notiz 2 5 5 3 5" xfId="26785" xr:uid="{00000000-0005-0000-0000-0000C96E0000}"/>
    <cellStyle name="Notiz 2 5 5 4" xfId="4639" xr:uid="{00000000-0005-0000-0000-0000CA6E0000}"/>
    <cellStyle name="Notiz 2 5 5 4 2" xfId="16367" xr:uid="{00000000-0005-0000-0000-0000CB6E0000}"/>
    <cellStyle name="Notiz 2 5 5 4 3" xfId="28094" xr:uid="{00000000-0005-0000-0000-0000CC6E0000}"/>
    <cellStyle name="Notiz 2 5 5 5" xfId="8544" xr:uid="{00000000-0005-0000-0000-0000CD6E0000}"/>
    <cellStyle name="Notiz 2 5 5 5 2" xfId="20272" xr:uid="{00000000-0005-0000-0000-0000CE6E0000}"/>
    <cellStyle name="Notiz 2 5 5 5 3" xfId="31999" xr:uid="{00000000-0005-0000-0000-0000CF6E0000}"/>
    <cellStyle name="Notiz 2 5 5 6" xfId="12462" xr:uid="{00000000-0005-0000-0000-0000D06E0000}"/>
    <cellStyle name="Notiz 2 5 5 7" xfId="24189" xr:uid="{00000000-0005-0000-0000-0000D16E0000}"/>
    <cellStyle name="Notiz 2 5 6" xfId="1163" xr:uid="{00000000-0005-0000-0000-0000D26E0000}"/>
    <cellStyle name="Notiz 2 5 6 2" xfId="2461" xr:uid="{00000000-0005-0000-0000-0000D36E0000}"/>
    <cellStyle name="Notiz 2 5 6 2 2" xfId="6366" xr:uid="{00000000-0005-0000-0000-0000D46E0000}"/>
    <cellStyle name="Notiz 2 5 6 2 2 2" xfId="18094" xr:uid="{00000000-0005-0000-0000-0000D56E0000}"/>
    <cellStyle name="Notiz 2 5 6 2 2 3" xfId="29821" xr:uid="{00000000-0005-0000-0000-0000D66E0000}"/>
    <cellStyle name="Notiz 2 5 6 2 3" xfId="10271" xr:uid="{00000000-0005-0000-0000-0000D76E0000}"/>
    <cellStyle name="Notiz 2 5 6 2 3 2" xfId="21999" xr:uid="{00000000-0005-0000-0000-0000D86E0000}"/>
    <cellStyle name="Notiz 2 5 6 2 3 3" xfId="33726" xr:uid="{00000000-0005-0000-0000-0000D96E0000}"/>
    <cellStyle name="Notiz 2 5 6 2 4" xfId="14189" xr:uid="{00000000-0005-0000-0000-0000DA6E0000}"/>
    <cellStyle name="Notiz 2 5 6 2 5" xfId="25916" xr:uid="{00000000-0005-0000-0000-0000DB6E0000}"/>
    <cellStyle name="Notiz 2 5 6 3" xfId="3759" xr:uid="{00000000-0005-0000-0000-0000DC6E0000}"/>
    <cellStyle name="Notiz 2 5 6 3 2" xfId="7664" xr:uid="{00000000-0005-0000-0000-0000DD6E0000}"/>
    <cellStyle name="Notiz 2 5 6 3 2 2" xfId="19392" xr:uid="{00000000-0005-0000-0000-0000DE6E0000}"/>
    <cellStyle name="Notiz 2 5 6 3 2 3" xfId="31119" xr:uid="{00000000-0005-0000-0000-0000DF6E0000}"/>
    <cellStyle name="Notiz 2 5 6 3 3" xfId="11569" xr:uid="{00000000-0005-0000-0000-0000E06E0000}"/>
    <cellStyle name="Notiz 2 5 6 3 3 2" xfId="23297" xr:uid="{00000000-0005-0000-0000-0000E16E0000}"/>
    <cellStyle name="Notiz 2 5 6 3 3 3" xfId="35024" xr:uid="{00000000-0005-0000-0000-0000E26E0000}"/>
    <cellStyle name="Notiz 2 5 6 3 4" xfId="15487" xr:uid="{00000000-0005-0000-0000-0000E36E0000}"/>
    <cellStyle name="Notiz 2 5 6 3 5" xfId="27214" xr:uid="{00000000-0005-0000-0000-0000E46E0000}"/>
    <cellStyle name="Notiz 2 5 6 4" xfId="5068" xr:uid="{00000000-0005-0000-0000-0000E56E0000}"/>
    <cellStyle name="Notiz 2 5 6 4 2" xfId="16796" xr:uid="{00000000-0005-0000-0000-0000E66E0000}"/>
    <cellStyle name="Notiz 2 5 6 4 3" xfId="28523" xr:uid="{00000000-0005-0000-0000-0000E76E0000}"/>
    <cellStyle name="Notiz 2 5 6 5" xfId="8973" xr:uid="{00000000-0005-0000-0000-0000E86E0000}"/>
    <cellStyle name="Notiz 2 5 6 5 2" xfId="20701" xr:uid="{00000000-0005-0000-0000-0000E96E0000}"/>
    <cellStyle name="Notiz 2 5 6 5 3" xfId="32428" xr:uid="{00000000-0005-0000-0000-0000EA6E0000}"/>
    <cellStyle name="Notiz 2 5 6 6" xfId="12891" xr:uid="{00000000-0005-0000-0000-0000EB6E0000}"/>
    <cellStyle name="Notiz 2 5 6 7" xfId="24618" xr:uid="{00000000-0005-0000-0000-0000EC6E0000}"/>
    <cellStyle name="Notiz 2 5 7" xfId="1603" xr:uid="{00000000-0005-0000-0000-0000ED6E0000}"/>
    <cellStyle name="Notiz 2 5 7 2" xfId="5508" xr:uid="{00000000-0005-0000-0000-0000EE6E0000}"/>
    <cellStyle name="Notiz 2 5 7 2 2" xfId="17236" xr:uid="{00000000-0005-0000-0000-0000EF6E0000}"/>
    <cellStyle name="Notiz 2 5 7 2 3" xfId="28963" xr:uid="{00000000-0005-0000-0000-0000F06E0000}"/>
    <cellStyle name="Notiz 2 5 7 3" xfId="9413" xr:uid="{00000000-0005-0000-0000-0000F16E0000}"/>
    <cellStyle name="Notiz 2 5 7 3 2" xfId="21141" xr:uid="{00000000-0005-0000-0000-0000F26E0000}"/>
    <cellStyle name="Notiz 2 5 7 3 3" xfId="32868" xr:uid="{00000000-0005-0000-0000-0000F36E0000}"/>
    <cellStyle name="Notiz 2 5 7 4" xfId="13331" xr:uid="{00000000-0005-0000-0000-0000F46E0000}"/>
    <cellStyle name="Notiz 2 5 7 5" xfId="25058" xr:uid="{00000000-0005-0000-0000-0000F56E0000}"/>
    <cellStyle name="Notiz 2 5 8" xfId="2901" xr:uid="{00000000-0005-0000-0000-0000F66E0000}"/>
    <cellStyle name="Notiz 2 5 8 2" xfId="6806" xr:uid="{00000000-0005-0000-0000-0000F76E0000}"/>
    <cellStyle name="Notiz 2 5 8 2 2" xfId="18534" xr:uid="{00000000-0005-0000-0000-0000F86E0000}"/>
    <cellStyle name="Notiz 2 5 8 2 3" xfId="30261" xr:uid="{00000000-0005-0000-0000-0000F96E0000}"/>
    <cellStyle name="Notiz 2 5 8 3" xfId="10711" xr:uid="{00000000-0005-0000-0000-0000FA6E0000}"/>
    <cellStyle name="Notiz 2 5 8 3 2" xfId="22439" xr:uid="{00000000-0005-0000-0000-0000FB6E0000}"/>
    <cellStyle name="Notiz 2 5 8 3 3" xfId="34166" xr:uid="{00000000-0005-0000-0000-0000FC6E0000}"/>
    <cellStyle name="Notiz 2 5 8 4" xfId="14629" xr:uid="{00000000-0005-0000-0000-0000FD6E0000}"/>
    <cellStyle name="Notiz 2 5 8 5" xfId="26356" xr:uid="{00000000-0005-0000-0000-0000FE6E0000}"/>
    <cellStyle name="Notiz 2 5 9" xfId="4210" xr:uid="{00000000-0005-0000-0000-0000FF6E0000}"/>
    <cellStyle name="Notiz 2 5 9 2" xfId="15938" xr:uid="{00000000-0005-0000-0000-0000006F0000}"/>
    <cellStyle name="Notiz 2 5 9 3" xfId="27665" xr:uid="{00000000-0005-0000-0000-0000016F0000}"/>
    <cellStyle name="Notiz 2 6" xfId="313" xr:uid="{00000000-0005-0000-0000-0000026F0000}"/>
    <cellStyle name="Notiz 2 6 10" xfId="8123" xr:uid="{00000000-0005-0000-0000-0000036F0000}"/>
    <cellStyle name="Notiz 2 6 10 2" xfId="19851" xr:uid="{00000000-0005-0000-0000-0000046F0000}"/>
    <cellStyle name="Notiz 2 6 10 3" xfId="31578" xr:uid="{00000000-0005-0000-0000-0000056F0000}"/>
    <cellStyle name="Notiz 2 6 11" xfId="12041" xr:uid="{00000000-0005-0000-0000-0000066F0000}"/>
    <cellStyle name="Notiz 2 6 12" xfId="23768" xr:uid="{00000000-0005-0000-0000-0000076F0000}"/>
    <cellStyle name="Notiz 2 6 2" xfId="415" xr:uid="{00000000-0005-0000-0000-0000086F0000}"/>
    <cellStyle name="Notiz 2 6 2 2" xfId="844" xr:uid="{00000000-0005-0000-0000-0000096F0000}"/>
    <cellStyle name="Notiz 2 6 2 2 2" xfId="2142" xr:uid="{00000000-0005-0000-0000-00000A6F0000}"/>
    <cellStyle name="Notiz 2 6 2 2 2 2" xfId="6047" xr:uid="{00000000-0005-0000-0000-00000B6F0000}"/>
    <cellStyle name="Notiz 2 6 2 2 2 2 2" xfId="17775" xr:uid="{00000000-0005-0000-0000-00000C6F0000}"/>
    <cellStyle name="Notiz 2 6 2 2 2 2 3" xfId="29502" xr:uid="{00000000-0005-0000-0000-00000D6F0000}"/>
    <cellStyle name="Notiz 2 6 2 2 2 3" xfId="9952" xr:uid="{00000000-0005-0000-0000-00000E6F0000}"/>
    <cellStyle name="Notiz 2 6 2 2 2 3 2" xfId="21680" xr:uid="{00000000-0005-0000-0000-00000F6F0000}"/>
    <cellStyle name="Notiz 2 6 2 2 2 3 3" xfId="33407" xr:uid="{00000000-0005-0000-0000-0000106F0000}"/>
    <cellStyle name="Notiz 2 6 2 2 2 4" xfId="13870" xr:uid="{00000000-0005-0000-0000-0000116F0000}"/>
    <cellStyle name="Notiz 2 6 2 2 2 5" xfId="25597" xr:uid="{00000000-0005-0000-0000-0000126F0000}"/>
    <cellStyle name="Notiz 2 6 2 2 3" xfId="3440" xr:uid="{00000000-0005-0000-0000-0000136F0000}"/>
    <cellStyle name="Notiz 2 6 2 2 3 2" xfId="7345" xr:uid="{00000000-0005-0000-0000-0000146F0000}"/>
    <cellStyle name="Notiz 2 6 2 2 3 2 2" xfId="19073" xr:uid="{00000000-0005-0000-0000-0000156F0000}"/>
    <cellStyle name="Notiz 2 6 2 2 3 2 3" xfId="30800" xr:uid="{00000000-0005-0000-0000-0000166F0000}"/>
    <cellStyle name="Notiz 2 6 2 2 3 3" xfId="11250" xr:uid="{00000000-0005-0000-0000-0000176F0000}"/>
    <cellStyle name="Notiz 2 6 2 2 3 3 2" xfId="22978" xr:uid="{00000000-0005-0000-0000-0000186F0000}"/>
    <cellStyle name="Notiz 2 6 2 2 3 3 3" xfId="34705" xr:uid="{00000000-0005-0000-0000-0000196F0000}"/>
    <cellStyle name="Notiz 2 6 2 2 3 4" xfId="15168" xr:uid="{00000000-0005-0000-0000-00001A6F0000}"/>
    <cellStyle name="Notiz 2 6 2 2 3 5" xfId="26895" xr:uid="{00000000-0005-0000-0000-00001B6F0000}"/>
    <cellStyle name="Notiz 2 6 2 2 4" xfId="4749" xr:uid="{00000000-0005-0000-0000-00001C6F0000}"/>
    <cellStyle name="Notiz 2 6 2 2 4 2" xfId="16477" xr:uid="{00000000-0005-0000-0000-00001D6F0000}"/>
    <cellStyle name="Notiz 2 6 2 2 4 3" xfId="28204" xr:uid="{00000000-0005-0000-0000-00001E6F0000}"/>
    <cellStyle name="Notiz 2 6 2 2 5" xfId="8654" xr:uid="{00000000-0005-0000-0000-00001F6F0000}"/>
    <cellStyle name="Notiz 2 6 2 2 5 2" xfId="20382" xr:uid="{00000000-0005-0000-0000-0000206F0000}"/>
    <cellStyle name="Notiz 2 6 2 2 5 3" xfId="32109" xr:uid="{00000000-0005-0000-0000-0000216F0000}"/>
    <cellStyle name="Notiz 2 6 2 2 6" xfId="12572" xr:uid="{00000000-0005-0000-0000-0000226F0000}"/>
    <cellStyle name="Notiz 2 6 2 2 7" xfId="24299" xr:uid="{00000000-0005-0000-0000-0000236F0000}"/>
    <cellStyle name="Notiz 2 6 2 3" xfId="1273" xr:uid="{00000000-0005-0000-0000-0000246F0000}"/>
    <cellStyle name="Notiz 2 6 2 3 2" xfId="2571" xr:uid="{00000000-0005-0000-0000-0000256F0000}"/>
    <cellStyle name="Notiz 2 6 2 3 2 2" xfId="6476" xr:uid="{00000000-0005-0000-0000-0000266F0000}"/>
    <cellStyle name="Notiz 2 6 2 3 2 2 2" xfId="18204" xr:uid="{00000000-0005-0000-0000-0000276F0000}"/>
    <cellStyle name="Notiz 2 6 2 3 2 2 3" xfId="29931" xr:uid="{00000000-0005-0000-0000-0000286F0000}"/>
    <cellStyle name="Notiz 2 6 2 3 2 3" xfId="10381" xr:uid="{00000000-0005-0000-0000-0000296F0000}"/>
    <cellStyle name="Notiz 2 6 2 3 2 3 2" xfId="22109" xr:uid="{00000000-0005-0000-0000-00002A6F0000}"/>
    <cellStyle name="Notiz 2 6 2 3 2 3 3" xfId="33836" xr:uid="{00000000-0005-0000-0000-00002B6F0000}"/>
    <cellStyle name="Notiz 2 6 2 3 2 4" xfId="14299" xr:uid="{00000000-0005-0000-0000-00002C6F0000}"/>
    <cellStyle name="Notiz 2 6 2 3 2 5" xfId="26026" xr:uid="{00000000-0005-0000-0000-00002D6F0000}"/>
    <cellStyle name="Notiz 2 6 2 3 3" xfId="3869" xr:uid="{00000000-0005-0000-0000-00002E6F0000}"/>
    <cellStyle name="Notiz 2 6 2 3 3 2" xfId="7774" xr:uid="{00000000-0005-0000-0000-00002F6F0000}"/>
    <cellStyle name="Notiz 2 6 2 3 3 2 2" xfId="19502" xr:uid="{00000000-0005-0000-0000-0000306F0000}"/>
    <cellStyle name="Notiz 2 6 2 3 3 2 3" xfId="31229" xr:uid="{00000000-0005-0000-0000-0000316F0000}"/>
    <cellStyle name="Notiz 2 6 2 3 3 3" xfId="11679" xr:uid="{00000000-0005-0000-0000-0000326F0000}"/>
    <cellStyle name="Notiz 2 6 2 3 3 3 2" xfId="23407" xr:uid="{00000000-0005-0000-0000-0000336F0000}"/>
    <cellStyle name="Notiz 2 6 2 3 3 3 3" xfId="35134" xr:uid="{00000000-0005-0000-0000-0000346F0000}"/>
    <cellStyle name="Notiz 2 6 2 3 3 4" xfId="15597" xr:uid="{00000000-0005-0000-0000-0000356F0000}"/>
    <cellStyle name="Notiz 2 6 2 3 3 5" xfId="27324" xr:uid="{00000000-0005-0000-0000-0000366F0000}"/>
    <cellStyle name="Notiz 2 6 2 3 4" xfId="5178" xr:uid="{00000000-0005-0000-0000-0000376F0000}"/>
    <cellStyle name="Notiz 2 6 2 3 4 2" xfId="16906" xr:uid="{00000000-0005-0000-0000-0000386F0000}"/>
    <cellStyle name="Notiz 2 6 2 3 4 3" xfId="28633" xr:uid="{00000000-0005-0000-0000-0000396F0000}"/>
    <cellStyle name="Notiz 2 6 2 3 5" xfId="9083" xr:uid="{00000000-0005-0000-0000-00003A6F0000}"/>
    <cellStyle name="Notiz 2 6 2 3 5 2" xfId="20811" xr:uid="{00000000-0005-0000-0000-00003B6F0000}"/>
    <cellStyle name="Notiz 2 6 2 3 5 3" xfId="32538" xr:uid="{00000000-0005-0000-0000-00003C6F0000}"/>
    <cellStyle name="Notiz 2 6 2 3 6" xfId="13001" xr:uid="{00000000-0005-0000-0000-00003D6F0000}"/>
    <cellStyle name="Notiz 2 6 2 3 7" xfId="24728" xr:uid="{00000000-0005-0000-0000-00003E6F0000}"/>
    <cellStyle name="Notiz 2 6 2 4" xfId="1713" xr:uid="{00000000-0005-0000-0000-00003F6F0000}"/>
    <cellStyle name="Notiz 2 6 2 4 2" xfId="5618" xr:uid="{00000000-0005-0000-0000-0000406F0000}"/>
    <cellStyle name="Notiz 2 6 2 4 2 2" xfId="17346" xr:uid="{00000000-0005-0000-0000-0000416F0000}"/>
    <cellStyle name="Notiz 2 6 2 4 2 3" xfId="29073" xr:uid="{00000000-0005-0000-0000-0000426F0000}"/>
    <cellStyle name="Notiz 2 6 2 4 3" xfId="9523" xr:uid="{00000000-0005-0000-0000-0000436F0000}"/>
    <cellStyle name="Notiz 2 6 2 4 3 2" xfId="21251" xr:uid="{00000000-0005-0000-0000-0000446F0000}"/>
    <cellStyle name="Notiz 2 6 2 4 3 3" xfId="32978" xr:uid="{00000000-0005-0000-0000-0000456F0000}"/>
    <cellStyle name="Notiz 2 6 2 4 4" xfId="13441" xr:uid="{00000000-0005-0000-0000-0000466F0000}"/>
    <cellStyle name="Notiz 2 6 2 4 5" xfId="25168" xr:uid="{00000000-0005-0000-0000-0000476F0000}"/>
    <cellStyle name="Notiz 2 6 2 5" xfId="3011" xr:uid="{00000000-0005-0000-0000-0000486F0000}"/>
    <cellStyle name="Notiz 2 6 2 5 2" xfId="6916" xr:uid="{00000000-0005-0000-0000-0000496F0000}"/>
    <cellStyle name="Notiz 2 6 2 5 2 2" xfId="18644" xr:uid="{00000000-0005-0000-0000-00004A6F0000}"/>
    <cellStyle name="Notiz 2 6 2 5 2 3" xfId="30371" xr:uid="{00000000-0005-0000-0000-00004B6F0000}"/>
    <cellStyle name="Notiz 2 6 2 5 3" xfId="10821" xr:uid="{00000000-0005-0000-0000-00004C6F0000}"/>
    <cellStyle name="Notiz 2 6 2 5 3 2" xfId="22549" xr:uid="{00000000-0005-0000-0000-00004D6F0000}"/>
    <cellStyle name="Notiz 2 6 2 5 3 3" xfId="34276" xr:uid="{00000000-0005-0000-0000-00004E6F0000}"/>
    <cellStyle name="Notiz 2 6 2 5 4" xfId="14739" xr:uid="{00000000-0005-0000-0000-00004F6F0000}"/>
    <cellStyle name="Notiz 2 6 2 5 5" xfId="26466" xr:uid="{00000000-0005-0000-0000-0000506F0000}"/>
    <cellStyle name="Notiz 2 6 2 6" xfId="4320" xr:uid="{00000000-0005-0000-0000-0000516F0000}"/>
    <cellStyle name="Notiz 2 6 2 6 2" xfId="16048" xr:uid="{00000000-0005-0000-0000-0000526F0000}"/>
    <cellStyle name="Notiz 2 6 2 6 3" xfId="27775" xr:uid="{00000000-0005-0000-0000-0000536F0000}"/>
    <cellStyle name="Notiz 2 6 2 7" xfId="8225" xr:uid="{00000000-0005-0000-0000-0000546F0000}"/>
    <cellStyle name="Notiz 2 6 2 7 2" xfId="19953" xr:uid="{00000000-0005-0000-0000-0000556F0000}"/>
    <cellStyle name="Notiz 2 6 2 7 3" xfId="31680" xr:uid="{00000000-0005-0000-0000-0000566F0000}"/>
    <cellStyle name="Notiz 2 6 2 8" xfId="12143" xr:uid="{00000000-0005-0000-0000-0000576F0000}"/>
    <cellStyle name="Notiz 2 6 2 9" xfId="23870" xr:uid="{00000000-0005-0000-0000-0000586F0000}"/>
    <cellStyle name="Notiz 2 6 3" xfId="514" xr:uid="{00000000-0005-0000-0000-0000596F0000}"/>
    <cellStyle name="Notiz 2 6 3 2" xfId="943" xr:uid="{00000000-0005-0000-0000-00005A6F0000}"/>
    <cellStyle name="Notiz 2 6 3 2 2" xfId="2241" xr:uid="{00000000-0005-0000-0000-00005B6F0000}"/>
    <cellStyle name="Notiz 2 6 3 2 2 2" xfId="6146" xr:uid="{00000000-0005-0000-0000-00005C6F0000}"/>
    <cellStyle name="Notiz 2 6 3 2 2 2 2" xfId="17874" xr:uid="{00000000-0005-0000-0000-00005D6F0000}"/>
    <cellStyle name="Notiz 2 6 3 2 2 2 3" xfId="29601" xr:uid="{00000000-0005-0000-0000-00005E6F0000}"/>
    <cellStyle name="Notiz 2 6 3 2 2 3" xfId="10051" xr:uid="{00000000-0005-0000-0000-00005F6F0000}"/>
    <cellStyle name="Notiz 2 6 3 2 2 3 2" xfId="21779" xr:uid="{00000000-0005-0000-0000-0000606F0000}"/>
    <cellStyle name="Notiz 2 6 3 2 2 3 3" xfId="33506" xr:uid="{00000000-0005-0000-0000-0000616F0000}"/>
    <cellStyle name="Notiz 2 6 3 2 2 4" xfId="13969" xr:uid="{00000000-0005-0000-0000-0000626F0000}"/>
    <cellStyle name="Notiz 2 6 3 2 2 5" xfId="25696" xr:uid="{00000000-0005-0000-0000-0000636F0000}"/>
    <cellStyle name="Notiz 2 6 3 2 3" xfId="3539" xr:uid="{00000000-0005-0000-0000-0000646F0000}"/>
    <cellStyle name="Notiz 2 6 3 2 3 2" xfId="7444" xr:uid="{00000000-0005-0000-0000-0000656F0000}"/>
    <cellStyle name="Notiz 2 6 3 2 3 2 2" xfId="19172" xr:uid="{00000000-0005-0000-0000-0000666F0000}"/>
    <cellStyle name="Notiz 2 6 3 2 3 2 3" xfId="30899" xr:uid="{00000000-0005-0000-0000-0000676F0000}"/>
    <cellStyle name="Notiz 2 6 3 2 3 3" xfId="11349" xr:uid="{00000000-0005-0000-0000-0000686F0000}"/>
    <cellStyle name="Notiz 2 6 3 2 3 3 2" xfId="23077" xr:uid="{00000000-0005-0000-0000-0000696F0000}"/>
    <cellStyle name="Notiz 2 6 3 2 3 3 3" xfId="34804" xr:uid="{00000000-0005-0000-0000-00006A6F0000}"/>
    <cellStyle name="Notiz 2 6 3 2 3 4" xfId="15267" xr:uid="{00000000-0005-0000-0000-00006B6F0000}"/>
    <cellStyle name="Notiz 2 6 3 2 3 5" xfId="26994" xr:uid="{00000000-0005-0000-0000-00006C6F0000}"/>
    <cellStyle name="Notiz 2 6 3 2 4" xfId="4848" xr:uid="{00000000-0005-0000-0000-00006D6F0000}"/>
    <cellStyle name="Notiz 2 6 3 2 4 2" xfId="16576" xr:uid="{00000000-0005-0000-0000-00006E6F0000}"/>
    <cellStyle name="Notiz 2 6 3 2 4 3" xfId="28303" xr:uid="{00000000-0005-0000-0000-00006F6F0000}"/>
    <cellStyle name="Notiz 2 6 3 2 5" xfId="8753" xr:uid="{00000000-0005-0000-0000-0000706F0000}"/>
    <cellStyle name="Notiz 2 6 3 2 5 2" xfId="20481" xr:uid="{00000000-0005-0000-0000-0000716F0000}"/>
    <cellStyle name="Notiz 2 6 3 2 5 3" xfId="32208" xr:uid="{00000000-0005-0000-0000-0000726F0000}"/>
    <cellStyle name="Notiz 2 6 3 2 6" xfId="12671" xr:uid="{00000000-0005-0000-0000-0000736F0000}"/>
    <cellStyle name="Notiz 2 6 3 2 7" xfId="24398" xr:uid="{00000000-0005-0000-0000-0000746F0000}"/>
    <cellStyle name="Notiz 2 6 3 3" xfId="1372" xr:uid="{00000000-0005-0000-0000-0000756F0000}"/>
    <cellStyle name="Notiz 2 6 3 3 2" xfId="2670" xr:uid="{00000000-0005-0000-0000-0000766F0000}"/>
    <cellStyle name="Notiz 2 6 3 3 2 2" xfId="6575" xr:uid="{00000000-0005-0000-0000-0000776F0000}"/>
    <cellStyle name="Notiz 2 6 3 3 2 2 2" xfId="18303" xr:uid="{00000000-0005-0000-0000-0000786F0000}"/>
    <cellStyle name="Notiz 2 6 3 3 2 2 3" xfId="30030" xr:uid="{00000000-0005-0000-0000-0000796F0000}"/>
    <cellStyle name="Notiz 2 6 3 3 2 3" xfId="10480" xr:uid="{00000000-0005-0000-0000-00007A6F0000}"/>
    <cellStyle name="Notiz 2 6 3 3 2 3 2" xfId="22208" xr:uid="{00000000-0005-0000-0000-00007B6F0000}"/>
    <cellStyle name="Notiz 2 6 3 3 2 3 3" xfId="33935" xr:uid="{00000000-0005-0000-0000-00007C6F0000}"/>
    <cellStyle name="Notiz 2 6 3 3 2 4" xfId="14398" xr:uid="{00000000-0005-0000-0000-00007D6F0000}"/>
    <cellStyle name="Notiz 2 6 3 3 2 5" xfId="26125" xr:uid="{00000000-0005-0000-0000-00007E6F0000}"/>
    <cellStyle name="Notiz 2 6 3 3 3" xfId="3968" xr:uid="{00000000-0005-0000-0000-00007F6F0000}"/>
    <cellStyle name="Notiz 2 6 3 3 3 2" xfId="7873" xr:uid="{00000000-0005-0000-0000-0000806F0000}"/>
    <cellStyle name="Notiz 2 6 3 3 3 2 2" xfId="19601" xr:uid="{00000000-0005-0000-0000-0000816F0000}"/>
    <cellStyle name="Notiz 2 6 3 3 3 2 3" xfId="31328" xr:uid="{00000000-0005-0000-0000-0000826F0000}"/>
    <cellStyle name="Notiz 2 6 3 3 3 3" xfId="11778" xr:uid="{00000000-0005-0000-0000-0000836F0000}"/>
    <cellStyle name="Notiz 2 6 3 3 3 3 2" xfId="23506" xr:uid="{00000000-0005-0000-0000-0000846F0000}"/>
    <cellStyle name="Notiz 2 6 3 3 3 3 3" xfId="35233" xr:uid="{00000000-0005-0000-0000-0000856F0000}"/>
    <cellStyle name="Notiz 2 6 3 3 3 4" xfId="15696" xr:uid="{00000000-0005-0000-0000-0000866F0000}"/>
    <cellStyle name="Notiz 2 6 3 3 3 5" xfId="27423" xr:uid="{00000000-0005-0000-0000-0000876F0000}"/>
    <cellStyle name="Notiz 2 6 3 3 4" xfId="5277" xr:uid="{00000000-0005-0000-0000-0000886F0000}"/>
    <cellStyle name="Notiz 2 6 3 3 4 2" xfId="17005" xr:uid="{00000000-0005-0000-0000-0000896F0000}"/>
    <cellStyle name="Notiz 2 6 3 3 4 3" xfId="28732" xr:uid="{00000000-0005-0000-0000-00008A6F0000}"/>
    <cellStyle name="Notiz 2 6 3 3 5" xfId="9182" xr:uid="{00000000-0005-0000-0000-00008B6F0000}"/>
    <cellStyle name="Notiz 2 6 3 3 5 2" xfId="20910" xr:uid="{00000000-0005-0000-0000-00008C6F0000}"/>
    <cellStyle name="Notiz 2 6 3 3 5 3" xfId="32637" xr:uid="{00000000-0005-0000-0000-00008D6F0000}"/>
    <cellStyle name="Notiz 2 6 3 3 6" xfId="13100" xr:uid="{00000000-0005-0000-0000-00008E6F0000}"/>
    <cellStyle name="Notiz 2 6 3 3 7" xfId="24827" xr:uid="{00000000-0005-0000-0000-00008F6F0000}"/>
    <cellStyle name="Notiz 2 6 3 4" xfId="1812" xr:uid="{00000000-0005-0000-0000-0000906F0000}"/>
    <cellStyle name="Notiz 2 6 3 4 2" xfId="5717" xr:uid="{00000000-0005-0000-0000-0000916F0000}"/>
    <cellStyle name="Notiz 2 6 3 4 2 2" xfId="17445" xr:uid="{00000000-0005-0000-0000-0000926F0000}"/>
    <cellStyle name="Notiz 2 6 3 4 2 3" xfId="29172" xr:uid="{00000000-0005-0000-0000-0000936F0000}"/>
    <cellStyle name="Notiz 2 6 3 4 3" xfId="9622" xr:uid="{00000000-0005-0000-0000-0000946F0000}"/>
    <cellStyle name="Notiz 2 6 3 4 3 2" xfId="21350" xr:uid="{00000000-0005-0000-0000-0000956F0000}"/>
    <cellStyle name="Notiz 2 6 3 4 3 3" xfId="33077" xr:uid="{00000000-0005-0000-0000-0000966F0000}"/>
    <cellStyle name="Notiz 2 6 3 4 4" xfId="13540" xr:uid="{00000000-0005-0000-0000-0000976F0000}"/>
    <cellStyle name="Notiz 2 6 3 4 5" xfId="25267" xr:uid="{00000000-0005-0000-0000-0000986F0000}"/>
    <cellStyle name="Notiz 2 6 3 5" xfId="3110" xr:uid="{00000000-0005-0000-0000-0000996F0000}"/>
    <cellStyle name="Notiz 2 6 3 5 2" xfId="7015" xr:uid="{00000000-0005-0000-0000-00009A6F0000}"/>
    <cellStyle name="Notiz 2 6 3 5 2 2" xfId="18743" xr:uid="{00000000-0005-0000-0000-00009B6F0000}"/>
    <cellStyle name="Notiz 2 6 3 5 2 3" xfId="30470" xr:uid="{00000000-0005-0000-0000-00009C6F0000}"/>
    <cellStyle name="Notiz 2 6 3 5 3" xfId="10920" xr:uid="{00000000-0005-0000-0000-00009D6F0000}"/>
    <cellStyle name="Notiz 2 6 3 5 3 2" xfId="22648" xr:uid="{00000000-0005-0000-0000-00009E6F0000}"/>
    <cellStyle name="Notiz 2 6 3 5 3 3" xfId="34375" xr:uid="{00000000-0005-0000-0000-00009F6F0000}"/>
    <cellStyle name="Notiz 2 6 3 5 4" xfId="14838" xr:uid="{00000000-0005-0000-0000-0000A06F0000}"/>
    <cellStyle name="Notiz 2 6 3 5 5" xfId="26565" xr:uid="{00000000-0005-0000-0000-0000A16F0000}"/>
    <cellStyle name="Notiz 2 6 3 6" xfId="4419" xr:uid="{00000000-0005-0000-0000-0000A26F0000}"/>
    <cellStyle name="Notiz 2 6 3 6 2" xfId="16147" xr:uid="{00000000-0005-0000-0000-0000A36F0000}"/>
    <cellStyle name="Notiz 2 6 3 6 3" xfId="27874" xr:uid="{00000000-0005-0000-0000-0000A46F0000}"/>
    <cellStyle name="Notiz 2 6 3 7" xfId="8324" xr:uid="{00000000-0005-0000-0000-0000A56F0000}"/>
    <cellStyle name="Notiz 2 6 3 7 2" xfId="20052" xr:uid="{00000000-0005-0000-0000-0000A66F0000}"/>
    <cellStyle name="Notiz 2 6 3 7 3" xfId="31779" xr:uid="{00000000-0005-0000-0000-0000A76F0000}"/>
    <cellStyle name="Notiz 2 6 3 8" xfId="12242" xr:uid="{00000000-0005-0000-0000-0000A86F0000}"/>
    <cellStyle name="Notiz 2 6 3 9" xfId="23969" xr:uid="{00000000-0005-0000-0000-0000A96F0000}"/>
    <cellStyle name="Notiz 2 6 4" xfId="613" xr:uid="{00000000-0005-0000-0000-0000AA6F0000}"/>
    <cellStyle name="Notiz 2 6 4 2" xfId="1042" xr:uid="{00000000-0005-0000-0000-0000AB6F0000}"/>
    <cellStyle name="Notiz 2 6 4 2 2" xfId="2340" xr:uid="{00000000-0005-0000-0000-0000AC6F0000}"/>
    <cellStyle name="Notiz 2 6 4 2 2 2" xfId="6245" xr:uid="{00000000-0005-0000-0000-0000AD6F0000}"/>
    <cellStyle name="Notiz 2 6 4 2 2 2 2" xfId="17973" xr:uid="{00000000-0005-0000-0000-0000AE6F0000}"/>
    <cellStyle name="Notiz 2 6 4 2 2 2 3" xfId="29700" xr:uid="{00000000-0005-0000-0000-0000AF6F0000}"/>
    <cellStyle name="Notiz 2 6 4 2 2 3" xfId="10150" xr:uid="{00000000-0005-0000-0000-0000B06F0000}"/>
    <cellStyle name="Notiz 2 6 4 2 2 3 2" xfId="21878" xr:uid="{00000000-0005-0000-0000-0000B16F0000}"/>
    <cellStyle name="Notiz 2 6 4 2 2 3 3" xfId="33605" xr:uid="{00000000-0005-0000-0000-0000B26F0000}"/>
    <cellStyle name="Notiz 2 6 4 2 2 4" xfId="14068" xr:uid="{00000000-0005-0000-0000-0000B36F0000}"/>
    <cellStyle name="Notiz 2 6 4 2 2 5" xfId="25795" xr:uid="{00000000-0005-0000-0000-0000B46F0000}"/>
    <cellStyle name="Notiz 2 6 4 2 3" xfId="3638" xr:uid="{00000000-0005-0000-0000-0000B56F0000}"/>
    <cellStyle name="Notiz 2 6 4 2 3 2" xfId="7543" xr:uid="{00000000-0005-0000-0000-0000B66F0000}"/>
    <cellStyle name="Notiz 2 6 4 2 3 2 2" xfId="19271" xr:uid="{00000000-0005-0000-0000-0000B76F0000}"/>
    <cellStyle name="Notiz 2 6 4 2 3 2 3" xfId="30998" xr:uid="{00000000-0005-0000-0000-0000B86F0000}"/>
    <cellStyle name="Notiz 2 6 4 2 3 3" xfId="11448" xr:uid="{00000000-0005-0000-0000-0000B96F0000}"/>
    <cellStyle name="Notiz 2 6 4 2 3 3 2" xfId="23176" xr:uid="{00000000-0005-0000-0000-0000BA6F0000}"/>
    <cellStyle name="Notiz 2 6 4 2 3 3 3" xfId="34903" xr:uid="{00000000-0005-0000-0000-0000BB6F0000}"/>
    <cellStyle name="Notiz 2 6 4 2 3 4" xfId="15366" xr:uid="{00000000-0005-0000-0000-0000BC6F0000}"/>
    <cellStyle name="Notiz 2 6 4 2 3 5" xfId="27093" xr:uid="{00000000-0005-0000-0000-0000BD6F0000}"/>
    <cellStyle name="Notiz 2 6 4 2 4" xfId="4947" xr:uid="{00000000-0005-0000-0000-0000BE6F0000}"/>
    <cellStyle name="Notiz 2 6 4 2 4 2" xfId="16675" xr:uid="{00000000-0005-0000-0000-0000BF6F0000}"/>
    <cellStyle name="Notiz 2 6 4 2 4 3" xfId="28402" xr:uid="{00000000-0005-0000-0000-0000C06F0000}"/>
    <cellStyle name="Notiz 2 6 4 2 5" xfId="8852" xr:uid="{00000000-0005-0000-0000-0000C16F0000}"/>
    <cellStyle name="Notiz 2 6 4 2 5 2" xfId="20580" xr:uid="{00000000-0005-0000-0000-0000C26F0000}"/>
    <cellStyle name="Notiz 2 6 4 2 5 3" xfId="32307" xr:uid="{00000000-0005-0000-0000-0000C36F0000}"/>
    <cellStyle name="Notiz 2 6 4 2 6" xfId="12770" xr:uid="{00000000-0005-0000-0000-0000C46F0000}"/>
    <cellStyle name="Notiz 2 6 4 2 7" xfId="24497" xr:uid="{00000000-0005-0000-0000-0000C56F0000}"/>
    <cellStyle name="Notiz 2 6 4 3" xfId="1471" xr:uid="{00000000-0005-0000-0000-0000C66F0000}"/>
    <cellStyle name="Notiz 2 6 4 3 2" xfId="2769" xr:uid="{00000000-0005-0000-0000-0000C76F0000}"/>
    <cellStyle name="Notiz 2 6 4 3 2 2" xfId="6674" xr:uid="{00000000-0005-0000-0000-0000C86F0000}"/>
    <cellStyle name="Notiz 2 6 4 3 2 2 2" xfId="18402" xr:uid="{00000000-0005-0000-0000-0000C96F0000}"/>
    <cellStyle name="Notiz 2 6 4 3 2 2 3" xfId="30129" xr:uid="{00000000-0005-0000-0000-0000CA6F0000}"/>
    <cellStyle name="Notiz 2 6 4 3 2 3" xfId="10579" xr:uid="{00000000-0005-0000-0000-0000CB6F0000}"/>
    <cellStyle name="Notiz 2 6 4 3 2 3 2" xfId="22307" xr:uid="{00000000-0005-0000-0000-0000CC6F0000}"/>
    <cellStyle name="Notiz 2 6 4 3 2 3 3" xfId="34034" xr:uid="{00000000-0005-0000-0000-0000CD6F0000}"/>
    <cellStyle name="Notiz 2 6 4 3 2 4" xfId="14497" xr:uid="{00000000-0005-0000-0000-0000CE6F0000}"/>
    <cellStyle name="Notiz 2 6 4 3 2 5" xfId="26224" xr:uid="{00000000-0005-0000-0000-0000CF6F0000}"/>
    <cellStyle name="Notiz 2 6 4 3 3" xfId="4067" xr:uid="{00000000-0005-0000-0000-0000D06F0000}"/>
    <cellStyle name="Notiz 2 6 4 3 3 2" xfId="7972" xr:uid="{00000000-0005-0000-0000-0000D16F0000}"/>
    <cellStyle name="Notiz 2 6 4 3 3 2 2" xfId="19700" xr:uid="{00000000-0005-0000-0000-0000D26F0000}"/>
    <cellStyle name="Notiz 2 6 4 3 3 2 3" xfId="31427" xr:uid="{00000000-0005-0000-0000-0000D36F0000}"/>
    <cellStyle name="Notiz 2 6 4 3 3 3" xfId="11877" xr:uid="{00000000-0005-0000-0000-0000D46F0000}"/>
    <cellStyle name="Notiz 2 6 4 3 3 3 2" xfId="23605" xr:uid="{00000000-0005-0000-0000-0000D56F0000}"/>
    <cellStyle name="Notiz 2 6 4 3 3 3 3" xfId="35332" xr:uid="{00000000-0005-0000-0000-0000D66F0000}"/>
    <cellStyle name="Notiz 2 6 4 3 3 4" xfId="15795" xr:uid="{00000000-0005-0000-0000-0000D76F0000}"/>
    <cellStyle name="Notiz 2 6 4 3 3 5" xfId="27522" xr:uid="{00000000-0005-0000-0000-0000D86F0000}"/>
    <cellStyle name="Notiz 2 6 4 3 4" xfId="5376" xr:uid="{00000000-0005-0000-0000-0000D96F0000}"/>
    <cellStyle name="Notiz 2 6 4 3 4 2" xfId="17104" xr:uid="{00000000-0005-0000-0000-0000DA6F0000}"/>
    <cellStyle name="Notiz 2 6 4 3 4 3" xfId="28831" xr:uid="{00000000-0005-0000-0000-0000DB6F0000}"/>
    <cellStyle name="Notiz 2 6 4 3 5" xfId="9281" xr:uid="{00000000-0005-0000-0000-0000DC6F0000}"/>
    <cellStyle name="Notiz 2 6 4 3 5 2" xfId="21009" xr:uid="{00000000-0005-0000-0000-0000DD6F0000}"/>
    <cellStyle name="Notiz 2 6 4 3 5 3" xfId="32736" xr:uid="{00000000-0005-0000-0000-0000DE6F0000}"/>
    <cellStyle name="Notiz 2 6 4 3 6" xfId="13199" xr:uid="{00000000-0005-0000-0000-0000DF6F0000}"/>
    <cellStyle name="Notiz 2 6 4 3 7" xfId="24926" xr:uid="{00000000-0005-0000-0000-0000E06F0000}"/>
    <cellStyle name="Notiz 2 6 4 4" xfId="1911" xr:uid="{00000000-0005-0000-0000-0000E16F0000}"/>
    <cellStyle name="Notiz 2 6 4 4 2" xfId="5816" xr:uid="{00000000-0005-0000-0000-0000E26F0000}"/>
    <cellStyle name="Notiz 2 6 4 4 2 2" xfId="17544" xr:uid="{00000000-0005-0000-0000-0000E36F0000}"/>
    <cellStyle name="Notiz 2 6 4 4 2 3" xfId="29271" xr:uid="{00000000-0005-0000-0000-0000E46F0000}"/>
    <cellStyle name="Notiz 2 6 4 4 3" xfId="9721" xr:uid="{00000000-0005-0000-0000-0000E56F0000}"/>
    <cellStyle name="Notiz 2 6 4 4 3 2" xfId="21449" xr:uid="{00000000-0005-0000-0000-0000E66F0000}"/>
    <cellStyle name="Notiz 2 6 4 4 3 3" xfId="33176" xr:uid="{00000000-0005-0000-0000-0000E76F0000}"/>
    <cellStyle name="Notiz 2 6 4 4 4" xfId="13639" xr:uid="{00000000-0005-0000-0000-0000E86F0000}"/>
    <cellStyle name="Notiz 2 6 4 4 5" xfId="25366" xr:uid="{00000000-0005-0000-0000-0000E96F0000}"/>
    <cellStyle name="Notiz 2 6 4 5" xfId="3209" xr:uid="{00000000-0005-0000-0000-0000EA6F0000}"/>
    <cellStyle name="Notiz 2 6 4 5 2" xfId="7114" xr:uid="{00000000-0005-0000-0000-0000EB6F0000}"/>
    <cellStyle name="Notiz 2 6 4 5 2 2" xfId="18842" xr:uid="{00000000-0005-0000-0000-0000EC6F0000}"/>
    <cellStyle name="Notiz 2 6 4 5 2 3" xfId="30569" xr:uid="{00000000-0005-0000-0000-0000ED6F0000}"/>
    <cellStyle name="Notiz 2 6 4 5 3" xfId="11019" xr:uid="{00000000-0005-0000-0000-0000EE6F0000}"/>
    <cellStyle name="Notiz 2 6 4 5 3 2" xfId="22747" xr:uid="{00000000-0005-0000-0000-0000EF6F0000}"/>
    <cellStyle name="Notiz 2 6 4 5 3 3" xfId="34474" xr:uid="{00000000-0005-0000-0000-0000F06F0000}"/>
    <cellStyle name="Notiz 2 6 4 5 4" xfId="14937" xr:uid="{00000000-0005-0000-0000-0000F16F0000}"/>
    <cellStyle name="Notiz 2 6 4 5 5" xfId="26664" xr:uid="{00000000-0005-0000-0000-0000F26F0000}"/>
    <cellStyle name="Notiz 2 6 4 6" xfId="4518" xr:uid="{00000000-0005-0000-0000-0000F36F0000}"/>
    <cellStyle name="Notiz 2 6 4 6 2" xfId="16246" xr:uid="{00000000-0005-0000-0000-0000F46F0000}"/>
    <cellStyle name="Notiz 2 6 4 6 3" xfId="27973" xr:uid="{00000000-0005-0000-0000-0000F56F0000}"/>
    <cellStyle name="Notiz 2 6 4 7" xfId="8423" xr:uid="{00000000-0005-0000-0000-0000F66F0000}"/>
    <cellStyle name="Notiz 2 6 4 7 2" xfId="20151" xr:uid="{00000000-0005-0000-0000-0000F76F0000}"/>
    <cellStyle name="Notiz 2 6 4 7 3" xfId="31878" xr:uid="{00000000-0005-0000-0000-0000F86F0000}"/>
    <cellStyle name="Notiz 2 6 4 8" xfId="12341" xr:uid="{00000000-0005-0000-0000-0000F96F0000}"/>
    <cellStyle name="Notiz 2 6 4 9" xfId="24068" xr:uid="{00000000-0005-0000-0000-0000FA6F0000}"/>
    <cellStyle name="Notiz 2 6 5" xfId="742" xr:uid="{00000000-0005-0000-0000-0000FB6F0000}"/>
    <cellStyle name="Notiz 2 6 5 2" xfId="2040" xr:uid="{00000000-0005-0000-0000-0000FC6F0000}"/>
    <cellStyle name="Notiz 2 6 5 2 2" xfId="5945" xr:uid="{00000000-0005-0000-0000-0000FD6F0000}"/>
    <cellStyle name="Notiz 2 6 5 2 2 2" xfId="17673" xr:uid="{00000000-0005-0000-0000-0000FE6F0000}"/>
    <cellStyle name="Notiz 2 6 5 2 2 3" xfId="29400" xr:uid="{00000000-0005-0000-0000-0000FF6F0000}"/>
    <cellStyle name="Notiz 2 6 5 2 3" xfId="9850" xr:uid="{00000000-0005-0000-0000-000000700000}"/>
    <cellStyle name="Notiz 2 6 5 2 3 2" xfId="21578" xr:uid="{00000000-0005-0000-0000-000001700000}"/>
    <cellStyle name="Notiz 2 6 5 2 3 3" xfId="33305" xr:uid="{00000000-0005-0000-0000-000002700000}"/>
    <cellStyle name="Notiz 2 6 5 2 4" xfId="13768" xr:uid="{00000000-0005-0000-0000-000003700000}"/>
    <cellStyle name="Notiz 2 6 5 2 5" xfId="25495" xr:uid="{00000000-0005-0000-0000-000004700000}"/>
    <cellStyle name="Notiz 2 6 5 3" xfId="3338" xr:uid="{00000000-0005-0000-0000-000005700000}"/>
    <cellStyle name="Notiz 2 6 5 3 2" xfId="7243" xr:uid="{00000000-0005-0000-0000-000006700000}"/>
    <cellStyle name="Notiz 2 6 5 3 2 2" xfId="18971" xr:uid="{00000000-0005-0000-0000-000007700000}"/>
    <cellStyle name="Notiz 2 6 5 3 2 3" xfId="30698" xr:uid="{00000000-0005-0000-0000-000008700000}"/>
    <cellStyle name="Notiz 2 6 5 3 3" xfId="11148" xr:uid="{00000000-0005-0000-0000-000009700000}"/>
    <cellStyle name="Notiz 2 6 5 3 3 2" xfId="22876" xr:uid="{00000000-0005-0000-0000-00000A700000}"/>
    <cellStyle name="Notiz 2 6 5 3 3 3" xfId="34603" xr:uid="{00000000-0005-0000-0000-00000B700000}"/>
    <cellStyle name="Notiz 2 6 5 3 4" xfId="15066" xr:uid="{00000000-0005-0000-0000-00000C700000}"/>
    <cellStyle name="Notiz 2 6 5 3 5" xfId="26793" xr:uid="{00000000-0005-0000-0000-00000D700000}"/>
    <cellStyle name="Notiz 2 6 5 4" xfId="4647" xr:uid="{00000000-0005-0000-0000-00000E700000}"/>
    <cellStyle name="Notiz 2 6 5 4 2" xfId="16375" xr:uid="{00000000-0005-0000-0000-00000F700000}"/>
    <cellStyle name="Notiz 2 6 5 4 3" xfId="28102" xr:uid="{00000000-0005-0000-0000-000010700000}"/>
    <cellStyle name="Notiz 2 6 5 5" xfId="8552" xr:uid="{00000000-0005-0000-0000-000011700000}"/>
    <cellStyle name="Notiz 2 6 5 5 2" xfId="20280" xr:uid="{00000000-0005-0000-0000-000012700000}"/>
    <cellStyle name="Notiz 2 6 5 5 3" xfId="32007" xr:uid="{00000000-0005-0000-0000-000013700000}"/>
    <cellStyle name="Notiz 2 6 5 6" xfId="12470" xr:uid="{00000000-0005-0000-0000-000014700000}"/>
    <cellStyle name="Notiz 2 6 5 7" xfId="24197" xr:uid="{00000000-0005-0000-0000-000015700000}"/>
    <cellStyle name="Notiz 2 6 6" xfId="1171" xr:uid="{00000000-0005-0000-0000-000016700000}"/>
    <cellStyle name="Notiz 2 6 6 2" xfId="2469" xr:uid="{00000000-0005-0000-0000-000017700000}"/>
    <cellStyle name="Notiz 2 6 6 2 2" xfId="6374" xr:uid="{00000000-0005-0000-0000-000018700000}"/>
    <cellStyle name="Notiz 2 6 6 2 2 2" xfId="18102" xr:uid="{00000000-0005-0000-0000-000019700000}"/>
    <cellStyle name="Notiz 2 6 6 2 2 3" xfId="29829" xr:uid="{00000000-0005-0000-0000-00001A700000}"/>
    <cellStyle name="Notiz 2 6 6 2 3" xfId="10279" xr:uid="{00000000-0005-0000-0000-00001B700000}"/>
    <cellStyle name="Notiz 2 6 6 2 3 2" xfId="22007" xr:uid="{00000000-0005-0000-0000-00001C700000}"/>
    <cellStyle name="Notiz 2 6 6 2 3 3" xfId="33734" xr:uid="{00000000-0005-0000-0000-00001D700000}"/>
    <cellStyle name="Notiz 2 6 6 2 4" xfId="14197" xr:uid="{00000000-0005-0000-0000-00001E700000}"/>
    <cellStyle name="Notiz 2 6 6 2 5" xfId="25924" xr:uid="{00000000-0005-0000-0000-00001F700000}"/>
    <cellStyle name="Notiz 2 6 6 3" xfId="3767" xr:uid="{00000000-0005-0000-0000-000020700000}"/>
    <cellStyle name="Notiz 2 6 6 3 2" xfId="7672" xr:uid="{00000000-0005-0000-0000-000021700000}"/>
    <cellStyle name="Notiz 2 6 6 3 2 2" xfId="19400" xr:uid="{00000000-0005-0000-0000-000022700000}"/>
    <cellStyle name="Notiz 2 6 6 3 2 3" xfId="31127" xr:uid="{00000000-0005-0000-0000-000023700000}"/>
    <cellStyle name="Notiz 2 6 6 3 3" xfId="11577" xr:uid="{00000000-0005-0000-0000-000024700000}"/>
    <cellStyle name="Notiz 2 6 6 3 3 2" xfId="23305" xr:uid="{00000000-0005-0000-0000-000025700000}"/>
    <cellStyle name="Notiz 2 6 6 3 3 3" xfId="35032" xr:uid="{00000000-0005-0000-0000-000026700000}"/>
    <cellStyle name="Notiz 2 6 6 3 4" xfId="15495" xr:uid="{00000000-0005-0000-0000-000027700000}"/>
    <cellStyle name="Notiz 2 6 6 3 5" xfId="27222" xr:uid="{00000000-0005-0000-0000-000028700000}"/>
    <cellStyle name="Notiz 2 6 6 4" xfId="5076" xr:uid="{00000000-0005-0000-0000-000029700000}"/>
    <cellStyle name="Notiz 2 6 6 4 2" xfId="16804" xr:uid="{00000000-0005-0000-0000-00002A700000}"/>
    <cellStyle name="Notiz 2 6 6 4 3" xfId="28531" xr:uid="{00000000-0005-0000-0000-00002B700000}"/>
    <cellStyle name="Notiz 2 6 6 5" xfId="8981" xr:uid="{00000000-0005-0000-0000-00002C700000}"/>
    <cellStyle name="Notiz 2 6 6 5 2" xfId="20709" xr:uid="{00000000-0005-0000-0000-00002D700000}"/>
    <cellStyle name="Notiz 2 6 6 5 3" xfId="32436" xr:uid="{00000000-0005-0000-0000-00002E700000}"/>
    <cellStyle name="Notiz 2 6 6 6" xfId="12899" xr:uid="{00000000-0005-0000-0000-00002F700000}"/>
    <cellStyle name="Notiz 2 6 6 7" xfId="24626" xr:uid="{00000000-0005-0000-0000-000030700000}"/>
    <cellStyle name="Notiz 2 6 7" xfId="1611" xr:uid="{00000000-0005-0000-0000-000031700000}"/>
    <cellStyle name="Notiz 2 6 7 2" xfId="5516" xr:uid="{00000000-0005-0000-0000-000032700000}"/>
    <cellStyle name="Notiz 2 6 7 2 2" xfId="17244" xr:uid="{00000000-0005-0000-0000-000033700000}"/>
    <cellStyle name="Notiz 2 6 7 2 3" xfId="28971" xr:uid="{00000000-0005-0000-0000-000034700000}"/>
    <cellStyle name="Notiz 2 6 7 3" xfId="9421" xr:uid="{00000000-0005-0000-0000-000035700000}"/>
    <cellStyle name="Notiz 2 6 7 3 2" xfId="21149" xr:uid="{00000000-0005-0000-0000-000036700000}"/>
    <cellStyle name="Notiz 2 6 7 3 3" xfId="32876" xr:uid="{00000000-0005-0000-0000-000037700000}"/>
    <cellStyle name="Notiz 2 6 7 4" xfId="13339" xr:uid="{00000000-0005-0000-0000-000038700000}"/>
    <cellStyle name="Notiz 2 6 7 5" xfId="25066" xr:uid="{00000000-0005-0000-0000-000039700000}"/>
    <cellStyle name="Notiz 2 6 8" xfId="2909" xr:uid="{00000000-0005-0000-0000-00003A700000}"/>
    <cellStyle name="Notiz 2 6 8 2" xfId="6814" xr:uid="{00000000-0005-0000-0000-00003B700000}"/>
    <cellStyle name="Notiz 2 6 8 2 2" xfId="18542" xr:uid="{00000000-0005-0000-0000-00003C700000}"/>
    <cellStyle name="Notiz 2 6 8 2 3" xfId="30269" xr:uid="{00000000-0005-0000-0000-00003D700000}"/>
    <cellStyle name="Notiz 2 6 8 3" xfId="10719" xr:uid="{00000000-0005-0000-0000-00003E700000}"/>
    <cellStyle name="Notiz 2 6 8 3 2" xfId="22447" xr:uid="{00000000-0005-0000-0000-00003F700000}"/>
    <cellStyle name="Notiz 2 6 8 3 3" xfId="34174" xr:uid="{00000000-0005-0000-0000-000040700000}"/>
    <cellStyle name="Notiz 2 6 8 4" xfId="14637" xr:uid="{00000000-0005-0000-0000-000041700000}"/>
    <cellStyle name="Notiz 2 6 8 5" xfId="26364" xr:uid="{00000000-0005-0000-0000-000042700000}"/>
    <cellStyle name="Notiz 2 6 9" xfId="4218" xr:uid="{00000000-0005-0000-0000-000043700000}"/>
    <cellStyle name="Notiz 2 6 9 2" xfId="15946" xr:uid="{00000000-0005-0000-0000-000044700000}"/>
    <cellStyle name="Notiz 2 6 9 3" xfId="27673" xr:uid="{00000000-0005-0000-0000-000045700000}"/>
    <cellStyle name="Notiz 2 7" xfId="307" xr:uid="{00000000-0005-0000-0000-000046700000}"/>
    <cellStyle name="Notiz 2 7 2" xfId="736" xr:uid="{00000000-0005-0000-0000-000047700000}"/>
    <cellStyle name="Notiz 2 7 2 2" xfId="2034" xr:uid="{00000000-0005-0000-0000-000048700000}"/>
    <cellStyle name="Notiz 2 7 2 2 2" xfId="5939" xr:uid="{00000000-0005-0000-0000-000049700000}"/>
    <cellStyle name="Notiz 2 7 2 2 2 2" xfId="17667" xr:uid="{00000000-0005-0000-0000-00004A700000}"/>
    <cellStyle name="Notiz 2 7 2 2 2 3" xfId="29394" xr:uid="{00000000-0005-0000-0000-00004B700000}"/>
    <cellStyle name="Notiz 2 7 2 2 3" xfId="9844" xr:uid="{00000000-0005-0000-0000-00004C700000}"/>
    <cellStyle name="Notiz 2 7 2 2 3 2" xfId="21572" xr:uid="{00000000-0005-0000-0000-00004D700000}"/>
    <cellStyle name="Notiz 2 7 2 2 3 3" xfId="33299" xr:uid="{00000000-0005-0000-0000-00004E700000}"/>
    <cellStyle name="Notiz 2 7 2 2 4" xfId="13762" xr:uid="{00000000-0005-0000-0000-00004F700000}"/>
    <cellStyle name="Notiz 2 7 2 2 5" xfId="25489" xr:uid="{00000000-0005-0000-0000-000050700000}"/>
    <cellStyle name="Notiz 2 7 2 3" xfId="3332" xr:uid="{00000000-0005-0000-0000-000051700000}"/>
    <cellStyle name="Notiz 2 7 2 3 2" xfId="7237" xr:uid="{00000000-0005-0000-0000-000052700000}"/>
    <cellStyle name="Notiz 2 7 2 3 2 2" xfId="18965" xr:uid="{00000000-0005-0000-0000-000053700000}"/>
    <cellStyle name="Notiz 2 7 2 3 2 3" xfId="30692" xr:uid="{00000000-0005-0000-0000-000054700000}"/>
    <cellStyle name="Notiz 2 7 2 3 3" xfId="11142" xr:uid="{00000000-0005-0000-0000-000055700000}"/>
    <cellStyle name="Notiz 2 7 2 3 3 2" xfId="22870" xr:uid="{00000000-0005-0000-0000-000056700000}"/>
    <cellStyle name="Notiz 2 7 2 3 3 3" xfId="34597" xr:uid="{00000000-0005-0000-0000-000057700000}"/>
    <cellStyle name="Notiz 2 7 2 3 4" xfId="15060" xr:uid="{00000000-0005-0000-0000-000058700000}"/>
    <cellStyle name="Notiz 2 7 2 3 5" xfId="26787" xr:uid="{00000000-0005-0000-0000-000059700000}"/>
    <cellStyle name="Notiz 2 7 2 4" xfId="4641" xr:uid="{00000000-0005-0000-0000-00005A700000}"/>
    <cellStyle name="Notiz 2 7 2 4 2" xfId="16369" xr:uid="{00000000-0005-0000-0000-00005B700000}"/>
    <cellStyle name="Notiz 2 7 2 4 3" xfId="28096" xr:uid="{00000000-0005-0000-0000-00005C700000}"/>
    <cellStyle name="Notiz 2 7 2 5" xfId="8546" xr:uid="{00000000-0005-0000-0000-00005D700000}"/>
    <cellStyle name="Notiz 2 7 2 5 2" xfId="20274" xr:uid="{00000000-0005-0000-0000-00005E700000}"/>
    <cellStyle name="Notiz 2 7 2 5 3" xfId="32001" xr:uid="{00000000-0005-0000-0000-00005F700000}"/>
    <cellStyle name="Notiz 2 7 2 6" xfId="12464" xr:uid="{00000000-0005-0000-0000-000060700000}"/>
    <cellStyle name="Notiz 2 7 2 7" xfId="24191" xr:uid="{00000000-0005-0000-0000-000061700000}"/>
    <cellStyle name="Notiz 2 7 3" xfId="1165" xr:uid="{00000000-0005-0000-0000-000062700000}"/>
    <cellStyle name="Notiz 2 7 3 2" xfId="2463" xr:uid="{00000000-0005-0000-0000-000063700000}"/>
    <cellStyle name="Notiz 2 7 3 2 2" xfId="6368" xr:uid="{00000000-0005-0000-0000-000064700000}"/>
    <cellStyle name="Notiz 2 7 3 2 2 2" xfId="18096" xr:uid="{00000000-0005-0000-0000-000065700000}"/>
    <cellStyle name="Notiz 2 7 3 2 2 3" xfId="29823" xr:uid="{00000000-0005-0000-0000-000066700000}"/>
    <cellStyle name="Notiz 2 7 3 2 3" xfId="10273" xr:uid="{00000000-0005-0000-0000-000067700000}"/>
    <cellStyle name="Notiz 2 7 3 2 3 2" xfId="22001" xr:uid="{00000000-0005-0000-0000-000068700000}"/>
    <cellStyle name="Notiz 2 7 3 2 3 3" xfId="33728" xr:uid="{00000000-0005-0000-0000-000069700000}"/>
    <cellStyle name="Notiz 2 7 3 2 4" xfId="14191" xr:uid="{00000000-0005-0000-0000-00006A700000}"/>
    <cellStyle name="Notiz 2 7 3 2 5" xfId="25918" xr:uid="{00000000-0005-0000-0000-00006B700000}"/>
    <cellStyle name="Notiz 2 7 3 3" xfId="3761" xr:uid="{00000000-0005-0000-0000-00006C700000}"/>
    <cellStyle name="Notiz 2 7 3 3 2" xfId="7666" xr:uid="{00000000-0005-0000-0000-00006D700000}"/>
    <cellStyle name="Notiz 2 7 3 3 2 2" xfId="19394" xr:uid="{00000000-0005-0000-0000-00006E700000}"/>
    <cellStyle name="Notiz 2 7 3 3 2 3" xfId="31121" xr:uid="{00000000-0005-0000-0000-00006F700000}"/>
    <cellStyle name="Notiz 2 7 3 3 3" xfId="11571" xr:uid="{00000000-0005-0000-0000-000070700000}"/>
    <cellStyle name="Notiz 2 7 3 3 3 2" xfId="23299" xr:uid="{00000000-0005-0000-0000-000071700000}"/>
    <cellStyle name="Notiz 2 7 3 3 3 3" xfId="35026" xr:uid="{00000000-0005-0000-0000-000072700000}"/>
    <cellStyle name="Notiz 2 7 3 3 4" xfId="15489" xr:uid="{00000000-0005-0000-0000-000073700000}"/>
    <cellStyle name="Notiz 2 7 3 3 5" xfId="27216" xr:uid="{00000000-0005-0000-0000-000074700000}"/>
    <cellStyle name="Notiz 2 7 3 4" xfId="5070" xr:uid="{00000000-0005-0000-0000-000075700000}"/>
    <cellStyle name="Notiz 2 7 3 4 2" xfId="16798" xr:uid="{00000000-0005-0000-0000-000076700000}"/>
    <cellStyle name="Notiz 2 7 3 4 3" xfId="28525" xr:uid="{00000000-0005-0000-0000-000077700000}"/>
    <cellStyle name="Notiz 2 7 3 5" xfId="8975" xr:uid="{00000000-0005-0000-0000-000078700000}"/>
    <cellStyle name="Notiz 2 7 3 5 2" xfId="20703" xr:uid="{00000000-0005-0000-0000-000079700000}"/>
    <cellStyle name="Notiz 2 7 3 5 3" xfId="32430" xr:uid="{00000000-0005-0000-0000-00007A700000}"/>
    <cellStyle name="Notiz 2 7 3 6" xfId="12893" xr:uid="{00000000-0005-0000-0000-00007B700000}"/>
    <cellStyle name="Notiz 2 7 3 7" xfId="24620" xr:uid="{00000000-0005-0000-0000-00007C700000}"/>
    <cellStyle name="Notiz 2 7 4" xfId="1605" xr:uid="{00000000-0005-0000-0000-00007D700000}"/>
    <cellStyle name="Notiz 2 7 4 2" xfId="5510" xr:uid="{00000000-0005-0000-0000-00007E700000}"/>
    <cellStyle name="Notiz 2 7 4 2 2" xfId="17238" xr:uid="{00000000-0005-0000-0000-00007F700000}"/>
    <cellStyle name="Notiz 2 7 4 2 3" xfId="28965" xr:uid="{00000000-0005-0000-0000-000080700000}"/>
    <cellStyle name="Notiz 2 7 4 3" xfId="9415" xr:uid="{00000000-0005-0000-0000-000081700000}"/>
    <cellStyle name="Notiz 2 7 4 3 2" xfId="21143" xr:uid="{00000000-0005-0000-0000-000082700000}"/>
    <cellStyle name="Notiz 2 7 4 3 3" xfId="32870" xr:uid="{00000000-0005-0000-0000-000083700000}"/>
    <cellStyle name="Notiz 2 7 4 4" xfId="13333" xr:uid="{00000000-0005-0000-0000-000084700000}"/>
    <cellStyle name="Notiz 2 7 4 5" xfId="25060" xr:uid="{00000000-0005-0000-0000-000085700000}"/>
    <cellStyle name="Notiz 2 7 5" xfId="2903" xr:uid="{00000000-0005-0000-0000-000086700000}"/>
    <cellStyle name="Notiz 2 7 5 2" xfId="6808" xr:uid="{00000000-0005-0000-0000-000087700000}"/>
    <cellStyle name="Notiz 2 7 5 2 2" xfId="18536" xr:uid="{00000000-0005-0000-0000-000088700000}"/>
    <cellStyle name="Notiz 2 7 5 2 3" xfId="30263" xr:uid="{00000000-0005-0000-0000-000089700000}"/>
    <cellStyle name="Notiz 2 7 5 3" xfId="10713" xr:uid="{00000000-0005-0000-0000-00008A700000}"/>
    <cellStyle name="Notiz 2 7 5 3 2" xfId="22441" xr:uid="{00000000-0005-0000-0000-00008B700000}"/>
    <cellStyle name="Notiz 2 7 5 3 3" xfId="34168" xr:uid="{00000000-0005-0000-0000-00008C700000}"/>
    <cellStyle name="Notiz 2 7 5 4" xfId="14631" xr:uid="{00000000-0005-0000-0000-00008D700000}"/>
    <cellStyle name="Notiz 2 7 5 5" xfId="26358" xr:uid="{00000000-0005-0000-0000-00008E700000}"/>
    <cellStyle name="Notiz 2 7 6" xfId="4212" xr:uid="{00000000-0005-0000-0000-00008F700000}"/>
    <cellStyle name="Notiz 2 7 6 2" xfId="15940" xr:uid="{00000000-0005-0000-0000-000090700000}"/>
    <cellStyle name="Notiz 2 7 6 3" xfId="27667" xr:uid="{00000000-0005-0000-0000-000091700000}"/>
    <cellStyle name="Notiz 2 7 7" xfId="8117" xr:uid="{00000000-0005-0000-0000-000092700000}"/>
    <cellStyle name="Notiz 2 7 7 2" xfId="19845" xr:uid="{00000000-0005-0000-0000-000093700000}"/>
    <cellStyle name="Notiz 2 7 7 3" xfId="31572" xr:uid="{00000000-0005-0000-0000-000094700000}"/>
    <cellStyle name="Notiz 2 7 8" xfId="12035" xr:uid="{00000000-0005-0000-0000-000095700000}"/>
    <cellStyle name="Notiz 2 7 9" xfId="23762" xr:uid="{00000000-0005-0000-0000-000096700000}"/>
    <cellStyle name="Notiz 2 8" xfId="252" xr:uid="{00000000-0005-0000-0000-000097700000}"/>
    <cellStyle name="Notiz 2 8 2" xfId="681" xr:uid="{00000000-0005-0000-0000-000098700000}"/>
    <cellStyle name="Notiz 2 8 2 2" xfId="1979" xr:uid="{00000000-0005-0000-0000-000099700000}"/>
    <cellStyle name="Notiz 2 8 2 2 2" xfId="5884" xr:uid="{00000000-0005-0000-0000-00009A700000}"/>
    <cellStyle name="Notiz 2 8 2 2 2 2" xfId="17612" xr:uid="{00000000-0005-0000-0000-00009B700000}"/>
    <cellStyle name="Notiz 2 8 2 2 2 3" xfId="29339" xr:uid="{00000000-0005-0000-0000-00009C700000}"/>
    <cellStyle name="Notiz 2 8 2 2 3" xfId="9789" xr:uid="{00000000-0005-0000-0000-00009D700000}"/>
    <cellStyle name="Notiz 2 8 2 2 3 2" xfId="21517" xr:uid="{00000000-0005-0000-0000-00009E700000}"/>
    <cellStyle name="Notiz 2 8 2 2 3 3" xfId="33244" xr:uid="{00000000-0005-0000-0000-00009F700000}"/>
    <cellStyle name="Notiz 2 8 2 2 4" xfId="13707" xr:uid="{00000000-0005-0000-0000-0000A0700000}"/>
    <cellStyle name="Notiz 2 8 2 2 5" xfId="25434" xr:uid="{00000000-0005-0000-0000-0000A1700000}"/>
    <cellStyle name="Notiz 2 8 2 3" xfId="3277" xr:uid="{00000000-0005-0000-0000-0000A2700000}"/>
    <cellStyle name="Notiz 2 8 2 3 2" xfId="7182" xr:uid="{00000000-0005-0000-0000-0000A3700000}"/>
    <cellStyle name="Notiz 2 8 2 3 2 2" xfId="18910" xr:uid="{00000000-0005-0000-0000-0000A4700000}"/>
    <cellStyle name="Notiz 2 8 2 3 2 3" xfId="30637" xr:uid="{00000000-0005-0000-0000-0000A5700000}"/>
    <cellStyle name="Notiz 2 8 2 3 3" xfId="11087" xr:uid="{00000000-0005-0000-0000-0000A6700000}"/>
    <cellStyle name="Notiz 2 8 2 3 3 2" xfId="22815" xr:uid="{00000000-0005-0000-0000-0000A7700000}"/>
    <cellStyle name="Notiz 2 8 2 3 3 3" xfId="34542" xr:uid="{00000000-0005-0000-0000-0000A8700000}"/>
    <cellStyle name="Notiz 2 8 2 3 4" xfId="15005" xr:uid="{00000000-0005-0000-0000-0000A9700000}"/>
    <cellStyle name="Notiz 2 8 2 3 5" xfId="26732" xr:uid="{00000000-0005-0000-0000-0000AA700000}"/>
    <cellStyle name="Notiz 2 8 2 4" xfId="4586" xr:uid="{00000000-0005-0000-0000-0000AB700000}"/>
    <cellStyle name="Notiz 2 8 2 4 2" xfId="16314" xr:uid="{00000000-0005-0000-0000-0000AC700000}"/>
    <cellStyle name="Notiz 2 8 2 4 3" xfId="28041" xr:uid="{00000000-0005-0000-0000-0000AD700000}"/>
    <cellStyle name="Notiz 2 8 2 5" xfId="8491" xr:uid="{00000000-0005-0000-0000-0000AE700000}"/>
    <cellStyle name="Notiz 2 8 2 5 2" xfId="20219" xr:uid="{00000000-0005-0000-0000-0000AF700000}"/>
    <cellStyle name="Notiz 2 8 2 5 3" xfId="31946" xr:uid="{00000000-0005-0000-0000-0000B0700000}"/>
    <cellStyle name="Notiz 2 8 2 6" xfId="12409" xr:uid="{00000000-0005-0000-0000-0000B1700000}"/>
    <cellStyle name="Notiz 2 8 2 7" xfId="24136" xr:uid="{00000000-0005-0000-0000-0000B2700000}"/>
    <cellStyle name="Notiz 2 8 3" xfId="1110" xr:uid="{00000000-0005-0000-0000-0000B3700000}"/>
    <cellStyle name="Notiz 2 8 3 2" xfId="2408" xr:uid="{00000000-0005-0000-0000-0000B4700000}"/>
    <cellStyle name="Notiz 2 8 3 2 2" xfId="6313" xr:uid="{00000000-0005-0000-0000-0000B5700000}"/>
    <cellStyle name="Notiz 2 8 3 2 2 2" xfId="18041" xr:uid="{00000000-0005-0000-0000-0000B6700000}"/>
    <cellStyle name="Notiz 2 8 3 2 2 3" xfId="29768" xr:uid="{00000000-0005-0000-0000-0000B7700000}"/>
    <cellStyle name="Notiz 2 8 3 2 3" xfId="10218" xr:uid="{00000000-0005-0000-0000-0000B8700000}"/>
    <cellStyle name="Notiz 2 8 3 2 3 2" xfId="21946" xr:uid="{00000000-0005-0000-0000-0000B9700000}"/>
    <cellStyle name="Notiz 2 8 3 2 3 3" xfId="33673" xr:uid="{00000000-0005-0000-0000-0000BA700000}"/>
    <cellStyle name="Notiz 2 8 3 2 4" xfId="14136" xr:uid="{00000000-0005-0000-0000-0000BB700000}"/>
    <cellStyle name="Notiz 2 8 3 2 5" xfId="25863" xr:uid="{00000000-0005-0000-0000-0000BC700000}"/>
    <cellStyle name="Notiz 2 8 3 3" xfId="3706" xr:uid="{00000000-0005-0000-0000-0000BD700000}"/>
    <cellStyle name="Notiz 2 8 3 3 2" xfId="7611" xr:uid="{00000000-0005-0000-0000-0000BE700000}"/>
    <cellStyle name="Notiz 2 8 3 3 2 2" xfId="19339" xr:uid="{00000000-0005-0000-0000-0000BF700000}"/>
    <cellStyle name="Notiz 2 8 3 3 2 3" xfId="31066" xr:uid="{00000000-0005-0000-0000-0000C0700000}"/>
    <cellStyle name="Notiz 2 8 3 3 3" xfId="11516" xr:uid="{00000000-0005-0000-0000-0000C1700000}"/>
    <cellStyle name="Notiz 2 8 3 3 3 2" xfId="23244" xr:uid="{00000000-0005-0000-0000-0000C2700000}"/>
    <cellStyle name="Notiz 2 8 3 3 3 3" xfId="34971" xr:uid="{00000000-0005-0000-0000-0000C3700000}"/>
    <cellStyle name="Notiz 2 8 3 3 4" xfId="15434" xr:uid="{00000000-0005-0000-0000-0000C4700000}"/>
    <cellStyle name="Notiz 2 8 3 3 5" xfId="27161" xr:uid="{00000000-0005-0000-0000-0000C5700000}"/>
    <cellStyle name="Notiz 2 8 3 4" xfId="5015" xr:uid="{00000000-0005-0000-0000-0000C6700000}"/>
    <cellStyle name="Notiz 2 8 3 4 2" xfId="16743" xr:uid="{00000000-0005-0000-0000-0000C7700000}"/>
    <cellStyle name="Notiz 2 8 3 4 3" xfId="28470" xr:uid="{00000000-0005-0000-0000-0000C8700000}"/>
    <cellStyle name="Notiz 2 8 3 5" xfId="8920" xr:uid="{00000000-0005-0000-0000-0000C9700000}"/>
    <cellStyle name="Notiz 2 8 3 5 2" xfId="20648" xr:uid="{00000000-0005-0000-0000-0000CA700000}"/>
    <cellStyle name="Notiz 2 8 3 5 3" xfId="32375" xr:uid="{00000000-0005-0000-0000-0000CB700000}"/>
    <cellStyle name="Notiz 2 8 3 6" xfId="12838" xr:uid="{00000000-0005-0000-0000-0000CC700000}"/>
    <cellStyle name="Notiz 2 8 3 7" xfId="24565" xr:uid="{00000000-0005-0000-0000-0000CD700000}"/>
    <cellStyle name="Notiz 2 8 4" xfId="1550" xr:uid="{00000000-0005-0000-0000-0000CE700000}"/>
    <cellStyle name="Notiz 2 8 4 2" xfId="5455" xr:uid="{00000000-0005-0000-0000-0000CF700000}"/>
    <cellStyle name="Notiz 2 8 4 2 2" xfId="17183" xr:uid="{00000000-0005-0000-0000-0000D0700000}"/>
    <cellStyle name="Notiz 2 8 4 2 3" xfId="28910" xr:uid="{00000000-0005-0000-0000-0000D1700000}"/>
    <cellStyle name="Notiz 2 8 4 3" xfId="9360" xr:uid="{00000000-0005-0000-0000-0000D2700000}"/>
    <cellStyle name="Notiz 2 8 4 3 2" xfId="21088" xr:uid="{00000000-0005-0000-0000-0000D3700000}"/>
    <cellStyle name="Notiz 2 8 4 3 3" xfId="32815" xr:uid="{00000000-0005-0000-0000-0000D4700000}"/>
    <cellStyle name="Notiz 2 8 4 4" xfId="13278" xr:uid="{00000000-0005-0000-0000-0000D5700000}"/>
    <cellStyle name="Notiz 2 8 4 5" xfId="25005" xr:uid="{00000000-0005-0000-0000-0000D6700000}"/>
    <cellStyle name="Notiz 2 8 5" xfId="2848" xr:uid="{00000000-0005-0000-0000-0000D7700000}"/>
    <cellStyle name="Notiz 2 8 5 2" xfId="6753" xr:uid="{00000000-0005-0000-0000-0000D8700000}"/>
    <cellStyle name="Notiz 2 8 5 2 2" xfId="18481" xr:uid="{00000000-0005-0000-0000-0000D9700000}"/>
    <cellStyle name="Notiz 2 8 5 2 3" xfId="30208" xr:uid="{00000000-0005-0000-0000-0000DA700000}"/>
    <cellStyle name="Notiz 2 8 5 3" xfId="10658" xr:uid="{00000000-0005-0000-0000-0000DB700000}"/>
    <cellStyle name="Notiz 2 8 5 3 2" xfId="22386" xr:uid="{00000000-0005-0000-0000-0000DC700000}"/>
    <cellStyle name="Notiz 2 8 5 3 3" xfId="34113" xr:uid="{00000000-0005-0000-0000-0000DD700000}"/>
    <cellStyle name="Notiz 2 8 5 4" xfId="14576" xr:uid="{00000000-0005-0000-0000-0000DE700000}"/>
    <cellStyle name="Notiz 2 8 5 5" xfId="26303" xr:uid="{00000000-0005-0000-0000-0000DF700000}"/>
    <cellStyle name="Notiz 2 8 6" xfId="4157" xr:uid="{00000000-0005-0000-0000-0000E0700000}"/>
    <cellStyle name="Notiz 2 8 6 2" xfId="15885" xr:uid="{00000000-0005-0000-0000-0000E1700000}"/>
    <cellStyle name="Notiz 2 8 6 3" xfId="27612" xr:uid="{00000000-0005-0000-0000-0000E2700000}"/>
    <cellStyle name="Notiz 2 8 7" xfId="8062" xr:uid="{00000000-0005-0000-0000-0000E3700000}"/>
    <cellStyle name="Notiz 2 8 7 2" xfId="19790" xr:uid="{00000000-0005-0000-0000-0000E4700000}"/>
    <cellStyle name="Notiz 2 8 7 3" xfId="31517" xr:uid="{00000000-0005-0000-0000-0000E5700000}"/>
    <cellStyle name="Notiz 2 8 8" xfId="11980" xr:uid="{00000000-0005-0000-0000-0000E6700000}"/>
    <cellStyle name="Notiz 2 8 9" xfId="23707" xr:uid="{00000000-0005-0000-0000-0000E7700000}"/>
    <cellStyle name="Notiz 2 9" xfId="290" xr:uid="{00000000-0005-0000-0000-0000E8700000}"/>
    <cellStyle name="Notiz 2 9 2" xfId="719" xr:uid="{00000000-0005-0000-0000-0000E9700000}"/>
    <cellStyle name="Notiz 2 9 2 2" xfId="2017" xr:uid="{00000000-0005-0000-0000-0000EA700000}"/>
    <cellStyle name="Notiz 2 9 2 2 2" xfId="5922" xr:uid="{00000000-0005-0000-0000-0000EB700000}"/>
    <cellStyle name="Notiz 2 9 2 2 2 2" xfId="17650" xr:uid="{00000000-0005-0000-0000-0000EC700000}"/>
    <cellStyle name="Notiz 2 9 2 2 2 3" xfId="29377" xr:uid="{00000000-0005-0000-0000-0000ED700000}"/>
    <cellStyle name="Notiz 2 9 2 2 3" xfId="9827" xr:uid="{00000000-0005-0000-0000-0000EE700000}"/>
    <cellStyle name="Notiz 2 9 2 2 3 2" xfId="21555" xr:uid="{00000000-0005-0000-0000-0000EF700000}"/>
    <cellStyle name="Notiz 2 9 2 2 3 3" xfId="33282" xr:uid="{00000000-0005-0000-0000-0000F0700000}"/>
    <cellStyle name="Notiz 2 9 2 2 4" xfId="13745" xr:uid="{00000000-0005-0000-0000-0000F1700000}"/>
    <cellStyle name="Notiz 2 9 2 2 5" xfId="25472" xr:uid="{00000000-0005-0000-0000-0000F2700000}"/>
    <cellStyle name="Notiz 2 9 2 3" xfId="3315" xr:uid="{00000000-0005-0000-0000-0000F3700000}"/>
    <cellStyle name="Notiz 2 9 2 3 2" xfId="7220" xr:uid="{00000000-0005-0000-0000-0000F4700000}"/>
    <cellStyle name="Notiz 2 9 2 3 2 2" xfId="18948" xr:uid="{00000000-0005-0000-0000-0000F5700000}"/>
    <cellStyle name="Notiz 2 9 2 3 2 3" xfId="30675" xr:uid="{00000000-0005-0000-0000-0000F6700000}"/>
    <cellStyle name="Notiz 2 9 2 3 3" xfId="11125" xr:uid="{00000000-0005-0000-0000-0000F7700000}"/>
    <cellStyle name="Notiz 2 9 2 3 3 2" xfId="22853" xr:uid="{00000000-0005-0000-0000-0000F8700000}"/>
    <cellStyle name="Notiz 2 9 2 3 3 3" xfId="34580" xr:uid="{00000000-0005-0000-0000-0000F9700000}"/>
    <cellStyle name="Notiz 2 9 2 3 4" xfId="15043" xr:uid="{00000000-0005-0000-0000-0000FA700000}"/>
    <cellStyle name="Notiz 2 9 2 3 5" xfId="26770" xr:uid="{00000000-0005-0000-0000-0000FB700000}"/>
    <cellStyle name="Notiz 2 9 2 4" xfId="4624" xr:uid="{00000000-0005-0000-0000-0000FC700000}"/>
    <cellStyle name="Notiz 2 9 2 4 2" xfId="16352" xr:uid="{00000000-0005-0000-0000-0000FD700000}"/>
    <cellStyle name="Notiz 2 9 2 4 3" xfId="28079" xr:uid="{00000000-0005-0000-0000-0000FE700000}"/>
    <cellStyle name="Notiz 2 9 2 5" xfId="8529" xr:uid="{00000000-0005-0000-0000-0000FF700000}"/>
    <cellStyle name="Notiz 2 9 2 5 2" xfId="20257" xr:uid="{00000000-0005-0000-0000-000000710000}"/>
    <cellStyle name="Notiz 2 9 2 5 3" xfId="31984" xr:uid="{00000000-0005-0000-0000-000001710000}"/>
    <cellStyle name="Notiz 2 9 2 6" xfId="12447" xr:uid="{00000000-0005-0000-0000-000002710000}"/>
    <cellStyle name="Notiz 2 9 2 7" xfId="24174" xr:uid="{00000000-0005-0000-0000-000003710000}"/>
    <cellStyle name="Notiz 2 9 3" xfId="1148" xr:uid="{00000000-0005-0000-0000-000004710000}"/>
    <cellStyle name="Notiz 2 9 3 2" xfId="2446" xr:uid="{00000000-0005-0000-0000-000005710000}"/>
    <cellStyle name="Notiz 2 9 3 2 2" xfId="6351" xr:uid="{00000000-0005-0000-0000-000006710000}"/>
    <cellStyle name="Notiz 2 9 3 2 2 2" xfId="18079" xr:uid="{00000000-0005-0000-0000-000007710000}"/>
    <cellStyle name="Notiz 2 9 3 2 2 3" xfId="29806" xr:uid="{00000000-0005-0000-0000-000008710000}"/>
    <cellStyle name="Notiz 2 9 3 2 3" xfId="10256" xr:uid="{00000000-0005-0000-0000-000009710000}"/>
    <cellStyle name="Notiz 2 9 3 2 3 2" xfId="21984" xr:uid="{00000000-0005-0000-0000-00000A710000}"/>
    <cellStyle name="Notiz 2 9 3 2 3 3" xfId="33711" xr:uid="{00000000-0005-0000-0000-00000B710000}"/>
    <cellStyle name="Notiz 2 9 3 2 4" xfId="14174" xr:uid="{00000000-0005-0000-0000-00000C710000}"/>
    <cellStyle name="Notiz 2 9 3 2 5" xfId="25901" xr:uid="{00000000-0005-0000-0000-00000D710000}"/>
    <cellStyle name="Notiz 2 9 3 3" xfId="3744" xr:uid="{00000000-0005-0000-0000-00000E710000}"/>
    <cellStyle name="Notiz 2 9 3 3 2" xfId="7649" xr:uid="{00000000-0005-0000-0000-00000F710000}"/>
    <cellStyle name="Notiz 2 9 3 3 2 2" xfId="19377" xr:uid="{00000000-0005-0000-0000-000010710000}"/>
    <cellStyle name="Notiz 2 9 3 3 2 3" xfId="31104" xr:uid="{00000000-0005-0000-0000-000011710000}"/>
    <cellStyle name="Notiz 2 9 3 3 3" xfId="11554" xr:uid="{00000000-0005-0000-0000-000012710000}"/>
    <cellStyle name="Notiz 2 9 3 3 3 2" xfId="23282" xr:uid="{00000000-0005-0000-0000-000013710000}"/>
    <cellStyle name="Notiz 2 9 3 3 3 3" xfId="35009" xr:uid="{00000000-0005-0000-0000-000014710000}"/>
    <cellStyle name="Notiz 2 9 3 3 4" xfId="15472" xr:uid="{00000000-0005-0000-0000-000015710000}"/>
    <cellStyle name="Notiz 2 9 3 3 5" xfId="27199" xr:uid="{00000000-0005-0000-0000-000016710000}"/>
    <cellStyle name="Notiz 2 9 3 4" xfId="5053" xr:uid="{00000000-0005-0000-0000-000017710000}"/>
    <cellStyle name="Notiz 2 9 3 4 2" xfId="16781" xr:uid="{00000000-0005-0000-0000-000018710000}"/>
    <cellStyle name="Notiz 2 9 3 4 3" xfId="28508" xr:uid="{00000000-0005-0000-0000-000019710000}"/>
    <cellStyle name="Notiz 2 9 3 5" xfId="8958" xr:uid="{00000000-0005-0000-0000-00001A710000}"/>
    <cellStyle name="Notiz 2 9 3 5 2" xfId="20686" xr:uid="{00000000-0005-0000-0000-00001B710000}"/>
    <cellStyle name="Notiz 2 9 3 5 3" xfId="32413" xr:uid="{00000000-0005-0000-0000-00001C710000}"/>
    <cellStyle name="Notiz 2 9 3 6" xfId="12876" xr:uid="{00000000-0005-0000-0000-00001D710000}"/>
    <cellStyle name="Notiz 2 9 3 7" xfId="24603" xr:uid="{00000000-0005-0000-0000-00001E710000}"/>
    <cellStyle name="Notiz 2 9 4" xfId="1588" xr:uid="{00000000-0005-0000-0000-00001F710000}"/>
    <cellStyle name="Notiz 2 9 4 2" xfId="5493" xr:uid="{00000000-0005-0000-0000-000020710000}"/>
    <cellStyle name="Notiz 2 9 4 2 2" xfId="17221" xr:uid="{00000000-0005-0000-0000-000021710000}"/>
    <cellStyle name="Notiz 2 9 4 2 3" xfId="28948" xr:uid="{00000000-0005-0000-0000-000022710000}"/>
    <cellStyle name="Notiz 2 9 4 3" xfId="9398" xr:uid="{00000000-0005-0000-0000-000023710000}"/>
    <cellStyle name="Notiz 2 9 4 3 2" xfId="21126" xr:uid="{00000000-0005-0000-0000-000024710000}"/>
    <cellStyle name="Notiz 2 9 4 3 3" xfId="32853" xr:uid="{00000000-0005-0000-0000-000025710000}"/>
    <cellStyle name="Notiz 2 9 4 4" xfId="13316" xr:uid="{00000000-0005-0000-0000-000026710000}"/>
    <cellStyle name="Notiz 2 9 4 5" xfId="25043" xr:uid="{00000000-0005-0000-0000-000027710000}"/>
    <cellStyle name="Notiz 2 9 5" xfId="2886" xr:uid="{00000000-0005-0000-0000-000028710000}"/>
    <cellStyle name="Notiz 2 9 5 2" xfId="6791" xr:uid="{00000000-0005-0000-0000-000029710000}"/>
    <cellStyle name="Notiz 2 9 5 2 2" xfId="18519" xr:uid="{00000000-0005-0000-0000-00002A710000}"/>
    <cellStyle name="Notiz 2 9 5 2 3" xfId="30246" xr:uid="{00000000-0005-0000-0000-00002B710000}"/>
    <cellStyle name="Notiz 2 9 5 3" xfId="10696" xr:uid="{00000000-0005-0000-0000-00002C710000}"/>
    <cellStyle name="Notiz 2 9 5 3 2" xfId="22424" xr:uid="{00000000-0005-0000-0000-00002D710000}"/>
    <cellStyle name="Notiz 2 9 5 3 3" xfId="34151" xr:uid="{00000000-0005-0000-0000-00002E710000}"/>
    <cellStyle name="Notiz 2 9 5 4" xfId="14614" xr:uid="{00000000-0005-0000-0000-00002F710000}"/>
    <cellStyle name="Notiz 2 9 5 5" xfId="26341" xr:uid="{00000000-0005-0000-0000-000030710000}"/>
    <cellStyle name="Notiz 2 9 6" xfId="4195" xr:uid="{00000000-0005-0000-0000-000031710000}"/>
    <cellStyle name="Notiz 2 9 6 2" xfId="15923" xr:uid="{00000000-0005-0000-0000-000032710000}"/>
    <cellStyle name="Notiz 2 9 6 3" xfId="27650" xr:uid="{00000000-0005-0000-0000-000033710000}"/>
    <cellStyle name="Notiz 2 9 7" xfId="8100" xr:uid="{00000000-0005-0000-0000-000034710000}"/>
    <cellStyle name="Notiz 2 9 7 2" xfId="19828" xr:uid="{00000000-0005-0000-0000-000035710000}"/>
    <cellStyle name="Notiz 2 9 7 3" xfId="31555" xr:uid="{00000000-0005-0000-0000-000036710000}"/>
    <cellStyle name="Notiz 2 9 8" xfId="12018" xr:uid="{00000000-0005-0000-0000-000037710000}"/>
    <cellStyle name="Notiz 2 9 9" xfId="23745" xr:uid="{00000000-0005-0000-0000-000038710000}"/>
    <cellStyle name="Notiz 3" xfId="59" xr:uid="{00000000-0005-0000-0000-000039710000}"/>
    <cellStyle name="Notiz 3 10" xfId="331" xr:uid="{00000000-0005-0000-0000-00003A710000}"/>
    <cellStyle name="Notiz 3 10 2" xfId="760" xr:uid="{00000000-0005-0000-0000-00003B710000}"/>
    <cellStyle name="Notiz 3 10 2 2" xfId="2058" xr:uid="{00000000-0005-0000-0000-00003C710000}"/>
    <cellStyle name="Notiz 3 10 2 2 2" xfId="5963" xr:uid="{00000000-0005-0000-0000-00003D710000}"/>
    <cellStyle name="Notiz 3 10 2 2 2 2" xfId="17691" xr:uid="{00000000-0005-0000-0000-00003E710000}"/>
    <cellStyle name="Notiz 3 10 2 2 2 3" xfId="29418" xr:uid="{00000000-0005-0000-0000-00003F710000}"/>
    <cellStyle name="Notiz 3 10 2 2 3" xfId="9868" xr:uid="{00000000-0005-0000-0000-000040710000}"/>
    <cellStyle name="Notiz 3 10 2 2 3 2" xfId="21596" xr:uid="{00000000-0005-0000-0000-000041710000}"/>
    <cellStyle name="Notiz 3 10 2 2 3 3" xfId="33323" xr:uid="{00000000-0005-0000-0000-000042710000}"/>
    <cellStyle name="Notiz 3 10 2 2 4" xfId="13786" xr:uid="{00000000-0005-0000-0000-000043710000}"/>
    <cellStyle name="Notiz 3 10 2 2 5" xfId="25513" xr:uid="{00000000-0005-0000-0000-000044710000}"/>
    <cellStyle name="Notiz 3 10 2 3" xfId="3356" xr:uid="{00000000-0005-0000-0000-000045710000}"/>
    <cellStyle name="Notiz 3 10 2 3 2" xfId="7261" xr:uid="{00000000-0005-0000-0000-000046710000}"/>
    <cellStyle name="Notiz 3 10 2 3 2 2" xfId="18989" xr:uid="{00000000-0005-0000-0000-000047710000}"/>
    <cellStyle name="Notiz 3 10 2 3 2 3" xfId="30716" xr:uid="{00000000-0005-0000-0000-000048710000}"/>
    <cellStyle name="Notiz 3 10 2 3 3" xfId="11166" xr:uid="{00000000-0005-0000-0000-000049710000}"/>
    <cellStyle name="Notiz 3 10 2 3 3 2" xfId="22894" xr:uid="{00000000-0005-0000-0000-00004A710000}"/>
    <cellStyle name="Notiz 3 10 2 3 3 3" xfId="34621" xr:uid="{00000000-0005-0000-0000-00004B710000}"/>
    <cellStyle name="Notiz 3 10 2 3 4" xfId="15084" xr:uid="{00000000-0005-0000-0000-00004C710000}"/>
    <cellStyle name="Notiz 3 10 2 3 5" xfId="26811" xr:uid="{00000000-0005-0000-0000-00004D710000}"/>
    <cellStyle name="Notiz 3 10 2 4" xfId="4665" xr:uid="{00000000-0005-0000-0000-00004E710000}"/>
    <cellStyle name="Notiz 3 10 2 4 2" xfId="16393" xr:uid="{00000000-0005-0000-0000-00004F710000}"/>
    <cellStyle name="Notiz 3 10 2 4 3" xfId="28120" xr:uid="{00000000-0005-0000-0000-000050710000}"/>
    <cellStyle name="Notiz 3 10 2 5" xfId="8570" xr:uid="{00000000-0005-0000-0000-000051710000}"/>
    <cellStyle name="Notiz 3 10 2 5 2" xfId="20298" xr:uid="{00000000-0005-0000-0000-000052710000}"/>
    <cellStyle name="Notiz 3 10 2 5 3" xfId="32025" xr:uid="{00000000-0005-0000-0000-000053710000}"/>
    <cellStyle name="Notiz 3 10 2 6" xfId="12488" xr:uid="{00000000-0005-0000-0000-000054710000}"/>
    <cellStyle name="Notiz 3 10 2 7" xfId="24215" xr:uid="{00000000-0005-0000-0000-000055710000}"/>
    <cellStyle name="Notiz 3 10 3" xfId="1189" xr:uid="{00000000-0005-0000-0000-000056710000}"/>
    <cellStyle name="Notiz 3 10 3 2" xfId="2487" xr:uid="{00000000-0005-0000-0000-000057710000}"/>
    <cellStyle name="Notiz 3 10 3 2 2" xfId="6392" xr:uid="{00000000-0005-0000-0000-000058710000}"/>
    <cellStyle name="Notiz 3 10 3 2 2 2" xfId="18120" xr:uid="{00000000-0005-0000-0000-000059710000}"/>
    <cellStyle name="Notiz 3 10 3 2 2 3" xfId="29847" xr:uid="{00000000-0005-0000-0000-00005A710000}"/>
    <cellStyle name="Notiz 3 10 3 2 3" xfId="10297" xr:uid="{00000000-0005-0000-0000-00005B710000}"/>
    <cellStyle name="Notiz 3 10 3 2 3 2" xfId="22025" xr:uid="{00000000-0005-0000-0000-00005C710000}"/>
    <cellStyle name="Notiz 3 10 3 2 3 3" xfId="33752" xr:uid="{00000000-0005-0000-0000-00005D710000}"/>
    <cellStyle name="Notiz 3 10 3 2 4" xfId="14215" xr:uid="{00000000-0005-0000-0000-00005E710000}"/>
    <cellStyle name="Notiz 3 10 3 2 5" xfId="25942" xr:uid="{00000000-0005-0000-0000-00005F710000}"/>
    <cellStyle name="Notiz 3 10 3 3" xfId="3785" xr:uid="{00000000-0005-0000-0000-000060710000}"/>
    <cellStyle name="Notiz 3 10 3 3 2" xfId="7690" xr:uid="{00000000-0005-0000-0000-000061710000}"/>
    <cellStyle name="Notiz 3 10 3 3 2 2" xfId="19418" xr:uid="{00000000-0005-0000-0000-000062710000}"/>
    <cellStyle name="Notiz 3 10 3 3 2 3" xfId="31145" xr:uid="{00000000-0005-0000-0000-000063710000}"/>
    <cellStyle name="Notiz 3 10 3 3 3" xfId="11595" xr:uid="{00000000-0005-0000-0000-000064710000}"/>
    <cellStyle name="Notiz 3 10 3 3 3 2" xfId="23323" xr:uid="{00000000-0005-0000-0000-000065710000}"/>
    <cellStyle name="Notiz 3 10 3 3 3 3" xfId="35050" xr:uid="{00000000-0005-0000-0000-000066710000}"/>
    <cellStyle name="Notiz 3 10 3 3 4" xfId="15513" xr:uid="{00000000-0005-0000-0000-000067710000}"/>
    <cellStyle name="Notiz 3 10 3 3 5" xfId="27240" xr:uid="{00000000-0005-0000-0000-000068710000}"/>
    <cellStyle name="Notiz 3 10 3 4" xfId="5094" xr:uid="{00000000-0005-0000-0000-000069710000}"/>
    <cellStyle name="Notiz 3 10 3 4 2" xfId="16822" xr:uid="{00000000-0005-0000-0000-00006A710000}"/>
    <cellStyle name="Notiz 3 10 3 4 3" xfId="28549" xr:uid="{00000000-0005-0000-0000-00006B710000}"/>
    <cellStyle name="Notiz 3 10 3 5" xfId="8999" xr:uid="{00000000-0005-0000-0000-00006C710000}"/>
    <cellStyle name="Notiz 3 10 3 5 2" xfId="20727" xr:uid="{00000000-0005-0000-0000-00006D710000}"/>
    <cellStyle name="Notiz 3 10 3 5 3" xfId="32454" xr:uid="{00000000-0005-0000-0000-00006E710000}"/>
    <cellStyle name="Notiz 3 10 3 6" xfId="12917" xr:uid="{00000000-0005-0000-0000-00006F710000}"/>
    <cellStyle name="Notiz 3 10 3 7" xfId="24644" xr:uid="{00000000-0005-0000-0000-000070710000}"/>
    <cellStyle name="Notiz 3 10 4" xfId="1629" xr:uid="{00000000-0005-0000-0000-000071710000}"/>
    <cellStyle name="Notiz 3 10 4 2" xfId="5534" xr:uid="{00000000-0005-0000-0000-000072710000}"/>
    <cellStyle name="Notiz 3 10 4 2 2" xfId="17262" xr:uid="{00000000-0005-0000-0000-000073710000}"/>
    <cellStyle name="Notiz 3 10 4 2 3" xfId="28989" xr:uid="{00000000-0005-0000-0000-000074710000}"/>
    <cellStyle name="Notiz 3 10 4 3" xfId="9439" xr:uid="{00000000-0005-0000-0000-000075710000}"/>
    <cellStyle name="Notiz 3 10 4 3 2" xfId="21167" xr:uid="{00000000-0005-0000-0000-000076710000}"/>
    <cellStyle name="Notiz 3 10 4 3 3" xfId="32894" xr:uid="{00000000-0005-0000-0000-000077710000}"/>
    <cellStyle name="Notiz 3 10 4 4" xfId="13357" xr:uid="{00000000-0005-0000-0000-000078710000}"/>
    <cellStyle name="Notiz 3 10 4 5" xfId="25084" xr:uid="{00000000-0005-0000-0000-000079710000}"/>
    <cellStyle name="Notiz 3 10 5" xfId="2927" xr:uid="{00000000-0005-0000-0000-00007A710000}"/>
    <cellStyle name="Notiz 3 10 5 2" xfId="6832" xr:uid="{00000000-0005-0000-0000-00007B710000}"/>
    <cellStyle name="Notiz 3 10 5 2 2" xfId="18560" xr:uid="{00000000-0005-0000-0000-00007C710000}"/>
    <cellStyle name="Notiz 3 10 5 2 3" xfId="30287" xr:uid="{00000000-0005-0000-0000-00007D710000}"/>
    <cellStyle name="Notiz 3 10 5 3" xfId="10737" xr:uid="{00000000-0005-0000-0000-00007E710000}"/>
    <cellStyle name="Notiz 3 10 5 3 2" xfId="22465" xr:uid="{00000000-0005-0000-0000-00007F710000}"/>
    <cellStyle name="Notiz 3 10 5 3 3" xfId="34192" xr:uid="{00000000-0005-0000-0000-000080710000}"/>
    <cellStyle name="Notiz 3 10 5 4" xfId="14655" xr:uid="{00000000-0005-0000-0000-000081710000}"/>
    <cellStyle name="Notiz 3 10 5 5" xfId="26382" xr:uid="{00000000-0005-0000-0000-000082710000}"/>
    <cellStyle name="Notiz 3 10 6" xfId="4236" xr:uid="{00000000-0005-0000-0000-000083710000}"/>
    <cellStyle name="Notiz 3 10 6 2" xfId="15964" xr:uid="{00000000-0005-0000-0000-000084710000}"/>
    <cellStyle name="Notiz 3 10 6 3" xfId="27691" xr:uid="{00000000-0005-0000-0000-000085710000}"/>
    <cellStyle name="Notiz 3 10 7" xfId="8141" xr:uid="{00000000-0005-0000-0000-000086710000}"/>
    <cellStyle name="Notiz 3 10 7 2" xfId="19869" xr:uid="{00000000-0005-0000-0000-000087710000}"/>
    <cellStyle name="Notiz 3 10 7 3" xfId="31596" xr:uid="{00000000-0005-0000-0000-000088710000}"/>
    <cellStyle name="Notiz 3 10 8" xfId="12059" xr:uid="{00000000-0005-0000-0000-000089710000}"/>
    <cellStyle name="Notiz 3 10 9" xfId="23786" xr:uid="{00000000-0005-0000-0000-00008A710000}"/>
    <cellStyle name="Notiz 3 11" xfId="329" xr:uid="{00000000-0005-0000-0000-00008B710000}"/>
    <cellStyle name="Notiz 3 11 2" xfId="758" xr:uid="{00000000-0005-0000-0000-00008C710000}"/>
    <cellStyle name="Notiz 3 11 2 2" xfId="2056" xr:uid="{00000000-0005-0000-0000-00008D710000}"/>
    <cellStyle name="Notiz 3 11 2 2 2" xfId="5961" xr:uid="{00000000-0005-0000-0000-00008E710000}"/>
    <cellStyle name="Notiz 3 11 2 2 2 2" xfId="17689" xr:uid="{00000000-0005-0000-0000-00008F710000}"/>
    <cellStyle name="Notiz 3 11 2 2 2 3" xfId="29416" xr:uid="{00000000-0005-0000-0000-000090710000}"/>
    <cellStyle name="Notiz 3 11 2 2 3" xfId="9866" xr:uid="{00000000-0005-0000-0000-000091710000}"/>
    <cellStyle name="Notiz 3 11 2 2 3 2" xfId="21594" xr:uid="{00000000-0005-0000-0000-000092710000}"/>
    <cellStyle name="Notiz 3 11 2 2 3 3" xfId="33321" xr:uid="{00000000-0005-0000-0000-000093710000}"/>
    <cellStyle name="Notiz 3 11 2 2 4" xfId="13784" xr:uid="{00000000-0005-0000-0000-000094710000}"/>
    <cellStyle name="Notiz 3 11 2 2 5" xfId="25511" xr:uid="{00000000-0005-0000-0000-000095710000}"/>
    <cellStyle name="Notiz 3 11 2 3" xfId="3354" xr:uid="{00000000-0005-0000-0000-000096710000}"/>
    <cellStyle name="Notiz 3 11 2 3 2" xfId="7259" xr:uid="{00000000-0005-0000-0000-000097710000}"/>
    <cellStyle name="Notiz 3 11 2 3 2 2" xfId="18987" xr:uid="{00000000-0005-0000-0000-000098710000}"/>
    <cellStyle name="Notiz 3 11 2 3 2 3" xfId="30714" xr:uid="{00000000-0005-0000-0000-000099710000}"/>
    <cellStyle name="Notiz 3 11 2 3 3" xfId="11164" xr:uid="{00000000-0005-0000-0000-00009A710000}"/>
    <cellStyle name="Notiz 3 11 2 3 3 2" xfId="22892" xr:uid="{00000000-0005-0000-0000-00009B710000}"/>
    <cellStyle name="Notiz 3 11 2 3 3 3" xfId="34619" xr:uid="{00000000-0005-0000-0000-00009C710000}"/>
    <cellStyle name="Notiz 3 11 2 3 4" xfId="15082" xr:uid="{00000000-0005-0000-0000-00009D710000}"/>
    <cellStyle name="Notiz 3 11 2 3 5" xfId="26809" xr:uid="{00000000-0005-0000-0000-00009E710000}"/>
    <cellStyle name="Notiz 3 11 2 4" xfId="4663" xr:uid="{00000000-0005-0000-0000-00009F710000}"/>
    <cellStyle name="Notiz 3 11 2 4 2" xfId="16391" xr:uid="{00000000-0005-0000-0000-0000A0710000}"/>
    <cellStyle name="Notiz 3 11 2 4 3" xfId="28118" xr:uid="{00000000-0005-0000-0000-0000A1710000}"/>
    <cellStyle name="Notiz 3 11 2 5" xfId="8568" xr:uid="{00000000-0005-0000-0000-0000A2710000}"/>
    <cellStyle name="Notiz 3 11 2 5 2" xfId="20296" xr:uid="{00000000-0005-0000-0000-0000A3710000}"/>
    <cellStyle name="Notiz 3 11 2 5 3" xfId="32023" xr:uid="{00000000-0005-0000-0000-0000A4710000}"/>
    <cellStyle name="Notiz 3 11 2 6" xfId="12486" xr:uid="{00000000-0005-0000-0000-0000A5710000}"/>
    <cellStyle name="Notiz 3 11 2 7" xfId="24213" xr:uid="{00000000-0005-0000-0000-0000A6710000}"/>
    <cellStyle name="Notiz 3 11 3" xfId="1187" xr:uid="{00000000-0005-0000-0000-0000A7710000}"/>
    <cellStyle name="Notiz 3 11 3 2" xfId="2485" xr:uid="{00000000-0005-0000-0000-0000A8710000}"/>
    <cellStyle name="Notiz 3 11 3 2 2" xfId="6390" xr:uid="{00000000-0005-0000-0000-0000A9710000}"/>
    <cellStyle name="Notiz 3 11 3 2 2 2" xfId="18118" xr:uid="{00000000-0005-0000-0000-0000AA710000}"/>
    <cellStyle name="Notiz 3 11 3 2 2 3" xfId="29845" xr:uid="{00000000-0005-0000-0000-0000AB710000}"/>
    <cellStyle name="Notiz 3 11 3 2 3" xfId="10295" xr:uid="{00000000-0005-0000-0000-0000AC710000}"/>
    <cellStyle name="Notiz 3 11 3 2 3 2" xfId="22023" xr:uid="{00000000-0005-0000-0000-0000AD710000}"/>
    <cellStyle name="Notiz 3 11 3 2 3 3" xfId="33750" xr:uid="{00000000-0005-0000-0000-0000AE710000}"/>
    <cellStyle name="Notiz 3 11 3 2 4" xfId="14213" xr:uid="{00000000-0005-0000-0000-0000AF710000}"/>
    <cellStyle name="Notiz 3 11 3 2 5" xfId="25940" xr:uid="{00000000-0005-0000-0000-0000B0710000}"/>
    <cellStyle name="Notiz 3 11 3 3" xfId="3783" xr:uid="{00000000-0005-0000-0000-0000B1710000}"/>
    <cellStyle name="Notiz 3 11 3 3 2" xfId="7688" xr:uid="{00000000-0005-0000-0000-0000B2710000}"/>
    <cellStyle name="Notiz 3 11 3 3 2 2" xfId="19416" xr:uid="{00000000-0005-0000-0000-0000B3710000}"/>
    <cellStyle name="Notiz 3 11 3 3 2 3" xfId="31143" xr:uid="{00000000-0005-0000-0000-0000B4710000}"/>
    <cellStyle name="Notiz 3 11 3 3 3" xfId="11593" xr:uid="{00000000-0005-0000-0000-0000B5710000}"/>
    <cellStyle name="Notiz 3 11 3 3 3 2" xfId="23321" xr:uid="{00000000-0005-0000-0000-0000B6710000}"/>
    <cellStyle name="Notiz 3 11 3 3 3 3" xfId="35048" xr:uid="{00000000-0005-0000-0000-0000B7710000}"/>
    <cellStyle name="Notiz 3 11 3 3 4" xfId="15511" xr:uid="{00000000-0005-0000-0000-0000B8710000}"/>
    <cellStyle name="Notiz 3 11 3 3 5" xfId="27238" xr:uid="{00000000-0005-0000-0000-0000B9710000}"/>
    <cellStyle name="Notiz 3 11 3 4" xfId="5092" xr:uid="{00000000-0005-0000-0000-0000BA710000}"/>
    <cellStyle name="Notiz 3 11 3 4 2" xfId="16820" xr:uid="{00000000-0005-0000-0000-0000BB710000}"/>
    <cellStyle name="Notiz 3 11 3 4 3" xfId="28547" xr:uid="{00000000-0005-0000-0000-0000BC710000}"/>
    <cellStyle name="Notiz 3 11 3 5" xfId="8997" xr:uid="{00000000-0005-0000-0000-0000BD710000}"/>
    <cellStyle name="Notiz 3 11 3 5 2" xfId="20725" xr:uid="{00000000-0005-0000-0000-0000BE710000}"/>
    <cellStyle name="Notiz 3 11 3 5 3" xfId="32452" xr:uid="{00000000-0005-0000-0000-0000BF710000}"/>
    <cellStyle name="Notiz 3 11 3 6" xfId="12915" xr:uid="{00000000-0005-0000-0000-0000C0710000}"/>
    <cellStyle name="Notiz 3 11 3 7" xfId="24642" xr:uid="{00000000-0005-0000-0000-0000C1710000}"/>
    <cellStyle name="Notiz 3 11 4" xfId="1627" xr:uid="{00000000-0005-0000-0000-0000C2710000}"/>
    <cellStyle name="Notiz 3 11 4 2" xfId="5532" xr:uid="{00000000-0005-0000-0000-0000C3710000}"/>
    <cellStyle name="Notiz 3 11 4 2 2" xfId="17260" xr:uid="{00000000-0005-0000-0000-0000C4710000}"/>
    <cellStyle name="Notiz 3 11 4 2 3" xfId="28987" xr:uid="{00000000-0005-0000-0000-0000C5710000}"/>
    <cellStyle name="Notiz 3 11 4 3" xfId="9437" xr:uid="{00000000-0005-0000-0000-0000C6710000}"/>
    <cellStyle name="Notiz 3 11 4 3 2" xfId="21165" xr:uid="{00000000-0005-0000-0000-0000C7710000}"/>
    <cellStyle name="Notiz 3 11 4 3 3" xfId="32892" xr:uid="{00000000-0005-0000-0000-0000C8710000}"/>
    <cellStyle name="Notiz 3 11 4 4" xfId="13355" xr:uid="{00000000-0005-0000-0000-0000C9710000}"/>
    <cellStyle name="Notiz 3 11 4 5" xfId="25082" xr:uid="{00000000-0005-0000-0000-0000CA710000}"/>
    <cellStyle name="Notiz 3 11 5" xfId="2925" xr:uid="{00000000-0005-0000-0000-0000CB710000}"/>
    <cellStyle name="Notiz 3 11 5 2" xfId="6830" xr:uid="{00000000-0005-0000-0000-0000CC710000}"/>
    <cellStyle name="Notiz 3 11 5 2 2" xfId="18558" xr:uid="{00000000-0005-0000-0000-0000CD710000}"/>
    <cellStyle name="Notiz 3 11 5 2 3" xfId="30285" xr:uid="{00000000-0005-0000-0000-0000CE710000}"/>
    <cellStyle name="Notiz 3 11 5 3" xfId="10735" xr:uid="{00000000-0005-0000-0000-0000CF710000}"/>
    <cellStyle name="Notiz 3 11 5 3 2" xfId="22463" xr:uid="{00000000-0005-0000-0000-0000D0710000}"/>
    <cellStyle name="Notiz 3 11 5 3 3" xfId="34190" xr:uid="{00000000-0005-0000-0000-0000D1710000}"/>
    <cellStyle name="Notiz 3 11 5 4" xfId="14653" xr:uid="{00000000-0005-0000-0000-0000D2710000}"/>
    <cellStyle name="Notiz 3 11 5 5" xfId="26380" xr:uid="{00000000-0005-0000-0000-0000D3710000}"/>
    <cellStyle name="Notiz 3 11 6" xfId="4234" xr:uid="{00000000-0005-0000-0000-0000D4710000}"/>
    <cellStyle name="Notiz 3 11 6 2" xfId="15962" xr:uid="{00000000-0005-0000-0000-0000D5710000}"/>
    <cellStyle name="Notiz 3 11 6 3" xfId="27689" xr:uid="{00000000-0005-0000-0000-0000D6710000}"/>
    <cellStyle name="Notiz 3 11 7" xfId="8139" xr:uid="{00000000-0005-0000-0000-0000D7710000}"/>
    <cellStyle name="Notiz 3 11 7 2" xfId="19867" xr:uid="{00000000-0005-0000-0000-0000D8710000}"/>
    <cellStyle name="Notiz 3 11 7 3" xfId="31594" xr:uid="{00000000-0005-0000-0000-0000D9710000}"/>
    <cellStyle name="Notiz 3 11 8" xfId="12057" xr:uid="{00000000-0005-0000-0000-0000DA710000}"/>
    <cellStyle name="Notiz 3 11 9" xfId="23784" xr:uid="{00000000-0005-0000-0000-0000DB710000}"/>
    <cellStyle name="Notiz 3 12" xfId="334" xr:uid="{00000000-0005-0000-0000-0000DC710000}"/>
    <cellStyle name="Notiz 3 12 2" xfId="763" xr:uid="{00000000-0005-0000-0000-0000DD710000}"/>
    <cellStyle name="Notiz 3 12 2 2" xfId="2061" xr:uid="{00000000-0005-0000-0000-0000DE710000}"/>
    <cellStyle name="Notiz 3 12 2 2 2" xfId="5966" xr:uid="{00000000-0005-0000-0000-0000DF710000}"/>
    <cellStyle name="Notiz 3 12 2 2 2 2" xfId="17694" xr:uid="{00000000-0005-0000-0000-0000E0710000}"/>
    <cellStyle name="Notiz 3 12 2 2 2 3" xfId="29421" xr:uid="{00000000-0005-0000-0000-0000E1710000}"/>
    <cellStyle name="Notiz 3 12 2 2 3" xfId="9871" xr:uid="{00000000-0005-0000-0000-0000E2710000}"/>
    <cellStyle name="Notiz 3 12 2 2 3 2" xfId="21599" xr:uid="{00000000-0005-0000-0000-0000E3710000}"/>
    <cellStyle name="Notiz 3 12 2 2 3 3" xfId="33326" xr:uid="{00000000-0005-0000-0000-0000E4710000}"/>
    <cellStyle name="Notiz 3 12 2 2 4" xfId="13789" xr:uid="{00000000-0005-0000-0000-0000E5710000}"/>
    <cellStyle name="Notiz 3 12 2 2 5" xfId="25516" xr:uid="{00000000-0005-0000-0000-0000E6710000}"/>
    <cellStyle name="Notiz 3 12 2 3" xfId="3359" xr:uid="{00000000-0005-0000-0000-0000E7710000}"/>
    <cellStyle name="Notiz 3 12 2 3 2" xfId="7264" xr:uid="{00000000-0005-0000-0000-0000E8710000}"/>
    <cellStyle name="Notiz 3 12 2 3 2 2" xfId="18992" xr:uid="{00000000-0005-0000-0000-0000E9710000}"/>
    <cellStyle name="Notiz 3 12 2 3 2 3" xfId="30719" xr:uid="{00000000-0005-0000-0000-0000EA710000}"/>
    <cellStyle name="Notiz 3 12 2 3 3" xfId="11169" xr:uid="{00000000-0005-0000-0000-0000EB710000}"/>
    <cellStyle name="Notiz 3 12 2 3 3 2" xfId="22897" xr:uid="{00000000-0005-0000-0000-0000EC710000}"/>
    <cellStyle name="Notiz 3 12 2 3 3 3" xfId="34624" xr:uid="{00000000-0005-0000-0000-0000ED710000}"/>
    <cellStyle name="Notiz 3 12 2 3 4" xfId="15087" xr:uid="{00000000-0005-0000-0000-0000EE710000}"/>
    <cellStyle name="Notiz 3 12 2 3 5" xfId="26814" xr:uid="{00000000-0005-0000-0000-0000EF710000}"/>
    <cellStyle name="Notiz 3 12 2 4" xfId="4668" xr:uid="{00000000-0005-0000-0000-0000F0710000}"/>
    <cellStyle name="Notiz 3 12 2 4 2" xfId="16396" xr:uid="{00000000-0005-0000-0000-0000F1710000}"/>
    <cellStyle name="Notiz 3 12 2 4 3" xfId="28123" xr:uid="{00000000-0005-0000-0000-0000F2710000}"/>
    <cellStyle name="Notiz 3 12 2 5" xfId="8573" xr:uid="{00000000-0005-0000-0000-0000F3710000}"/>
    <cellStyle name="Notiz 3 12 2 5 2" xfId="20301" xr:uid="{00000000-0005-0000-0000-0000F4710000}"/>
    <cellStyle name="Notiz 3 12 2 5 3" xfId="32028" xr:uid="{00000000-0005-0000-0000-0000F5710000}"/>
    <cellStyle name="Notiz 3 12 2 6" xfId="12491" xr:uid="{00000000-0005-0000-0000-0000F6710000}"/>
    <cellStyle name="Notiz 3 12 2 7" xfId="24218" xr:uid="{00000000-0005-0000-0000-0000F7710000}"/>
    <cellStyle name="Notiz 3 12 3" xfId="1192" xr:uid="{00000000-0005-0000-0000-0000F8710000}"/>
    <cellStyle name="Notiz 3 12 3 2" xfId="2490" xr:uid="{00000000-0005-0000-0000-0000F9710000}"/>
    <cellStyle name="Notiz 3 12 3 2 2" xfId="6395" xr:uid="{00000000-0005-0000-0000-0000FA710000}"/>
    <cellStyle name="Notiz 3 12 3 2 2 2" xfId="18123" xr:uid="{00000000-0005-0000-0000-0000FB710000}"/>
    <cellStyle name="Notiz 3 12 3 2 2 3" xfId="29850" xr:uid="{00000000-0005-0000-0000-0000FC710000}"/>
    <cellStyle name="Notiz 3 12 3 2 3" xfId="10300" xr:uid="{00000000-0005-0000-0000-0000FD710000}"/>
    <cellStyle name="Notiz 3 12 3 2 3 2" xfId="22028" xr:uid="{00000000-0005-0000-0000-0000FE710000}"/>
    <cellStyle name="Notiz 3 12 3 2 3 3" xfId="33755" xr:uid="{00000000-0005-0000-0000-0000FF710000}"/>
    <cellStyle name="Notiz 3 12 3 2 4" xfId="14218" xr:uid="{00000000-0005-0000-0000-000000720000}"/>
    <cellStyle name="Notiz 3 12 3 2 5" xfId="25945" xr:uid="{00000000-0005-0000-0000-000001720000}"/>
    <cellStyle name="Notiz 3 12 3 3" xfId="3788" xr:uid="{00000000-0005-0000-0000-000002720000}"/>
    <cellStyle name="Notiz 3 12 3 3 2" xfId="7693" xr:uid="{00000000-0005-0000-0000-000003720000}"/>
    <cellStyle name="Notiz 3 12 3 3 2 2" xfId="19421" xr:uid="{00000000-0005-0000-0000-000004720000}"/>
    <cellStyle name="Notiz 3 12 3 3 2 3" xfId="31148" xr:uid="{00000000-0005-0000-0000-000005720000}"/>
    <cellStyle name="Notiz 3 12 3 3 3" xfId="11598" xr:uid="{00000000-0005-0000-0000-000006720000}"/>
    <cellStyle name="Notiz 3 12 3 3 3 2" xfId="23326" xr:uid="{00000000-0005-0000-0000-000007720000}"/>
    <cellStyle name="Notiz 3 12 3 3 3 3" xfId="35053" xr:uid="{00000000-0005-0000-0000-000008720000}"/>
    <cellStyle name="Notiz 3 12 3 3 4" xfId="15516" xr:uid="{00000000-0005-0000-0000-000009720000}"/>
    <cellStyle name="Notiz 3 12 3 3 5" xfId="27243" xr:uid="{00000000-0005-0000-0000-00000A720000}"/>
    <cellStyle name="Notiz 3 12 3 4" xfId="5097" xr:uid="{00000000-0005-0000-0000-00000B720000}"/>
    <cellStyle name="Notiz 3 12 3 4 2" xfId="16825" xr:uid="{00000000-0005-0000-0000-00000C720000}"/>
    <cellStyle name="Notiz 3 12 3 4 3" xfId="28552" xr:uid="{00000000-0005-0000-0000-00000D720000}"/>
    <cellStyle name="Notiz 3 12 3 5" xfId="9002" xr:uid="{00000000-0005-0000-0000-00000E720000}"/>
    <cellStyle name="Notiz 3 12 3 5 2" xfId="20730" xr:uid="{00000000-0005-0000-0000-00000F720000}"/>
    <cellStyle name="Notiz 3 12 3 5 3" xfId="32457" xr:uid="{00000000-0005-0000-0000-000010720000}"/>
    <cellStyle name="Notiz 3 12 3 6" xfId="12920" xr:uid="{00000000-0005-0000-0000-000011720000}"/>
    <cellStyle name="Notiz 3 12 3 7" xfId="24647" xr:uid="{00000000-0005-0000-0000-000012720000}"/>
    <cellStyle name="Notiz 3 12 4" xfId="1632" xr:uid="{00000000-0005-0000-0000-000013720000}"/>
    <cellStyle name="Notiz 3 12 4 2" xfId="5537" xr:uid="{00000000-0005-0000-0000-000014720000}"/>
    <cellStyle name="Notiz 3 12 4 2 2" xfId="17265" xr:uid="{00000000-0005-0000-0000-000015720000}"/>
    <cellStyle name="Notiz 3 12 4 2 3" xfId="28992" xr:uid="{00000000-0005-0000-0000-000016720000}"/>
    <cellStyle name="Notiz 3 12 4 3" xfId="9442" xr:uid="{00000000-0005-0000-0000-000017720000}"/>
    <cellStyle name="Notiz 3 12 4 3 2" xfId="21170" xr:uid="{00000000-0005-0000-0000-000018720000}"/>
    <cellStyle name="Notiz 3 12 4 3 3" xfId="32897" xr:uid="{00000000-0005-0000-0000-000019720000}"/>
    <cellStyle name="Notiz 3 12 4 4" xfId="13360" xr:uid="{00000000-0005-0000-0000-00001A720000}"/>
    <cellStyle name="Notiz 3 12 4 5" xfId="25087" xr:uid="{00000000-0005-0000-0000-00001B720000}"/>
    <cellStyle name="Notiz 3 12 5" xfId="2930" xr:uid="{00000000-0005-0000-0000-00001C720000}"/>
    <cellStyle name="Notiz 3 12 5 2" xfId="6835" xr:uid="{00000000-0005-0000-0000-00001D720000}"/>
    <cellStyle name="Notiz 3 12 5 2 2" xfId="18563" xr:uid="{00000000-0005-0000-0000-00001E720000}"/>
    <cellStyle name="Notiz 3 12 5 2 3" xfId="30290" xr:uid="{00000000-0005-0000-0000-00001F720000}"/>
    <cellStyle name="Notiz 3 12 5 3" xfId="10740" xr:uid="{00000000-0005-0000-0000-000020720000}"/>
    <cellStyle name="Notiz 3 12 5 3 2" xfId="22468" xr:uid="{00000000-0005-0000-0000-000021720000}"/>
    <cellStyle name="Notiz 3 12 5 3 3" xfId="34195" xr:uid="{00000000-0005-0000-0000-000022720000}"/>
    <cellStyle name="Notiz 3 12 5 4" xfId="14658" xr:uid="{00000000-0005-0000-0000-000023720000}"/>
    <cellStyle name="Notiz 3 12 5 5" xfId="26385" xr:uid="{00000000-0005-0000-0000-000024720000}"/>
    <cellStyle name="Notiz 3 12 6" xfId="4239" xr:uid="{00000000-0005-0000-0000-000025720000}"/>
    <cellStyle name="Notiz 3 12 6 2" xfId="15967" xr:uid="{00000000-0005-0000-0000-000026720000}"/>
    <cellStyle name="Notiz 3 12 6 3" xfId="27694" xr:uid="{00000000-0005-0000-0000-000027720000}"/>
    <cellStyle name="Notiz 3 12 7" xfId="8144" xr:uid="{00000000-0005-0000-0000-000028720000}"/>
    <cellStyle name="Notiz 3 12 7 2" xfId="19872" xr:uid="{00000000-0005-0000-0000-000029720000}"/>
    <cellStyle name="Notiz 3 12 7 3" xfId="31599" xr:uid="{00000000-0005-0000-0000-00002A720000}"/>
    <cellStyle name="Notiz 3 12 8" xfId="12062" xr:uid="{00000000-0005-0000-0000-00002B720000}"/>
    <cellStyle name="Notiz 3 12 9" xfId="23789" xr:uid="{00000000-0005-0000-0000-00002C720000}"/>
    <cellStyle name="Notiz 3 13" xfId="330" xr:uid="{00000000-0005-0000-0000-00002D720000}"/>
    <cellStyle name="Notiz 3 13 2" xfId="759" xr:uid="{00000000-0005-0000-0000-00002E720000}"/>
    <cellStyle name="Notiz 3 13 2 2" xfId="2057" xr:uid="{00000000-0005-0000-0000-00002F720000}"/>
    <cellStyle name="Notiz 3 13 2 2 2" xfId="5962" xr:uid="{00000000-0005-0000-0000-000030720000}"/>
    <cellStyle name="Notiz 3 13 2 2 2 2" xfId="17690" xr:uid="{00000000-0005-0000-0000-000031720000}"/>
    <cellStyle name="Notiz 3 13 2 2 2 3" xfId="29417" xr:uid="{00000000-0005-0000-0000-000032720000}"/>
    <cellStyle name="Notiz 3 13 2 2 3" xfId="9867" xr:uid="{00000000-0005-0000-0000-000033720000}"/>
    <cellStyle name="Notiz 3 13 2 2 3 2" xfId="21595" xr:uid="{00000000-0005-0000-0000-000034720000}"/>
    <cellStyle name="Notiz 3 13 2 2 3 3" xfId="33322" xr:uid="{00000000-0005-0000-0000-000035720000}"/>
    <cellStyle name="Notiz 3 13 2 2 4" xfId="13785" xr:uid="{00000000-0005-0000-0000-000036720000}"/>
    <cellStyle name="Notiz 3 13 2 2 5" xfId="25512" xr:uid="{00000000-0005-0000-0000-000037720000}"/>
    <cellStyle name="Notiz 3 13 2 3" xfId="3355" xr:uid="{00000000-0005-0000-0000-000038720000}"/>
    <cellStyle name="Notiz 3 13 2 3 2" xfId="7260" xr:uid="{00000000-0005-0000-0000-000039720000}"/>
    <cellStyle name="Notiz 3 13 2 3 2 2" xfId="18988" xr:uid="{00000000-0005-0000-0000-00003A720000}"/>
    <cellStyle name="Notiz 3 13 2 3 2 3" xfId="30715" xr:uid="{00000000-0005-0000-0000-00003B720000}"/>
    <cellStyle name="Notiz 3 13 2 3 3" xfId="11165" xr:uid="{00000000-0005-0000-0000-00003C720000}"/>
    <cellStyle name="Notiz 3 13 2 3 3 2" xfId="22893" xr:uid="{00000000-0005-0000-0000-00003D720000}"/>
    <cellStyle name="Notiz 3 13 2 3 3 3" xfId="34620" xr:uid="{00000000-0005-0000-0000-00003E720000}"/>
    <cellStyle name="Notiz 3 13 2 3 4" xfId="15083" xr:uid="{00000000-0005-0000-0000-00003F720000}"/>
    <cellStyle name="Notiz 3 13 2 3 5" xfId="26810" xr:uid="{00000000-0005-0000-0000-000040720000}"/>
    <cellStyle name="Notiz 3 13 2 4" xfId="4664" xr:uid="{00000000-0005-0000-0000-000041720000}"/>
    <cellStyle name="Notiz 3 13 2 4 2" xfId="16392" xr:uid="{00000000-0005-0000-0000-000042720000}"/>
    <cellStyle name="Notiz 3 13 2 4 3" xfId="28119" xr:uid="{00000000-0005-0000-0000-000043720000}"/>
    <cellStyle name="Notiz 3 13 2 5" xfId="8569" xr:uid="{00000000-0005-0000-0000-000044720000}"/>
    <cellStyle name="Notiz 3 13 2 5 2" xfId="20297" xr:uid="{00000000-0005-0000-0000-000045720000}"/>
    <cellStyle name="Notiz 3 13 2 5 3" xfId="32024" xr:uid="{00000000-0005-0000-0000-000046720000}"/>
    <cellStyle name="Notiz 3 13 2 6" xfId="12487" xr:uid="{00000000-0005-0000-0000-000047720000}"/>
    <cellStyle name="Notiz 3 13 2 7" xfId="24214" xr:uid="{00000000-0005-0000-0000-000048720000}"/>
    <cellStyle name="Notiz 3 13 3" xfId="1188" xr:uid="{00000000-0005-0000-0000-000049720000}"/>
    <cellStyle name="Notiz 3 13 3 2" xfId="2486" xr:uid="{00000000-0005-0000-0000-00004A720000}"/>
    <cellStyle name="Notiz 3 13 3 2 2" xfId="6391" xr:uid="{00000000-0005-0000-0000-00004B720000}"/>
    <cellStyle name="Notiz 3 13 3 2 2 2" xfId="18119" xr:uid="{00000000-0005-0000-0000-00004C720000}"/>
    <cellStyle name="Notiz 3 13 3 2 2 3" xfId="29846" xr:uid="{00000000-0005-0000-0000-00004D720000}"/>
    <cellStyle name="Notiz 3 13 3 2 3" xfId="10296" xr:uid="{00000000-0005-0000-0000-00004E720000}"/>
    <cellStyle name="Notiz 3 13 3 2 3 2" xfId="22024" xr:uid="{00000000-0005-0000-0000-00004F720000}"/>
    <cellStyle name="Notiz 3 13 3 2 3 3" xfId="33751" xr:uid="{00000000-0005-0000-0000-000050720000}"/>
    <cellStyle name="Notiz 3 13 3 2 4" xfId="14214" xr:uid="{00000000-0005-0000-0000-000051720000}"/>
    <cellStyle name="Notiz 3 13 3 2 5" xfId="25941" xr:uid="{00000000-0005-0000-0000-000052720000}"/>
    <cellStyle name="Notiz 3 13 3 3" xfId="3784" xr:uid="{00000000-0005-0000-0000-000053720000}"/>
    <cellStyle name="Notiz 3 13 3 3 2" xfId="7689" xr:uid="{00000000-0005-0000-0000-000054720000}"/>
    <cellStyle name="Notiz 3 13 3 3 2 2" xfId="19417" xr:uid="{00000000-0005-0000-0000-000055720000}"/>
    <cellStyle name="Notiz 3 13 3 3 2 3" xfId="31144" xr:uid="{00000000-0005-0000-0000-000056720000}"/>
    <cellStyle name="Notiz 3 13 3 3 3" xfId="11594" xr:uid="{00000000-0005-0000-0000-000057720000}"/>
    <cellStyle name="Notiz 3 13 3 3 3 2" xfId="23322" xr:uid="{00000000-0005-0000-0000-000058720000}"/>
    <cellStyle name="Notiz 3 13 3 3 3 3" xfId="35049" xr:uid="{00000000-0005-0000-0000-000059720000}"/>
    <cellStyle name="Notiz 3 13 3 3 4" xfId="15512" xr:uid="{00000000-0005-0000-0000-00005A720000}"/>
    <cellStyle name="Notiz 3 13 3 3 5" xfId="27239" xr:uid="{00000000-0005-0000-0000-00005B720000}"/>
    <cellStyle name="Notiz 3 13 3 4" xfId="5093" xr:uid="{00000000-0005-0000-0000-00005C720000}"/>
    <cellStyle name="Notiz 3 13 3 4 2" xfId="16821" xr:uid="{00000000-0005-0000-0000-00005D720000}"/>
    <cellStyle name="Notiz 3 13 3 4 3" xfId="28548" xr:uid="{00000000-0005-0000-0000-00005E720000}"/>
    <cellStyle name="Notiz 3 13 3 5" xfId="8998" xr:uid="{00000000-0005-0000-0000-00005F720000}"/>
    <cellStyle name="Notiz 3 13 3 5 2" xfId="20726" xr:uid="{00000000-0005-0000-0000-000060720000}"/>
    <cellStyle name="Notiz 3 13 3 5 3" xfId="32453" xr:uid="{00000000-0005-0000-0000-000061720000}"/>
    <cellStyle name="Notiz 3 13 3 6" xfId="12916" xr:uid="{00000000-0005-0000-0000-000062720000}"/>
    <cellStyle name="Notiz 3 13 3 7" xfId="24643" xr:uid="{00000000-0005-0000-0000-000063720000}"/>
    <cellStyle name="Notiz 3 13 4" xfId="1628" xr:uid="{00000000-0005-0000-0000-000064720000}"/>
    <cellStyle name="Notiz 3 13 4 2" xfId="5533" xr:uid="{00000000-0005-0000-0000-000065720000}"/>
    <cellStyle name="Notiz 3 13 4 2 2" xfId="17261" xr:uid="{00000000-0005-0000-0000-000066720000}"/>
    <cellStyle name="Notiz 3 13 4 2 3" xfId="28988" xr:uid="{00000000-0005-0000-0000-000067720000}"/>
    <cellStyle name="Notiz 3 13 4 3" xfId="9438" xr:uid="{00000000-0005-0000-0000-000068720000}"/>
    <cellStyle name="Notiz 3 13 4 3 2" xfId="21166" xr:uid="{00000000-0005-0000-0000-000069720000}"/>
    <cellStyle name="Notiz 3 13 4 3 3" xfId="32893" xr:uid="{00000000-0005-0000-0000-00006A720000}"/>
    <cellStyle name="Notiz 3 13 4 4" xfId="13356" xr:uid="{00000000-0005-0000-0000-00006B720000}"/>
    <cellStyle name="Notiz 3 13 4 5" xfId="25083" xr:uid="{00000000-0005-0000-0000-00006C720000}"/>
    <cellStyle name="Notiz 3 13 5" xfId="2926" xr:uid="{00000000-0005-0000-0000-00006D720000}"/>
    <cellStyle name="Notiz 3 13 5 2" xfId="6831" xr:uid="{00000000-0005-0000-0000-00006E720000}"/>
    <cellStyle name="Notiz 3 13 5 2 2" xfId="18559" xr:uid="{00000000-0005-0000-0000-00006F720000}"/>
    <cellStyle name="Notiz 3 13 5 2 3" xfId="30286" xr:uid="{00000000-0005-0000-0000-000070720000}"/>
    <cellStyle name="Notiz 3 13 5 3" xfId="10736" xr:uid="{00000000-0005-0000-0000-000071720000}"/>
    <cellStyle name="Notiz 3 13 5 3 2" xfId="22464" xr:uid="{00000000-0005-0000-0000-000072720000}"/>
    <cellStyle name="Notiz 3 13 5 3 3" xfId="34191" xr:uid="{00000000-0005-0000-0000-000073720000}"/>
    <cellStyle name="Notiz 3 13 5 4" xfId="14654" xr:uid="{00000000-0005-0000-0000-000074720000}"/>
    <cellStyle name="Notiz 3 13 5 5" xfId="26381" xr:uid="{00000000-0005-0000-0000-000075720000}"/>
    <cellStyle name="Notiz 3 13 6" xfId="4235" xr:uid="{00000000-0005-0000-0000-000076720000}"/>
    <cellStyle name="Notiz 3 13 6 2" xfId="15963" xr:uid="{00000000-0005-0000-0000-000077720000}"/>
    <cellStyle name="Notiz 3 13 6 3" xfId="27690" xr:uid="{00000000-0005-0000-0000-000078720000}"/>
    <cellStyle name="Notiz 3 13 7" xfId="8140" xr:uid="{00000000-0005-0000-0000-000079720000}"/>
    <cellStyle name="Notiz 3 13 7 2" xfId="19868" xr:uid="{00000000-0005-0000-0000-00007A720000}"/>
    <cellStyle name="Notiz 3 13 7 3" xfId="31595" xr:uid="{00000000-0005-0000-0000-00007B720000}"/>
    <cellStyle name="Notiz 3 13 8" xfId="12058" xr:uid="{00000000-0005-0000-0000-00007C720000}"/>
    <cellStyle name="Notiz 3 13 9" xfId="23785" xr:uid="{00000000-0005-0000-0000-00007D720000}"/>
    <cellStyle name="Notiz 3 14" xfId="359" xr:uid="{00000000-0005-0000-0000-00007E720000}"/>
    <cellStyle name="Notiz 3 14 2" xfId="788" xr:uid="{00000000-0005-0000-0000-00007F720000}"/>
    <cellStyle name="Notiz 3 14 2 2" xfId="2086" xr:uid="{00000000-0005-0000-0000-000080720000}"/>
    <cellStyle name="Notiz 3 14 2 2 2" xfId="5991" xr:uid="{00000000-0005-0000-0000-000081720000}"/>
    <cellStyle name="Notiz 3 14 2 2 2 2" xfId="17719" xr:uid="{00000000-0005-0000-0000-000082720000}"/>
    <cellStyle name="Notiz 3 14 2 2 2 3" xfId="29446" xr:uid="{00000000-0005-0000-0000-000083720000}"/>
    <cellStyle name="Notiz 3 14 2 2 3" xfId="9896" xr:uid="{00000000-0005-0000-0000-000084720000}"/>
    <cellStyle name="Notiz 3 14 2 2 3 2" xfId="21624" xr:uid="{00000000-0005-0000-0000-000085720000}"/>
    <cellStyle name="Notiz 3 14 2 2 3 3" xfId="33351" xr:uid="{00000000-0005-0000-0000-000086720000}"/>
    <cellStyle name="Notiz 3 14 2 2 4" xfId="13814" xr:uid="{00000000-0005-0000-0000-000087720000}"/>
    <cellStyle name="Notiz 3 14 2 2 5" xfId="25541" xr:uid="{00000000-0005-0000-0000-000088720000}"/>
    <cellStyle name="Notiz 3 14 2 3" xfId="3384" xr:uid="{00000000-0005-0000-0000-000089720000}"/>
    <cellStyle name="Notiz 3 14 2 3 2" xfId="7289" xr:uid="{00000000-0005-0000-0000-00008A720000}"/>
    <cellStyle name="Notiz 3 14 2 3 2 2" xfId="19017" xr:uid="{00000000-0005-0000-0000-00008B720000}"/>
    <cellStyle name="Notiz 3 14 2 3 2 3" xfId="30744" xr:uid="{00000000-0005-0000-0000-00008C720000}"/>
    <cellStyle name="Notiz 3 14 2 3 3" xfId="11194" xr:uid="{00000000-0005-0000-0000-00008D720000}"/>
    <cellStyle name="Notiz 3 14 2 3 3 2" xfId="22922" xr:uid="{00000000-0005-0000-0000-00008E720000}"/>
    <cellStyle name="Notiz 3 14 2 3 3 3" xfId="34649" xr:uid="{00000000-0005-0000-0000-00008F720000}"/>
    <cellStyle name="Notiz 3 14 2 3 4" xfId="15112" xr:uid="{00000000-0005-0000-0000-000090720000}"/>
    <cellStyle name="Notiz 3 14 2 3 5" xfId="26839" xr:uid="{00000000-0005-0000-0000-000091720000}"/>
    <cellStyle name="Notiz 3 14 2 4" xfId="4693" xr:uid="{00000000-0005-0000-0000-000092720000}"/>
    <cellStyle name="Notiz 3 14 2 4 2" xfId="16421" xr:uid="{00000000-0005-0000-0000-000093720000}"/>
    <cellStyle name="Notiz 3 14 2 4 3" xfId="28148" xr:uid="{00000000-0005-0000-0000-000094720000}"/>
    <cellStyle name="Notiz 3 14 2 5" xfId="8598" xr:uid="{00000000-0005-0000-0000-000095720000}"/>
    <cellStyle name="Notiz 3 14 2 5 2" xfId="20326" xr:uid="{00000000-0005-0000-0000-000096720000}"/>
    <cellStyle name="Notiz 3 14 2 5 3" xfId="32053" xr:uid="{00000000-0005-0000-0000-000097720000}"/>
    <cellStyle name="Notiz 3 14 2 6" xfId="12516" xr:uid="{00000000-0005-0000-0000-000098720000}"/>
    <cellStyle name="Notiz 3 14 2 7" xfId="24243" xr:uid="{00000000-0005-0000-0000-000099720000}"/>
    <cellStyle name="Notiz 3 14 3" xfId="1217" xr:uid="{00000000-0005-0000-0000-00009A720000}"/>
    <cellStyle name="Notiz 3 14 3 2" xfId="2515" xr:uid="{00000000-0005-0000-0000-00009B720000}"/>
    <cellStyle name="Notiz 3 14 3 2 2" xfId="6420" xr:uid="{00000000-0005-0000-0000-00009C720000}"/>
    <cellStyle name="Notiz 3 14 3 2 2 2" xfId="18148" xr:uid="{00000000-0005-0000-0000-00009D720000}"/>
    <cellStyle name="Notiz 3 14 3 2 2 3" xfId="29875" xr:uid="{00000000-0005-0000-0000-00009E720000}"/>
    <cellStyle name="Notiz 3 14 3 2 3" xfId="10325" xr:uid="{00000000-0005-0000-0000-00009F720000}"/>
    <cellStyle name="Notiz 3 14 3 2 3 2" xfId="22053" xr:uid="{00000000-0005-0000-0000-0000A0720000}"/>
    <cellStyle name="Notiz 3 14 3 2 3 3" xfId="33780" xr:uid="{00000000-0005-0000-0000-0000A1720000}"/>
    <cellStyle name="Notiz 3 14 3 2 4" xfId="14243" xr:uid="{00000000-0005-0000-0000-0000A2720000}"/>
    <cellStyle name="Notiz 3 14 3 2 5" xfId="25970" xr:uid="{00000000-0005-0000-0000-0000A3720000}"/>
    <cellStyle name="Notiz 3 14 3 3" xfId="3813" xr:uid="{00000000-0005-0000-0000-0000A4720000}"/>
    <cellStyle name="Notiz 3 14 3 3 2" xfId="7718" xr:uid="{00000000-0005-0000-0000-0000A5720000}"/>
    <cellStyle name="Notiz 3 14 3 3 2 2" xfId="19446" xr:uid="{00000000-0005-0000-0000-0000A6720000}"/>
    <cellStyle name="Notiz 3 14 3 3 2 3" xfId="31173" xr:uid="{00000000-0005-0000-0000-0000A7720000}"/>
    <cellStyle name="Notiz 3 14 3 3 3" xfId="11623" xr:uid="{00000000-0005-0000-0000-0000A8720000}"/>
    <cellStyle name="Notiz 3 14 3 3 3 2" xfId="23351" xr:uid="{00000000-0005-0000-0000-0000A9720000}"/>
    <cellStyle name="Notiz 3 14 3 3 3 3" xfId="35078" xr:uid="{00000000-0005-0000-0000-0000AA720000}"/>
    <cellStyle name="Notiz 3 14 3 3 4" xfId="15541" xr:uid="{00000000-0005-0000-0000-0000AB720000}"/>
    <cellStyle name="Notiz 3 14 3 3 5" xfId="27268" xr:uid="{00000000-0005-0000-0000-0000AC720000}"/>
    <cellStyle name="Notiz 3 14 3 4" xfId="5122" xr:uid="{00000000-0005-0000-0000-0000AD720000}"/>
    <cellStyle name="Notiz 3 14 3 4 2" xfId="16850" xr:uid="{00000000-0005-0000-0000-0000AE720000}"/>
    <cellStyle name="Notiz 3 14 3 4 3" xfId="28577" xr:uid="{00000000-0005-0000-0000-0000AF720000}"/>
    <cellStyle name="Notiz 3 14 3 5" xfId="9027" xr:uid="{00000000-0005-0000-0000-0000B0720000}"/>
    <cellStyle name="Notiz 3 14 3 5 2" xfId="20755" xr:uid="{00000000-0005-0000-0000-0000B1720000}"/>
    <cellStyle name="Notiz 3 14 3 5 3" xfId="32482" xr:uid="{00000000-0005-0000-0000-0000B2720000}"/>
    <cellStyle name="Notiz 3 14 3 6" xfId="12945" xr:uid="{00000000-0005-0000-0000-0000B3720000}"/>
    <cellStyle name="Notiz 3 14 3 7" xfId="24672" xr:uid="{00000000-0005-0000-0000-0000B4720000}"/>
    <cellStyle name="Notiz 3 14 4" xfId="1657" xr:uid="{00000000-0005-0000-0000-0000B5720000}"/>
    <cellStyle name="Notiz 3 14 4 2" xfId="5562" xr:uid="{00000000-0005-0000-0000-0000B6720000}"/>
    <cellStyle name="Notiz 3 14 4 2 2" xfId="17290" xr:uid="{00000000-0005-0000-0000-0000B7720000}"/>
    <cellStyle name="Notiz 3 14 4 2 3" xfId="29017" xr:uid="{00000000-0005-0000-0000-0000B8720000}"/>
    <cellStyle name="Notiz 3 14 4 3" xfId="9467" xr:uid="{00000000-0005-0000-0000-0000B9720000}"/>
    <cellStyle name="Notiz 3 14 4 3 2" xfId="21195" xr:uid="{00000000-0005-0000-0000-0000BA720000}"/>
    <cellStyle name="Notiz 3 14 4 3 3" xfId="32922" xr:uid="{00000000-0005-0000-0000-0000BB720000}"/>
    <cellStyle name="Notiz 3 14 4 4" xfId="13385" xr:uid="{00000000-0005-0000-0000-0000BC720000}"/>
    <cellStyle name="Notiz 3 14 4 5" xfId="25112" xr:uid="{00000000-0005-0000-0000-0000BD720000}"/>
    <cellStyle name="Notiz 3 14 5" xfId="2955" xr:uid="{00000000-0005-0000-0000-0000BE720000}"/>
    <cellStyle name="Notiz 3 14 5 2" xfId="6860" xr:uid="{00000000-0005-0000-0000-0000BF720000}"/>
    <cellStyle name="Notiz 3 14 5 2 2" xfId="18588" xr:uid="{00000000-0005-0000-0000-0000C0720000}"/>
    <cellStyle name="Notiz 3 14 5 2 3" xfId="30315" xr:uid="{00000000-0005-0000-0000-0000C1720000}"/>
    <cellStyle name="Notiz 3 14 5 3" xfId="10765" xr:uid="{00000000-0005-0000-0000-0000C2720000}"/>
    <cellStyle name="Notiz 3 14 5 3 2" xfId="22493" xr:uid="{00000000-0005-0000-0000-0000C3720000}"/>
    <cellStyle name="Notiz 3 14 5 3 3" xfId="34220" xr:uid="{00000000-0005-0000-0000-0000C4720000}"/>
    <cellStyle name="Notiz 3 14 5 4" xfId="14683" xr:uid="{00000000-0005-0000-0000-0000C5720000}"/>
    <cellStyle name="Notiz 3 14 5 5" xfId="26410" xr:uid="{00000000-0005-0000-0000-0000C6720000}"/>
    <cellStyle name="Notiz 3 14 6" xfId="4264" xr:uid="{00000000-0005-0000-0000-0000C7720000}"/>
    <cellStyle name="Notiz 3 14 6 2" xfId="15992" xr:uid="{00000000-0005-0000-0000-0000C8720000}"/>
    <cellStyle name="Notiz 3 14 6 3" xfId="27719" xr:uid="{00000000-0005-0000-0000-0000C9720000}"/>
    <cellStyle name="Notiz 3 14 7" xfId="8169" xr:uid="{00000000-0005-0000-0000-0000CA720000}"/>
    <cellStyle name="Notiz 3 14 7 2" xfId="19897" xr:uid="{00000000-0005-0000-0000-0000CB720000}"/>
    <cellStyle name="Notiz 3 14 7 3" xfId="31624" xr:uid="{00000000-0005-0000-0000-0000CC720000}"/>
    <cellStyle name="Notiz 3 14 8" xfId="12087" xr:uid="{00000000-0005-0000-0000-0000CD720000}"/>
    <cellStyle name="Notiz 3 14 9" xfId="23814" xr:uid="{00000000-0005-0000-0000-0000CE720000}"/>
    <cellStyle name="Notiz 3 15" xfId="227" xr:uid="{00000000-0005-0000-0000-0000CF720000}"/>
    <cellStyle name="Notiz 3 15 2" xfId="1525" xr:uid="{00000000-0005-0000-0000-0000D0720000}"/>
    <cellStyle name="Notiz 3 15 2 2" xfId="5430" xr:uid="{00000000-0005-0000-0000-0000D1720000}"/>
    <cellStyle name="Notiz 3 15 2 2 2" xfId="17158" xr:uid="{00000000-0005-0000-0000-0000D2720000}"/>
    <cellStyle name="Notiz 3 15 2 2 3" xfId="28885" xr:uid="{00000000-0005-0000-0000-0000D3720000}"/>
    <cellStyle name="Notiz 3 15 2 3" xfId="9335" xr:uid="{00000000-0005-0000-0000-0000D4720000}"/>
    <cellStyle name="Notiz 3 15 2 3 2" xfId="21063" xr:uid="{00000000-0005-0000-0000-0000D5720000}"/>
    <cellStyle name="Notiz 3 15 2 3 3" xfId="32790" xr:uid="{00000000-0005-0000-0000-0000D6720000}"/>
    <cellStyle name="Notiz 3 15 2 4" xfId="13253" xr:uid="{00000000-0005-0000-0000-0000D7720000}"/>
    <cellStyle name="Notiz 3 15 2 5" xfId="24980" xr:uid="{00000000-0005-0000-0000-0000D8720000}"/>
    <cellStyle name="Notiz 3 15 3" xfId="2823" xr:uid="{00000000-0005-0000-0000-0000D9720000}"/>
    <cellStyle name="Notiz 3 15 3 2" xfId="6728" xr:uid="{00000000-0005-0000-0000-0000DA720000}"/>
    <cellStyle name="Notiz 3 15 3 2 2" xfId="18456" xr:uid="{00000000-0005-0000-0000-0000DB720000}"/>
    <cellStyle name="Notiz 3 15 3 2 3" xfId="30183" xr:uid="{00000000-0005-0000-0000-0000DC720000}"/>
    <cellStyle name="Notiz 3 15 3 3" xfId="10633" xr:uid="{00000000-0005-0000-0000-0000DD720000}"/>
    <cellStyle name="Notiz 3 15 3 3 2" xfId="22361" xr:uid="{00000000-0005-0000-0000-0000DE720000}"/>
    <cellStyle name="Notiz 3 15 3 3 3" xfId="34088" xr:uid="{00000000-0005-0000-0000-0000DF720000}"/>
    <cellStyle name="Notiz 3 15 3 4" xfId="14551" xr:uid="{00000000-0005-0000-0000-0000E0720000}"/>
    <cellStyle name="Notiz 3 15 3 5" xfId="26278" xr:uid="{00000000-0005-0000-0000-0000E1720000}"/>
    <cellStyle name="Notiz 3 15 4" xfId="4132" xr:uid="{00000000-0005-0000-0000-0000E2720000}"/>
    <cellStyle name="Notiz 3 15 4 2" xfId="15860" xr:uid="{00000000-0005-0000-0000-0000E3720000}"/>
    <cellStyle name="Notiz 3 15 4 3" xfId="27587" xr:uid="{00000000-0005-0000-0000-0000E4720000}"/>
    <cellStyle name="Notiz 3 15 5" xfId="8037" xr:uid="{00000000-0005-0000-0000-0000E5720000}"/>
    <cellStyle name="Notiz 3 15 5 2" xfId="19765" xr:uid="{00000000-0005-0000-0000-0000E6720000}"/>
    <cellStyle name="Notiz 3 15 5 3" xfId="31492" xr:uid="{00000000-0005-0000-0000-0000E7720000}"/>
    <cellStyle name="Notiz 3 15 6" xfId="11955" xr:uid="{00000000-0005-0000-0000-0000E8720000}"/>
    <cellStyle name="Notiz 3 15 7" xfId="23682" xr:uid="{00000000-0005-0000-0000-0000E9720000}"/>
    <cellStyle name="Notiz 3 16" xfId="216" xr:uid="{00000000-0005-0000-0000-0000EA720000}"/>
    <cellStyle name="Notiz 3 16 2" xfId="4121" xr:uid="{00000000-0005-0000-0000-0000EB720000}"/>
    <cellStyle name="Notiz 3 16 2 2" xfId="15849" xr:uid="{00000000-0005-0000-0000-0000EC720000}"/>
    <cellStyle name="Notiz 3 16 2 3" xfId="27576" xr:uid="{00000000-0005-0000-0000-0000ED720000}"/>
    <cellStyle name="Notiz 3 16 3" xfId="8026" xr:uid="{00000000-0005-0000-0000-0000EE720000}"/>
    <cellStyle name="Notiz 3 16 3 2" xfId="19754" xr:uid="{00000000-0005-0000-0000-0000EF720000}"/>
    <cellStyle name="Notiz 3 16 3 3" xfId="31481" xr:uid="{00000000-0005-0000-0000-0000F0720000}"/>
    <cellStyle name="Notiz 3 16 4" xfId="11944" xr:uid="{00000000-0005-0000-0000-0000F1720000}"/>
    <cellStyle name="Notiz 3 16 5" xfId="23671" xr:uid="{00000000-0005-0000-0000-0000F2720000}"/>
    <cellStyle name="Notiz 3 17" xfId="205" xr:uid="{00000000-0005-0000-0000-0000F3720000}"/>
    <cellStyle name="Notiz 3 17 2" xfId="11933" xr:uid="{00000000-0005-0000-0000-0000F4720000}"/>
    <cellStyle name="Notiz 3 17 3" xfId="23660" xr:uid="{00000000-0005-0000-0000-0000F5720000}"/>
    <cellStyle name="Notiz 3 18" xfId="189" xr:uid="{00000000-0005-0000-0000-0000F6720000}"/>
    <cellStyle name="Notiz 3 19" xfId="183" xr:uid="{00000000-0005-0000-0000-0000F7720000}"/>
    <cellStyle name="Notiz 3 2" xfId="60" xr:uid="{00000000-0005-0000-0000-0000F8720000}"/>
    <cellStyle name="Notiz 3 2 10" xfId="340" xr:uid="{00000000-0005-0000-0000-0000F9720000}"/>
    <cellStyle name="Notiz 3 2 10 2" xfId="769" xr:uid="{00000000-0005-0000-0000-0000FA720000}"/>
    <cellStyle name="Notiz 3 2 10 2 2" xfId="2067" xr:uid="{00000000-0005-0000-0000-0000FB720000}"/>
    <cellStyle name="Notiz 3 2 10 2 2 2" xfId="5972" xr:uid="{00000000-0005-0000-0000-0000FC720000}"/>
    <cellStyle name="Notiz 3 2 10 2 2 2 2" xfId="17700" xr:uid="{00000000-0005-0000-0000-0000FD720000}"/>
    <cellStyle name="Notiz 3 2 10 2 2 2 3" xfId="29427" xr:uid="{00000000-0005-0000-0000-0000FE720000}"/>
    <cellStyle name="Notiz 3 2 10 2 2 3" xfId="9877" xr:uid="{00000000-0005-0000-0000-0000FF720000}"/>
    <cellStyle name="Notiz 3 2 10 2 2 3 2" xfId="21605" xr:uid="{00000000-0005-0000-0000-000000730000}"/>
    <cellStyle name="Notiz 3 2 10 2 2 3 3" xfId="33332" xr:uid="{00000000-0005-0000-0000-000001730000}"/>
    <cellStyle name="Notiz 3 2 10 2 2 4" xfId="13795" xr:uid="{00000000-0005-0000-0000-000002730000}"/>
    <cellStyle name="Notiz 3 2 10 2 2 5" xfId="25522" xr:uid="{00000000-0005-0000-0000-000003730000}"/>
    <cellStyle name="Notiz 3 2 10 2 3" xfId="3365" xr:uid="{00000000-0005-0000-0000-000004730000}"/>
    <cellStyle name="Notiz 3 2 10 2 3 2" xfId="7270" xr:uid="{00000000-0005-0000-0000-000005730000}"/>
    <cellStyle name="Notiz 3 2 10 2 3 2 2" xfId="18998" xr:uid="{00000000-0005-0000-0000-000006730000}"/>
    <cellStyle name="Notiz 3 2 10 2 3 2 3" xfId="30725" xr:uid="{00000000-0005-0000-0000-000007730000}"/>
    <cellStyle name="Notiz 3 2 10 2 3 3" xfId="11175" xr:uid="{00000000-0005-0000-0000-000008730000}"/>
    <cellStyle name="Notiz 3 2 10 2 3 3 2" xfId="22903" xr:uid="{00000000-0005-0000-0000-000009730000}"/>
    <cellStyle name="Notiz 3 2 10 2 3 3 3" xfId="34630" xr:uid="{00000000-0005-0000-0000-00000A730000}"/>
    <cellStyle name="Notiz 3 2 10 2 3 4" xfId="15093" xr:uid="{00000000-0005-0000-0000-00000B730000}"/>
    <cellStyle name="Notiz 3 2 10 2 3 5" xfId="26820" xr:uid="{00000000-0005-0000-0000-00000C730000}"/>
    <cellStyle name="Notiz 3 2 10 2 4" xfId="4674" xr:uid="{00000000-0005-0000-0000-00000D730000}"/>
    <cellStyle name="Notiz 3 2 10 2 4 2" xfId="16402" xr:uid="{00000000-0005-0000-0000-00000E730000}"/>
    <cellStyle name="Notiz 3 2 10 2 4 3" xfId="28129" xr:uid="{00000000-0005-0000-0000-00000F730000}"/>
    <cellStyle name="Notiz 3 2 10 2 5" xfId="8579" xr:uid="{00000000-0005-0000-0000-000010730000}"/>
    <cellStyle name="Notiz 3 2 10 2 5 2" xfId="20307" xr:uid="{00000000-0005-0000-0000-000011730000}"/>
    <cellStyle name="Notiz 3 2 10 2 5 3" xfId="32034" xr:uid="{00000000-0005-0000-0000-000012730000}"/>
    <cellStyle name="Notiz 3 2 10 2 6" xfId="12497" xr:uid="{00000000-0005-0000-0000-000013730000}"/>
    <cellStyle name="Notiz 3 2 10 2 7" xfId="24224" xr:uid="{00000000-0005-0000-0000-000014730000}"/>
    <cellStyle name="Notiz 3 2 10 3" xfId="1198" xr:uid="{00000000-0005-0000-0000-000015730000}"/>
    <cellStyle name="Notiz 3 2 10 3 2" xfId="2496" xr:uid="{00000000-0005-0000-0000-000016730000}"/>
    <cellStyle name="Notiz 3 2 10 3 2 2" xfId="6401" xr:uid="{00000000-0005-0000-0000-000017730000}"/>
    <cellStyle name="Notiz 3 2 10 3 2 2 2" xfId="18129" xr:uid="{00000000-0005-0000-0000-000018730000}"/>
    <cellStyle name="Notiz 3 2 10 3 2 2 3" xfId="29856" xr:uid="{00000000-0005-0000-0000-000019730000}"/>
    <cellStyle name="Notiz 3 2 10 3 2 3" xfId="10306" xr:uid="{00000000-0005-0000-0000-00001A730000}"/>
    <cellStyle name="Notiz 3 2 10 3 2 3 2" xfId="22034" xr:uid="{00000000-0005-0000-0000-00001B730000}"/>
    <cellStyle name="Notiz 3 2 10 3 2 3 3" xfId="33761" xr:uid="{00000000-0005-0000-0000-00001C730000}"/>
    <cellStyle name="Notiz 3 2 10 3 2 4" xfId="14224" xr:uid="{00000000-0005-0000-0000-00001D730000}"/>
    <cellStyle name="Notiz 3 2 10 3 2 5" xfId="25951" xr:uid="{00000000-0005-0000-0000-00001E730000}"/>
    <cellStyle name="Notiz 3 2 10 3 3" xfId="3794" xr:uid="{00000000-0005-0000-0000-00001F730000}"/>
    <cellStyle name="Notiz 3 2 10 3 3 2" xfId="7699" xr:uid="{00000000-0005-0000-0000-000020730000}"/>
    <cellStyle name="Notiz 3 2 10 3 3 2 2" xfId="19427" xr:uid="{00000000-0005-0000-0000-000021730000}"/>
    <cellStyle name="Notiz 3 2 10 3 3 2 3" xfId="31154" xr:uid="{00000000-0005-0000-0000-000022730000}"/>
    <cellStyle name="Notiz 3 2 10 3 3 3" xfId="11604" xr:uid="{00000000-0005-0000-0000-000023730000}"/>
    <cellStyle name="Notiz 3 2 10 3 3 3 2" xfId="23332" xr:uid="{00000000-0005-0000-0000-000024730000}"/>
    <cellStyle name="Notiz 3 2 10 3 3 3 3" xfId="35059" xr:uid="{00000000-0005-0000-0000-000025730000}"/>
    <cellStyle name="Notiz 3 2 10 3 3 4" xfId="15522" xr:uid="{00000000-0005-0000-0000-000026730000}"/>
    <cellStyle name="Notiz 3 2 10 3 3 5" xfId="27249" xr:uid="{00000000-0005-0000-0000-000027730000}"/>
    <cellStyle name="Notiz 3 2 10 3 4" xfId="5103" xr:uid="{00000000-0005-0000-0000-000028730000}"/>
    <cellStyle name="Notiz 3 2 10 3 4 2" xfId="16831" xr:uid="{00000000-0005-0000-0000-000029730000}"/>
    <cellStyle name="Notiz 3 2 10 3 4 3" xfId="28558" xr:uid="{00000000-0005-0000-0000-00002A730000}"/>
    <cellStyle name="Notiz 3 2 10 3 5" xfId="9008" xr:uid="{00000000-0005-0000-0000-00002B730000}"/>
    <cellStyle name="Notiz 3 2 10 3 5 2" xfId="20736" xr:uid="{00000000-0005-0000-0000-00002C730000}"/>
    <cellStyle name="Notiz 3 2 10 3 5 3" xfId="32463" xr:uid="{00000000-0005-0000-0000-00002D730000}"/>
    <cellStyle name="Notiz 3 2 10 3 6" xfId="12926" xr:uid="{00000000-0005-0000-0000-00002E730000}"/>
    <cellStyle name="Notiz 3 2 10 3 7" xfId="24653" xr:uid="{00000000-0005-0000-0000-00002F730000}"/>
    <cellStyle name="Notiz 3 2 10 4" xfId="1638" xr:uid="{00000000-0005-0000-0000-000030730000}"/>
    <cellStyle name="Notiz 3 2 10 4 2" xfId="5543" xr:uid="{00000000-0005-0000-0000-000031730000}"/>
    <cellStyle name="Notiz 3 2 10 4 2 2" xfId="17271" xr:uid="{00000000-0005-0000-0000-000032730000}"/>
    <cellStyle name="Notiz 3 2 10 4 2 3" xfId="28998" xr:uid="{00000000-0005-0000-0000-000033730000}"/>
    <cellStyle name="Notiz 3 2 10 4 3" xfId="9448" xr:uid="{00000000-0005-0000-0000-000034730000}"/>
    <cellStyle name="Notiz 3 2 10 4 3 2" xfId="21176" xr:uid="{00000000-0005-0000-0000-000035730000}"/>
    <cellStyle name="Notiz 3 2 10 4 3 3" xfId="32903" xr:uid="{00000000-0005-0000-0000-000036730000}"/>
    <cellStyle name="Notiz 3 2 10 4 4" xfId="13366" xr:uid="{00000000-0005-0000-0000-000037730000}"/>
    <cellStyle name="Notiz 3 2 10 4 5" xfId="25093" xr:uid="{00000000-0005-0000-0000-000038730000}"/>
    <cellStyle name="Notiz 3 2 10 5" xfId="2936" xr:uid="{00000000-0005-0000-0000-000039730000}"/>
    <cellStyle name="Notiz 3 2 10 5 2" xfId="6841" xr:uid="{00000000-0005-0000-0000-00003A730000}"/>
    <cellStyle name="Notiz 3 2 10 5 2 2" xfId="18569" xr:uid="{00000000-0005-0000-0000-00003B730000}"/>
    <cellStyle name="Notiz 3 2 10 5 2 3" xfId="30296" xr:uid="{00000000-0005-0000-0000-00003C730000}"/>
    <cellStyle name="Notiz 3 2 10 5 3" xfId="10746" xr:uid="{00000000-0005-0000-0000-00003D730000}"/>
    <cellStyle name="Notiz 3 2 10 5 3 2" xfId="22474" xr:uid="{00000000-0005-0000-0000-00003E730000}"/>
    <cellStyle name="Notiz 3 2 10 5 3 3" xfId="34201" xr:uid="{00000000-0005-0000-0000-00003F730000}"/>
    <cellStyle name="Notiz 3 2 10 5 4" xfId="14664" xr:uid="{00000000-0005-0000-0000-000040730000}"/>
    <cellStyle name="Notiz 3 2 10 5 5" xfId="26391" xr:uid="{00000000-0005-0000-0000-000041730000}"/>
    <cellStyle name="Notiz 3 2 10 6" xfId="4245" xr:uid="{00000000-0005-0000-0000-000042730000}"/>
    <cellStyle name="Notiz 3 2 10 6 2" xfId="15973" xr:uid="{00000000-0005-0000-0000-000043730000}"/>
    <cellStyle name="Notiz 3 2 10 6 3" xfId="27700" xr:uid="{00000000-0005-0000-0000-000044730000}"/>
    <cellStyle name="Notiz 3 2 10 7" xfId="8150" xr:uid="{00000000-0005-0000-0000-000045730000}"/>
    <cellStyle name="Notiz 3 2 10 7 2" xfId="19878" xr:uid="{00000000-0005-0000-0000-000046730000}"/>
    <cellStyle name="Notiz 3 2 10 7 3" xfId="31605" xr:uid="{00000000-0005-0000-0000-000047730000}"/>
    <cellStyle name="Notiz 3 2 10 8" xfId="12068" xr:uid="{00000000-0005-0000-0000-000048730000}"/>
    <cellStyle name="Notiz 3 2 10 9" xfId="23795" xr:uid="{00000000-0005-0000-0000-000049730000}"/>
    <cellStyle name="Notiz 3 2 11" xfId="327" xr:uid="{00000000-0005-0000-0000-00004A730000}"/>
    <cellStyle name="Notiz 3 2 11 2" xfId="756" xr:uid="{00000000-0005-0000-0000-00004B730000}"/>
    <cellStyle name="Notiz 3 2 11 2 2" xfId="2054" xr:uid="{00000000-0005-0000-0000-00004C730000}"/>
    <cellStyle name="Notiz 3 2 11 2 2 2" xfId="5959" xr:uid="{00000000-0005-0000-0000-00004D730000}"/>
    <cellStyle name="Notiz 3 2 11 2 2 2 2" xfId="17687" xr:uid="{00000000-0005-0000-0000-00004E730000}"/>
    <cellStyle name="Notiz 3 2 11 2 2 2 3" xfId="29414" xr:uid="{00000000-0005-0000-0000-00004F730000}"/>
    <cellStyle name="Notiz 3 2 11 2 2 3" xfId="9864" xr:uid="{00000000-0005-0000-0000-000050730000}"/>
    <cellStyle name="Notiz 3 2 11 2 2 3 2" xfId="21592" xr:uid="{00000000-0005-0000-0000-000051730000}"/>
    <cellStyle name="Notiz 3 2 11 2 2 3 3" xfId="33319" xr:uid="{00000000-0005-0000-0000-000052730000}"/>
    <cellStyle name="Notiz 3 2 11 2 2 4" xfId="13782" xr:uid="{00000000-0005-0000-0000-000053730000}"/>
    <cellStyle name="Notiz 3 2 11 2 2 5" xfId="25509" xr:uid="{00000000-0005-0000-0000-000054730000}"/>
    <cellStyle name="Notiz 3 2 11 2 3" xfId="3352" xr:uid="{00000000-0005-0000-0000-000055730000}"/>
    <cellStyle name="Notiz 3 2 11 2 3 2" xfId="7257" xr:uid="{00000000-0005-0000-0000-000056730000}"/>
    <cellStyle name="Notiz 3 2 11 2 3 2 2" xfId="18985" xr:uid="{00000000-0005-0000-0000-000057730000}"/>
    <cellStyle name="Notiz 3 2 11 2 3 2 3" xfId="30712" xr:uid="{00000000-0005-0000-0000-000058730000}"/>
    <cellStyle name="Notiz 3 2 11 2 3 3" xfId="11162" xr:uid="{00000000-0005-0000-0000-000059730000}"/>
    <cellStyle name="Notiz 3 2 11 2 3 3 2" xfId="22890" xr:uid="{00000000-0005-0000-0000-00005A730000}"/>
    <cellStyle name="Notiz 3 2 11 2 3 3 3" xfId="34617" xr:uid="{00000000-0005-0000-0000-00005B730000}"/>
    <cellStyle name="Notiz 3 2 11 2 3 4" xfId="15080" xr:uid="{00000000-0005-0000-0000-00005C730000}"/>
    <cellStyle name="Notiz 3 2 11 2 3 5" xfId="26807" xr:uid="{00000000-0005-0000-0000-00005D730000}"/>
    <cellStyle name="Notiz 3 2 11 2 4" xfId="4661" xr:uid="{00000000-0005-0000-0000-00005E730000}"/>
    <cellStyle name="Notiz 3 2 11 2 4 2" xfId="16389" xr:uid="{00000000-0005-0000-0000-00005F730000}"/>
    <cellStyle name="Notiz 3 2 11 2 4 3" xfId="28116" xr:uid="{00000000-0005-0000-0000-000060730000}"/>
    <cellStyle name="Notiz 3 2 11 2 5" xfId="8566" xr:uid="{00000000-0005-0000-0000-000061730000}"/>
    <cellStyle name="Notiz 3 2 11 2 5 2" xfId="20294" xr:uid="{00000000-0005-0000-0000-000062730000}"/>
    <cellStyle name="Notiz 3 2 11 2 5 3" xfId="32021" xr:uid="{00000000-0005-0000-0000-000063730000}"/>
    <cellStyle name="Notiz 3 2 11 2 6" xfId="12484" xr:uid="{00000000-0005-0000-0000-000064730000}"/>
    <cellStyle name="Notiz 3 2 11 2 7" xfId="24211" xr:uid="{00000000-0005-0000-0000-000065730000}"/>
    <cellStyle name="Notiz 3 2 11 3" xfId="1185" xr:uid="{00000000-0005-0000-0000-000066730000}"/>
    <cellStyle name="Notiz 3 2 11 3 2" xfId="2483" xr:uid="{00000000-0005-0000-0000-000067730000}"/>
    <cellStyle name="Notiz 3 2 11 3 2 2" xfId="6388" xr:uid="{00000000-0005-0000-0000-000068730000}"/>
    <cellStyle name="Notiz 3 2 11 3 2 2 2" xfId="18116" xr:uid="{00000000-0005-0000-0000-000069730000}"/>
    <cellStyle name="Notiz 3 2 11 3 2 2 3" xfId="29843" xr:uid="{00000000-0005-0000-0000-00006A730000}"/>
    <cellStyle name="Notiz 3 2 11 3 2 3" xfId="10293" xr:uid="{00000000-0005-0000-0000-00006B730000}"/>
    <cellStyle name="Notiz 3 2 11 3 2 3 2" xfId="22021" xr:uid="{00000000-0005-0000-0000-00006C730000}"/>
    <cellStyle name="Notiz 3 2 11 3 2 3 3" xfId="33748" xr:uid="{00000000-0005-0000-0000-00006D730000}"/>
    <cellStyle name="Notiz 3 2 11 3 2 4" xfId="14211" xr:uid="{00000000-0005-0000-0000-00006E730000}"/>
    <cellStyle name="Notiz 3 2 11 3 2 5" xfId="25938" xr:uid="{00000000-0005-0000-0000-00006F730000}"/>
    <cellStyle name="Notiz 3 2 11 3 3" xfId="3781" xr:uid="{00000000-0005-0000-0000-000070730000}"/>
    <cellStyle name="Notiz 3 2 11 3 3 2" xfId="7686" xr:uid="{00000000-0005-0000-0000-000071730000}"/>
    <cellStyle name="Notiz 3 2 11 3 3 2 2" xfId="19414" xr:uid="{00000000-0005-0000-0000-000072730000}"/>
    <cellStyle name="Notiz 3 2 11 3 3 2 3" xfId="31141" xr:uid="{00000000-0005-0000-0000-000073730000}"/>
    <cellStyle name="Notiz 3 2 11 3 3 3" xfId="11591" xr:uid="{00000000-0005-0000-0000-000074730000}"/>
    <cellStyle name="Notiz 3 2 11 3 3 3 2" xfId="23319" xr:uid="{00000000-0005-0000-0000-000075730000}"/>
    <cellStyle name="Notiz 3 2 11 3 3 3 3" xfId="35046" xr:uid="{00000000-0005-0000-0000-000076730000}"/>
    <cellStyle name="Notiz 3 2 11 3 3 4" xfId="15509" xr:uid="{00000000-0005-0000-0000-000077730000}"/>
    <cellStyle name="Notiz 3 2 11 3 3 5" xfId="27236" xr:uid="{00000000-0005-0000-0000-000078730000}"/>
    <cellStyle name="Notiz 3 2 11 3 4" xfId="5090" xr:uid="{00000000-0005-0000-0000-000079730000}"/>
    <cellStyle name="Notiz 3 2 11 3 4 2" xfId="16818" xr:uid="{00000000-0005-0000-0000-00007A730000}"/>
    <cellStyle name="Notiz 3 2 11 3 4 3" xfId="28545" xr:uid="{00000000-0005-0000-0000-00007B730000}"/>
    <cellStyle name="Notiz 3 2 11 3 5" xfId="8995" xr:uid="{00000000-0005-0000-0000-00007C730000}"/>
    <cellStyle name="Notiz 3 2 11 3 5 2" xfId="20723" xr:uid="{00000000-0005-0000-0000-00007D730000}"/>
    <cellStyle name="Notiz 3 2 11 3 5 3" xfId="32450" xr:uid="{00000000-0005-0000-0000-00007E730000}"/>
    <cellStyle name="Notiz 3 2 11 3 6" xfId="12913" xr:uid="{00000000-0005-0000-0000-00007F730000}"/>
    <cellStyle name="Notiz 3 2 11 3 7" xfId="24640" xr:uid="{00000000-0005-0000-0000-000080730000}"/>
    <cellStyle name="Notiz 3 2 11 4" xfId="1625" xr:uid="{00000000-0005-0000-0000-000081730000}"/>
    <cellStyle name="Notiz 3 2 11 4 2" xfId="5530" xr:uid="{00000000-0005-0000-0000-000082730000}"/>
    <cellStyle name="Notiz 3 2 11 4 2 2" xfId="17258" xr:uid="{00000000-0005-0000-0000-000083730000}"/>
    <cellStyle name="Notiz 3 2 11 4 2 3" xfId="28985" xr:uid="{00000000-0005-0000-0000-000084730000}"/>
    <cellStyle name="Notiz 3 2 11 4 3" xfId="9435" xr:uid="{00000000-0005-0000-0000-000085730000}"/>
    <cellStyle name="Notiz 3 2 11 4 3 2" xfId="21163" xr:uid="{00000000-0005-0000-0000-000086730000}"/>
    <cellStyle name="Notiz 3 2 11 4 3 3" xfId="32890" xr:uid="{00000000-0005-0000-0000-000087730000}"/>
    <cellStyle name="Notiz 3 2 11 4 4" xfId="13353" xr:uid="{00000000-0005-0000-0000-000088730000}"/>
    <cellStyle name="Notiz 3 2 11 4 5" xfId="25080" xr:uid="{00000000-0005-0000-0000-000089730000}"/>
    <cellStyle name="Notiz 3 2 11 5" xfId="2923" xr:uid="{00000000-0005-0000-0000-00008A730000}"/>
    <cellStyle name="Notiz 3 2 11 5 2" xfId="6828" xr:uid="{00000000-0005-0000-0000-00008B730000}"/>
    <cellStyle name="Notiz 3 2 11 5 2 2" xfId="18556" xr:uid="{00000000-0005-0000-0000-00008C730000}"/>
    <cellStyle name="Notiz 3 2 11 5 2 3" xfId="30283" xr:uid="{00000000-0005-0000-0000-00008D730000}"/>
    <cellStyle name="Notiz 3 2 11 5 3" xfId="10733" xr:uid="{00000000-0005-0000-0000-00008E730000}"/>
    <cellStyle name="Notiz 3 2 11 5 3 2" xfId="22461" xr:uid="{00000000-0005-0000-0000-00008F730000}"/>
    <cellStyle name="Notiz 3 2 11 5 3 3" xfId="34188" xr:uid="{00000000-0005-0000-0000-000090730000}"/>
    <cellStyle name="Notiz 3 2 11 5 4" xfId="14651" xr:uid="{00000000-0005-0000-0000-000091730000}"/>
    <cellStyle name="Notiz 3 2 11 5 5" xfId="26378" xr:uid="{00000000-0005-0000-0000-000092730000}"/>
    <cellStyle name="Notiz 3 2 11 6" xfId="4232" xr:uid="{00000000-0005-0000-0000-000093730000}"/>
    <cellStyle name="Notiz 3 2 11 6 2" xfId="15960" xr:uid="{00000000-0005-0000-0000-000094730000}"/>
    <cellStyle name="Notiz 3 2 11 6 3" xfId="27687" xr:uid="{00000000-0005-0000-0000-000095730000}"/>
    <cellStyle name="Notiz 3 2 11 7" xfId="8137" xr:uid="{00000000-0005-0000-0000-000096730000}"/>
    <cellStyle name="Notiz 3 2 11 7 2" xfId="19865" xr:uid="{00000000-0005-0000-0000-000097730000}"/>
    <cellStyle name="Notiz 3 2 11 7 3" xfId="31592" xr:uid="{00000000-0005-0000-0000-000098730000}"/>
    <cellStyle name="Notiz 3 2 11 8" xfId="12055" xr:uid="{00000000-0005-0000-0000-000099730000}"/>
    <cellStyle name="Notiz 3 2 11 9" xfId="23782" xr:uid="{00000000-0005-0000-0000-00009A730000}"/>
    <cellStyle name="Notiz 3 2 12" xfId="337" xr:uid="{00000000-0005-0000-0000-00009B730000}"/>
    <cellStyle name="Notiz 3 2 12 2" xfId="766" xr:uid="{00000000-0005-0000-0000-00009C730000}"/>
    <cellStyle name="Notiz 3 2 12 2 2" xfId="2064" xr:uid="{00000000-0005-0000-0000-00009D730000}"/>
    <cellStyle name="Notiz 3 2 12 2 2 2" xfId="5969" xr:uid="{00000000-0005-0000-0000-00009E730000}"/>
    <cellStyle name="Notiz 3 2 12 2 2 2 2" xfId="17697" xr:uid="{00000000-0005-0000-0000-00009F730000}"/>
    <cellStyle name="Notiz 3 2 12 2 2 2 3" xfId="29424" xr:uid="{00000000-0005-0000-0000-0000A0730000}"/>
    <cellStyle name="Notiz 3 2 12 2 2 3" xfId="9874" xr:uid="{00000000-0005-0000-0000-0000A1730000}"/>
    <cellStyle name="Notiz 3 2 12 2 2 3 2" xfId="21602" xr:uid="{00000000-0005-0000-0000-0000A2730000}"/>
    <cellStyle name="Notiz 3 2 12 2 2 3 3" xfId="33329" xr:uid="{00000000-0005-0000-0000-0000A3730000}"/>
    <cellStyle name="Notiz 3 2 12 2 2 4" xfId="13792" xr:uid="{00000000-0005-0000-0000-0000A4730000}"/>
    <cellStyle name="Notiz 3 2 12 2 2 5" xfId="25519" xr:uid="{00000000-0005-0000-0000-0000A5730000}"/>
    <cellStyle name="Notiz 3 2 12 2 3" xfId="3362" xr:uid="{00000000-0005-0000-0000-0000A6730000}"/>
    <cellStyle name="Notiz 3 2 12 2 3 2" xfId="7267" xr:uid="{00000000-0005-0000-0000-0000A7730000}"/>
    <cellStyle name="Notiz 3 2 12 2 3 2 2" xfId="18995" xr:uid="{00000000-0005-0000-0000-0000A8730000}"/>
    <cellStyle name="Notiz 3 2 12 2 3 2 3" xfId="30722" xr:uid="{00000000-0005-0000-0000-0000A9730000}"/>
    <cellStyle name="Notiz 3 2 12 2 3 3" xfId="11172" xr:uid="{00000000-0005-0000-0000-0000AA730000}"/>
    <cellStyle name="Notiz 3 2 12 2 3 3 2" xfId="22900" xr:uid="{00000000-0005-0000-0000-0000AB730000}"/>
    <cellStyle name="Notiz 3 2 12 2 3 3 3" xfId="34627" xr:uid="{00000000-0005-0000-0000-0000AC730000}"/>
    <cellStyle name="Notiz 3 2 12 2 3 4" xfId="15090" xr:uid="{00000000-0005-0000-0000-0000AD730000}"/>
    <cellStyle name="Notiz 3 2 12 2 3 5" xfId="26817" xr:uid="{00000000-0005-0000-0000-0000AE730000}"/>
    <cellStyle name="Notiz 3 2 12 2 4" xfId="4671" xr:uid="{00000000-0005-0000-0000-0000AF730000}"/>
    <cellStyle name="Notiz 3 2 12 2 4 2" xfId="16399" xr:uid="{00000000-0005-0000-0000-0000B0730000}"/>
    <cellStyle name="Notiz 3 2 12 2 4 3" xfId="28126" xr:uid="{00000000-0005-0000-0000-0000B1730000}"/>
    <cellStyle name="Notiz 3 2 12 2 5" xfId="8576" xr:uid="{00000000-0005-0000-0000-0000B2730000}"/>
    <cellStyle name="Notiz 3 2 12 2 5 2" xfId="20304" xr:uid="{00000000-0005-0000-0000-0000B3730000}"/>
    <cellStyle name="Notiz 3 2 12 2 5 3" xfId="32031" xr:uid="{00000000-0005-0000-0000-0000B4730000}"/>
    <cellStyle name="Notiz 3 2 12 2 6" xfId="12494" xr:uid="{00000000-0005-0000-0000-0000B5730000}"/>
    <cellStyle name="Notiz 3 2 12 2 7" xfId="24221" xr:uid="{00000000-0005-0000-0000-0000B6730000}"/>
    <cellStyle name="Notiz 3 2 12 3" xfId="1195" xr:uid="{00000000-0005-0000-0000-0000B7730000}"/>
    <cellStyle name="Notiz 3 2 12 3 2" xfId="2493" xr:uid="{00000000-0005-0000-0000-0000B8730000}"/>
    <cellStyle name="Notiz 3 2 12 3 2 2" xfId="6398" xr:uid="{00000000-0005-0000-0000-0000B9730000}"/>
    <cellStyle name="Notiz 3 2 12 3 2 2 2" xfId="18126" xr:uid="{00000000-0005-0000-0000-0000BA730000}"/>
    <cellStyle name="Notiz 3 2 12 3 2 2 3" xfId="29853" xr:uid="{00000000-0005-0000-0000-0000BB730000}"/>
    <cellStyle name="Notiz 3 2 12 3 2 3" xfId="10303" xr:uid="{00000000-0005-0000-0000-0000BC730000}"/>
    <cellStyle name="Notiz 3 2 12 3 2 3 2" xfId="22031" xr:uid="{00000000-0005-0000-0000-0000BD730000}"/>
    <cellStyle name="Notiz 3 2 12 3 2 3 3" xfId="33758" xr:uid="{00000000-0005-0000-0000-0000BE730000}"/>
    <cellStyle name="Notiz 3 2 12 3 2 4" xfId="14221" xr:uid="{00000000-0005-0000-0000-0000BF730000}"/>
    <cellStyle name="Notiz 3 2 12 3 2 5" xfId="25948" xr:uid="{00000000-0005-0000-0000-0000C0730000}"/>
    <cellStyle name="Notiz 3 2 12 3 3" xfId="3791" xr:uid="{00000000-0005-0000-0000-0000C1730000}"/>
    <cellStyle name="Notiz 3 2 12 3 3 2" xfId="7696" xr:uid="{00000000-0005-0000-0000-0000C2730000}"/>
    <cellStyle name="Notiz 3 2 12 3 3 2 2" xfId="19424" xr:uid="{00000000-0005-0000-0000-0000C3730000}"/>
    <cellStyle name="Notiz 3 2 12 3 3 2 3" xfId="31151" xr:uid="{00000000-0005-0000-0000-0000C4730000}"/>
    <cellStyle name="Notiz 3 2 12 3 3 3" xfId="11601" xr:uid="{00000000-0005-0000-0000-0000C5730000}"/>
    <cellStyle name="Notiz 3 2 12 3 3 3 2" xfId="23329" xr:uid="{00000000-0005-0000-0000-0000C6730000}"/>
    <cellStyle name="Notiz 3 2 12 3 3 3 3" xfId="35056" xr:uid="{00000000-0005-0000-0000-0000C7730000}"/>
    <cellStyle name="Notiz 3 2 12 3 3 4" xfId="15519" xr:uid="{00000000-0005-0000-0000-0000C8730000}"/>
    <cellStyle name="Notiz 3 2 12 3 3 5" xfId="27246" xr:uid="{00000000-0005-0000-0000-0000C9730000}"/>
    <cellStyle name="Notiz 3 2 12 3 4" xfId="5100" xr:uid="{00000000-0005-0000-0000-0000CA730000}"/>
    <cellStyle name="Notiz 3 2 12 3 4 2" xfId="16828" xr:uid="{00000000-0005-0000-0000-0000CB730000}"/>
    <cellStyle name="Notiz 3 2 12 3 4 3" xfId="28555" xr:uid="{00000000-0005-0000-0000-0000CC730000}"/>
    <cellStyle name="Notiz 3 2 12 3 5" xfId="9005" xr:uid="{00000000-0005-0000-0000-0000CD730000}"/>
    <cellStyle name="Notiz 3 2 12 3 5 2" xfId="20733" xr:uid="{00000000-0005-0000-0000-0000CE730000}"/>
    <cellStyle name="Notiz 3 2 12 3 5 3" xfId="32460" xr:uid="{00000000-0005-0000-0000-0000CF730000}"/>
    <cellStyle name="Notiz 3 2 12 3 6" xfId="12923" xr:uid="{00000000-0005-0000-0000-0000D0730000}"/>
    <cellStyle name="Notiz 3 2 12 3 7" xfId="24650" xr:uid="{00000000-0005-0000-0000-0000D1730000}"/>
    <cellStyle name="Notiz 3 2 12 4" xfId="1635" xr:uid="{00000000-0005-0000-0000-0000D2730000}"/>
    <cellStyle name="Notiz 3 2 12 4 2" xfId="5540" xr:uid="{00000000-0005-0000-0000-0000D3730000}"/>
    <cellStyle name="Notiz 3 2 12 4 2 2" xfId="17268" xr:uid="{00000000-0005-0000-0000-0000D4730000}"/>
    <cellStyle name="Notiz 3 2 12 4 2 3" xfId="28995" xr:uid="{00000000-0005-0000-0000-0000D5730000}"/>
    <cellStyle name="Notiz 3 2 12 4 3" xfId="9445" xr:uid="{00000000-0005-0000-0000-0000D6730000}"/>
    <cellStyle name="Notiz 3 2 12 4 3 2" xfId="21173" xr:uid="{00000000-0005-0000-0000-0000D7730000}"/>
    <cellStyle name="Notiz 3 2 12 4 3 3" xfId="32900" xr:uid="{00000000-0005-0000-0000-0000D8730000}"/>
    <cellStyle name="Notiz 3 2 12 4 4" xfId="13363" xr:uid="{00000000-0005-0000-0000-0000D9730000}"/>
    <cellStyle name="Notiz 3 2 12 4 5" xfId="25090" xr:uid="{00000000-0005-0000-0000-0000DA730000}"/>
    <cellStyle name="Notiz 3 2 12 5" xfId="2933" xr:uid="{00000000-0005-0000-0000-0000DB730000}"/>
    <cellStyle name="Notiz 3 2 12 5 2" xfId="6838" xr:uid="{00000000-0005-0000-0000-0000DC730000}"/>
    <cellStyle name="Notiz 3 2 12 5 2 2" xfId="18566" xr:uid="{00000000-0005-0000-0000-0000DD730000}"/>
    <cellStyle name="Notiz 3 2 12 5 2 3" xfId="30293" xr:uid="{00000000-0005-0000-0000-0000DE730000}"/>
    <cellStyle name="Notiz 3 2 12 5 3" xfId="10743" xr:uid="{00000000-0005-0000-0000-0000DF730000}"/>
    <cellStyle name="Notiz 3 2 12 5 3 2" xfId="22471" xr:uid="{00000000-0005-0000-0000-0000E0730000}"/>
    <cellStyle name="Notiz 3 2 12 5 3 3" xfId="34198" xr:uid="{00000000-0005-0000-0000-0000E1730000}"/>
    <cellStyle name="Notiz 3 2 12 5 4" xfId="14661" xr:uid="{00000000-0005-0000-0000-0000E2730000}"/>
    <cellStyle name="Notiz 3 2 12 5 5" xfId="26388" xr:uid="{00000000-0005-0000-0000-0000E3730000}"/>
    <cellStyle name="Notiz 3 2 12 6" xfId="4242" xr:uid="{00000000-0005-0000-0000-0000E4730000}"/>
    <cellStyle name="Notiz 3 2 12 6 2" xfId="15970" xr:uid="{00000000-0005-0000-0000-0000E5730000}"/>
    <cellStyle name="Notiz 3 2 12 6 3" xfId="27697" xr:uid="{00000000-0005-0000-0000-0000E6730000}"/>
    <cellStyle name="Notiz 3 2 12 7" xfId="8147" xr:uid="{00000000-0005-0000-0000-0000E7730000}"/>
    <cellStyle name="Notiz 3 2 12 7 2" xfId="19875" xr:uid="{00000000-0005-0000-0000-0000E8730000}"/>
    <cellStyle name="Notiz 3 2 12 7 3" xfId="31602" xr:uid="{00000000-0005-0000-0000-0000E9730000}"/>
    <cellStyle name="Notiz 3 2 12 8" xfId="12065" xr:uid="{00000000-0005-0000-0000-0000EA730000}"/>
    <cellStyle name="Notiz 3 2 12 9" xfId="23792" xr:uid="{00000000-0005-0000-0000-0000EB730000}"/>
    <cellStyle name="Notiz 3 2 13" xfId="360" xr:uid="{00000000-0005-0000-0000-0000EC730000}"/>
    <cellStyle name="Notiz 3 2 13 2" xfId="789" xr:uid="{00000000-0005-0000-0000-0000ED730000}"/>
    <cellStyle name="Notiz 3 2 13 2 2" xfId="2087" xr:uid="{00000000-0005-0000-0000-0000EE730000}"/>
    <cellStyle name="Notiz 3 2 13 2 2 2" xfId="5992" xr:uid="{00000000-0005-0000-0000-0000EF730000}"/>
    <cellStyle name="Notiz 3 2 13 2 2 2 2" xfId="17720" xr:uid="{00000000-0005-0000-0000-0000F0730000}"/>
    <cellStyle name="Notiz 3 2 13 2 2 2 3" xfId="29447" xr:uid="{00000000-0005-0000-0000-0000F1730000}"/>
    <cellStyle name="Notiz 3 2 13 2 2 3" xfId="9897" xr:uid="{00000000-0005-0000-0000-0000F2730000}"/>
    <cellStyle name="Notiz 3 2 13 2 2 3 2" xfId="21625" xr:uid="{00000000-0005-0000-0000-0000F3730000}"/>
    <cellStyle name="Notiz 3 2 13 2 2 3 3" xfId="33352" xr:uid="{00000000-0005-0000-0000-0000F4730000}"/>
    <cellStyle name="Notiz 3 2 13 2 2 4" xfId="13815" xr:uid="{00000000-0005-0000-0000-0000F5730000}"/>
    <cellStyle name="Notiz 3 2 13 2 2 5" xfId="25542" xr:uid="{00000000-0005-0000-0000-0000F6730000}"/>
    <cellStyle name="Notiz 3 2 13 2 3" xfId="3385" xr:uid="{00000000-0005-0000-0000-0000F7730000}"/>
    <cellStyle name="Notiz 3 2 13 2 3 2" xfId="7290" xr:uid="{00000000-0005-0000-0000-0000F8730000}"/>
    <cellStyle name="Notiz 3 2 13 2 3 2 2" xfId="19018" xr:uid="{00000000-0005-0000-0000-0000F9730000}"/>
    <cellStyle name="Notiz 3 2 13 2 3 2 3" xfId="30745" xr:uid="{00000000-0005-0000-0000-0000FA730000}"/>
    <cellStyle name="Notiz 3 2 13 2 3 3" xfId="11195" xr:uid="{00000000-0005-0000-0000-0000FB730000}"/>
    <cellStyle name="Notiz 3 2 13 2 3 3 2" xfId="22923" xr:uid="{00000000-0005-0000-0000-0000FC730000}"/>
    <cellStyle name="Notiz 3 2 13 2 3 3 3" xfId="34650" xr:uid="{00000000-0005-0000-0000-0000FD730000}"/>
    <cellStyle name="Notiz 3 2 13 2 3 4" xfId="15113" xr:uid="{00000000-0005-0000-0000-0000FE730000}"/>
    <cellStyle name="Notiz 3 2 13 2 3 5" xfId="26840" xr:uid="{00000000-0005-0000-0000-0000FF730000}"/>
    <cellStyle name="Notiz 3 2 13 2 4" xfId="4694" xr:uid="{00000000-0005-0000-0000-000000740000}"/>
    <cellStyle name="Notiz 3 2 13 2 4 2" xfId="16422" xr:uid="{00000000-0005-0000-0000-000001740000}"/>
    <cellStyle name="Notiz 3 2 13 2 4 3" xfId="28149" xr:uid="{00000000-0005-0000-0000-000002740000}"/>
    <cellStyle name="Notiz 3 2 13 2 5" xfId="8599" xr:uid="{00000000-0005-0000-0000-000003740000}"/>
    <cellStyle name="Notiz 3 2 13 2 5 2" xfId="20327" xr:uid="{00000000-0005-0000-0000-000004740000}"/>
    <cellStyle name="Notiz 3 2 13 2 5 3" xfId="32054" xr:uid="{00000000-0005-0000-0000-000005740000}"/>
    <cellStyle name="Notiz 3 2 13 2 6" xfId="12517" xr:uid="{00000000-0005-0000-0000-000006740000}"/>
    <cellStyle name="Notiz 3 2 13 2 7" xfId="24244" xr:uid="{00000000-0005-0000-0000-000007740000}"/>
    <cellStyle name="Notiz 3 2 13 3" xfId="1218" xr:uid="{00000000-0005-0000-0000-000008740000}"/>
    <cellStyle name="Notiz 3 2 13 3 2" xfId="2516" xr:uid="{00000000-0005-0000-0000-000009740000}"/>
    <cellStyle name="Notiz 3 2 13 3 2 2" xfId="6421" xr:uid="{00000000-0005-0000-0000-00000A740000}"/>
    <cellStyle name="Notiz 3 2 13 3 2 2 2" xfId="18149" xr:uid="{00000000-0005-0000-0000-00000B740000}"/>
    <cellStyle name="Notiz 3 2 13 3 2 2 3" xfId="29876" xr:uid="{00000000-0005-0000-0000-00000C740000}"/>
    <cellStyle name="Notiz 3 2 13 3 2 3" xfId="10326" xr:uid="{00000000-0005-0000-0000-00000D740000}"/>
    <cellStyle name="Notiz 3 2 13 3 2 3 2" xfId="22054" xr:uid="{00000000-0005-0000-0000-00000E740000}"/>
    <cellStyle name="Notiz 3 2 13 3 2 3 3" xfId="33781" xr:uid="{00000000-0005-0000-0000-00000F740000}"/>
    <cellStyle name="Notiz 3 2 13 3 2 4" xfId="14244" xr:uid="{00000000-0005-0000-0000-000010740000}"/>
    <cellStyle name="Notiz 3 2 13 3 2 5" xfId="25971" xr:uid="{00000000-0005-0000-0000-000011740000}"/>
    <cellStyle name="Notiz 3 2 13 3 3" xfId="3814" xr:uid="{00000000-0005-0000-0000-000012740000}"/>
    <cellStyle name="Notiz 3 2 13 3 3 2" xfId="7719" xr:uid="{00000000-0005-0000-0000-000013740000}"/>
    <cellStyle name="Notiz 3 2 13 3 3 2 2" xfId="19447" xr:uid="{00000000-0005-0000-0000-000014740000}"/>
    <cellStyle name="Notiz 3 2 13 3 3 2 3" xfId="31174" xr:uid="{00000000-0005-0000-0000-000015740000}"/>
    <cellStyle name="Notiz 3 2 13 3 3 3" xfId="11624" xr:uid="{00000000-0005-0000-0000-000016740000}"/>
    <cellStyle name="Notiz 3 2 13 3 3 3 2" xfId="23352" xr:uid="{00000000-0005-0000-0000-000017740000}"/>
    <cellStyle name="Notiz 3 2 13 3 3 3 3" xfId="35079" xr:uid="{00000000-0005-0000-0000-000018740000}"/>
    <cellStyle name="Notiz 3 2 13 3 3 4" xfId="15542" xr:uid="{00000000-0005-0000-0000-000019740000}"/>
    <cellStyle name="Notiz 3 2 13 3 3 5" xfId="27269" xr:uid="{00000000-0005-0000-0000-00001A740000}"/>
    <cellStyle name="Notiz 3 2 13 3 4" xfId="5123" xr:uid="{00000000-0005-0000-0000-00001B740000}"/>
    <cellStyle name="Notiz 3 2 13 3 4 2" xfId="16851" xr:uid="{00000000-0005-0000-0000-00001C740000}"/>
    <cellStyle name="Notiz 3 2 13 3 4 3" xfId="28578" xr:uid="{00000000-0005-0000-0000-00001D740000}"/>
    <cellStyle name="Notiz 3 2 13 3 5" xfId="9028" xr:uid="{00000000-0005-0000-0000-00001E740000}"/>
    <cellStyle name="Notiz 3 2 13 3 5 2" xfId="20756" xr:uid="{00000000-0005-0000-0000-00001F740000}"/>
    <cellStyle name="Notiz 3 2 13 3 5 3" xfId="32483" xr:uid="{00000000-0005-0000-0000-000020740000}"/>
    <cellStyle name="Notiz 3 2 13 3 6" xfId="12946" xr:uid="{00000000-0005-0000-0000-000021740000}"/>
    <cellStyle name="Notiz 3 2 13 3 7" xfId="24673" xr:uid="{00000000-0005-0000-0000-000022740000}"/>
    <cellStyle name="Notiz 3 2 13 4" xfId="1658" xr:uid="{00000000-0005-0000-0000-000023740000}"/>
    <cellStyle name="Notiz 3 2 13 4 2" xfId="5563" xr:uid="{00000000-0005-0000-0000-000024740000}"/>
    <cellStyle name="Notiz 3 2 13 4 2 2" xfId="17291" xr:uid="{00000000-0005-0000-0000-000025740000}"/>
    <cellStyle name="Notiz 3 2 13 4 2 3" xfId="29018" xr:uid="{00000000-0005-0000-0000-000026740000}"/>
    <cellStyle name="Notiz 3 2 13 4 3" xfId="9468" xr:uid="{00000000-0005-0000-0000-000027740000}"/>
    <cellStyle name="Notiz 3 2 13 4 3 2" xfId="21196" xr:uid="{00000000-0005-0000-0000-000028740000}"/>
    <cellStyle name="Notiz 3 2 13 4 3 3" xfId="32923" xr:uid="{00000000-0005-0000-0000-000029740000}"/>
    <cellStyle name="Notiz 3 2 13 4 4" xfId="13386" xr:uid="{00000000-0005-0000-0000-00002A740000}"/>
    <cellStyle name="Notiz 3 2 13 4 5" xfId="25113" xr:uid="{00000000-0005-0000-0000-00002B740000}"/>
    <cellStyle name="Notiz 3 2 13 5" xfId="2956" xr:uid="{00000000-0005-0000-0000-00002C740000}"/>
    <cellStyle name="Notiz 3 2 13 5 2" xfId="6861" xr:uid="{00000000-0005-0000-0000-00002D740000}"/>
    <cellStyle name="Notiz 3 2 13 5 2 2" xfId="18589" xr:uid="{00000000-0005-0000-0000-00002E740000}"/>
    <cellStyle name="Notiz 3 2 13 5 2 3" xfId="30316" xr:uid="{00000000-0005-0000-0000-00002F740000}"/>
    <cellStyle name="Notiz 3 2 13 5 3" xfId="10766" xr:uid="{00000000-0005-0000-0000-000030740000}"/>
    <cellStyle name="Notiz 3 2 13 5 3 2" xfId="22494" xr:uid="{00000000-0005-0000-0000-000031740000}"/>
    <cellStyle name="Notiz 3 2 13 5 3 3" xfId="34221" xr:uid="{00000000-0005-0000-0000-000032740000}"/>
    <cellStyle name="Notiz 3 2 13 5 4" xfId="14684" xr:uid="{00000000-0005-0000-0000-000033740000}"/>
    <cellStyle name="Notiz 3 2 13 5 5" xfId="26411" xr:uid="{00000000-0005-0000-0000-000034740000}"/>
    <cellStyle name="Notiz 3 2 13 6" xfId="4265" xr:uid="{00000000-0005-0000-0000-000035740000}"/>
    <cellStyle name="Notiz 3 2 13 6 2" xfId="15993" xr:uid="{00000000-0005-0000-0000-000036740000}"/>
    <cellStyle name="Notiz 3 2 13 6 3" xfId="27720" xr:uid="{00000000-0005-0000-0000-000037740000}"/>
    <cellStyle name="Notiz 3 2 13 7" xfId="8170" xr:uid="{00000000-0005-0000-0000-000038740000}"/>
    <cellStyle name="Notiz 3 2 13 7 2" xfId="19898" xr:uid="{00000000-0005-0000-0000-000039740000}"/>
    <cellStyle name="Notiz 3 2 13 7 3" xfId="31625" xr:uid="{00000000-0005-0000-0000-00003A740000}"/>
    <cellStyle name="Notiz 3 2 13 8" xfId="12088" xr:uid="{00000000-0005-0000-0000-00003B740000}"/>
    <cellStyle name="Notiz 3 2 13 9" xfId="23815" xr:uid="{00000000-0005-0000-0000-00003C740000}"/>
    <cellStyle name="Notiz 3 2 14" xfId="228" xr:uid="{00000000-0005-0000-0000-00003D740000}"/>
    <cellStyle name="Notiz 3 2 14 2" xfId="1526" xr:uid="{00000000-0005-0000-0000-00003E740000}"/>
    <cellStyle name="Notiz 3 2 14 2 2" xfId="5431" xr:uid="{00000000-0005-0000-0000-00003F740000}"/>
    <cellStyle name="Notiz 3 2 14 2 2 2" xfId="17159" xr:uid="{00000000-0005-0000-0000-000040740000}"/>
    <cellStyle name="Notiz 3 2 14 2 2 3" xfId="28886" xr:uid="{00000000-0005-0000-0000-000041740000}"/>
    <cellStyle name="Notiz 3 2 14 2 3" xfId="9336" xr:uid="{00000000-0005-0000-0000-000042740000}"/>
    <cellStyle name="Notiz 3 2 14 2 3 2" xfId="21064" xr:uid="{00000000-0005-0000-0000-000043740000}"/>
    <cellStyle name="Notiz 3 2 14 2 3 3" xfId="32791" xr:uid="{00000000-0005-0000-0000-000044740000}"/>
    <cellStyle name="Notiz 3 2 14 2 4" xfId="13254" xr:uid="{00000000-0005-0000-0000-000045740000}"/>
    <cellStyle name="Notiz 3 2 14 2 5" xfId="24981" xr:uid="{00000000-0005-0000-0000-000046740000}"/>
    <cellStyle name="Notiz 3 2 14 3" xfId="2824" xr:uid="{00000000-0005-0000-0000-000047740000}"/>
    <cellStyle name="Notiz 3 2 14 3 2" xfId="6729" xr:uid="{00000000-0005-0000-0000-000048740000}"/>
    <cellStyle name="Notiz 3 2 14 3 2 2" xfId="18457" xr:uid="{00000000-0005-0000-0000-000049740000}"/>
    <cellStyle name="Notiz 3 2 14 3 2 3" xfId="30184" xr:uid="{00000000-0005-0000-0000-00004A740000}"/>
    <cellStyle name="Notiz 3 2 14 3 3" xfId="10634" xr:uid="{00000000-0005-0000-0000-00004B740000}"/>
    <cellStyle name="Notiz 3 2 14 3 3 2" xfId="22362" xr:uid="{00000000-0005-0000-0000-00004C740000}"/>
    <cellStyle name="Notiz 3 2 14 3 3 3" xfId="34089" xr:uid="{00000000-0005-0000-0000-00004D740000}"/>
    <cellStyle name="Notiz 3 2 14 3 4" xfId="14552" xr:uid="{00000000-0005-0000-0000-00004E740000}"/>
    <cellStyle name="Notiz 3 2 14 3 5" xfId="26279" xr:uid="{00000000-0005-0000-0000-00004F740000}"/>
    <cellStyle name="Notiz 3 2 14 4" xfId="4133" xr:uid="{00000000-0005-0000-0000-000050740000}"/>
    <cellStyle name="Notiz 3 2 14 4 2" xfId="15861" xr:uid="{00000000-0005-0000-0000-000051740000}"/>
    <cellStyle name="Notiz 3 2 14 4 3" xfId="27588" xr:uid="{00000000-0005-0000-0000-000052740000}"/>
    <cellStyle name="Notiz 3 2 14 5" xfId="8038" xr:uid="{00000000-0005-0000-0000-000053740000}"/>
    <cellStyle name="Notiz 3 2 14 5 2" xfId="19766" xr:uid="{00000000-0005-0000-0000-000054740000}"/>
    <cellStyle name="Notiz 3 2 14 5 3" xfId="31493" xr:uid="{00000000-0005-0000-0000-000055740000}"/>
    <cellStyle name="Notiz 3 2 14 6" xfId="11956" xr:uid="{00000000-0005-0000-0000-000056740000}"/>
    <cellStyle name="Notiz 3 2 14 7" xfId="23683" xr:uid="{00000000-0005-0000-0000-000057740000}"/>
    <cellStyle name="Notiz 3 2 15" xfId="217" xr:uid="{00000000-0005-0000-0000-000058740000}"/>
    <cellStyle name="Notiz 3 2 15 2" xfId="4122" xr:uid="{00000000-0005-0000-0000-000059740000}"/>
    <cellStyle name="Notiz 3 2 15 2 2" xfId="15850" xr:uid="{00000000-0005-0000-0000-00005A740000}"/>
    <cellStyle name="Notiz 3 2 15 2 3" xfId="27577" xr:uid="{00000000-0005-0000-0000-00005B740000}"/>
    <cellStyle name="Notiz 3 2 15 3" xfId="8027" xr:uid="{00000000-0005-0000-0000-00005C740000}"/>
    <cellStyle name="Notiz 3 2 15 3 2" xfId="19755" xr:uid="{00000000-0005-0000-0000-00005D740000}"/>
    <cellStyle name="Notiz 3 2 15 3 3" xfId="31482" xr:uid="{00000000-0005-0000-0000-00005E740000}"/>
    <cellStyle name="Notiz 3 2 15 4" xfId="11945" xr:uid="{00000000-0005-0000-0000-00005F740000}"/>
    <cellStyle name="Notiz 3 2 15 5" xfId="23672" xr:uid="{00000000-0005-0000-0000-000060740000}"/>
    <cellStyle name="Notiz 3 2 16" xfId="206" xr:uid="{00000000-0005-0000-0000-000061740000}"/>
    <cellStyle name="Notiz 3 2 16 2" xfId="11934" xr:uid="{00000000-0005-0000-0000-000062740000}"/>
    <cellStyle name="Notiz 3 2 16 3" xfId="23661" xr:uid="{00000000-0005-0000-0000-000063740000}"/>
    <cellStyle name="Notiz 3 2 17" xfId="190" xr:uid="{00000000-0005-0000-0000-000064740000}"/>
    <cellStyle name="Notiz 3 2 18" xfId="23650" xr:uid="{00000000-0005-0000-0000-000065740000}"/>
    <cellStyle name="Notiz 3 2 19" xfId="172" xr:uid="{00000000-0005-0000-0000-000066740000}"/>
    <cellStyle name="Notiz 3 2 2" xfId="103" xr:uid="{00000000-0005-0000-0000-000067740000}"/>
    <cellStyle name="Notiz 3 2 2 10" xfId="2877" xr:uid="{00000000-0005-0000-0000-000068740000}"/>
    <cellStyle name="Notiz 3 2 2 10 2" xfId="6782" xr:uid="{00000000-0005-0000-0000-000069740000}"/>
    <cellStyle name="Notiz 3 2 2 10 2 2" xfId="18510" xr:uid="{00000000-0005-0000-0000-00006A740000}"/>
    <cellStyle name="Notiz 3 2 2 10 2 3" xfId="30237" xr:uid="{00000000-0005-0000-0000-00006B740000}"/>
    <cellStyle name="Notiz 3 2 2 10 3" xfId="10687" xr:uid="{00000000-0005-0000-0000-00006C740000}"/>
    <cellStyle name="Notiz 3 2 2 10 3 2" xfId="22415" xr:uid="{00000000-0005-0000-0000-00006D740000}"/>
    <cellStyle name="Notiz 3 2 2 10 3 3" xfId="34142" xr:uid="{00000000-0005-0000-0000-00006E740000}"/>
    <cellStyle name="Notiz 3 2 2 10 4" xfId="14605" xr:uid="{00000000-0005-0000-0000-00006F740000}"/>
    <cellStyle name="Notiz 3 2 2 10 5" xfId="26332" xr:uid="{00000000-0005-0000-0000-000070740000}"/>
    <cellStyle name="Notiz 3 2 2 11" xfId="4186" xr:uid="{00000000-0005-0000-0000-000071740000}"/>
    <cellStyle name="Notiz 3 2 2 11 2" xfId="15914" xr:uid="{00000000-0005-0000-0000-000072740000}"/>
    <cellStyle name="Notiz 3 2 2 11 3" xfId="27641" xr:uid="{00000000-0005-0000-0000-000073740000}"/>
    <cellStyle name="Notiz 3 2 2 12" xfId="8091" xr:uid="{00000000-0005-0000-0000-000074740000}"/>
    <cellStyle name="Notiz 3 2 2 12 2" xfId="19819" xr:uid="{00000000-0005-0000-0000-000075740000}"/>
    <cellStyle name="Notiz 3 2 2 12 3" xfId="31546" xr:uid="{00000000-0005-0000-0000-000076740000}"/>
    <cellStyle name="Notiz 3 2 2 13" xfId="12009" xr:uid="{00000000-0005-0000-0000-000077740000}"/>
    <cellStyle name="Notiz 3 2 2 14" xfId="23736" xr:uid="{00000000-0005-0000-0000-000078740000}"/>
    <cellStyle name="Notiz 3 2 2 15" xfId="35377" xr:uid="{00000000-0005-0000-0000-000079740000}"/>
    <cellStyle name="Notiz 3 2 2 16" xfId="35391" xr:uid="{00000000-0005-0000-0000-00007A740000}"/>
    <cellStyle name="Notiz 3 2 2 17" xfId="35402" xr:uid="{00000000-0005-0000-0000-00007B740000}"/>
    <cellStyle name="Notiz 3 2 2 18" xfId="281" xr:uid="{00000000-0005-0000-0000-00007C740000}"/>
    <cellStyle name="Notiz 3 2 2 2" xfId="435" xr:uid="{00000000-0005-0000-0000-00007D740000}"/>
    <cellStyle name="Notiz 3 2 2 2 10" xfId="12163" xr:uid="{00000000-0005-0000-0000-00007E740000}"/>
    <cellStyle name="Notiz 3 2 2 2 11" xfId="23890" xr:uid="{00000000-0005-0000-0000-00007F740000}"/>
    <cellStyle name="Notiz 3 2 2 2 2" xfId="534" xr:uid="{00000000-0005-0000-0000-000080740000}"/>
    <cellStyle name="Notiz 3 2 2 2 2 2" xfId="963" xr:uid="{00000000-0005-0000-0000-000081740000}"/>
    <cellStyle name="Notiz 3 2 2 2 2 2 2" xfId="2261" xr:uid="{00000000-0005-0000-0000-000082740000}"/>
    <cellStyle name="Notiz 3 2 2 2 2 2 2 2" xfId="6166" xr:uid="{00000000-0005-0000-0000-000083740000}"/>
    <cellStyle name="Notiz 3 2 2 2 2 2 2 2 2" xfId="17894" xr:uid="{00000000-0005-0000-0000-000084740000}"/>
    <cellStyle name="Notiz 3 2 2 2 2 2 2 2 3" xfId="29621" xr:uid="{00000000-0005-0000-0000-000085740000}"/>
    <cellStyle name="Notiz 3 2 2 2 2 2 2 3" xfId="10071" xr:uid="{00000000-0005-0000-0000-000086740000}"/>
    <cellStyle name="Notiz 3 2 2 2 2 2 2 3 2" xfId="21799" xr:uid="{00000000-0005-0000-0000-000087740000}"/>
    <cellStyle name="Notiz 3 2 2 2 2 2 2 3 3" xfId="33526" xr:uid="{00000000-0005-0000-0000-000088740000}"/>
    <cellStyle name="Notiz 3 2 2 2 2 2 2 4" xfId="13989" xr:uid="{00000000-0005-0000-0000-000089740000}"/>
    <cellStyle name="Notiz 3 2 2 2 2 2 2 5" xfId="25716" xr:uid="{00000000-0005-0000-0000-00008A740000}"/>
    <cellStyle name="Notiz 3 2 2 2 2 2 3" xfId="3559" xr:uid="{00000000-0005-0000-0000-00008B740000}"/>
    <cellStyle name="Notiz 3 2 2 2 2 2 3 2" xfId="7464" xr:uid="{00000000-0005-0000-0000-00008C740000}"/>
    <cellStyle name="Notiz 3 2 2 2 2 2 3 2 2" xfId="19192" xr:uid="{00000000-0005-0000-0000-00008D740000}"/>
    <cellStyle name="Notiz 3 2 2 2 2 2 3 2 3" xfId="30919" xr:uid="{00000000-0005-0000-0000-00008E740000}"/>
    <cellStyle name="Notiz 3 2 2 2 2 2 3 3" xfId="11369" xr:uid="{00000000-0005-0000-0000-00008F740000}"/>
    <cellStyle name="Notiz 3 2 2 2 2 2 3 3 2" xfId="23097" xr:uid="{00000000-0005-0000-0000-000090740000}"/>
    <cellStyle name="Notiz 3 2 2 2 2 2 3 3 3" xfId="34824" xr:uid="{00000000-0005-0000-0000-000091740000}"/>
    <cellStyle name="Notiz 3 2 2 2 2 2 3 4" xfId="15287" xr:uid="{00000000-0005-0000-0000-000092740000}"/>
    <cellStyle name="Notiz 3 2 2 2 2 2 3 5" xfId="27014" xr:uid="{00000000-0005-0000-0000-000093740000}"/>
    <cellStyle name="Notiz 3 2 2 2 2 2 4" xfId="4868" xr:uid="{00000000-0005-0000-0000-000094740000}"/>
    <cellStyle name="Notiz 3 2 2 2 2 2 4 2" xfId="16596" xr:uid="{00000000-0005-0000-0000-000095740000}"/>
    <cellStyle name="Notiz 3 2 2 2 2 2 4 3" xfId="28323" xr:uid="{00000000-0005-0000-0000-000096740000}"/>
    <cellStyle name="Notiz 3 2 2 2 2 2 5" xfId="8773" xr:uid="{00000000-0005-0000-0000-000097740000}"/>
    <cellStyle name="Notiz 3 2 2 2 2 2 5 2" xfId="20501" xr:uid="{00000000-0005-0000-0000-000098740000}"/>
    <cellStyle name="Notiz 3 2 2 2 2 2 5 3" xfId="32228" xr:uid="{00000000-0005-0000-0000-000099740000}"/>
    <cellStyle name="Notiz 3 2 2 2 2 2 6" xfId="12691" xr:uid="{00000000-0005-0000-0000-00009A740000}"/>
    <cellStyle name="Notiz 3 2 2 2 2 2 7" xfId="24418" xr:uid="{00000000-0005-0000-0000-00009B740000}"/>
    <cellStyle name="Notiz 3 2 2 2 2 3" xfId="1392" xr:uid="{00000000-0005-0000-0000-00009C740000}"/>
    <cellStyle name="Notiz 3 2 2 2 2 3 2" xfId="2690" xr:uid="{00000000-0005-0000-0000-00009D740000}"/>
    <cellStyle name="Notiz 3 2 2 2 2 3 2 2" xfId="6595" xr:uid="{00000000-0005-0000-0000-00009E740000}"/>
    <cellStyle name="Notiz 3 2 2 2 2 3 2 2 2" xfId="18323" xr:uid="{00000000-0005-0000-0000-00009F740000}"/>
    <cellStyle name="Notiz 3 2 2 2 2 3 2 2 3" xfId="30050" xr:uid="{00000000-0005-0000-0000-0000A0740000}"/>
    <cellStyle name="Notiz 3 2 2 2 2 3 2 3" xfId="10500" xr:uid="{00000000-0005-0000-0000-0000A1740000}"/>
    <cellStyle name="Notiz 3 2 2 2 2 3 2 3 2" xfId="22228" xr:uid="{00000000-0005-0000-0000-0000A2740000}"/>
    <cellStyle name="Notiz 3 2 2 2 2 3 2 3 3" xfId="33955" xr:uid="{00000000-0005-0000-0000-0000A3740000}"/>
    <cellStyle name="Notiz 3 2 2 2 2 3 2 4" xfId="14418" xr:uid="{00000000-0005-0000-0000-0000A4740000}"/>
    <cellStyle name="Notiz 3 2 2 2 2 3 2 5" xfId="26145" xr:uid="{00000000-0005-0000-0000-0000A5740000}"/>
    <cellStyle name="Notiz 3 2 2 2 2 3 3" xfId="3988" xr:uid="{00000000-0005-0000-0000-0000A6740000}"/>
    <cellStyle name="Notiz 3 2 2 2 2 3 3 2" xfId="7893" xr:uid="{00000000-0005-0000-0000-0000A7740000}"/>
    <cellStyle name="Notiz 3 2 2 2 2 3 3 2 2" xfId="19621" xr:uid="{00000000-0005-0000-0000-0000A8740000}"/>
    <cellStyle name="Notiz 3 2 2 2 2 3 3 2 3" xfId="31348" xr:uid="{00000000-0005-0000-0000-0000A9740000}"/>
    <cellStyle name="Notiz 3 2 2 2 2 3 3 3" xfId="11798" xr:uid="{00000000-0005-0000-0000-0000AA740000}"/>
    <cellStyle name="Notiz 3 2 2 2 2 3 3 3 2" xfId="23526" xr:uid="{00000000-0005-0000-0000-0000AB740000}"/>
    <cellStyle name="Notiz 3 2 2 2 2 3 3 3 3" xfId="35253" xr:uid="{00000000-0005-0000-0000-0000AC740000}"/>
    <cellStyle name="Notiz 3 2 2 2 2 3 3 4" xfId="15716" xr:uid="{00000000-0005-0000-0000-0000AD740000}"/>
    <cellStyle name="Notiz 3 2 2 2 2 3 3 5" xfId="27443" xr:uid="{00000000-0005-0000-0000-0000AE740000}"/>
    <cellStyle name="Notiz 3 2 2 2 2 3 4" xfId="5297" xr:uid="{00000000-0005-0000-0000-0000AF740000}"/>
    <cellStyle name="Notiz 3 2 2 2 2 3 4 2" xfId="17025" xr:uid="{00000000-0005-0000-0000-0000B0740000}"/>
    <cellStyle name="Notiz 3 2 2 2 2 3 4 3" xfId="28752" xr:uid="{00000000-0005-0000-0000-0000B1740000}"/>
    <cellStyle name="Notiz 3 2 2 2 2 3 5" xfId="9202" xr:uid="{00000000-0005-0000-0000-0000B2740000}"/>
    <cellStyle name="Notiz 3 2 2 2 2 3 5 2" xfId="20930" xr:uid="{00000000-0005-0000-0000-0000B3740000}"/>
    <cellStyle name="Notiz 3 2 2 2 2 3 5 3" xfId="32657" xr:uid="{00000000-0005-0000-0000-0000B4740000}"/>
    <cellStyle name="Notiz 3 2 2 2 2 3 6" xfId="13120" xr:uid="{00000000-0005-0000-0000-0000B5740000}"/>
    <cellStyle name="Notiz 3 2 2 2 2 3 7" xfId="24847" xr:uid="{00000000-0005-0000-0000-0000B6740000}"/>
    <cellStyle name="Notiz 3 2 2 2 2 4" xfId="1832" xr:uid="{00000000-0005-0000-0000-0000B7740000}"/>
    <cellStyle name="Notiz 3 2 2 2 2 4 2" xfId="5737" xr:uid="{00000000-0005-0000-0000-0000B8740000}"/>
    <cellStyle name="Notiz 3 2 2 2 2 4 2 2" xfId="17465" xr:uid="{00000000-0005-0000-0000-0000B9740000}"/>
    <cellStyle name="Notiz 3 2 2 2 2 4 2 3" xfId="29192" xr:uid="{00000000-0005-0000-0000-0000BA740000}"/>
    <cellStyle name="Notiz 3 2 2 2 2 4 3" xfId="9642" xr:uid="{00000000-0005-0000-0000-0000BB740000}"/>
    <cellStyle name="Notiz 3 2 2 2 2 4 3 2" xfId="21370" xr:uid="{00000000-0005-0000-0000-0000BC740000}"/>
    <cellStyle name="Notiz 3 2 2 2 2 4 3 3" xfId="33097" xr:uid="{00000000-0005-0000-0000-0000BD740000}"/>
    <cellStyle name="Notiz 3 2 2 2 2 4 4" xfId="13560" xr:uid="{00000000-0005-0000-0000-0000BE740000}"/>
    <cellStyle name="Notiz 3 2 2 2 2 4 5" xfId="25287" xr:uid="{00000000-0005-0000-0000-0000BF740000}"/>
    <cellStyle name="Notiz 3 2 2 2 2 5" xfId="3130" xr:uid="{00000000-0005-0000-0000-0000C0740000}"/>
    <cellStyle name="Notiz 3 2 2 2 2 5 2" xfId="7035" xr:uid="{00000000-0005-0000-0000-0000C1740000}"/>
    <cellStyle name="Notiz 3 2 2 2 2 5 2 2" xfId="18763" xr:uid="{00000000-0005-0000-0000-0000C2740000}"/>
    <cellStyle name="Notiz 3 2 2 2 2 5 2 3" xfId="30490" xr:uid="{00000000-0005-0000-0000-0000C3740000}"/>
    <cellStyle name="Notiz 3 2 2 2 2 5 3" xfId="10940" xr:uid="{00000000-0005-0000-0000-0000C4740000}"/>
    <cellStyle name="Notiz 3 2 2 2 2 5 3 2" xfId="22668" xr:uid="{00000000-0005-0000-0000-0000C5740000}"/>
    <cellStyle name="Notiz 3 2 2 2 2 5 3 3" xfId="34395" xr:uid="{00000000-0005-0000-0000-0000C6740000}"/>
    <cellStyle name="Notiz 3 2 2 2 2 5 4" xfId="14858" xr:uid="{00000000-0005-0000-0000-0000C7740000}"/>
    <cellStyle name="Notiz 3 2 2 2 2 5 5" xfId="26585" xr:uid="{00000000-0005-0000-0000-0000C8740000}"/>
    <cellStyle name="Notiz 3 2 2 2 2 6" xfId="4439" xr:uid="{00000000-0005-0000-0000-0000C9740000}"/>
    <cellStyle name="Notiz 3 2 2 2 2 6 2" xfId="16167" xr:uid="{00000000-0005-0000-0000-0000CA740000}"/>
    <cellStyle name="Notiz 3 2 2 2 2 6 3" xfId="27894" xr:uid="{00000000-0005-0000-0000-0000CB740000}"/>
    <cellStyle name="Notiz 3 2 2 2 2 7" xfId="8344" xr:uid="{00000000-0005-0000-0000-0000CC740000}"/>
    <cellStyle name="Notiz 3 2 2 2 2 7 2" xfId="20072" xr:uid="{00000000-0005-0000-0000-0000CD740000}"/>
    <cellStyle name="Notiz 3 2 2 2 2 7 3" xfId="31799" xr:uid="{00000000-0005-0000-0000-0000CE740000}"/>
    <cellStyle name="Notiz 3 2 2 2 2 8" xfId="12262" xr:uid="{00000000-0005-0000-0000-0000CF740000}"/>
    <cellStyle name="Notiz 3 2 2 2 2 9" xfId="23989" xr:uid="{00000000-0005-0000-0000-0000D0740000}"/>
    <cellStyle name="Notiz 3 2 2 2 3" xfId="633" xr:uid="{00000000-0005-0000-0000-0000D1740000}"/>
    <cellStyle name="Notiz 3 2 2 2 3 2" xfId="1062" xr:uid="{00000000-0005-0000-0000-0000D2740000}"/>
    <cellStyle name="Notiz 3 2 2 2 3 2 2" xfId="2360" xr:uid="{00000000-0005-0000-0000-0000D3740000}"/>
    <cellStyle name="Notiz 3 2 2 2 3 2 2 2" xfId="6265" xr:uid="{00000000-0005-0000-0000-0000D4740000}"/>
    <cellStyle name="Notiz 3 2 2 2 3 2 2 2 2" xfId="17993" xr:uid="{00000000-0005-0000-0000-0000D5740000}"/>
    <cellStyle name="Notiz 3 2 2 2 3 2 2 2 3" xfId="29720" xr:uid="{00000000-0005-0000-0000-0000D6740000}"/>
    <cellStyle name="Notiz 3 2 2 2 3 2 2 3" xfId="10170" xr:uid="{00000000-0005-0000-0000-0000D7740000}"/>
    <cellStyle name="Notiz 3 2 2 2 3 2 2 3 2" xfId="21898" xr:uid="{00000000-0005-0000-0000-0000D8740000}"/>
    <cellStyle name="Notiz 3 2 2 2 3 2 2 3 3" xfId="33625" xr:uid="{00000000-0005-0000-0000-0000D9740000}"/>
    <cellStyle name="Notiz 3 2 2 2 3 2 2 4" xfId="14088" xr:uid="{00000000-0005-0000-0000-0000DA740000}"/>
    <cellStyle name="Notiz 3 2 2 2 3 2 2 5" xfId="25815" xr:uid="{00000000-0005-0000-0000-0000DB740000}"/>
    <cellStyle name="Notiz 3 2 2 2 3 2 3" xfId="3658" xr:uid="{00000000-0005-0000-0000-0000DC740000}"/>
    <cellStyle name="Notiz 3 2 2 2 3 2 3 2" xfId="7563" xr:uid="{00000000-0005-0000-0000-0000DD740000}"/>
    <cellStyle name="Notiz 3 2 2 2 3 2 3 2 2" xfId="19291" xr:uid="{00000000-0005-0000-0000-0000DE740000}"/>
    <cellStyle name="Notiz 3 2 2 2 3 2 3 2 3" xfId="31018" xr:uid="{00000000-0005-0000-0000-0000DF740000}"/>
    <cellStyle name="Notiz 3 2 2 2 3 2 3 3" xfId="11468" xr:uid="{00000000-0005-0000-0000-0000E0740000}"/>
    <cellStyle name="Notiz 3 2 2 2 3 2 3 3 2" xfId="23196" xr:uid="{00000000-0005-0000-0000-0000E1740000}"/>
    <cellStyle name="Notiz 3 2 2 2 3 2 3 3 3" xfId="34923" xr:uid="{00000000-0005-0000-0000-0000E2740000}"/>
    <cellStyle name="Notiz 3 2 2 2 3 2 3 4" xfId="15386" xr:uid="{00000000-0005-0000-0000-0000E3740000}"/>
    <cellStyle name="Notiz 3 2 2 2 3 2 3 5" xfId="27113" xr:uid="{00000000-0005-0000-0000-0000E4740000}"/>
    <cellStyle name="Notiz 3 2 2 2 3 2 4" xfId="4967" xr:uid="{00000000-0005-0000-0000-0000E5740000}"/>
    <cellStyle name="Notiz 3 2 2 2 3 2 4 2" xfId="16695" xr:uid="{00000000-0005-0000-0000-0000E6740000}"/>
    <cellStyle name="Notiz 3 2 2 2 3 2 4 3" xfId="28422" xr:uid="{00000000-0005-0000-0000-0000E7740000}"/>
    <cellStyle name="Notiz 3 2 2 2 3 2 5" xfId="8872" xr:uid="{00000000-0005-0000-0000-0000E8740000}"/>
    <cellStyle name="Notiz 3 2 2 2 3 2 5 2" xfId="20600" xr:uid="{00000000-0005-0000-0000-0000E9740000}"/>
    <cellStyle name="Notiz 3 2 2 2 3 2 5 3" xfId="32327" xr:uid="{00000000-0005-0000-0000-0000EA740000}"/>
    <cellStyle name="Notiz 3 2 2 2 3 2 6" xfId="12790" xr:uid="{00000000-0005-0000-0000-0000EB740000}"/>
    <cellStyle name="Notiz 3 2 2 2 3 2 7" xfId="24517" xr:uid="{00000000-0005-0000-0000-0000EC740000}"/>
    <cellStyle name="Notiz 3 2 2 2 3 3" xfId="1491" xr:uid="{00000000-0005-0000-0000-0000ED740000}"/>
    <cellStyle name="Notiz 3 2 2 2 3 3 2" xfId="2789" xr:uid="{00000000-0005-0000-0000-0000EE740000}"/>
    <cellStyle name="Notiz 3 2 2 2 3 3 2 2" xfId="6694" xr:uid="{00000000-0005-0000-0000-0000EF740000}"/>
    <cellStyle name="Notiz 3 2 2 2 3 3 2 2 2" xfId="18422" xr:uid="{00000000-0005-0000-0000-0000F0740000}"/>
    <cellStyle name="Notiz 3 2 2 2 3 3 2 2 3" xfId="30149" xr:uid="{00000000-0005-0000-0000-0000F1740000}"/>
    <cellStyle name="Notiz 3 2 2 2 3 3 2 3" xfId="10599" xr:uid="{00000000-0005-0000-0000-0000F2740000}"/>
    <cellStyle name="Notiz 3 2 2 2 3 3 2 3 2" xfId="22327" xr:uid="{00000000-0005-0000-0000-0000F3740000}"/>
    <cellStyle name="Notiz 3 2 2 2 3 3 2 3 3" xfId="34054" xr:uid="{00000000-0005-0000-0000-0000F4740000}"/>
    <cellStyle name="Notiz 3 2 2 2 3 3 2 4" xfId="14517" xr:uid="{00000000-0005-0000-0000-0000F5740000}"/>
    <cellStyle name="Notiz 3 2 2 2 3 3 2 5" xfId="26244" xr:uid="{00000000-0005-0000-0000-0000F6740000}"/>
    <cellStyle name="Notiz 3 2 2 2 3 3 3" xfId="4087" xr:uid="{00000000-0005-0000-0000-0000F7740000}"/>
    <cellStyle name="Notiz 3 2 2 2 3 3 3 2" xfId="7992" xr:uid="{00000000-0005-0000-0000-0000F8740000}"/>
    <cellStyle name="Notiz 3 2 2 2 3 3 3 2 2" xfId="19720" xr:uid="{00000000-0005-0000-0000-0000F9740000}"/>
    <cellStyle name="Notiz 3 2 2 2 3 3 3 2 3" xfId="31447" xr:uid="{00000000-0005-0000-0000-0000FA740000}"/>
    <cellStyle name="Notiz 3 2 2 2 3 3 3 3" xfId="11897" xr:uid="{00000000-0005-0000-0000-0000FB740000}"/>
    <cellStyle name="Notiz 3 2 2 2 3 3 3 3 2" xfId="23625" xr:uid="{00000000-0005-0000-0000-0000FC740000}"/>
    <cellStyle name="Notiz 3 2 2 2 3 3 3 3 3" xfId="35352" xr:uid="{00000000-0005-0000-0000-0000FD740000}"/>
    <cellStyle name="Notiz 3 2 2 2 3 3 3 4" xfId="15815" xr:uid="{00000000-0005-0000-0000-0000FE740000}"/>
    <cellStyle name="Notiz 3 2 2 2 3 3 3 5" xfId="27542" xr:uid="{00000000-0005-0000-0000-0000FF740000}"/>
    <cellStyle name="Notiz 3 2 2 2 3 3 4" xfId="5396" xr:uid="{00000000-0005-0000-0000-000000750000}"/>
    <cellStyle name="Notiz 3 2 2 2 3 3 4 2" xfId="17124" xr:uid="{00000000-0005-0000-0000-000001750000}"/>
    <cellStyle name="Notiz 3 2 2 2 3 3 4 3" xfId="28851" xr:uid="{00000000-0005-0000-0000-000002750000}"/>
    <cellStyle name="Notiz 3 2 2 2 3 3 5" xfId="9301" xr:uid="{00000000-0005-0000-0000-000003750000}"/>
    <cellStyle name="Notiz 3 2 2 2 3 3 5 2" xfId="21029" xr:uid="{00000000-0005-0000-0000-000004750000}"/>
    <cellStyle name="Notiz 3 2 2 2 3 3 5 3" xfId="32756" xr:uid="{00000000-0005-0000-0000-000005750000}"/>
    <cellStyle name="Notiz 3 2 2 2 3 3 6" xfId="13219" xr:uid="{00000000-0005-0000-0000-000006750000}"/>
    <cellStyle name="Notiz 3 2 2 2 3 3 7" xfId="24946" xr:uid="{00000000-0005-0000-0000-000007750000}"/>
    <cellStyle name="Notiz 3 2 2 2 3 4" xfId="1931" xr:uid="{00000000-0005-0000-0000-000008750000}"/>
    <cellStyle name="Notiz 3 2 2 2 3 4 2" xfId="5836" xr:uid="{00000000-0005-0000-0000-000009750000}"/>
    <cellStyle name="Notiz 3 2 2 2 3 4 2 2" xfId="17564" xr:uid="{00000000-0005-0000-0000-00000A750000}"/>
    <cellStyle name="Notiz 3 2 2 2 3 4 2 3" xfId="29291" xr:uid="{00000000-0005-0000-0000-00000B750000}"/>
    <cellStyle name="Notiz 3 2 2 2 3 4 3" xfId="9741" xr:uid="{00000000-0005-0000-0000-00000C750000}"/>
    <cellStyle name="Notiz 3 2 2 2 3 4 3 2" xfId="21469" xr:uid="{00000000-0005-0000-0000-00000D750000}"/>
    <cellStyle name="Notiz 3 2 2 2 3 4 3 3" xfId="33196" xr:uid="{00000000-0005-0000-0000-00000E750000}"/>
    <cellStyle name="Notiz 3 2 2 2 3 4 4" xfId="13659" xr:uid="{00000000-0005-0000-0000-00000F750000}"/>
    <cellStyle name="Notiz 3 2 2 2 3 4 5" xfId="25386" xr:uid="{00000000-0005-0000-0000-000010750000}"/>
    <cellStyle name="Notiz 3 2 2 2 3 5" xfId="3229" xr:uid="{00000000-0005-0000-0000-000011750000}"/>
    <cellStyle name="Notiz 3 2 2 2 3 5 2" xfId="7134" xr:uid="{00000000-0005-0000-0000-000012750000}"/>
    <cellStyle name="Notiz 3 2 2 2 3 5 2 2" xfId="18862" xr:uid="{00000000-0005-0000-0000-000013750000}"/>
    <cellStyle name="Notiz 3 2 2 2 3 5 2 3" xfId="30589" xr:uid="{00000000-0005-0000-0000-000014750000}"/>
    <cellStyle name="Notiz 3 2 2 2 3 5 3" xfId="11039" xr:uid="{00000000-0005-0000-0000-000015750000}"/>
    <cellStyle name="Notiz 3 2 2 2 3 5 3 2" xfId="22767" xr:uid="{00000000-0005-0000-0000-000016750000}"/>
    <cellStyle name="Notiz 3 2 2 2 3 5 3 3" xfId="34494" xr:uid="{00000000-0005-0000-0000-000017750000}"/>
    <cellStyle name="Notiz 3 2 2 2 3 5 4" xfId="14957" xr:uid="{00000000-0005-0000-0000-000018750000}"/>
    <cellStyle name="Notiz 3 2 2 2 3 5 5" xfId="26684" xr:uid="{00000000-0005-0000-0000-000019750000}"/>
    <cellStyle name="Notiz 3 2 2 2 3 6" xfId="4538" xr:uid="{00000000-0005-0000-0000-00001A750000}"/>
    <cellStyle name="Notiz 3 2 2 2 3 6 2" xfId="16266" xr:uid="{00000000-0005-0000-0000-00001B750000}"/>
    <cellStyle name="Notiz 3 2 2 2 3 6 3" xfId="27993" xr:uid="{00000000-0005-0000-0000-00001C750000}"/>
    <cellStyle name="Notiz 3 2 2 2 3 7" xfId="8443" xr:uid="{00000000-0005-0000-0000-00001D750000}"/>
    <cellStyle name="Notiz 3 2 2 2 3 7 2" xfId="20171" xr:uid="{00000000-0005-0000-0000-00001E750000}"/>
    <cellStyle name="Notiz 3 2 2 2 3 7 3" xfId="31898" xr:uid="{00000000-0005-0000-0000-00001F750000}"/>
    <cellStyle name="Notiz 3 2 2 2 3 8" xfId="12361" xr:uid="{00000000-0005-0000-0000-000020750000}"/>
    <cellStyle name="Notiz 3 2 2 2 3 9" xfId="24088" xr:uid="{00000000-0005-0000-0000-000021750000}"/>
    <cellStyle name="Notiz 3 2 2 2 4" xfId="864" xr:uid="{00000000-0005-0000-0000-000022750000}"/>
    <cellStyle name="Notiz 3 2 2 2 4 2" xfId="2162" xr:uid="{00000000-0005-0000-0000-000023750000}"/>
    <cellStyle name="Notiz 3 2 2 2 4 2 2" xfId="6067" xr:uid="{00000000-0005-0000-0000-000024750000}"/>
    <cellStyle name="Notiz 3 2 2 2 4 2 2 2" xfId="17795" xr:uid="{00000000-0005-0000-0000-000025750000}"/>
    <cellStyle name="Notiz 3 2 2 2 4 2 2 3" xfId="29522" xr:uid="{00000000-0005-0000-0000-000026750000}"/>
    <cellStyle name="Notiz 3 2 2 2 4 2 3" xfId="9972" xr:uid="{00000000-0005-0000-0000-000027750000}"/>
    <cellStyle name="Notiz 3 2 2 2 4 2 3 2" xfId="21700" xr:uid="{00000000-0005-0000-0000-000028750000}"/>
    <cellStyle name="Notiz 3 2 2 2 4 2 3 3" xfId="33427" xr:uid="{00000000-0005-0000-0000-000029750000}"/>
    <cellStyle name="Notiz 3 2 2 2 4 2 4" xfId="13890" xr:uid="{00000000-0005-0000-0000-00002A750000}"/>
    <cellStyle name="Notiz 3 2 2 2 4 2 5" xfId="25617" xr:uid="{00000000-0005-0000-0000-00002B750000}"/>
    <cellStyle name="Notiz 3 2 2 2 4 3" xfId="3460" xr:uid="{00000000-0005-0000-0000-00002C750000}"/>
    <cellStyle name="Notiz 3 2 2 2 4 3 2" xfId="7365" xr:uid="{00000000-0005-0000-0000-00002D750000}"/>
    <cellStyle name="Notiz 3 2 2 2 4 3 2 2" xfId="19093" xr:uid="{00000000-0005-0000-0000-00002E750000}"/>
    <cellStyle name="Notiz 3 2 2 2 4 3 2 3" xfId="30820" xr:uid="{00000000-0005-0000-0000-00002F750000}"/>
    <cellStyle name="Notiz 3 2 2 2 4 3 3" xfId="11270" xr:uid="{00000000-0005-0000-0000-000030750000}"/>
    <cellStyle name="Notiz 3 2 2 2 4 3 3 2" xfId="22998" xr:uid="{00000000-0005-0000-0000-000031750000}"/>
    <cellStyle name="Notiz 3 2 2 2 4 3 3 3" xfId="34725" xr:uid="{00000000-0005-0000-0000-000032750000}"/>
    <cellStyle name="Notiz 3 2 2 2 4 3 4" xfId="15188" xr:uid="{00000000-0005-0000-0000-000033750000}"/>
    <cellStyle name="Notiz 3 2 2 2 4 3 5" xfId="26915" xr:uid="{00000000-0005-0000-0000-000034750000}"/>
    <cellStyle name="Notiz 3 2 2 2 4 4" xfId="4769" xr:uid="{00000000-0005-0000-0000-000035750000}"/>
    <cellStyle name="Notiz 3 2 2 2 4 4 2" xfId="16497" xr:uid="{00000000-0005-0000-0000-000036750000}"/>
    <cellStyle name="Notiz 3 2 2 2 4 4 3" xfId="28224" xr:uid="{00000000-0005-0000-0000-000037750000}"/>
    <cellStyle name="Notiz 3 2 2 2 4 5" xfId="8674" xr:uid="{00000000-0005-0000-0000-000038750000}"/>
    <cellStyle name="Notiz 3 2 2 2 4 5 2" xfId="20402" xr:uid="{00000000-0005-0000-0000-000039750000}"/>
    <cellStyle name="Notiz 3 2 2 2 4 5 3" xfId="32129" xr:uid="{00000000-0005-0000-0000-00003A750000}"/>
    <cellStyle name="Notiz 3 2 2 2 4 6" xfId="12592" xr:uid="{00000000-0005-0000-0000-00003B750000}"/>
    <cellStyle name="Notiz 3 2 2 2 4 7" xfId="24319" xr:uid="{00000000-0005-0000-0000-00003C750000}"/>
    <cellStyle name="Notiz 3 2 2 2 5" xfId="1293" xr:uid="{00000000-0005-0000-0000-00003D750000}"/>
    <cellStyle name="Notiz 3 2 2 2 5 2" xfId="2591" xr:uid="{00000000-0005-0000-0000-00003E750000}"/>
    <cellStyle name="Notiz 3 2 2 2 5 2 2" xfId="6496" xr:uid="{00000000-0005-0000-0000-00003F750000}"/>
    <cellStyle name="Notiz 3 2 2 2 5 2 2 2" xfId="18224" xr:uid="{00000000-0005-0000-0000-000040750000}"/>
    <cellStyle name="Notiz 3 2 2 2 5 2 2 3" xfId="29951" xr:uid="{00000000-0005-0000-0000-000041750000}"/>
    <cellStyle name="Notiz 3 2 2 2 5 2 3" xfId="10401" xr:uid="{00000000-0005-0000-0000-000042750000}"/>
    <cellStyle name="Notiz 3 2 2 2 5 2 3 2" xfId="22129" xr:uid="{00000000-0005-0000-0000-000043750000}"/>
    <cellStyle name="Notiz 3 2 2 2 5 2 3 3" xfId="33856" xr:uid="{00000000-0005-0000-0000-000044750000}"/>
    <cellStyle name="Notiz 3 2 2 2 5 2 4" xfId="14319" xr:uid="{00000000-0005-0000-0000-000045750000}"/>
    <cellStyle name="Notiz 3 2 2 2 5 2 5" xfId="26046" xr:uid="{00000000-0005-0000-0000-000046750000}"/>
    <cellStyle name="Notiz 3 2 2 2 5 3" xfId="3889" xr:uid="{00000000-0005-0000-0000-000047750000}"/>
    <cellStyle name="Notiz 3 2 2 2 5 3 2" xfId="7794" xr:uid="{00000000-0005-0000-0000-000048750000}"/>
    <cellStyle name="Notiz 3 2 2 2 5 3 2 2" xfId="19522" xr:uid="{00000000-0005-0000-0000-000049750000}"/>
    <cellStyle name="Notiz 3 2 2 2 5 3 2 3" xfId="31249" xr:uid="{00000000-0005-0000-0000-00004A750000}"/>
    <cellStyle name="Notiz 3 2 2 2 5 3 3" xfId="11699" xr:uid="{00000000-0005-0000-0000-00004B750000}"/>
    <cellStyle name="Notiz 3 2 2 2 5 3 3 2" xfId="23427" xr:uid="{00000000-0005-0000-0000-00004C750000}"/>
    <cellStyle name="Notiz 3 2 2 2 5 3 3 3" xfId="35154" xr:uid="{00000000-0005-0000-0000-00004D750000}"/>
    <cellStyle name="Notiz 3 2 2 2 5 3 4" xfId="15617" xr:uid="{00000000-0005-0000-0000-00004E750000}"/>
    <cellStyle name="Notiz 3 2 2 2 5 3 5" xfId="27344" xr:uid="{00000000-0005-0000-0000-00004F750000}"/>
    <cellStyle name="Notiz 3 2 2 2 5 4" xfId="5198" xr:uid="{00000000-0005-0000-0000-000050750000}"/>
    <cellStyle name="Notiz 3 2 2 2 5 4 2" xfId="16926" xr:uid="{00000000-0005-0000-0000-000051750000}"/>
    <cellStyle name="Notiz 3 2 2 2 5 4 3" xfId="28653" xr:uid="{00000000-0005-0000-0000-000052750000}"/>
    <cellStyle name="Notiz 3 2 2 2 5 5" xfId="9103" xr:uid="{00000000-0005-0000-0000-000053750000}"/>
    <cellStyle name="Notiz 3 2 2 2 5 5 2" xfId="20831" xr:uid="{00000000-0005-0000-0000-000054750000}"/>
    <cellStyle name="Notiz 3 2 2 2 5 5 3" xfId="32558" xr:uid="{00000000-0005-0000-0000-000055750000}"/>
    <cellStyle name="Notiz 3 2 2 2 5 6" xfId="13021" xr:uid="{00000000-0005-0000-0000-000056750000}"/>
    <cellStyle name="Notiz 3 2 2 2 5 7" xfId="24748" xr:uid="{00000000-0005-0000-0000-000057750000}"/>
    <cellStyle name="Notiz 3 2 2 2 6" xfId="1733" xr:uid="{00000000-0005-0000-0000-000058750000}"/>
    <cellStyle name="Notiz 3 2 2 2 6 2" xfId="5638" xr:uid="{00000000-0005-0000-0000-000059750000}"/>
    <cellStyle name="Notiz 3 2 2 2 6 2 2" xfId="17366" xr:uid="{00000000-0005-0000-0000-00005A750000}"/>
    <cellStyle name="Notiz 3 2 2 2 6 2 3" xfId="29093" xr:uid="{00000000-0005-0000-0000-00005B750000}"/>
    <cellStyle name="Notiz 3 2 2 2 6 3" xfId="9543" xr:uid="{00000000-0005-0000-0000-00005C750000}"/>
    <cellStyle name="Notiz 3 2 2 2 6 3 2" xfId="21271" xr:uid="{00000000-0005-0000-0000-00005D750000}"/>
    <cellStyle name="Notiz 3 2 2 2 6 3 3" xfId="32998" xr:uid="{00000000-0005-0000-0000-00005E750000}"/>
    <cellStyle name="Notiz 3 2 2 2 6 4" xfId="13461" xr:uid="{00000000-0005-0000-0000-00005F750000}"/>
    <cellStyle name="Notiz 3 2 2 2 6 5" xfId="25188" xr:uid="{00000000-0005-0000-0000-000060750000}"/>
    <cellStyle name="Notiz 3 2 2 2 7" xfId="3031" xr:uid="{00000000-0005-0000-0000-000061750000}"/>
    <cellStyle name="Notiz 3 2 2 2 7 2" xfId="6936" xr:uid="{00000000-0005-0000-0000-000062750000}"/>
    <cellStyle name="Notiz 3 2 2 2 7 2 2" xfId="18664" xr:uid="{00000000-0005-0000-0000-000063750000}"/>
    <cellStyle name="Notiz 3 2 2 2 7 2 3" xfId="30391" xr:uid="{00000000-0005-0000-0000-000064750000}"/>
    <cellStyle name="Notiz 3 2 2 2 7 3" xfId="10841" xr:uid="{00000000-0005-0000-0000-000065750000}"/>
    <cellStyle name="Notiz 3 2 2 2 7 3 2" xfId="22569" xr:uid="{00000000-0005-0000-0000-000066750000}"/>
    <cellStyle name="Notiz 3 2 2 2 7 3 3" xfId="34296" xr:uid="{00000000-0005-0000-0000-000067750000}"/>
    <cellStyle name="Notiz 3 2 2 2 7 4" xfId="14759" xr:uid="{00000000-0005-0000-0000-000068750000}"/>
    <cellStyle name="Notiz 3 2 2 2 7 5" xfId="26486" xr:uid="{00000000-0005-0000-0000-000069750000}"/>
    <cellStyle name="Notiz 3 2 2 2 8" xfId="4340" xr:uid="{00000000-0005-0000-0000-00006A750000}"/>
    <cellStyle name="Notiz 3 2 2 2 8 2" xfId="16068" xr:uid="{00000000-0005-0000-0000-00006B750000}"/>
    <cellStyle name="Notiz 3 2 2 2 8 3" xfId="27795" xr:uid="{00000000-0005-0000-0000-00006C750000}"/>
    <cellStyle name="Notiz 3 2 2 2 9" xfId="8245" xr:uid="{00000000-0005-0000-0000-00006D750000}"/>
    <cellStyle name="Notiz 3 2 2 2 9 2" xfId="19973" xr:uid="{00000000-0005-0000-0000-00006E750000}"/>
    <cellStyle name="Notiz 3 2 2 2 9 3" xfId="31700" xr:uid="{00000000-0005-0000-0000-00006F750000}"/>
    <cellStyle name="Notiz 3 2 2 3" xfId="457" xr:uid="{00000000-0005-0000-0000-000070750000}"/>
    <cellStyle name="Notiz 3 2 2 3 10" xfId="12185" xr:uid="{00000000-0005-0000-0000-000071750000}"/>
    <cellStyle name="Notiz 3 2 2 3 11" xfId="23912" xr:uid="{00000000-0005-0000-0000-000072750000}"/>
    <cellStyle name="Notiz 3 2 2 3 2" xfId="556" xr:uid="{00000000-0005-0000-0000-000073750000}"/>
    <cellStyle name="Notiz 3 2 2 3 2 2" xfId="985" xr:uid="{00000000-0005-0000-0000-000074750000}"/>
    <cellStyle name="Notiz 3 2 2 3 2 2 2" xfId="2283" xr:uid="{00000000-0005-0000-0000-000075750000}"/>
    <cellStyle name="Notiz 3 2 2 3 2 2 2 2" xfId="6188" xr:uid="{00000000-0005-0000-0000-000076750000}"/>
    <cellStyle name="Notiz 3 2 2 3 2 2 2 2 2" xfId="17916" xr:uid="{00000000-0005-0000-0000-000077750000}"/>
    <cellStyle name="Notiz 3 2 2 3 2 2 2 2 3" xfId="29643" xr:uid="{00000000-0005-0000-0000-000078750000}"/>
    <cellStyle name="Notiz 3 2 2 3 2 2 2 3" xfId="10093" xr:uid="{00000000-0005-0000-0000-000079750000}"/>
    <cellStyle name="Notiz 3 2 2 3 2 2 2 3 2" xfId="21821" xr:uid="{00000000-0005-0000-0000-00007A750000}"/>
    <cellStyle name="Notiz 3 2 2 3 2 2 2 3 3" xfId="33548" xr:uid="{00000000-0005-0000-0000-00007B750000}"/>
    <cellStyle name="Notiz 3 2 2 3 2 2 2 4" xfId="14011" xr:uid="{00000000-0005-0000-0000-00007C750000}"/>
    <cellStyle name="Notiz 3 2 2 3 2 2 2 5" xfId="25738" xr:uid="{00000000-0005-0000-0000-00007D750000}"/>
    <cellStyle name="Notiz 3 2 2 3 2 2 3" xfId="3581" xr:uid="{00000000-0005-0000-0000-00007E750000}"/>
    <cellStyle name="Notiz 3 2 2 3 2 2 3 2" xfId="7486" xr:uid="{00000000-0005-0000-0000-00007F750000}"/>
    <cellStyle name="Notiz 3 2 2 3 2 2 3 2 2" xfId="19214" xr:uid="{00000000-0005-0000-0000-000080750000}"/>
    <cellStyle name="Notiz 3 2 2 3 2 2 3 2 3" xfId="30941" xr:uid="{00000000-0005-0000-0000-000081750000}"/>
    <cellStyle name="Notiz 3 2 2 3 2 2 3 3" xfId="11391" xr:uid="{00000000-0005-0000-0000-000082750000}"/>
    <cellStyle name="Notiz 3 2 2 3 2 2 3 3 2" xfId="23119" xr:uid="{00000000-0005-0000-0000-000083750000}"/>
    <cellStyle name="Notiz 3 2 2 3 2 2 3 3 3" xfId="34846" xr:uid="{00000000-0005-0000-0000-000084750000}"/>
    <cellStyle name="Notiz 3 2 2 3 2 2 3 4" xfId="15309" xr:uid="{00000000-0005-0000-0000-000085750000}"/>
    <cellStyle name="Notiz 3 2 2 3 2 2 3 5" xfId="27036" xr:uid="{00000000-0005-0000-0000-000086750000}"/>
    <cellStyle name="Notiz 3 2 2 3 2 2 4" xfId="4890" xr:uid="{00000000-0005-0000-0000-000087750000}"/>
    <cellStyle name="Notiz 3 2 2 3 2 2 4 2" xfId="16618" xr:uid="{00000000-0005-0000-0000-000088750000}"/>
    <cellStyle name="Notiz 3 2 2 3 2 2 4 3" xfId="28345" xr:uid="{00000000-0005-0000-0000-000089750000}"/>
    <cellStyle name="Notiz 3 2 2 3 2 2 5" xfId="8795" xr:uid="{00000000-0005-0000-0000-00008A750000}"/>
    <cellStyle name="Notiz 3 2 2 3 2 2 5 2" xfId="20523" xr:uid="{00000000-0005-0000-0000-00008B750000}"/>
    <cellStyle name="Notiz 3 2 2 3 2 2 5 3" xfId="32250" xr:uid="{00000000-0005-0000-0000-00008C750000}"/>
    <cellStyle name="Notiz 3 2 2 3 2 2 6" xfId="12713" xr:uid="{00000000-0005-0000-0000-00008D750000}"/>
    <cellStyle name="Notiz 3 2 2 3 2 2 7" xfId="24440" xr:uid="{00000000-0005-0000-0000-00008E750000}"/>
    <cellStyle name="Notiz 3 2 2 3 2 3" xfId="1414" xr:uid="{00000000-0005-0000-0000-00008F750000}"/>
    <cellStyle name="Notiz 3 2 2 3 2 3 2" xfId="2712" xr:uid="{00000000-0005-0000-0000-000090750000}"/>
    <cellStyle name="Notiz 3 2 2 3 2 3 2 2" xfId="6617" xr:uid="{00000000-0005-0000-0000-000091750000}"/>
    <cellStyle name="Notiz 3 2 2 3 2 3 2 2 2" xfId="18345" xr:uid="{00000000-0005-0000-0000-000092750000}"/>
    <cellStyle name="Notiz 3 2 2 3 2 3 2 2 3" xfId="30072" xr:uid="{00000000-0005-0000-0000-000093750000}"/>
    <cellStyle name="Notiz 3 2 2 3 2 3 2 3" xfId="10522" xr:uid="{00000000-0005-0000-0000-000094750000}"/>
    <cellStyle name="Notiz 3 2 2 3 2 3 2 3 2" xfId="22250" xr:uid="{00000000-0005-0000-0000-000095750000}"/>
    <cellStyle name="Notiz 3 2 2 3 2 3 2 3 3" xfId="33977" xr:uid="{00000000-0005-0000-0000-000096750000}"/>
    <cellStyle name="Notiz 3 2 2 3 2 3 2 4" xfId="14440" xr:uid="{00000000-0005-0000-0000-000097750000}"/>
    <cellStyle name="Notiz 3 2 2 3 2 3 2 5" xfId="26167" xr:uid="{00000000-0005-0000-0000-000098750000}"/>
    <cellStyle name="Notiz 3 2 2 3 2 3 3" xfId="4010" xr:uid="{00000000-0005-0000-0000-000099750000}"/>
    <cellStyle name="Notiz 3 2 2 3 2 3 3 2" xfId="7915" xr:uid="{00000000-0005-0000-0000-00009A750000}"/>
    <cellStyle name="Notiz 3 2 2 3 2 3 3 2 2" xfId="19643" xr:uid="{00000000-0005-0000-0000-00009B750000}"/>
    <cellStyle name="Notiz 3 2 2 3 2 3 3 2 3" xfId="31370" xr:uid="{00000000-0005-0000-0000-00009C750000}"/>
    <cellStyle name="Notiz 3 2 2 3 2 3 3 3" xfId="11820" xr:uid="{00000000-0005-0000-0000-00009D750000}"/>
    <cellStyle name="Notiz 3 2 2 3 2 3 3 3 2" xfId="23548" xr:uid="{00000000-0005-0000-0000-00009E750000}"/>
    <cellStyle name="Notiz 3 2 2 3 2 3 3 3 3" xfId="35275" xr:uid="{00000000-0005-0000-0000-00009F750000}"/>
    <cellStyle name="Notiz 3 2 2 3 2 3 3 4" xfId="15738" xr:uid="{00000000-0005-0000-0000-0000A0750000}"/>
    <cellStyle name="Notiz 3 2 2 3 2 3 3 5" xfId="27465" xr:uid="{00000000-0005-0000-0000-0000A1750000}"/>
    <cellStyle name="Notiz 3 2 2 3 2 3 4" xfId="5319" xr:uid="{00000000-0005-0000-0000-0000A2750000}"/>
    <cellStyle name="Notiz 3 2 2 3 2 3 4 2" xfId="17047" xr:uid="{00000000-0005-0000-0000-0000A3750000}"/>
    <cellStyle name="Notiz 3 2 2 3 2 3 4 3" xfId="28774" xr:uid="{00000000-0005-0000-0000-0000A4750000}"/>
    <cellStyle name="Notiz 3 2 2 3 2 3 5" xfId="9224" xr:uid="{00000000-0005-0000-0000-0000A5750000}"/>
    <cellStyle name="Notiz 3 2 2 3 2 3 5 2" xfId="20952" xr:uid="{00000000-0005-0000-0000-0000A6750000}"/>
    <cellStyle name="Notiz 3 2 2 3 2 3 5 3" xfId="32679" xr:uid="{00000000-0005-0000-0000-0000A7750000}"/>
    <cellStyle name="Notiz 3 2 2 3 2 3 6" xfId="13142" xr:uid="{00000000-0005-0000-0000-0000A8750000}"/>
    <cellStyle name="Notiz 3 2 2 3 2 3 7" xfId="24869" xr:uid="{00000000-0005-0000-0000-0000A9750000}"/>
    <cellStyle name="Notiz 3 2 2 3 2 4" xfId="1854" xr:uid="{00000000-0005-0000-0000-0000AA750000}"/>
    <cellStyle name="Notiz 3 2 2 3 2 4 2" xfId="5759" xr:uid="{00000000-0005-0000-0000-0000AB750000}"/>
    <cellStyle name="Notiz 3 2 2 3 2 4 2 2" xfId="17487" xr:uid="{00000000-0005-0000-0000-0000AC750000}"/>
    <cellStyle name="Notiz 3 2 2 3 2 4 2 3" xfId="29214" xr:uid="{00000000-0005-0000-0000-0000AD750000}"/>
    <cellStyle name="Notiz 3 2 2 3 2 4 3" xfId="9664" xr:uid="{00000000-0005-0000-0000-0000AE750000}"/>
    <cellStyle name="Notiz 3 2 2 3 2 4 3 2" xfId="21392" xr:uid="{00000000-0005-0000-0000-0000AF750000}"/>
    <cellStyle name="Notiz 3 2 2 3 2 4 3 3" xfId="33119" xr:uid="{00000000-0005-0000-0000-0000B0750000}"/>
    <cellStyle name="Notiz 3 2 2 3 2 4 4" xfId="13582" xr:uid="{00000000-0005-0000-0000-0000B1750000}"/>
    <cellStyle name="Notiz 3 2 2 3 2 4 5" xfId="25309" xr:uid="{00000000-0005-0000-0000-0000B2750000}"/>
    <cellStyle name="Notiz 3 2 2 3 2 5" xfId="3152" xr:uid="{00000000-0005-0000-0000-0000B3750000}"/>
    <cellStyle name="Notiz 3 2 2 3 2 5 2" xfId="7057" xr:uid="{00000000-0005-0000-0000-0000B4750000}"/>
    <cellStyle name="Notiz 3 2 2 3 2 5 2 2" xfId="18785" xr:uid="{00000000-0005-0000-0000-0000B5750000}"/>
    <cellStyle name="Notiz 3 2 2 3 2 5 2 3" xfId="30512" xr:uid="{00000000-0005-0000-0000-0000B6750000}"/>
    <cellStyle name="Notiz 3 2 2 3 2 5 3" xfId="10962" xr:uid="{00000000-0005-0000-0000-0000B7750000}"/>
    <cellStyle name="Notiz 3 2 2 3 2 5 3 2" xfId="22690" xr:uid="{00000000-0005-0000-0000-0000B8750000}"/>
    <cellStyle name="Notiz 3 2 2 3 2 5 3 3" xfId="34417" xr:uid="{00000000-0005-0000-0000-0000B9750000}"/>
    <cellStyle name="Notiz 3 2 2 3 2 5 4" xfId="14880" xr:uid="{00000000-0005-0000-0000-0000BA750000}"/>
    <cellStyle name="Notiz 3 2 2 3 2 5 5" xfId="26607" xr:uid="{00000000-0005-0000-0000-0000BB750000}"/>
    <cellStyle name="Notiz 3 2 2 3 2 6" xfId="4461" xr:uid="{00000000-0005-0000-0000-0000BC750000}"/>
    <cellStyle name="Notiz 3 2 2 3 2 6 2" xfId="16189" xr:uid="{00000000-0005-0000-0000-0000BD750000}"/>
    <cellStyle name="Notiz 3 2 2 3 2 6 3" xfId="27916" xr:uid="{00000000-0005-0000-0000-0000BE750000}"/>
    <cellStyle name="Notiz 3 2 2 3 2 7" xfId="8366" xr:uid="{00000000-0005-0000-0000-0000BF750000}"/>
    <cellStyle name="Notiz 3 2 2 3 2 7 2" xfId="20094" xr:uid="{00000000-0005-0000-0000-0000C0750000}"/>
    <cellStyle name="Notiz 3 2 2 3 2 7 3" xfId="31821" xr:uid="{00000000-0005-0000-0000-0000C1750000}"/>
    <cellStyle name="Notiz 3 2 2 3 2 8" xfId="12284" xr:uid="{00000000-0005-0000-0000-0000C2750000}"/>
    <cellStyle name="Notiz 3 2 2 3 2 9" xfId="24011" xr:uid="{00000000-0005-0000-0000-0000C3750000}"/>
    <cellStyle name="Notiz 3 2 2 3 3" xfId="655" xr:uid="{00000000-0005-0000-0000-0000C4750000}"/>
    <cellStyle name="Notiz 3 2 2 3 3 2" xfId="1084" xr:uid="{00000000-0005-0000-0000-0000C5750000}"/>
    <cellStyle name="Notiz 3 2 2 3 3 2 2" xfId="2382" xr:uid="{00000000-0005-0000-0000-0000C6750000}"/>
    <cellStyle name="Notiz 3 2 2 3 3 2 2 2" xfId="6287" xr:uid="{00000000-0005-0000-0000-0000C7750000}"/>
    <cellStyle name="Notiz 3 2 2 3 3 2 2 2 2" xfId="18015" xr:uid="{00000000-0005-0000-0000-0000C8750000}"/>
    <cellStyle name="Notiz 3 2 2 3 3 2 2 2 3" xfId="29742" xr:uid="{00000000-0005-0000-0000-0000C9750000}"/>
    <cellStyle name="Notiz 3 2 2 3 3 2 2 3" xfId="10192" xr:uid="{00000000-0005-0000-0000-0000CA750000}"/>
    <cellStyle name="Notiz 3 2 2 3 3 2 2 3 2" xfId="21920" xr:uid="{00000000-0005-0000-0000-0000CB750000}"/>
    <cellStyle name="Notiz 3 2 2 3 3 2 2 3 3" xfId="33647" xr:uid="{00000000-0005-0000-0000-0000CC750000}"/>
    <cellStyle name="Notiz 3 2 2 3 3 2 2 4" xfId="14110" xr:uid="{00000000-0005-0000-0000-0000CD750000}"/>
    <cellStyle name="Notiz 3 2 2 3 3 2 2 5" xfId="25837" xr:uid="{00000000-0005-0000-0000-0000CE750000}"/>
    <cellStyle name="Notiz 3 2 2 3 3 2 3" xfId="3680" xr:uid="{00000000-0005-0000-0000-0000CF750000}"/>
    <cellStyle name="Notiz 3 2 2 3 3 2 3 2" xfId="7585" xr:uid="{00000000-0005-0000-0000-0000D0750000}"/>
    <cellStyle name="Notiz 3 2 2 3 3 2 3 2 2" xfId="19313" xr:uid="{00000000-0005-0000-0000-0000D1750000}"/>
    <cellStyle name="Notiz 3 2 2 3 3 2 3 2 3" xfId="31040" xr:uid="{00000000-0005-0000-0000-0000D2750000}"/>
    <cellStyle name="Notiz 3 2 2 3 3 2 3 3" xfId="11490" xr:uid="{00000000-0005-0000-0000-0000D3750000}"/>
    <cellStyle name="Notiz 3 2 2 3 3 2 3 3 2" xfId="23218" xr:uid="{00000000-0005-0000-0000-0000D4750000}"/>
    <cellStyle name="Notiz 3 2 2 3 3 2 3 3 3" xfId="34945" xr:uid="{00000000-0005-0000-0000-0000D5750000}"/>
    <cellStyle name="Notiz 3 2 2 3 3 2 3 4" xfId="15408" xr:uid="{00000000-0005-0000-0000-0000D6750000}"/>
    <cellStyle name="Notiz 3 2 2 3 3 2 3 5" xfId="27135" xr:uid="{00000000-0005-0000-0000-0000D7750000}"/>
    <cellStyle name="Notiz 3 2 2 3 3 2 4" xfId="4989" xr:uid="{00000000-0005-0000-0000-0000D8750000}"/>
    <cellStyle name="Notiz 3 2 2 3 3 2 4 2" xfId="16717" xr:uid="{00000000-0005-0000-0000-0000D9750000}"/>
    <cellStyle name="Notiz 3 2 2 3 3 2 4 3" xfId="28444" xr:uid="{00000000-0005-0000-0000-0000DA750000}"/>
    <cellStyle name="Notiz 3 2 2 3 3 2 5" xfId="8894" xr:uid="{00000000-0005-0000-0000-0000DB750000}"/>
    <cellStyle name="Notiz 3 2 2 3 3 2 5 2" xfId="20622" xr:uid="{00000000-0005-0000-0000-0000DC750000}"/>
    <cellStyle name="Notiz 3 2 2 3 3 2 5 3" xfId="32349" xr:uid="{00000000-0005-0000-0000-0000DD750000}"/>
    <cellStyle name="Notiz 3 2 2 3 3 2 6" xfId="12812" xr:uid="{00000000-0005-0000-0000-0000DE750000}"/>
    <cellStyle name="Notiz 3 2 2 3 3 2 7" xfId="24539" xr:uid="{00000000-0005-0000-0000-0000DF750000}"/>
    <cellStyle name="Notiz 3 2 2 3 3 3" xfId="1513" xr:uid="{00000000-0005-0000-0000-0000E0750000}"/>
    <cellStyle name="Notiz 3 2 2 3 3 3 2" xfId="2811" xr:uid="{00000000-0005-0000-0000-0000E1750000}"/>
    <cellStyle name="Notiz 3 2 2 3 3 3 2 2" xfId="6716" xr:uid="{00000000-0005-0000-0000-0000E2750000}"/>
    <cellStyle name="Notiz 3 2 2 3 3 3 2 2 2" xfId="18444" xr:uid="{00000000-0005-0000-0000-0000E3750000}"/>
    <cellStyle name="Notiz 3 2 2 3 3 3 2 2 3" xfId="30171" xr:uid="{00000000-0005-0000-0000-0000E4750000}"/>
    <cellStyle name="Notiz 3 2 2 3 3 3 2 3" xfId="10621" xr:uid="{00000000-0005-0000-0000-0000E5750000}"/>
    <cellStyle name="Notiz 3 2 2 3 3 3 2 3 2" xfId="22349" xr:uid="{00000000-0005-0000-0000-0000E6750000}"/>
    <cellStyle name="Notiz 3 2 2 3 3 3 2 3 3" xfId="34076" xr:uid="{00000000-0005-0000-0000-0000E7750000}"/>
    <cellStyle name="Notiz 3 2 2 3 3 3 2 4" xfId="14539" xr:uid="{00000000-0005-0000-0000-0000E8750000}"/>
    <cellStyle name="Notiz 3 2 2 3 3 3 2 5" xfId="26266" xr:uid="{00000000-0005-0000-0000-0000E9750000}"/>
    <cellStyle name="Notiz 3 2 2 3 3 3 3" xfId="4109" xr:uid="{00000000-0005-0000-0000-0000EA750000}"/>
    <cellStyle name="Notiz 3 2 2 3 3 3 3 2" xfId="8014" xr:uid="{00000000-0005-0000-0000-0000EB750000}"/>
    <cellStyle name="Notiz 3 2 2 3 3 3 3 2 2" xfId="19742" xr:uid="{00000000-0005-0000-0000-0000EC750000}"/>
    <cellStyle name="Notiz 3 2 2 3 3 3 3 2 3" xfId="31469" xr:uid="{00000000-0005-0000-0000-0000ED750000}"/>
    <cellStyle name="Notiz 3 2 2 3 3 3 3 3" xfId="11919" xr:uid="{00000000-0005-0000-0000-0000EE750000}"/>
    <cellStyle name="Notiz 3 2 2 3 3 3 3 3 2" xfId="23647" xr:uid="{00000000-0005-0000-0000-0000EF750000}"/>
    <cellStyle name="Notiz 3 2 2 3 3 3 3 3 3" xfId="35374" xr:uid="{00000000-0005-0000-0000-0000F0750000}"/>
    <cellStyle name="Notiz 3 2 2 3 3 3 3 4" xfId="15837" xr:uid="{00000000-0005-0000-0000-0000F1750000}"/>
    <cellStyle name="Notiz 3 2 2 3 3 3 3 5" xfId="27564" xr:uid="{00000000-0005-0000-0000-0000F2750000}"/>
    <cellStyle name="Notiz 3 2 2 3 3 3 4" xfId="5418" xr:uid="{00000000-0005-0000-0000-0000F3750000}"/>
    <cellStyle name="Notiz 3 2 2 3 3 3 4 2" xfId="17146" xr:uid="{00000000-0005-0000-0000-0000F4750000}"/>
    <cellStyle name="Notiz 3 2 2 3 3 3 4 3" xfId="28873" xr:uid="{00000000-0005-0000-0000-0000F5750000}"/>
    <cellStyle name="Notiz 3 2 2 3 3 3 5" xfId="9323" xr:uid="{00000000-0005-0000-0000-0000F6750000}"/>
    <cellStyle name="Notiz 3 2 2 3 3 3 5 2" xfId="21051" xr:uid="{00000000-0005-0000-0000-0000F7750000}"/>
    <cellStyle name="Notiz 3 2 2 3 3 3 5 3" xfId="32778" xr:uid="{00000000-0005-0000-0000-0000F8750000}"/>
    <cellStyle name="Notiz 3 2 2 3 3 3 6" xfId="13241" xr:uid="{00000000-0005-0000-0000-0000F9750000}"/>
    <cellStyle name="Notiz 3 2 2 3 3 3 7" xfId="24968" xr:uid="{00000000-0005-0000-0000-0000FA750000}"/>
    <cellStyle name="Notiz 3 2 2 3 3 4" xfId="1953" xr:uid="{00000000-0005-0000-0000-0000FB750000}"/>
    <cellStyle name="Notiz 3 2 2 3 3 4 2" xfId="5858" xr:uid="{00000000-0005-0000-0000-0000FC750000}"/>
    <cellStyle name="Notiz 3 2 2 3 3 4 2 2" xfId="17586" xr:uid="{00000000-0005-0000-0000-0000FD750000}"/>
    <cellStyle name="Notiz 3 2 2 3 3 4 2 3" xfId="29313" xr:uid="{00000000-0005-0000-0000-0000FE750000}"/>
    <cellStyle name="Notiz 3 2 2 3 3 4 3" xfId="9763" xr:uid="{00000000-0005-0000-0000-0000FF750000}"/>
    <cellStyle name="Notiz 3 2 2 3 3 4 3 2" xfId="21491" xr:uid="{00000000-0005-0000-0000-000000760000}"/>
    <cellStyle name="Notiz 3 2 2 3 3 4 3 3" xfId="33218" xr:uid="{00000000-0005-0000-0000-000001760000}"/>
    <cellStyle name="Notiz 3 2 2 3 3 4 4" xfId="13681" xr:uid="{00000000-0005-0000-0000-000002760000}"/>
    <cellStyle name="Notiz 3 2 2 3 3 4 5" xfId="25408" xr:uid="{00000000-0005-0000-0000-000003760000}"/>
    <cellStyle name="Notiz 3 2 2 3 3 5" xfId="3251" xr:uid="{00000000-0005-0000-0000-000004760000}"/>
    <cellStyle name="Notiz 3 2 2 3 3 5 2" xfId="7156" xr:uid="{00000000-0005-0000-0000-000005760000}"/>
    <cellStyle name="Notiz 3 2 2 3 3 5 2 2" xfId="18884" xr:uid="{00000000-0005-0000-0000-000006760000}"/>
    <cellStyle name="Notiz 3 2 2 3 3 5 2 3" xfId="30611" xr:uid="{00000000-0005-0000-0000-000007760000}"/>
    <cellStyle name="Notiz 3 2 2 3 3 5 3" xfId="11061" xr:uid="{00000000-0005-0000-0000-000008760000}"/>
    <cellStyle name="Notiz 3 2 2 3 3 5 3 2" xfId="22789" xr:uid="{00000000-0005-0000-0000-000009760000}"/>
    <cellStyle name="Notiz 3 2 2 3 3 5 3 3" xfId="34516" xr:uid="{00000000-0005-0000-0000-00000A760000}"/>
    <cellStyle name="Notiz 3 2 2 3 3 5 4" xfId="14979" xr:uid="{00000000-0005-0000-0000-00000B760000}"/>
    <cellStyle name="Notiz 3 2 2 3 3 5 5" xfId="26706" xr:uid="{00000000-0005-0000-0000-00000C760000}"/>
    <cellStyle name="Notiz 3 2 2 3 3 6" xfId="4560" xr:uid="{00000000-0005-0000-0000-00000D760000}"/>
    <cellStyle name="Notiz 3 2 2 3 3 6 2" xfId="16288" xr:uid="{00000000-0005-0000-0000-00000E760000}"/>
    <cellStyle name="Notiz 3 2 2 3 3 6 3" xfId="28015" xr:uid="{00000000-0005-0000-0000-00000F760000}"/>
    <cellStyle name="Notiz 3 2 2 3 3 7" xfId="8465" xr:uid="{00000000-0005-0000-0000-000010760000}"/>
    <cellStyle name="Notiz 3 2 2 3 3 7 2" xfId="20193" xr:uid="{00000000-0005-0000-0000-000011760000}"/>
    <cellStyle name="Notiz 3 2 2 3 3 7 3" xfId="31920" xr:uid="{00000000-0005-0000-0000-000012760000}"/>
    <cellStyle name="Notiz 3 2 2 3 3 8" xfId="12383" xr:uid="{00000000-0005-0000-0000-000013760000}"/>
    <cellStyle name="Notiz 3 2 2 3 3 9" xfId="24110" xr:uid="{00000000-0005-0000-0000-000014760000}"/>
    <cellStyle name="Notiz 3 2 2 3 4" xfId="886" xr:uid="{00000000-0005-0000-0000-000015760000}"/>
    <cellStyle name="Notiz 3 2 2 3 4 2" xfId="2184" xr:uid="{00000000-0005-0000-0000-000016760000}"/>
    <cellStyle name="Notiz 3 2 2 3 4 2 2" xfId="6089" xr:uid="{00000000-0005-0000-0000-000017760000}"/>
    <cellStyle name="Notiz 3 2 2 3 4 2 2 2" xfId="17817" xr:uid="{00000000-0005-0000-0000-000018760000}"/>
    <cellStyle name="Notiz 3 2 2 3 4 2 2 3" xfId="29544" xr:uid="{00000000-0005-0000-0000-000019760000}"/>
    <cellStyle name="Notiz 3 2 2 3 4 2 3" xfId="9994" xr:uid="{00000000-0005-0000-0000-00001A760000}"/>
    <cellStyle name="Notiz 3 2 2 3 4 2 3 2" xfId="21722" xr:uid="{00000000-0005-0000-0000-00001B760000}"/>
    <cellStyle name="Notiz 3 2 2 3 4 2 3 3" xfId="33449" xr:uid="{00000000-0005-0000-0000-00001C760000}"/>
    <cellStyle name="Notiz 3 2 2 3 4 2 4" xfId="13912" xr:uid="{00000000-0005-0000-0000-00001D760000}"/>
    <cellStyle name="Notiz 3 2 2 3 4 2 5" xfId="25639" xr:uid="{00000000-0005-0000-0000-00001E760000}"/>
    <cellStyle name="Notiz 3 2 2 3 4 3" xfId="3482" xr:uid="{00000000-0005-0000-0000-00001F760000}"/>
    <cellStyle name="Notiz 3 2 2 3 4 3 2" xfId="7387" xr:uid="{00000000-0005-0000-0000-000020760000}"/>
    <cellStyle name="Notiz 3 2 2 3 4 3 2 2" xfId="19115" xr:uid="{00000000-0005-0000-0000-000021760000}"/>
    <cellStyle name="Notiz 3 2 2 3 4 3 2 3" xfId="30842" xr:uid="{00000000-0005-0000-0000-000022760000}"/>
    <cellStyle name="Notiz 3 2 2 3 4 3 3" xfId="11292" xr:uid="{00000000-0005-0000-0000-000023760000}"/>
    <cellStyle name="Notiz 3 2 2 3 4 3 3 2" xfId="23020" xr:uid="{00000000-0005-0000-0000-000024760000}"/>
    <cellStyle name="Notiz 3 2 2 3 4 3 3 3" xfId="34747" xr:uid="{00000000-0005-0000-0000-000025760000}"/>
    <cellStyle name="Notiz 3 2 2 3 4 3 4" xfId="15210" xr:uid="{00000000-0005-0000-0000-000026760000}"/>
    <cellStyle name="Notiz 3 2 2 3 4 3 5" xfId="26937" xr:uid="{00000000-0005-0000-0000-000027760000}"/>
    <cellStyle name="Notiz 3 2 2 3 4 4" xfId="4791" xr:uid="{00000000-0005-0000-0000-000028760000}"/>
    <cellStyle name="Notiz 3 2 2 3 4 4 2" xfId="16519" xr:uid="{00000000-0005-0000-0000-000029760000}"/>
    <cellStyle name="Notiz 3 2 2 3 4 4 3" xfId="28246" xr:uid="{00000000-0005-0000-0000-00002A760000}"/>
    <cellStyle name="Notiz 3 2 2 3 4 5" xfId="8696" xr:uid="{00000000-0005-0000-0000-00002B760000}"/>
    <cellStyle name="Notiz 3 2 2 3 4 5 2" xfId="20424" xr:uid="{00000000-0005-0000-0000-00002C760000}"/>
    <cellStyle name="Notiz 3 2 2 3 4 5 3" xfId="32151" xr:uid="{00000000-0005-0000-0000-00002D760000}"/>
    <cellStyle name="Notiz 3 2 2 3 4 6" xfId="12614" xr:uid="{00000000-0005-0000-0000-00002E760000}"/>
    <cellStyle name="Notiz 3 2 2 3 4 7" xfId="24341" xr:uid="{00000000-0005-0000-0000-00002F760000}"/>
    <cellStyle name="Notiz 3 2 2 3 5" xfId="1315" xr:uid="{00000000-0005-0000-0000-000030760000}"/>
    <cellStyle name="Notiz 3 2 2 3 5 2" xfId="2613" xr:uid="{00000000-0005-0000-0000-000031760000}"/>
    <cellStyle name="Notiz 3 2 2 3 5 2 2" xfId="6518" xr:uid="{00000000-0005-0000-0000-000032760000}"/>
    <cellStyle name="Notiz 3 2 2 3 5 2 2 2" xfId="18246" xr:uid="{00000000-0005-0000-0000-000033760000}"/>
    <cellStyle name="Notiz 3 2 2 3 5 2 2 3" xfId="29973" xr:uid="{00000000-0005-0000-0000-000034760000}"/>
    <cellStyle name="Notiz 3 2 2 3 5 2 3" xfId="10423" xr:uid="{00000000-0005-0000-0000-000035760000}"/>
    <cellStyle name="Notiz 3 2 2 3 5 2 3 2" xfId="22151" xr:uid="{00000000-0005-0000-0000-000036760000}"/>
    <cellStyle name="Notiz 3 2 2 3 5 2 3 3" xfId="33878" xr:uid="{00000000-0005-0000-0000-000037760000}"/>
    <cellStyle name="Notiz 3 2 2 3 5 2 4" xfId="14341" xr:uid="{00000000-0005-0000-0000-000038760000}"/>
    <cellStyle name="Notiz 3 2 2 3 5 2 5" xfId="26068" xr:uid="{00000000-0005-0000-0000-000039760000}"/>
    <cellStyle name="Notiz 3 2 2 3 5 3" xfId="3911" xr:uid="{00000000-0005-0000-0000-00003A760000}"/>
    <cellStyle name="Notiz 3 2 2 3 5 3 2" xfId="7816" xr:uid="{00000000-0005-0000-0000-00003B760000}"/>
    <cellStyle name="Notiz 3 2 2 3 5 3 2 2" xfId="19544" xr:uid="{00000000-0005-0000-0000-00003C760000}"/>
    <cellStyle name="Notiz 3 2 2 3 5 3 2 3" xfId="31271" xr:uid="{00000000-0005-0000-0000-00003D760000}"/>
    <cellStyle name="Notiz 3 2 2 3 5 3 3" xfId="11721" xr:uid="{00000000-0005-0000-0000-00003E760000}"/>
    <cellStyle name="Notiz 3 2 2 3 5 3 3 2" xfId="23449" xr:uid="{00000000-0005-0000-0000-00003F760000}"/>
    <cellStyle name="Notiz 3 2 2 3 5 3 3 3" xfId="35176" xr:uid="{00000000-0005-0000-0000-000040760000}"/>
    <cellStyle name="Notiz 3 2 2 3 5 3 4" xfId="15639" xr:uid="{00000000-0005-0000-0000-000041760000}"/>
    <cellStyle name="Notiz 3 2 2 3 5 3 5" xfId="27366" xr:uid="{00000000-0005-0000-0000-000042760000}"/>
    <cellStyle name="Notiz 3 2 2 3 5 4" xfId="5220" xr:uid="{00000000-0005-0000-0000-000043760000}"/>
    <cellStyle name="Notiz 3 2 2 3 5 4 2" xfId="16948" xr:uid="{00000000-0005-0000-0000-000044760000}"/>
    <cellStyle name="Notiz 3 2 2 3 5 4 3" xfId="28675" xr:uid="{00000000-0005-0000-0000-000045760000}"/>
    <cellStyle name="Notiz 3 2 2 3 5 5" xfId="9125" xr:uid="{00000000-0005-0000-0000-000046760000}"/>
    <cellStyle name="Notiz 3 2 2 3 5 5 2" xfId="20853" xr:uid="{00000000-0005-0000-0000-000047760000}"/>
    <cellStyle name="Notiz 3 2 2 3 5 5 3" xfId="32580" xr:uid="{00000000-0005-0000-0000-000048760000}"/>
    <cellStyle name="Notiz 3 2 2 3 5 6" xfId="13043" xr:uid="{00000000-0005-0000-0000-000049760000}"/>
    <cellStyle name="Notiz 3 2 2 3 5 7" xfId="24770" xr:uid="{00000000-0005-0000-0000-00004A760000}"/>
    <cellStyle name="Notiz 3 2 2 3 6" xfId="1755" xr:uid="{00000000-0005-0000-0000-00004B760000}"/>
    <cellStyle name="Notiz 3 2 2 3 6 2" xfId="5660" xr:uid="{00000000-0005-0000-0000-00004C760000}"/>
    <cellStyle name="Notiz 3 2 2 3 6 2 2" xfId="17388" xr:uid="{00000000-0005-0000-0000-00004D760000}"/>
    <cellStyle name="Notiz 3 2 2 3 6 2 3" xfId="29115" xr:uid="{00000000-0005-0000-0000-00004E760000}"/>
    <cellStyle name="Notiz 3 2 2 3 6 3" xfId="9565" xr:uid="{00000000-0005-0000-0000-00004F760000}"/>
    <cellStyle name="Notiz 3 2 2 3 6 3 2" xfId="21293" xr:uid="{00000000-0005-0000-0000-000050760000}"/>
    <cellStyle name="Notiz 3 2 2 3 6 3 3" xfId="33020" xr:uid="{00000000-0005-0000-0000-000051760000}"/>
    <cellStyle name="Notiz 3 2 2 3 6 4" xfId="13483" xr:uid="{00000000-0005-0000-0000-000052760000}"/>
    <cellStyle name="Notiz 3 2 2 3 6 5" xfId="25210" xr:uid="{00000000-0005-0000-0000-000053760000}"/>
    <cellStyle name="Notiz 3 2 2 3 7" xfId="3053" xr:uid="{00000000-0005-0000-0000-000054760000}"/>
    <cellStyle name="Notiz 3 2 2 3 7 2" xfId="6958" xr:uid="{00000000-0005-0000-0000-000055760000}"/>
    <cellStyle name="Notiz 3 2 2 3 7 2 2" xfId="18686" xr:uid="{00000000-0005-0000-0000-000056760000}"/>
    <cellStyle name="Notiz 3 2 2 3 7 2 3" xfId="30413" xr:uid="{00000000-0005-0000-0000-000057760000}"/>
    <cellStyle name="Notiz 3 2 2 3 7 3" xfId="10863" xr:uid="{00000000-0005-0000-0000-000058760000}"/>
    <cellStyle name="Notiz 3 2 2 3 7 3 2" xfId="22591" xr:uid="{00000000-0005-0000-0000-000059760000}"/>
    <cellStyle name="Notiz 3 2 2 3 7 3 3" xfId="34318" xr:uid="{00000000-0005-0000-0000-00005A760000}"/>
    <cellStyle name="Notiz 3 2 2 3 7 4" xfId="14781" xr:uid="{00000000-0005-0000-0000-00005B760000}"/>
    <cellStyle name="Notiz 3 2 2 3 7 5" xfId="26508" xr:uid="{00000000-0005-0000-0000-00005C760000}"/>
    <cellStyle name="Notiz 3 2 2 3 8" xfId="4362" xr:uid="{00000000-0005-0000-0000-00005D760000}"/>
    <cellStyle name="Notiz 3 2 2 3 8 2" xfId="16090" xr:uid="{00000000-0005-0000-0000-00005E760000}"/>
    <cellStyle name="Notiz 3 2 2 3 8 3" xfId="27817" xr:uid="{00000000-0005-0000-0000-00005F760000}"/>
    <cellStyle name="Notiz 3 2 2 3 9" xfId="8267" xr:uid="{00000000-0005-0000-0000-000060760000}"/>
    <cellStyle name="Notiz 3 2 2 3 9 2" xfId="19995" xr:uid="{00000000-0005-0000-0000-000061760000}"/>
    <cellStyle name="Notiz 3 2 2 3 9 3" xfId="31722" xr:uid="{00000000-0005-0000-0000-000062760000}"/>
    <cellStyle name="Notiz 3 2 2 4" xfId="412" xr:uid="{00000000-0005-0000-0000-000063760000}"/>
    <cellStyle name="Notiz 3 2 2 4 2" xfId="841" xr:uid="{00000000-0005-0000-0000-000064760000}"/>
    <cellStyle name="Notiz 3 2 2 4 2 2" xfId="2139" xr:uid="{00000000-0005-0000-0000-000065760000}"/>
    <cellStyle name="Notiz 3 2 2 4 2 2 2" xfId="6044" xr:uid="{00000000-0005-0000-0000-000066760000}"/>
    <cellStyle name="Notiz 3 2 2 4 2 2 2 2" xfId="17772" xr:uid="{00000000-0005-0000-0000-000067760000}"/>
    <cellStyle name="Notiz 3 2 2 4 2 2 2 3" xfId="29499" xr:uid="{00000000-0005-0000-0000-000068760000}"/>
    <cellStyle name="Notiz 3 2 2 4 2 2 3" xfId="9949" xr:uid="{00000000-0005-0000-0000-000069760000}"/>
    <cellStyle name="Notiz 3 2 2 4 2 2 3 2" xfId="21677" xr:uid="{00000000-0005-0000-0000-00006A760000}"/>
    <cellStyle name="Notiz 3 2 2 4 2 2 3 3" xfId="33404" xr:uid="{00000000-0005-0000-0000-00006B760000}"/>
    <cellStyle name="Notiz 3 2 2 4 2 2 4" xfId="13867" xr:uid="{00000000-0005-0000-0000-00006C760000}"/>
    <cellStyle name="Notiz 3 2 2 4 2 2 5" xfId="25594" xr:uid="{00000000-0005-0000-0000-00006D760000}"/>
    <cellStyle name="Notiz 3 2 2 4 2 3" xfId="3437" xr:uid="{00000000-0005-0000-0000-00006E760000}"/>
    <cellStyle name="Notiz 3 2 2 4 2 3 2" xfId="7342" xr:uid="{00000000-0005-0000-0000-00006F760000}"/>
    <cellStyle name="Notiz 3 2 2 4 2 3 2 2" xfId="19070" xr:uid="{00000000-0005-0000-0000-000070760000}"/>
    <cellStyle name="Notiz 3 2 2 4 2 3 2 3" xfId="30797" xr:uid="{00000000-0005-0000-0000-000071760000}"/>
    <cellStyle name="Notiz 3 2 2 4 2 3 3" xfId="11247" xr:uid="{00000000-0005-0000-0000-000072760000}"/>
    <cellStyle name="Notiz 3 2 2 4 2 3 3 2" xfId="22975" xr:uid="{00000000-0005-0000-0000-000073760000}"/>
    <cellStyle name="Notiz 3 2 2 4 2 3 3 3" xfId="34702" xr:uid="{00000000-0005-0000-0000-000074760000}"/>
    <cellStyle name="Notiz 3 2 2 4 2 3 4" xfId="15165" xr:uid="{00000000-0005-0000-0000-000075760000}"/>
    <cellStyle name="Notiz 3 2 2 4 2 3 5" xfId="26892" xr:uid="{00000000-0005-0000-0000-000076760000}"/>
    <cellStyle name="Notiz 3 2 2 4 2 4" xfId="4746" xr:uid="{00000000-0005-0000-0000-000077760000}"/>
    <cellStyle name="Notiz 3 2 2 4 2 4 2" xfId="16474" xr:uid="{00000000-0005-0000-0000-000078760000}"/>
    <cellStyle name="Notiz 3 2 2 4 2 4 3" xfId="28201" xr:uid="{00000000-0005-0000-0000-000079760000}"/>
    <cellStyle name="Notiz 3 2 2 4 2 5" xfId="8651" xr:uid="{00000000-0005-0000-0000-00007A760000}"/>
    <cellStyle name="Notiz 3 2 2 4 2 5 2" xfId="20379" xr:uid="{00000000-0005-0000-0000-00007B760000}"/>
    <cellStyle name="Notiz 3 2 2 4 2 5 3" xfId="32106" xr:uid="{00000000-0005-0000-0000-00007C760000}"/>
    <cellStyle name="Notiz 3 2 2 4 2 6" xfId="12569" xr:uid="{00000000-0005-0000-0000-00007D760000}"/>
    <cellStyle name="Notiz 3 2 2 4 2 7" xfId="24296" xr:uid="{00000000-0005-0000-0000-00007E760000}"/>
    <cellStyle name="Notiz 3 2 2 4 3" xfId="1270" xr:uid="{00000000-0005-0000-0000-00007F760000}"/>
    <cellStyle name="Notiz 3 2 2 4 3 2" xfId="2568" xr:uid="{00000000-0005-0000-0000-000080760000}"/>
    <cellStyle name="Notiz 3 2 2 4 3 2 2" xfId="6473" xr:uid="{00000000-0005-0000-0000-000081760000}"/>
    <cellStyle name="Notiz 3 2 2 4 3 2 2 2" xfId="18201" xr:uid="{00000000-0005-0000-0000-000082760000}"/>
    <cellStyle name="Notiz 3 2 2 4 3 2 2 3" xfId="29928" xr:uid="{00000000-0005-0000-0000-000083760000}"/>
    <cellStyle name="Notiz 3 2 2 4 3 2 3" xfId="10378" xr:uid="{00000000-0005-0000-0000-000084760000}"/>
    <cellStyle name="Notiz 3 2 2 4 3 2 3 2" xfId="22106" xr:uid="{00000000-0005-0000-0000-000085760000}"/>
    <cellStyle name="Notiz 3 2 2 4 3 2 3 3" xfId="33833" xr:uid="{00000000-0005-0000-0000-000086760000}"/>
    <cellStyle name="Notiz 3 2 2 4 3 2 4" xfId="14296" xr:uid="{00000000-0005-0000-0000-000087760000}"/>
    <cellStyle name="Notiz 3 2 2 4 3 2 5" xfId="26023" xr:uid="{00000000-0005-0000-0000-000088760000}"/>
    <cellStyle name="Notiz 3 2 2 4 3 3" xfId="3866" xr:uid="{00000000-0005-0000-0000-000089760000}"/>
    <cellStyle name="Notiz 3 2 2 4 3 3 2" xfId="7771" xr:uid="{00000000-0005-0000-0000-00008A760000}"/>
    <cellStyle name="Notiz 3 2 2 4 3 3 2 2" xfId="19499" xr:uid="{00000000-0005-0000-0000-00008B760000}"/>
    <cellStyle name="Notiz 3 2 2 4 3 3 2 3" xfId="31226" xr:uid="{00000000-0005-0000-0000-00008C760000}"/>
    <cellStyle name="Notiz 3 2 2 4 3 3 3" xfId="11676" xr:uid="{00000000-0005-0000-0000-00008D760000}"/>
    <cellStyle name="Notiz 3 2 2 4 3 3 3 2" xfId="23404" xr:uid="{00000000-0005-0000-0000-00008E760000}"/>
    <cellStyle name="Notiz 3 2 2 4 3 3 3 3" xfId="35131" xr:uid="{00000000-0005-0000-0000-00008F760000}"/>
    <cellStyle name="Notiz 3 2 2 4 3 3 4" xfId="15594" xr:uid="{00000000-0005-0000-0000-000090760000}"/>
    <cellStyle name="Notiz 3 2 2 4 3 3 5" xfId="27321" xr:uid="{00000000-0005-0000-0000-000091760000}"/>
    <cellStyle name="Notiz 3 2 2 4 3 4" xfId="5175" xr:uid="{00000000-0005-0000-0000-000092760000}"/>
    <cellStyle name="Notiz 3 2 2 4 3 4 2" xfId="16903" xr:uid="{00000000-0005-0000-0000-000093760000}"/>
    <cellStyle name="Notiz 3 2 2 4 3 4 3" xfId="28630" xr:uid="{00000000-0005-0000-0000-000094760000}"/>
    <cellStyle name="Notiz 3 2 2 4 3 5" xfId="9080" xr:uid="{00000000-0005-0000-0000-000095760000}"/>
    <cellStyle name="Notiz 3 2 2 4 3 5 2" xfId="20808" xr:uid="{00000000-0005-0000-0000-000096760000}"/>
    <cellStyle name="Notiz 3 2 2 4 3 5 3" xfId="32535" xr:uid="{00000000-0005-0000-0000-000097760000}"/>
    <cellStyle name="Notiz 3 2 2 4 3 6" xfId="12998" xr:uid="{00000000-0005-0000-0000-000098760000}"/>
    <cellStyle name="Notiz 3 2 2 4 3 7" xfId="24725" xr:uid="{00000000-0005-0000-0000-000099760000}"/>
    <cellStyle name="Notiz 3 2 2 4 4" xfId="1710" xr:uid="{00000000-0005-0000-0000-00009A760000}"/>
    <cellStyle name="Notiz 3 2 2 4 4 2" xfId="5615" xr:uid="{00000000-0005-0000-0000-00009B760000}"/>
    <cellStyle name="Notiz 3 2 2 4 4 2 2" xfId="17343" xr:uid="{00000000-0005-0000-0000-00009C760000}"/>
    <cellStyle name="Notiz 3 2 2 4 4 2 3" xfId="29070" xr:uid="{00000000-0005-0000-0000-00009D760000}"/>
    <cellStyle name="Notiz 3 2 2 4 4 3" xfId="9520" xr:uid="{00000000-0005-0000-0000-00009E760000}"/>
    <cellStyle name="Notiz 3 2 2 4 4 3 2" xfId="21248" xr:uid="{00000000-0005-0000-0000-00009F760000}"/>
    <cellStyle name="Notiz 3 2 2 4 4 3 3" xfId="32975" xr:uid="{00000000-0005-0000-0000-0000A0760000}"/>
    <cellStyle name="Notiz 3 2 2 4 4 4" xfId="13438" xr:uid="{00000000-0005-0000-0000-0000A1760000}"/>
    <cellStyle name="Notiz 3 2 2 4 4 5" xfId="25165" xr:uid="{00000000-0005-0000-0000-0000A2760000}"/>
    <cellStyle name="Notiz 3 2 2 4 5" xfId="3008" xr:uid="{00000000-0005-0000-0000-0000A3760000}"/>
    <cellStyle name="Notiz 3 2 2 4 5 2" xfId="6913" xr:uid="{00000000-0005-0000-0000-0000A4760000}"/>
    <cellStyle name="Notiz 3 2 2 4 5 2 2" xfId="18641" xr:uid="{00000000-0005-0000-0000-0000A5760000}"/>
    <cellStyle name="Notiz 3 2 2 4 5 2 3" xfId="30368" xr:uid="{00000000-0005-0000-0000-0000A6760000}"/>
    <cellStyle name="Notiz 3 2 2 4 5 3" xfId="10818" xr:uid="{00000000-0005-0000-0000-0000A7760000}"/>
    <cellStyle name="Notiz 3 2 2 4 5 3 2" xfId="22546" xr:uid="{00000000-0005-0000-0000-0000A8760000}"/>
    <cellStyle name="Notiz 3 2 2 4 5 3 3" xfId="34273" xr:uid="{00000000-0005-0000-0000-0000A9760000}"/>
    <cellStyle name="Notiz 3 2 2 4 5 4" xfId="14736" xr:uid="{00000000-0005-0000-0000-0000AA760000}"/>
    <cellStyle name="Notiz 3 2 2 4 5 5" xfId="26463" xr:uid="{00000000-0005-0000-0000-0000AB760000}"/>
    <cellStyle name="Notiz 3 2 2 4 6" xfId="4317" xr:uid="{00000000-0005-0000-0000-0000AC760000}"/>
    <cellStyle name="Notiz 3 2 2 4 6 2" xfId="16045" xr:uid="{00000000-0005-0000-0000-0000AD760000}"/>
    <cellStyle name="Notiz 3 2 2 4 6 3" xfId="27772" xr:uid="{00000000-0005-0000-0000-0000AE760000}"/>
    <cellStyle name="Notiz 3 2 2 4 7" xfId="8222" xr:uid="{00000000-0005-0000-0000-0000AF760000}"/>
    <cellStyle name="Notiz 3 2 2 4 7 2" xfId="19950" xr:uid="{00000000-0005-0000-0000-0000B0760000}"/>
    <cellStyle name="Notiz 3 2 2 4 7 3" xfId="31677" xr:uid="{00000000-0005-0000-0000-0000B1760000}"/>
    <cellStyle name="Notiz 3 2 2 4 8" xfId="12140" xr:uid="{00000000-0005-0000-0000-0000B2760000}"/>
    <cellStyle name="Notiz 3 2 2 4 9" xfId="23867" xr:uid="{00000000-0005-0000-0000-0000B3760000}"/>
    <cellStyle name="Notiz 3 2 2 5" xfId="511" xr:uid="{00000000-0005-0000-0000-0000B4760000}"/>
    <cellStyle name="Notiz 3 2 2 5 2" xfId="940" xr:uid="{00000000-0005-0000-0000-0000B5760000}"/>
    <cellStyle name="Notiz 3 2 2 5 2 2" xfId="2238" xr:uid="{00000000-0005-0000-0000-0000B6760000}"/>
    <cellStyle name="Notiz 3 2 2 5 2 2 2" xfId="6143" xr:uid="{00000000-0005-0000-0000-0000B7760000}"/>
    <cellStyle name="Notiz 3 2 2 5 2 2 2 2" xfId="17871" xr:uid="{00000000-0005-0000-0000-0000B8760000}"/>
    <cellStyle name="Notiz 3 2 2 5 2 2 2 3" xfId="29598" xr:uid="{00000000-0005-0000-0000-0000B9760000}"/>
    <cellStyle name="Notiz 3 2 2 5 2 2 3" xfId="10048" xr:uid="{00000000-0005-0000-0000-0000BA760000}"/>
    <cellStyle name="Notiz 3 2 2 5 2 2 3 2" xfId="21776" xr:uid="{00000000-0005-0000-0000-0000BB760000}"/>
    <cellStyle name="Notiz 3 2 2 5 2 2 3 3" xfId="33503" xr:uid="{00000000-0005-0000-0000-0000BC760000}"/>
    <cellStyle name="Notiz 3 2 2 5 2 2 4" xfId="13966" xr:uid="{00000000-0005-0000-0000-0000BD760000}"/>
    <cellStyle name="Notiz 3 2 2 5 2 2 5" xfId="25693" xr:uid="{00000000-0005-0000-0000-0000BE760000}"/>
    <cellStyle name="Notiz 3 2 2 5 2 3" xfId="3536" xr:uid="{00000000-0005-0000-0000-0000BF760000}"/>
    <cellStyle name="Notiz 3 2 2 5 2 3 2" xfId="7441" xr:uid="{00000000-0005-0000-0000-0000C0760000}"/>
    <cellStyle name="Notiz 3 2 2 5 2 3 2 2" xfId="19169" xr:uid="{00000000-0005-0000-0000-0000C1760000}"/>
    <cellStyle name="Notiz 3 2 2 5 2 3 2 3" xfId="30896" xr:uid="{00000000-0005-0000-0000-0000C2760000}"/>
    <cellStyle name="Notiz 3 2 2 5 2 3 3" xfId="11346" xr:uid="{00000000-0005-0000-0000-0000C3760000}"/>
    <cellStyle name="Notiz 3 2 2 5 2 3 3 2" xfId="23074" xr:uid="{00000000-0005-0000-0000-0000C4760000}"/>
    <cellStyle name="Notiz 3 2 2 5 2 3 3 3" xfId="34801" xr:uid="{00000000-0005-0000-0000-0000C5760000}"/>
    <cellStyle name="Notiz 3 2 2 5 2 3 4" xfId="15264" xr:uid="{00000000-0005-0000-0000-0000C6760000}"/>
    <cellStyle name="Notiz 3 2 2 5 2 3 5" xfId="26991" xr:uid="{00000000-0005-0000-0000-0000C7760000}"/>
    <cellStyle name="Notiz 3 2 2 5 2 4" xfId="4845" xr:uid="{00000000-0005-0000-0000-0000C8760000}"/>
    <cellStyle name="Notiz 3 2 2 5 2 4 2" xfId="16573" xr:uid="{00000000-0005-0000-0000-0000C9760000}"/>
    <cellStyle name="Notiz 3 2 2 5 2 4 3" xfId="28300" xr:uid="{00000000-0005-0000-0000-0000CA760000}"/>
    <cellStyle name="Notiz 3 2 2 5 2 5" xfId="8750" xr:uid="{00000000-0005-0000-0000-0000CB760000}"/>
    <cellStyle name="Notiz 3 2 2 5 2 5 2" xfId="20478" xr:uid="{00000000-0005-0000-0000-0000CC760000}"/>
    <cellStyle name="Notiz 3 2 2 5 2 5 3" xfId="32205" xr:uid="{00000000-0005-0000-0000-0000CD760000}"/>
    <cellStyle name="Notiz 3 2 2 5 2 6" xfId="12668" xr:uid="{00000000-0005-0000-0000-0000CE760000}"/>
    <cellStyle name="Notiz 3 2 2 5 2 7" xfId="24395" xr:uid="{00000000-0005-0000-0000-0000CF760000}"/>
    <cellStyle name="Notiz 3 2 2 5 3" xfId="1369" xr:uid="{00000000-0005-0000-0000-0000D0760000}"/>
    <cellStyle name="Notiz 3 2 2 5 3 2" xfId="2667" xr:uid="{00000000-0005-0000-0000-0000D1760000}"/>
    <cellStyle name="Notiz 3 2 2 5 3 2 2" xfId="6572" xr:uid="{00000000-0005-0000-0000-0000D2760000}"/>
    <cellStyle name="Notiz 3 2 2 5 3 2 2 2" xfId="18300" xr:uid="{00000000-0005-0000-0000-0000D3760000}"/>
    <cellStyle name="Notiz 3 2 2 5 3 2 2 3" xfId="30027" xr:uid="{00000000-0005-0000-0000-0000D4760000}"/>
    <cellStyle name="Notiz 3 2 2 5 3 2 3" xfId="10477" xr:uid="{00000000-0005-0000-0000-0000D5760000}"/>
    <cellStyle name="Notiz 3 2 2 5 3 2 3 2" xfId="22205" xr:uid="{00000000-0005-0000-0000-0000D6760000}"/>
    <cellStyle name="Notiz 3 2 2 5 3 2 3 3" xfId="33932" xr:uid="{00000000-0005-0000-0000-0000D7760000}"/>
    <cellStyle name="Notiz 3 2 2 5 3 2 4" xfId="14395" xr:uid="{00000000-0005-0000-0000-0000D8760000}"/>
    <cellStyle name="Notiz 3 2 2 5 3 2 5" xfId="26122" xr:uid="{00000000-0005-0000-0000-0000D9760000}"/>
    <cellStyle name="Notiz 3 2 2 5 3 3" xfId="3965" xr:uid="{00000000-0005-0000-0000-0000DA760000}"/>
    <cellStyle name="Notiz 3 2 2 5 3 3 2" xfId="7870" xr:uid="{00000000-0005-0000-0000-0000DB760000}"/>
    <cellStyle name="Notiz 3 2 2 5 3 3 2 2" xfId="19598" xr:uid="{00000000-0005-0000-0000-0000DC760000}"/>
    <cellStyle name="Notiz 3 2 2 5 3 3 2 3" xfId="31325" xr:uid="{00000000-0005-0000-0000-0000DD760000}"/>
    <cellStyle name="Notiz 3 2 2 5 3 3 3" xfId="11775" xr:uid="{00000000-0005-0000-0000-0000DE760000}"/>
    <cellStyle name="Notiz 3 2 2 5 3 3 3 2" xfId="23503" xr:uid="{00000000-0005-0000-0000-0000DF760000}"/>
    <cellStyle name="Notiz 3 2 2 5 3 3 3 3" xfId="35230" xr:uid="{00000000-0005-0000-0000-0000E0760000}"/>
    <cellStyle name="Notiz 3 2 2 5 3 3 4" xfId="15693" xr:uid="{00000000-0005-0000-0000-0000E1760000}"/>
    <cellStyle name="Notiz 3 2 2 5 3 3 5" xfId="27420" xr:uid="{00000000-0005-0000-0000-0000E2760000}"/>
    <cellStyle name="Notiz 3 2 2 5 3 4" xfId="5274" xr:uid="{00000000-0005-0000-0000-0000E3760000}"/>
    <cellStyle name="Notiz 3 2 2 5 3 4 2" xfId="17002" xr:uid="{00000000-0005-0000-0000-0000E4760000}"/>
    <cellStyle name="Notiz 3 2 2 5 3 4 3" xfId="28729" xr:uid="{00000000-0005-0000-0000-0000E5760000}"/>
    <cellStyle name="Notiz 3 2 2 5 3 5" xfId="9179" xr:uid="{00000000-0005-0000-0000-0000E6760000}"/>
    <cellStyle name="Notiz 3 2 2 5 3 5 2" xfId="20907" xr:uid="{00000000-0005-0000-0000-0000E7760000}"/>
    <cellStyle name="Notiz 3 2 2 5 3 5 3" xfId="32634" xr:uid="{00000000-0005-0000-0000-0000E8760000}"/>
    <cellStyle name="Notiz 3 2 2 5 3 6" xfId="13097" xr:uid="{00000000-0005-0000-0000-0000E9760000}"/>
    <cellStyle name="Notiz 3 2 2 5 3 7" xfId="24824" xr:uid="{00000000-0005-0000-0000-0000EA760000}"/>
    <cellStyle name="Notiz 3 2 2 5 4" xfId="1809" xr:uid="{00000000-0005-0000-0000-0000EB760000}"/>
    <cellStyle name="Notiz 3 2 2 5 4 2" xfId="5714" xr:uid="{00000000-0005-0000-0000-0000EC760000}"/>
    <cellStyle name="Notiz 3 2 2 5 4 2 2" xfId="17442" xr:uid="{00000000-0005-0000-0000-0000ED760000}"/>
    <cellStyle name="Notiz 3 2 2 5 4 2 3" xfId="29169" xr:uid="{00000000-0005-0000-0000-0000EE760000}"/>
    <cellStyle name="Notiz 3 2 2 5 4 3" xfId="9619" xr:uid="{00000000-0005-0000-0000-0000EF760000}"/>
    <cellStyle name="Notiz 3 2 2 5 4 3 2" xfId="21347" xr:uid="{00000000-0005-0000-0000-0000F0760000}"/>
    <cellStyle name="Notiz 3 2 2 5 4 3 3" xfId="33074" xr:uid="{00000000-0005-0000-0000-0000F1760000}"/>
    <cellStyle name="Notiz 3 2 2 5 4 4" xfId="13537" xr:uid="{00000000-0005-0000-0000-0000F2760000}"/>
    <cellStyle name="Notiz 3 2 2 5 4 5" xfId="25264" xr:uid="{00000000-0005-0000-0000-0000F3760000}"/>
    <cellStyle name="Notiz 3 2 2 5 5" xfId="3107" xr:uid="{00000000-0005-0000-0000-0000F4760000}"/>
    <cellStyle name="Notiz 3 2 2 5 5 2" xfId="7012" xr:uid="{00000000-0005-0000-0000-0000F5760000}"/>
    <cellStyle name="Notiz 3 2 2 5 5 2 2" xfId="18740" xr:uid="{00000000-0005-0000-0000-0000F6760000}"/>
    <cellStyle name="Notiz 3 2 2 5 5 2 3" xfId="30467" xr:uid="{00000000-0005-0000-0000-0000F7760000}"/>
    <cellStyle name="Notiz 3 2 2 5 5 3" xfId="10917" xr:uid="{00000000-0005-0000-0000-0000F8760000}"/>
    <cellStyle name="Notiz 3 2 2 5 5 3 2" xfId="22645" xr:uid="{00000000-0005-0000-0000-0000F9760000}"/>
    <cellStyle name="Notiz 3 2 2 5 5 3 3" xfId="34372" xr:uid="{00000000-0005-0000-0000-0000FA760000}"/>
    <cellStyle name="Notiz 3 2 2 5 5 4" xfId="14835" xr:uid="{00000000-0005-0000-0000-0000FB760000}"/>
    <cellStyle name="Notiz 3 2 2 5 5 5" xfId="26562" xr:uid="{00000000-0005-0000-0000-0000FC760000}"/>
    <cellStyle name="Notiz 3 2 2 5 6" xfId="4416" xr:uid="{00000000-0005-0000-0000-0000FD760000}"/>
    <cellStyle name="Notiz 3 2 2 5 6 2" xfId="16144" xr:uid="{00000000-0005-0000-0000-0000FE760000}"/>
    <cellStyle name="Notiz 3 2 2 5 6 3" xfId="27871" xr:uid="{00000000-0005-0000-0000-0000FF760000}"/>
    <cellStyle name="Notiz 3 2 2 5 7" xfId="8321" xr:uid="{00000000-0005-0000-0000-000000770000}"/>
    <cellStyle name="Notiz 3 2 2 5 7 2" xfId="20049" xr:uid="{00000000-0005-0000-0000-000001770000}"/>
    <cellStyle name="Notiz 3 2 2 5 7 3" xfId="31776" xr:uid="{00000000-0005-0000-0000-000002770000}"/>
    <cellStyle name="Notiz 3 2 2 5 8" xfId="12239" xr:uid="{00000000-0005-0000-0000-000003770000}"/>
    <cellStyle name="Notiz 3 2 2 5 9" xfId="23966" xr:uid="{00000000-0005-0000-0000-000004770000}"/>
    <cellStyle name="Notiz 3 2 2 6" xfId="610" xr:uid="{00000000-0005-0000-0000-000005770000}"/>
    <cellStyle name="Notiz 3 2 2 6 2" xfId="1039" xr:uid="{00000000-0005-0000-0000-000006770000}"/>
    <cellStyle name="Notiz 3 2 2 6 2 2" xfId="2337" xr:uid="{00000000-0005-0000-0000-000007770000}"/>
    <cellStyle name="Notiz 3 2 2 6 2 2 2" xfId="6242" xr:uid="{00000000-0005-0000-0000-000008770000}"/>
    <cellStyle name="Notiz 3 2 2 6 2 2 2 2" xfId="17970" xr:uid="{00000000-0005-0000-0000-000009770000}"/>
    <cellStyle name="Notiz 3 2 2 6 2 2 2 3" xfId="29697" xr:uid="{00000000-0005-0000-0000-00000A770000}"/>
    <cellStyle name="Notiz 3 2 2 6 2 2 3" xfId="10147" xr:uid="{00000000-0005-0000-0000-00000B770000}"/>
    <cellStyle name="Notiz 3 2 2 6 2 2 3 2" xfId="21875" xr:uid="{00000000-0005-0000-0000-00000C770000}"/>
    <cellStyle name="Notiz 3 2 2 6 2 2 3 3" xfId="33602" xr:uid="{00000000-0005-0000-0000-00000D770000}"/>
    <cellStyle name="Notiz 3 2 2 6 2 2 4" xfId="14065" xr:uid="{00000000-0005-0000-0000-00000E770000}"/>
    <cellStyle name="Notiz 3 2 2 6 2 2 5" xfId="25792" xr:uid="{00000000-0005-0000-0000-00000F770000}"/>
    <cellStyle name="Notiz 3 2 2 6 2 3" xfId="3635" xr:uid="{00000000-0005-0000-0000-000010770000}"/>
    <cellStyle name="Notiz 3 2 2 6 2 3 2" xfId="7540" xr:uid="{00000000-0005-0000-0000-000011770000}"/>
    <cellStyle name="Notiz 3 2 2 6 2 3 2 2" xfId="19268" xr:uid="{00000000-0005-0000-0000-000012770000}"/>
    <cellStyle name="Notiz 3 2 2 6 2 3 2 3" xfId="30995" xr:uid="{00000000-0005-0000-0000-000013770000}"/>
    <cellStyle name="Notiz 3 2 2 6 2 3 3" xfId="11445" xr:uid="{00000000-0005-0000-0000-000014770000}"/>
    <cellStyle name="Notiz 3 2 2 6 2 3 3 2" xfId="23173" xr:uid="{00000000-0005-0000-0000-000015770000}"/>
    <cellStyle name="Notiz 3 2 2 6 2 3 3 3" xfId="34900" xr:uid="{00000000-0005-0000-0000-000016770000}"/>
    <cellStyle name="Notiz 3 2 2 6 2 3 4" xfId="15363" xr:uid="{00000000-0005-0000-0000-000017770000}"/>
    <cellStyle name="Notiz 3 2 2 6 2 3 5" xfId="27090" xr:uid="{00000000-0005-0000-0000-000018770000}"/>
    <cellStyle name="Notiz 3 2 2 6 2 4" xfId="4944" xr:uid="{00000000-0005-0000-0000-000019770000}"/>
    <cellStyle name="Notiz 3 2 2 6 2 4 2" xfId="16672" xr:uid="{00000000-0005-0000-0000-00001A770000}"/>
    <cellStyle name="Notiz 3 2 2 6 2 4 3" xfId="28399" xr:uid="{00000000-0005-0000-0000-00001B770000}"/>
    <cellStyle name="Notiz 3 2 2 6 2 5" xfId="8849" xr:uid="{00000000-0005-0000-0000-00001C770000}"/>
    <cellStyle name="Notiz 3 2 2 6 2 5 2" xfId="20577" xr:uid="{00000000-0005-0000-0000-00001D770000}"/>
    <cellStyle name="Notiz 3 2 2 6 2 5 3" xfId="32304" xr:uid="{00000000-0005-0000-0000-00001E770000}"/>
    <cellStyle name="Notiz 3 2 2 6 2 6" xfId="12767" xr:uid="{00000000-0005-0000-0000-00001F770000}"/>
    <cellStyle name="Notiz 3 2 2 6 2 7" xfId="24494" xr:uid="{00000000-0005-0000-0000-000020770000}"/>
    <cellStyle name="Notiz 3 2 2 6 3" xfId="1468" xr:uid="{00000000-0005-0000-0000-000021770000}"/>
    <cellStyle name="Notiz 3 2 2 6 3 2" xfId="2766" xr:uid="{00000000-0005-0000-0000-000022770000}"/>
    <cellStyle name="Notiz 3 2 2 6 3 2 2" xfId="6671" xr:uid="{00000000-0005-0000-0000-000023770000}"/>
    <cellStyle name="Notiz 3 2 2 6 3 2 2 2" xfId="18399" xr:uid="{00000000-0005-0000-0000-000024770000}"/>
    <cellStyle name="Notiz 3 2 2 6 3 2 2 3" xfId="30126" xr:uid="{00000000-0005-0000-0000-000025770000}"/>
    <cellStyle name="Notiz 3 2 2 6 3 2 3" xfId="10576" xr:uid="{00000000-0005-0000-0000-000026770000}"/>
    <cellStyle name="Notiz 3 2 2 6 3 2 3 2" xfId="22304" xr:uid="{00000000-0005-0000-0000-000027770000}"/>
    <cellStyle name="Notiz 3 2 2 6 3 2 3 3" xfId="34031" xr:uid="{00000000-0005-0000-0000-000028770000}"/>
    <cellStyle name="Notiz 3 2 2 6 3 2 4" xfId="14494" xr:uid="{00000000-0005-0000-0000-000029770000}"/>
    <cellStyle name="Notiz 3 2 2 6 3 2 5" xfId="26221" xr:uid="{00000000-0005-0000-0000-00002A770000}"/>
    <cellStyle name="Notiz 3 2 2 6 3 3" xfId="4064" xr:uid="{00000000-0005-0000-0000-00002B770000}"/>
    <cellStyle name="Notiz 3 2 2 6 3 3 2" xfId="7969" xr:uid="{00000000-0005-0000-0000-00002C770000}"/>
    <cellStyle name="Notiz 3 2 2 6 3 3 2 2" xfId="19697" xr:uid="{00000000-0005-0000-0000-00002D770000}"/>
    <cellStyle name="Notiz 3 2 2 6 3 3 2 3" xfId="31424" xr:uid="{00000000-0005-0000-0000-00002E770000}"/>
    <cellStyle name="Notiz 3 2 2 6 3 3 3" xfId="11874" xr:uid="{00000000-0005-0000-0000-00002F770000}"/>
    <cellStyle name="Notiz 3 2 2 6 3 3 3 2" xfId="23602" xr:uid="{00000000-0005-0000-0000-000030770000}"/>
    <cellStyle name="Notiz 3 2 2 6 3 3 3 3" xfId="35329" xr:uid="{00000000-0005-0000-0000-000031770000}"/>
    <cellStyle name="Notiz 3 2 2 6 3 3 4" xfId="15792" xr:uid="{00000000-0005-0000-0000-000032770000}"/>
    <cellStyle name="Notiz 3 2 2 6 3 3 5" xfId="27519" xr:uid="{00000000-0005-0000-0000-000033770000}"/>
    <cellStyle name="Notiz 3 2 2 6 3 4" xfId="5373" xr:uid="{00000000-0005-0000-0000-000034770000}"/>
    <cellStyle name="Notiz 3 2 2 6 3 4 2" xfId="17101" xr:uid="{00000000-0005-0000-0000-000035770000}"/>
    <cellStyle name="Notiz 3 2 2 6 3 4 3" xfId="28828" xr:uid="{00000000-0005-0000-0000-000036770000}"/>
    <cellStyle name="Notiz 3 2 2 6 3 5" xfId="9278" xr:uid="{00000000-0005-0000-0000-000037770000}"/>
    <cellStyle name="Notiz 3 2 2 6 3 5 2" xfId="21006" xr:uid="{00000000-0005-0000-0000-000038770000}"/>
    <cellStyle name="Notiz 3 2 2 6 3 5 3" xfId="32733" xr:uid="{00000000-0005-0000-0000-000039770000}"/>
    <cellStyle name="Notiz 3 2 2 6 3 6" xfId="13196" xr:uid="{00000000-0005-0000-0000-00003A770000}"/>
    <cellStyle name="Notiz 3 2 2 6 3 7" xfId="24923" xr:uid="{00000000-0005-0000-0000-00003B770000}"/>
    <cellStyle name="Notiz 3 2 2 6 4" xfId="1908" xr:uid="{00000000-0005-0000-0000-00003C770000}"/>
    <cellStyle name="Notiz 3 2 2 6 4 2" xfId="5813" xr:uid="{00000000-0005-0000-0000-00003D770000}"/>
    <cellStyle name="Notiz 3 2 2 6 4 2 2" xfId="17541" xr:uid="{00000000-0005-0000-0000-00003E770000}"/>
    <cellStyle name="Notiz 3 2 2 6 4 2 3" xfId="29268" xr:uid="{00000000-0005-0000-0000-00003F770000}"/>
    <cellStyle name="Notiz 3 2 2 6 4 3" xfId="9718" xr:uid="{00000000-0005-0000-0000-000040770000}"/>
    <cellStyle name="Notiz 3 2 2 6 4 3 2" xfId="21446" xr:uid="{00000000-0005-0000-0000-000041770000}"/>
    <cellStyle name="Notiz 3 2 2 6 4 3 3" xfId="33173" xr:uid="{00000000-0005-0000-0000-000042770000}"/>
    <cellStyle name="Notiz 3 2 2 6 4 4" xfId="13636" xr:uid="{00000000-0005-0000-0000-000043770000}"/>
    <cellStyle name="Notiz 3 2 2 6 4 5" xfId="25363" xr:uid="{00000000-0005-0000-0000-000044770000}"/>
    <cellStyle name="Notiz 3 2 2 6 5" xfId="3206" xr:uid="{00000000-0005-0000-0000-000045770000}"/>
    <cellStyle name="Notiz 3 2 2 6 5 2" xfId="7111" xr:uid="{00000000-0005-0000-0000-000046770000}"/>
    <cellStyle name="Notiz 3 2 2 6 5 2 2" xfId="18839" xr:uid="{00000000-0005-0000-0000-000047770000}"/>
    <cellStyle name="Notiz 3 2 2 6 5 2 3" xfId="30566" xr:uid="{00000000-0005-0000-0000-000048770000}"/>
    <cellStyle name="Notiz 3 2 2 6 5 3" xfId="11016" xr:uid="{00000000-0005-0000-0000-000049770000}"/>
    <cellStyle name="Notiz 3 2 2 6 5 3 2" xfId="22744" xr:uid="{00000000-0005-0000-0000-00004A770000}"/>
    <cellStyle name="Notiz 3 2 2 6 5 3 3" xfId="34471" xr:uid="{00000000-0005-0000-0000-00004B770000}"/>
    <cellStyle name="Notiz 3 2 2 6 5 4" xfId="14934" xr:uid="{00000000-0005-0000-0000-00004C770000}"/>
    <cellStyle name="Notiz 3 2 2 6 5 5" xfId="26661" xr:uid="{00000000-0005-0000-0000-00004D770000}"/>
    <cellStyle name="Notiz 3 2 2 6 6" xfId="4515" xr:uid="{00000000-0005-0000-0000-00004E770000}"/>
    <cellStyle name="Notiz 3 2 2 6 6 2" xfId="16243" xr:uid="{00000000-0005-0000-0000-00004F770000}"/>
    <cellStyle name="Notiz 3 2 2 6 6 3" xfId="27970" xr:uid="{00000000-0005-0000-0000-000050770000}"/>
    <cellStyle name="Notiz 3 2 2 6 7" xfId="8420" xr:uid="{00000000-0005-0000-0000-000051770000}"/>
    <cellStyle name="Notiz 3 2 2 6 7 2" xfId="20148" xr:uid="{00000000-0005-0000-0000-000052770000}"/>
    <cellStyle name="Notiz 3 2 2 6 7 3" xfId="31875" xr:uid="{00000000-0005-0000-0000-000053770000}"/>
    <cellStyle name="Notiz 3 2 2 6 8" xfId="12338" xr:uid="{00000000-0005-0000-0000-000054770000}"/>
    <cellStyle name="Notiz 3 2 2 6 9" xfId="24065" xr:uid="{00000000-0005-0000-0000-000055770000}"/>
    <cellStyle name="Notiz 3 2 2 7" xfId="710" xr:uid="{00000000-0005-0000-0000-000056770000}"/>
    <cellStyle name="Notiz 3 2 2 7 2" xfId="2008" xr:uid="{00000000-0005-0000-0000-000057770000}"/>
    <cellStyle name="Notiz 3 2 2 7 2 2" xfId="5913" xr:uid="{00000000-0005-0000-0000-000058770000}"/>
    <cellStyle name="Notiz 3 2 2 7 2 2 2" xfId="17641" xr:uid="{00000000-0005-0000-0000-000059770000}"/>
    <cellStyle name="Notiz 3 2 2 7 2 2 3" xfId="29368" xr:uid="{00000000-0005-0000-0000-00005A770000}"/>
    <cellStyle name="Notiz 3 2 2 7 2 3" xfId="9818" xr:uid="{00000000-0005-0000-0000-00005B770000}"/>
    <cellStyle name="Notiz 3 2 2 7 2 3 2" xfId="21546" xr:uid="{00000000-0005-0000-0000-00005C770000}"/>
    <cellStyle name="Notiz 3 2 2 7 2 3 3" xfId="33273" xr:uid="{00000000-0005-0000-0000-00005D770000}"/>
    <cellStyle name="Notiz 3 2 2 7 2 4" xfId="13736" xr:uid="{00000000-0005-0000-0000-00005E770000}"/>
    <cellStyle name="Notiz 3 2 2 7 2 5" xfId="25463" xr:uid="{00000000-0005-0000-0000-00005F770000}"/>
    <cellStyle name="Notiz 3 2 2 7 3" xfId="3306" xr:uid="{00000000-0005-0000-0000-000060770000}"/>
    <cellStyle name="Notiz 3 2 2 7 3 2" xfId="7211" xr:uid="{00000000-0005-0000-0000-000061770000}"/>
    <cellStyle name="Notiz 3 2 2 7 3 2 2" xfId="18939" xr:uid="{00000000-0005-0000-0000-000062770000}"/>
    <cellStyle name="Notiz 3 2 2 7 3 2 3" xfId="30666" xr:uid="{00000000-0005-0000-0000-000063770000}"/>
    <cellStyle name="Notiz 3 2 2 7 3 3" xfId="11116" xr:uid="{00000000-0005-0000-0000-000064770000}"/>
    <cellStyle name="Notiz 3 2 2 7 3 3 2" xfId="22844" xr:uid="{00000000-0005-0000-0000-000065770000}"/>
    <cellStyle name="Notiz 3 2 2 7 3 3 3" xfId="34571" xr:uid="{00000000-0005-0000-0000-000066770000}"/>
    <cellStyle name="Notiz 3 2 2 7 3 4" xfId="15034" xr:uid="{00000000-0005-0000-0000-000067770000}"/>
    <cellStyle name="Notiz 3 2 2 7 3 5" xfId="26761" xr:uid="{00000000-0005-0000-0000-000068770000}"/>
    <cellStyle name="Notiz 3 2 2 7 4" xfId="4615" xr:uid="{00000000-0005-0000-0000-000069770000}"/>
    <cellStyle name="Notiz 3 2 2 7 4 2" xfId="16343" xr:uid="{00000000-0005-0000-0000-00006A770000}"/>
    <cellStyle name="Notiz 3 2 2 7 4 3" xfId="28070" xr:uid="{00000000-0005-0000-0000-00006B770000}"/>
    <cellStyle name="Notiz 3 2 2 7 5" xfId="8520" xr:uid="{00000000-0005-0000-0000-00006C770000}"/>
    <cellStyle name="Notiz 3 2 2 7 5 2" xfId="20248" xr:uid="{00000000-0005-0000-0000-00006D770000}"/>
    <cellStyle name="Notiz 3 2 2 7 5 3" xfId="31975" xr:uid="{00000000-0005-0000-0000-00006E770000}"/>
    <cellStyle name="Notiz 3 2 2 7 6" xfId="12438" xr:uid="{00000000-0005-0000-0000-00006F770000}"/>
    <cellStyle name="Notiz 3 2 2 7 7" xfId="24165" xr:uid="{00000000-0005-0000-0000-000070770000}"/>
    <cellStyle name="Notiz 3 2 2 8" xfId="1139" xr:uid="{00000000-0005-0000-0000-000071770000}"/>
    <cellStyle name="Notiz 3 2 2 8 2" xfId="2437" xr:uid="{00000000-0005-0000-0000-000072770000}"/>
    <cellStyle name="Notiz 3 2 2 8 2 2" xfId="6342" xr:uid="{00000000-0005-0000-0000-000073770000}"/>
    <cellStyle name="Notiz 3 2 2 8 2 2 2" xfId="18070" xr:uid="{00000000-0005-0000-0000-000074770000}"/>
    <cellStyle name="Notiz 3 2 2 8 2 2 3" xfId="29797" xr:uid="{00000000-0005-0000-0000-000075770000}"/>
    <cellStyle name="Notiz 3 2 2 8 2 3" xfId="10247" xr:uid="{00000000-0005-0000-0000-000076770000}"/>
    <cellStyle name="Notiz 3 2 2 8 2 3 2" xfId="21975" xr:uid="{00000000-0005-0000-0000-000077770000}"/>
    <cellStyle name="Notiz 3 2 2 8 2 3 3" xfId="33702" xr:uid="{00000000-0005-0000-0000-000078770000}"/>
    <cellStyle name="Notiz 3 2 2 8 2 4" xfId="14165" xr:uid="{00000000-0005-0000-0000-000079770000}"/>
    <cellStyle name="Notiz 3 2 2 8 2 5" xfId="25892" xr:uid="{00000000-0005-0000-0000-00007A770000}"/>
    <cellStyle name="Notiz 3 2 2 8 3" xfId="3735" xr:uid="{00000000-0005-0000-0000-00007B770000}"/>
    <cellStyle name="Notiz 3 2 2 8 3 2" xfId="7640" xr:uid="{00000000-0005-0000-0000-00007C770000}"/>
    <cellStyle name="Notiz 3 2 2 8 3 2 2" xfId="19368" xr:uid="{00000000-0005-0000-0000-00007D770000}"/>
    <cellStyle name="Notiz 3 2 2 8 3 2 3" xfId="31095" xr:uid="{00000000-0005-0000-0000-00007E770000}"/>
    <cellStyle name="Notiz 3 2 2 8 3 3" xfId="11545" xr:uid="{00000000-0005-0000-0000-00007F770000}"/>
    <cellStyle name="Notiz 3 2 2 8 3 3 2" xfId="23273" xr:uid="{00000000-0005-0000-0000-000080770000}"/>
    <cellStyle name="Notiz 3 2 2 8 3 3 3" xfId="35000" xr:uid="{00000000-0005-0000-0000-000081770000}"/>
    <cellStyle name="Notiz 3 2 2 8 3 4" xfId="15463" xr:uid="{00000000-0005-0000-0000-000082770000}"/>
    <cellStyle name="Notiz 3 2 2 8 3 5" xfId="27190" xr:uid="{00000000-0005-0000-0000-000083770000}"/>
    <cellStyle name="Notiz 3 2 2 8 4" xfId="5044" xr:uid="{00000000-0005-0000-0000-000084770000}"/>
    <cellStyle name="Notiz 3 2 2 8 4 2" xfId="16772" xr:uid="{00000000-0005-0000-0000-000085770000}"/>
    <cellStyle name="Notiz 3 2 2 8 4 3" xfId="28499" xr:uid="{00000000-0005-0000-0000-000086770000}"/>
    <cellStyle name="Notiz 3 2 2 8 5" xfId="8949" xr:uid="{00000000-0005-0000-0000-000087770000}"/>
    <cellStyle name="Notiz 3 2 2 8 5 2" xfId="20677" xr:uid="{00000000-0005-0000-0000-000088770000}"/>
    <cellStyle name="Notiz 3 2 2 8 5 3" xfId="32404" xr:uid="{00000000-0005-0000-0000-000089770000}"/>
    <cellStyle name="Notiz 3 2 2 8 6" xfId="12867" xr:uid="{00000000-0005-0000-0000-00008A770000}"/>
    <cellStyle name="Notiz 3 2 2 8 7" xfId="24594" xr:uid="{00000000-0005-0000-0000-00008B770000}"/>
    <cellStyle name="Notiz 3 2 2 9" xfId="1579" xr:uid="{00000000-0005-0000-0000-00008C770000}"/>
    <cellStyle name="Notiz 3 2 2 9 2" xfId="5484" xr:uid="{00000000-0005-0000-0000-00008D770000}"/>
    <cellStyle name="Notiz 3 2 2 9 2 2" xfId="17212" xr:uid="{00000000-0005-0000-0000-00008E770000}"/>
    <cellStyle name="Notiz 3 2 2 9 2 3" xfId="28939" xr:uid="{00000000-0005-0000-0000-00008F770000}"/>
    <cellStyle name="Notiz 3 2 2 9 3" xfId="9389" xr:uid="{00000000-0005-0000-0000-000090770000}"/>
    <cellStyle name="Notiz 3 2 2 9 3 2" xfId="21117" xr:uid="{00000000-0005-0000-0000-000091770000}"/>
    <cellStyle name="Notiz 3 2 2 9 3 3" xfId="32844" xr:uid="{00000000-0005-0000-0000-000092770000}"/>
    <cellStyle name="Notiz 3 2 2 9 4" xfId="13307" xr:uid="{00000000-0005-0000-0000-000093770000}"/>
    <cellStyle name="Notiz 3 2 2 9 5" xfId="25034" xr:uid="{00000000-0005-0000-0000-000094770000}"/>
    <cellStyle name="Notiz 3 2 20" xfId="170" xr:uid="{00000000-0005-0000-0000-000095770000}"/>
    <cellStyle name="Notiz 3 2 21" xfId="35423" xr:uid="{00000000-0005-0000-0000-000096770000}"/>
    <cellStyle name="Notiz 3 2 22" xfId="35436" xr:uid="{00000000-0005-0000-0000-000097770000}"/>
    <cellStyle name="Notiz 3 2 3" xfId="240" xr:uid="{00000000-0005-0000-0000-000098770000}"/>
    <cellStyle name="Notiz 3 2 3 10" xfId="2836" xr:uid="{00000000-0005-0000-0000-000099770000}"/>
    <cellStyle name="Notiz 3 2 3 10 2" xfId="6741" xr:uid="{00000000-0005-0000-0000-00009A770000}"/>
    <cellStyle name="Notiz 3 2 3 10 2 2" xfId="18469" xr:uid="{00000000-0005-0000-0000-00009B770000}"/>
    <cellStyle name="Notiz 3 2 3 10 2 3" xfId="30196" xr:uid="{00000000-0005-0000-0000-00009C770000}"/>
    <cellStyle name="Notiz 3 2 3 10 3" xfId="10646" xr:uid="{00000000-0005-0000-0000-00009D770000}"/>
    <cellStyle name="Notiz 3 2 3 10 3 2" xfId="22374" xr:uid="{00000000-0005-0000-0000-00009E770000}"/>
    <cellStyle name="Notiz 3 2 3 10 3 3" xfId="34101" xr:uid="{00000000-0005-0000-0000-00009F770000}"/>
    <cellStyle name="Notiz 3 2 3 10 4" xfId="14564" xr:uid="{00000000-0005-0000-0000-0000A0770000}"/>
    <cellStyle name="Notiz 3 2 3 10 5" xfId="26291" xr:uid="{00000000-0005-0000-0000-0000A1770000}"/>
    <cellStyle name="Notiz 3 2 3 11" xfId="4145" xr:uid="{00000000-0005-0000-0000-0000A2770000}"/>
    <cellStyle name="Notiz 3 2 3 11 2" xfId="15873" xr:uid="{00000000-0005-0000-0000-0000A3770000}"/>
    <cellStyle name="Notiz 3 2 3 11 3" xfId="27600" xr:uid="{00000000-0005-0000-0000-0000A4770000}"/>
    <cellStyle name="Notiz 3 2 3 12" xfId="8050" xr:uid="{00000000-0005-0000-0000-0000A5770000}"/>
    <cellStyle name="Notiz 3 2 3 12 2" xfId="19778" xr:uid="{00000000-0005-0000-0000-0000A6770000}"/>
    <cellStyle name="Notiz 3 2 3 12 3" xfId="31505" xr:uid="{00000000-0005-0000-0000-0000A7770000}"/>
    <cellStyle name="Notiz 3 2 3 13" xfId="11968" xr:uid="{00000000-0005-0000-0000-0000A8770000}"/>
    <cellStyle name="Notiz 3 2 3 14" xfId="23695" xr:uid="{00000000-0005-0000-0000-0000A9770000}"/>
    <cellStyle name="Notiz 3 2 3 2" xfId="417" xr:uid="{00000000-0005-0000-0000-0000AA770000}"/>
    <cellStyle name="Notiz 3 2 3 2 10" xfId="12145" xr:uid="{00000000-0005-0000-0000-0000AB770000}"/>
    <cellStyle name="Notiz 3 2 3 2 11" xfId="23872" xr:uid="{00000000-0005-0000-0000-0000AC770000}"/>
    <cellStyle name="Notiz 3 2 3 2 2" xfId="516" xr:uid="{00000000-0005-0000-0000-0000AD770000}"/>
    <cellStyle name="Notiz 3 2 3 2 2 2" xfId="945" xr:uid="{00000000-0005-0000-0000-0000AE770000}"/>
    <cellStyle name="Notiz 3 2 3 2 2 2 2" xfId="2243" xr:uid="{00000000-0005-0000-0000-0000AF770000}"/>
    <cellStyle name="Notiz 3 2 3 2 2 2 2 2" xfId="6148" xr:uid="{00000000-0005-0000-0000-0000B0770000}"/>
    <cellStyle name="Notiz 3 2 3 2 2 2 2 2 2" xfId="17876" xr:uid="{00000000-0005-0000-0000-0000B1770000}"/>
    <cellStyle name="Notiz 3 2 3 2 2 2 2 2 3" xfId="29603" xr:uid="{00000000-0005-0000-0000-0000B2770000}"/>
    <cellStyle name="Notiz 3 2 3 2 2 2 2 3" xfId="10053" xr:uid="{00000000-0005-0000-0000-0000B3770000}"/>
    <cellStyle name="Notiz 3 2 3 2 2 2 2 3 2" xfId="21781" xr:uid="{00000000-0005-0000-0000-0000B4770000}"/>
    <cellStyle name="Notiz 3 2 3 2 2 2 2 3 3" xfId="33508" xr:uid="{00000000-0005-0000-0000-0000B5770000}"/>
    <cellStyle name="Notiz 3 2 3 2 2 2 2 4" xfId="13971" xr:uid="{00000000-0005-0000-0000-0000B6770000}"/>
    <cellStyle name="Notiz 3 2 3 2 2 2 2 5" xfId="25698" xr:uid="{00000000-0005-0000-0000-0000B7770000}"/>
    <cellStyle name="Notiz 3 2 3 2 2 2 3" xfId="3541" xr:uid="{00000000-0005-0000-0000-0000B8770000}"/>
    <cellStyle name="Notiz 3 2 3 2 2 2 3 2" xfId="7446" xr:uid="{00000000-0005-0000-0000-0000B9770000}"/>
    <cellStyle name="Notiz 3 2 3 2 2 2 3 2 2" xfId="19174" xr:uid="{00000000-0005-0000-0000-0000BA770000}"/>
    <cellStyle name="Notiz 3 2 3 2 2 2 3 2 3" xfId="30901" xr:uid="{00000000-0005-0000-0000-0000BB770000}"/>
    <cellStyle name="Notiz 3 2 3 2 2 2 3 3" xfId="11351" xr:uid="{00000000-0005-0000-0000-0000BC770000}"/>
    <cellStyle name="Notiz 3 2 3 2 2 2 3 3 2" xfId="23079" xr:uid="{00000000-0005-0000-0000-0000BD770000}"/>
    <cellStyle name="Notiz 3 2 3 2 2 2 3 3 3" xfId="34806" xr:uid="{00000000-0005-0000-0000-0000BE770000}"/>
    <cellStyle name="Notiz 3 2 3 2 2 2 3 4" xfId="15269" xr:uid="{00000000-0005-0000-0000-0000BF770000}"/>
    <cellStyle name="Notiz 3 2 3 2 2 2 3 5" xfId="26996" xr:uid="{00000000-0005-0000-0000-0000C0770000}"/>
    <cellStyle name="Notiz 3 2 3 2 2 2 4" xfId="4850" xr:uid="{00000000-0005-0000-0000-0000C1770000}"/>
    <cellStyle name="Notiz 3 2 3 2 2 2 4 2" xfId="16578" xr:uid="{00000000-0005-0000-0000-0000C2770000}"/>
    <cellStyle name="Notiz 3 2 3 2 2 2 4 3" xfId="28305" xr:uid="{00000000-0005-0000-0000-0000C3770000}"/>
    <cellStyle name="Notiz 3 2 3 2 2 2 5" xfId="8755" xr:uid="{00000000-0005-0000-0000-0000C4770000}"/>
    <cellStyle name="Notiz 3 2 3 2 2 2 5 2" xfId="20483" xr:uid="{00000000-0005-0000-0000-0000C5770000}"/>
    <cellStyle name="Notiz 3 2 3 2 2 2 5 3" xfId="32210" xr:uid="{00000000-0005-0000-0000-0000C6770000}"/>
    <cellStyle name="Notiz 3 2 3 2 2 2 6" xfId="12673" xr:uid="{00000000-0005-0000-0000-0000C7770000}"/>
    <cellStyle name="Notiz 3 2 3 2 2 2 7" xfId="24400" xr:uid="{00000000-0005-0000-0000-0000C8770000}"/>
    <cellStyle name="Notiz 3 2 3 2 2 3" xfId="1374" xr:uid="{00000000-0005-0000-0000-0000C9770000}"/>
    <cellStyle name="Notiz 3 2 3 2 2 3 2" xfId="2672" xr:uid="{00000000-0005-0000-0000-0000CA770000}"/>
    <cellStyle name="Notiz 3 2 3 2 2 3 2 2" xfId="6577" xr:uid="{00000000-0005-0000-0000-0000CB770000}"/>
    <cellStyle name="Notiz 3 2 3 2 2 3 2 2 2" xfId="18305" xr:uid="{00000000-0005-0000-0000-0000CC770000}"/>
    <cellStyle name="Notiz 3 2 3 2 2 3 2 2 3" xfId="30032" xr:uid="{00000000-0005-0000-0000-0000CD770000}"/>
    <cellStyle name="Notiz 3 2 3 2 2 3 2 3" xfId="10482" xr:uid="{00000000-0005-0000-0000-0000CE770000}"/>
    <cellStyle name="Notiz 3 2 3 2 2 3 2 3 2" xfId="22210" xr:uid="{00000000-0005-0000-0000-0000CF770000}"/>
    <cellStyle name="Notiz 3 2 3 2 2 3 2 3 3" xfId="33937" xr:uid="{00000000-0005-0000-0000-0000D0770000}"/>
    <cellStyle name="Notiz 3 2 3 2 2 3 2 4" xfId="14400" xr:uid="{00000000-0005-0000-0000-0000D1770000}"/>
    <cellStyle name="Notiz 3 2 3 2 2 3 2 5" xfId="26127" xr:uid="{00000000-0005-0000-0000-0000D2770000}"/>
    <cellStyle name="Notiz 3 2 3 2 2 3 3" xfId="3970" xr:uid="{00000000-0005-0000-0000-0000D3770000}"/>
    <cellStyle name="Notiz 3 2 3 2 2 3 3 2" xfId="7875" xr:uid="{00000000-0005-0000-0000-0000D4770000}"/>
    <cellStyle name="Notiz 3 2 3 2 2 3 3 2 2" xfId="19603" xr:uid="{00000000-0005-0000-0000-0000D5770000}"/>
    <cellStyle name="Notiz 3 2 3 2 2 3 3 2 3" xfId="31330" xr:uid="{00000000-0005-0000-0000-0000D6770000}"/>
    <cellStyle name="Notiz 3 2 3 2 2 3 3 3" xfId="11780" xr:uid="{00000000-0005-0000-0000-0000D7770000}"/>
    <cellStyle name="Notiz 3 2 3 2 2 3 3 3 2" xfId="23508" xr:uid="{00000000-0005-0000-0000-0000D8770000}"/>
    <cellStyle name="Notiz 3 2 3 2 2 3 3 3 3" xfId="35235" xr:uid="{00000000-0005-0000-0000-0000D9770000}"/>
    <cellStyle name="Notiz 3 2 3 2 2 3 3 4" xfId="15698" xr:uid="{00000000-0005-0000-0000-0000DA770000}"/>
    <cellStyle name="Notiz 3 2 3 2 2 3 3 5" xfId="27425" xr:uid="{00000000-0005-0000-0000-0000DB770000}"/>
    <cellStyle name="Notiz 3 2 3 2 2 3 4" xfId="5279" xr:uid="{00000000-0005-0000-0000-0000DC770000}"/>
    <cellStyle name="Notiz 3 2 3 2 2 3 4 2" xfId="17007" xr:uid="{00000000-0005-0000-0000-0000DD770000}"/>
    <cellStyle name="Notiz 3 2 3 2 2 3 4 3" xfId="28734" xr:uid="{00000000-0005-0000-0000-0000DE770000}"/>
    <cellStyle name="Notiz 3 2 3 2 2 3 5" xfId="9184" xr:uid="{00000000-0005-0000-0000-0000DF770000}"/>
    <cellStyle name="Notiz 3 2 3 2 2 3 5 2" xfId="20912" xr:uid="{00000000-0005-0000-0000-0000E0770000}"/>
    <cellStyle name="Notiz 3 2 3 2 2 3 5 3" xfId="32639" xr:uid="{00000000-0005-0000-0000-0000E1770000}"/>
    <cellStyle name="Notiz 3 2 3 2 2 3 6" xfId="13102" xr:uid="{00000000-0005-0000-0000-0000E2770000}"/>
    <cellStyle name="Notiz 3 2 3 2 2 3 7" xfId="24829" xr:uid="{00000000-0005-0000-0000-0000E3770000}"/>
    <cellStyle name="Notiz 3 2 3 2 2 4" xfId="1814" xr:uid="{00000000-0005-0000-0000-0000E4770000}"/>
    <cellStyle name="Notiz 3 2 3 2 2 4 2" xfId="5719" xr:uid="{00000000-0005-0000-0000-0000E5770000}"/>
    <cellStyle name="Notiz 3 2 3 2 2 4 2 2" xfId="17447" xr:uid="{00000000-0005-0000-0000-0000E6770000}"/>
    <cellStyle name="Notiz 3 2 3 2 2 4 2 3" xfId="29174" xr:uid="{00000000-0005-0000-0000-0000E7770000}"/>
    <cellStyle name="Notiz 3 2 3 2 2 4 3" xfId="9624" xr:uid="{00000000-0005-0000-0000-0000E8770000}"/>
    <cellStyle name="Notiz 3 2 3 2 2 4 3 2" xfId="21352" xr:uid="{00000000-0005-0000-0000-0000E9770000}"/>
    <cellStyle name="Notiz 3 2 3 2 2 4 3 3" xfId="33079" xr:uid="{00000000-0005-0000-0000-0000EA770000}"/>
    <cellStyle name="Notiz 3 2 3 2 2 4 4" xfId="13542" xr:uid="{00000000-0005-0000-0000-0000EB770000}"/>
    <cellStyle name="Notiz 3 2 3 2 2 4 5" xfId="25269" xr:uid="{00000000-0005-0000-0000-0000EC770000}"/>
    <cellStyle name="Notiz 3 2 3 2 2 5" xfId="3112" xr:uid="{00000000-0005-0000-0000-0000ED770000}"/>
    <cellStyle name="Notiz 3 2 3 2 2 5 2" xfId="7017" xr:uid="{00000000-0005-0000-0000-0000EE770000}"/>
    <cellStyle name="Notiz 3 2 3 2 2 5 2 2" xfId="18745" xr:uid="{00000000-0005-0000-0000-0000EF770000}"/>
    <cellStyle name="Notiz 3 2 3 2 2 5 2 3" xfId="30472" xr:uid="{00000000-0005-0000-0000-0000F0770000}"/>
    <cellStyle name="Notiz 3 2 3 2 2 5 3" xfId="10922" xr:uid="{00000000-0005-0000-0000-0000F1770000}"/>
    <cellStyle name="Notiz 3 2 3 2 2 5 3 2" xfId="22650" xr:uid="{00000000-0005-0000-0000-0000F2770000}"/>
    <cellStyle name="Notiz 3 2 3 2 2 5 3 3" xfId="34377" xr:uid="{00000000-0005-0000-0000-0000F3770000}"/>
    <cellStyle name="Notiz 3 2 3 2 2 5 4" xfId="14840" xr:uid="{00000000-0005-0000-0000-0000F4770000}"/>
    <cellStyle name="Notiz 3 2 3 2 2 5 5" xfId="26567" xr:uid="{00000000-0005-0000-0000-0000F5770000}"/>
    <cellStyle name="Notiz 3 2 3 2 2 6" xfId="4421" xr:uid="{00000000-0005-0000-0000-0000F6770000}"/>
    <cellStyle name="Notiz 3 2 3 2 2 6 2" xfId="16149" xr:uid="{00000000-0005-0000-0000-0000F7770000}"/>
    <cellStyle name="Notiz 3 2 3 2 2 6 3" xfId="27876" xr:uid="{00000000-0005-0000-0000-0000F8770000}"/>
    <cellStyle name="Notiz 3 2 3 2 2 7" xfId="8326" xr:uid="{00000000-0005-0000-0000-0000F9770000}"/>
    <cellStyle name="Notiz 3 2 3 2 2 7 2" xfId="20054" xr:uid="{00000000-0005-0000-0000-0000FA770000}"/>
    <cellStyle name="Notiz 3 2 3 2 2 7 3" xfId="31781" xr:uid="{00000000-0005-0000-0000-0000FB770000}"/>
    <cellStyle name="Notiz 3 2 3 2 2 8" xfId="12244" xr:uid="{00000000-0005-0000-0000-0000FC770000}"/>
    <cellStyle name="Notiz 3 2 3 2 2 9" xfId="23971" xr:uid="{00000000-0005-0000-0000-0000FD770000}"/>
    <cellStyle name="Notiz 3 2 3 2 3" xfId="615" xr:uid="{00000000-0005-0000-0000-0000FE770000}"/>
    <cellStyle name="Notiz 3 2 3 2 3 2" xfId="1044" xr:uid="{00000000-0005-0000-0000-0000FF770000}"/>
    <cellStyle name="Notiz 3 2 3 2 3 2 2" xfId="2342" xr:uid="{00000000-0005-0000-0000-000000780000}"/>
    <cellStyle name="Notiz 3 2 3 2 3 2 2 2" xfId="6247" xr:uid="{00000000-0005-0000-0000-000001780000}"/>
    <cellStyle name="Notiz 3 2 3 2 3 2 2 2 2" xfId="17975" xr:uid="{00000000-0005-0000-0000-000002780000}"/>
    <cellStyle name="Notiz 3 2 3 2 3 2 2 2 3" xfId="29702" xr:uid="{00000000-0005-0000-0000-000003780000}"/>
    <cellStyle name="Notiz 3 2 3 2 3 2 2 3" xfId="10152" xr:uid="{00000000-0005-0000-0000-000004780000}"/>
    <cellStyle name="Notiz 3 2 3 2 3 2 2 3 2" xfId="21880" xr:uid="{00000000-0005-0000-0000-000005780000}"/>
    <cellStyle name="Notiz 3 2 3 2 3 2 2 3 3" xfId="33607" xr:uid="{00000000-0005-0000-0000-000006780000}"/>
    <cellStyle name="Notiz 3 2 3 2 3 2 2 4" xfId="14070" xr:uid="{00000000-0005-0000-0000-000007780000}"/>
    <cellStyle name="Notiz 3 2 3 2 3 2 2 5" xfId="25797" xr:uid="{00000000-0005-0000-0000-000008780000}"/>
    <cellStyle name="Notiz 3 2 3 2 3 2 3" xfId="3640" xr:uid="{00000000-0005-0000-0000-000009780000}"/>
    <cellStyle name="Notiz 3 2 3 2 3 2 3 2" xfId="7545" xr:uid="{00000000-0005-0000-0000-00000A780000}"/>
    <cellStyle name="Notiz 3 2 3 2 3 2 3 2 2" xfId="19273" xr:uid="{00000000-0005-0000-0000-00000B780000}"/>
    <cellStyle name="Notiz 3 2 3 2 3 2 3 2 3" xfId="31000" xr:uid="{00000000-0005-0000-0000-00000C780000}"/>
    <cellStyle name="Notiz 3 2 3 2 3 2 3 3" xfId="11450" xr:uid="{00000000-0005-0000-0000-00000D780000}"/>
    <cellStyle name="Notiz 3 2 3 2 3 2 3 3 2" xfId="23178" xr:uid="{00000000-0005-0000-0000-00000E780000}"/>
    <cellStyle name="Notiz 3 2 3 2 3 2 3 3 3" xfId="34905" xr:uid="{00000000-0005-0000-0000-00000F780000}"/>
    <cellStyle name="Notiz 3 2 3 2 3 2 3 4" xfId="15368" xr:uid="{00000000-0005-0000-0000-000010780000}"/>
    <cellStyle name="Notiz 3 2 3 2 3 2 3 5" xfId="27095" xr:uid="{00000000-0005-0000-0000-000011780000}"/>
    <cellStyle name="Notiz 3 2 3 2 3 2 4" xfId="4949" xr:uid="{00000000-0005-0000-0000-000012780000}"/>
    <cellStyle name="Notiz 3 2 3 2 3 2 4 2" xfId="16677" xr:uid="{00000000-0005-0000-0000-000013780000}"/>
    <cellStyle name="Notiz 3 2 3 2 3 2 4 3" xfId="28404" xr:uid="{00000000-0005-0000-0000-000014780000}"/>
    <cellStyle name="Notiz 3 2 3 2 3 2 5" xfId="8854" xr:uid="{00000000-0005-0000-0000-000015780000}"/>
    <cellStyle name="Notiz 3 2 3 2 3 2 5 2" xfId="20582" xr:uid="{00000000-0005-0000-0000-000016780000}"/>
    <cellStyle name="Notiz 3 2 3 2 3 2 5 3" xfId="32309" xr:uid="{00000000-0005-0000-0000-000017780000}"/>
    <cellStyle name="Notiz 3 2 3 2 3 2 6" xfId="12772" xr:uid="{00000000-0005-0000-0000-000018780000}"/>
    <cellStyle name="Notiz 3 2 3 2 3 2 7" xfId="24499" xr:uid="{00000000-0005-0000-0000-000019780000}"/>
    <cellStyle name="Notiz 3 2 3 2 3 3" xfId="1473" xr:uid="{00000000-0005-0000-0000-00001A780000}"/>
    <cellStyle name="Notiz 3 2 3 2 3 3 2" xfId="2771" xr:uid="{00000000-0005-0000-0000-00001B780000}"/>
    <cellStyle name="Notiz 3 2 3 2 3 3 2 2" xfId="6676" xr:uid="{00000000-0005-0000-0000-00001C780000}"/>
    <cellStyle name="Notiz 3 2 3 2 3 3 2 2 2" xfId="18404" xr:uid="{00000000-0005-0000-0000-00001D780000}"/>
    <cellStyle name="Notiz 3 2 3 2 3 3 2 2 3" xfId="30131" xr:uid="{00000000-0005-0000-0000-00001E780000}"/>
    <cellStyle name="Notiz 3 2 3 2 3 3 2 3" xfId="10581" xr:uid="{00000000-0005-0000-0000-00001F780000}"/>
    <cellStyle name="Notiz 3 2 3 2 3 3 2 3 2" xfId="22309" xr:uid="{00000000-0005-0000-0000-000020780000}"/>
    <cellStyle name="Notiz 3 2 3 2 3 3 2 3 3" xfId="34036" xr:uid="{00000000-0005-0000-0000-000021780000}"/>
    <cellStyle name="Notiz 3 2 3 2 3 3 2 4" xfId="14499" xr:uid="{00000000-0005-0000-0000-000022780000}"/>
    <cellStyle name="Notiz 3 2 3 2 3 3 2 5" xfId="26226" xr:uid="{00000000-0005-0000-0000-000023780000}"/>
    <cellStyle name="Notiz 3 2 3 2 3 3 3" xfId="4069" xr:uid="{00000000-0005-0000-0000-000024780000}"/>
    <cellStyle name="Notiz 3 2 3 2 3 3 3 2" xfId="7974" xr:uid="{00000000-0005-0000-0000-000025780000}"/>
    <cellStyle name="Notiz 3 2 3 2 3 3 3 2 2" xfId="19702" xr:uid="{00000000-0005-0000-0000-000026780000}"/>
    <cellStyle name="Notiz 3 2 3 2 3 3 3 2 3" xfId="31429" xr:uid="{00000000-0005-0000-0000-000027780000}"/>
    <cellStyle name="Notiz 3 2 3 2 3 3 3 3" xfId="11879" xr:uid="{00000000-0005-0000-0000-000028780000}"/>
    <cellStyle name="Notiz 3 2 3 2 3 3 3 3 2" xfId="23607" xr:uid="{00000000-0005-0000-0000-000029780000}"/>
    <cellStyle name="Notiz 3 2 3 2 3 3 3 3 3" xfId="35334" xr:uid="{00000000-0005-0000-0000-00002A780000}"/>
    <cellStyle name="Notiz 3 2 3 2 3 3 3 4" xfId="15797" xr:uid="{00000000-0005-0000-0000-00002B780000}"/>
    <cellStyle name="Notiz 3 2 3 2 3 3 3 5" xfId="27524" xr:uid="{00000000-0005-0000-0000-00002C780000}"/>
    <cellStyle name="Notiz 3 2 3 2 3 3 4" xfId="5378" xr:uid="{00000000-0005-0000-0000-00002D780000}"/>
    <cellStyle name="Notiz 3 2 3 2 3 3 4 2" xfId="17106" xr:uid="{00000000-0005-0000-0000-00002E780000}"/>
    <cellStyle name="Notiz 3 2 3 2 3 3 4 3" xfId="28833" xr:uid="{00000000-0005-0000-0000-00002F780000}"/>
    <cellStyle name="Notiz 3 2 3 2 3 3 5" xfId="9283" xr:uid="{00000000-0005-0000-0000-000030780000}"/>
    <cellStyle name="Notiz 3 2 3 2 3 3 5 2" xfId="21011" xr:uid="{00000000-0005-0000-0000-000031780000}"/>
    <cellStyle name="Notiz 3 2 3 2 3 3 5 3" xfId="32738" xr:uid="{00000000-0005-0000-0000-000032780000}"/>
    <cellStyle name="Notiz 3 2 3 2 3 3 6" xfId="13201" xr:uid="{00000000-0005-0000-0000-000033780000}"/>
    <cellStyle name="Notiz 3 2 3 2 3 3 7" xfId="24928" xr:uid="{00000000-0005-0000-0000-000034780000}"/>
    <cellStyle name="Notiz 3 2 3 2 3 4" xfId="1913" xr:uid="{00000000-0005-0000-0000-000035780000}"/>
    <cellStyle name="Notiz 3 2 3 2 3 4 2" xfId="5818" xr:uid="{00000000-0005-0000-0000-000036780000}"/>
    <cellStyle name="Notiz 3 2 3 2 3 4 2 2" xfId="17546" xr:uid="{00000000-0005-0000-0000-000037780000}"/>
    <cellStyle name="Notiz 3 2 3 2 3 4 2 3" xfId="29273" xr:uid="{00000000-0005-0000-0000-000038780000}"/>
    <cellStyle name="Notiz 3 2 3 2 3 4 3" xfId="9723" xr:uid="{00000000-0005-0000-0000-000039780000}"/>
    <cellStyle name="Notiz 3 2 3 2 3 4 3 2" xfId="21451" xr:uid="{00000000-0005-0000-0000-00003A780000}"/>
    <cellStyle name="Notiz 3 2 3 2 3 4 3 3" xfId="33178" xr:uid="{00000000-0005-0000-0000-00003B780000}"/>
    <cellStyle name="Notiz 3 2 3 2 3 4 4" xfId="13641" xr:uid="{00000000-0005-0000-0000-00003C780000}"/>
    <cellStyle name="Notiz 3 2 3 2 3 4 5" xfId="25368" xr:uid="{00000000-0005-0000-0000-00003D780000}"/>
    <cellStyle name="Notiz 3 2 3 2 3 5" xfId="3211" xr:uid="{00000000-0005-0000-0000-00003E780000}"/>
    <cellStyle name="Notiz 3 2 3 2 3 5 2" xfId="7116" xr:uid="{00000000-0005-0000-0000-00003F780000}"/>
    <cellStyle name="Notiz 3 2 3 2 3 5 2 2" xfId="18844" xr:uid="{00000000-0005-0000-0000-000040780000}"/>
    <cellStyle name="Notiz 3 2 3 2 3 5 2 3" xfId="30571" xr:uid="{00000000-0005-0000-0000-000041780000}"/>
    <cellStyle name="Notiz 3 2 3 2 3 5 3" xfId="11021" xr:uid="{00000000-0005-0000-0000-000042780000}"/>
    <cellStyle name="Notiz 3 2 3 2 3 5 3 2" xfId="22749" xr:uid="{00000000-0005-0000-0000-000043780000}"/>
    <cellStyle name="Notiz 3 2 3 2 3 5 3 3" xfId="34476" xr:uid="{00000000-0005-0000-0000-000044780000}"/>
    <cellStyle name="Notiz 3 2 3 2 3 5 4" xfId="14939" xr:uid="{00000000-0005-0000-0000-000045780000}"/>
    <cellStyle name="Notiz 3 2 3 2 3 5 5" xfId="26666" xr:uid="{00000000-0005-0000-0000-000046780000}"/>
    <cellStyle name="Notiz 3 2 3 2 3 6" xfId="4520" xr:uid="{00000000-0005-0000-0000-000047780000}"/>
    <cellStyle name="Notiz 3 2 3 2 3 6 2" xfId="16248" xr:uid="{00000000-0005-0000-0000-000048780000}"/>
    <cellStyle name="Notiz 3 2 3 2 3 6 3" xfId="27975" xr:uid="{00000000-0005-0000-0000-000049780000}"/>
    <cellStyle name="Notiz 3 2 3 2 3 7" xfId="8425" xr:uid="{00000000-0005-0000-0000-00004A780000}"/>
    <cellStyle name="Notiz 3 2 3 2 3 7 2" xfId="20153" xr:uid="{00000000-0005-0000-0000-00004B780000}"/>
    <cellStyle name="Notiz 3 2 3 2 3 7 3" xfId="31880" xr:uid="{00000000-0005-0000-0000-00004C780000}"/>
    <cellStyle name="Notiz 3 2 3 2 3 8" xfId="12343" xr:uid="{00000000-0005-0000-0000-00004D780000}"/>
    <cellStyle name="Notiz 3 2 3 2 3 9" xfId="24070" xr:uid="{00000000-0005-0000-0000-00004E780000}"/>
    <cellStyle name="Notiz 3 2 3 2 4" xfId="846" xr:uid="{00000000-0005-0000-0000-00004F780000}"/>
    <cellStyle name="Notiz 3 2 3 2 4 2" xfId="2144" xr:uid="{00000000-0005-0000-0000-000050780000}"/>
    <cellStyle name="Notiz 3 2 3 2 4 2 2" xfId="6049" xr:uid="{00000000-0005-0000-0000-000051780000}"/>
    <cellStyle name="Notiz 3 2 3 2 4 2 2 2" xfId="17777" xr:uid="{00000000-0005-0000-0000-000052780000}"/>
    <cellStyle name="Notiz 3 2 3 2 4 2 2 3" xfId="29504" xr:uid="{00000000-0005-0000-0000-000053780000}"/>
    <cellStyle name="Notiz 3 2 3 2 4 2 3" xfId="9954" xr:uid="{00000000-0005-0000-0000-000054780000}"/>
    <cellStyle name="Notiz 3 2 3 2 4 2 3 2" xfId="21682" xr:uid="{00000000-0005-0000-0000-000055780000}"/>
    <cellStyle name="Notiz 3 2 3 2 4 2 3 3" xfId="33409" xr:uid="{00000000-0005-0000-0000-000056780000}"/>
    <cellStyle name="Notiz 3 2 3 2 4 2 4" xfId="13872" xr:uid="{00000000-0005-0000-0000-000057780000}"/>
    <cellStyle name="Notiz 3 2 3 2 4 2 5" xfId="25599" xr:uid="{00000000-0005-0000-0000-000058780000}"/>
    <cellStyle name="Notiz 3 2 3 2 4 3" xfId="3442" xr:uid="{00000000-0005-0000-0000-000059780000}"/>
    <cellStyle name="Notiz 3 2 3 2 4 3 2" xfId="7347" xr:uid="{00000000-0005-0000-0000-00005A780000}"/>
    <cellStyle name="Notiz 3 2 3 2 4 3 2 2" xfId="19075" xr:uid="{00000000-0005-0000-0000-00005B780000}"/>
    <cellStyle name="Notiz 3 2 3 2 4 3 2 3" xfId="30802" xr:uid="{00000000-0005-0000-0000-00005C780000}"/>
    <cellStyle name="Notiz 3 2 3 2 4 3 3" xfId="11252" xr:uid="{00000000-0005-0000-0000-00005D780000}"/>
    <cellStyle name="Notiz 3 2 3 2 4 3 3 2" xfId="22980" xr:uid="{00000000-0005-0000-0000-00005E780000}"/>
    <cellStyle name="Notiz 3 2 3 2 4 3 3 3" xfId="34707" xr:uid="{00000000-0005-0000-0000-00005F780000}"/>
    <cellStyle name="Notiz 3 2 3 2 4 3 4" xfId="15170" xr:uid="{00000000-0005-0000-0000-000060780000}"/>
    <cellStyle name="Notiz 3 2 3 2 4 3 5" xfId="26897" xr:uid="{00000000-0005-0000-0000-000061780000}"/>
    <cellStyle name="Notiz 3 2 3 2 4 4" xfId="4751" xr:uid="{00000000-0005-0000-0000-000062780000}"/>
    <cellStyle name="Notiz 3 2 3 2 4 4 2" xfId="16479" xr:uid="{00000000-0005-0000-0000-000063780000}"/>
    <cellStyle name="Notiz 3 2 3 2 4 4 3" xfId="28206" xr:uid="{00000000-0005-0000-0000-000064780000}"/>
    <cellStyle name="Notiz 3 2 3 2 4 5" xfId="8656" xr:uid="{00000000-0005-0000-0000-000065780000}"/>
    <cellStyle name="Notiz 3 2 3 2 4 5 2" xfId="20384" xr:uid="{00000000-0005-0000-0000-000066780000}"/>
    <cellStyle name="Notiz 3 2 3 2 4 5 3" xfId="32111" xr:uid="{00000000-0005-0000-0000-000067780000}"/>
    <cellStyle name="Notiz 3 2 3 2 4 6" xfId="12574" xr:uid="{00000000-0005-0000-0000-000068780000}"/>
    <cellStyle name="Notiz 3 2 3 2 4 7" xfId="24301" xr:uid="{00000000-0005-0000-0000-000069780000}"/>
    <cellStyle name="Notiz 3 2 3 2 5" xfId="1275" xr:uid="{00000000-0005-0000-0000-00006A780000}"/>
    <cellStyle name="Notiz 3 2 3 2 5 2" xfId="2573" xr:uid="{00000000-0005-0000-0000-00006B780000}"/>
    <cellStyle name="Notiz 3 2 3 2 5 2 2" xfId="6478" xr:uid="{00000000-0005-0000-0000-00006C780000}"/>
    <cellStyle name="Notiz 3 2 3 2 5 2 2 2" xfId="18206" xr:uid="{00000000-0005-0000-0000-00006D780000}"/>
    <cellStyle name="Notiz 3 2 3 2 5 2 2 3" xfId="29933" xr:uid="{00000000-0005-0000-0000-00006E780000}"/>
    <cellStyle name="Notiz 3 2 3 2 5 2 3" xfId="10383" xr:uid="{00000000-0005-0000-0000-00006F780000}"/>
    <cellStyle name="Notiz 3 2 3 2 5 2 3 2" xfId="22111" xr:uid="{00000000-0005-0000-0000-000070780000}"/>
    <cellStyle name="Notiz 3 2 3 2 5 2 3 3" xfId="33838" xr:uid="{00000000-0005-0000-0000-000071780000}"/>
    <cellStyle name="Notiz 3 2 3 2 5 2 4" xfId="14301" xr:uid="{00000000-0005-0000-0000-000072780000}"/>
    <cellStyle name="Notiz 3 2 3 2 5 2 5" xfId="26028" xr:uid="{00000000-0005-0000-0000-000073780000}"/>
    <cellStyle name="Notiz 3 2 3 2 5 3" xfId="3871" xr:uid="{00000000-0005-0000-0000-000074780000}"/>
    <cellStyle name="Notiz 3 2 3 2 5 3 2" xfId="7776" xr:uid="{00000000-0005-0000-0000-000075780000}"/>
    <cellStyle name="Notiz 3 2 3 2 5 3 2 2" xfId="19504" xr:uid="{00000000-0005-0000-0000-000076780000}"/>
    <cellStyle name="Notiz 3 2 3 2 5 3 2 3" xfId="31231" xr:uid="{00000000-0005-0000-0000-000077780000}"/>
    <cellStyle name="Notiz 3 2 3 2 5 3 3" xfId="11681" xr:uid="{00000000-0005-0000-0000-000078780000}"/>
    <cellStyle name="Notiz 3 2 3 2 5 3 3 2" xfId="23409" xr:uid="{00000000-0005-0000-0000-000079780000}"/>
    <cellStyle name="Notiz 3 2 3 2 5 3 3 3" xfId="35136" xr:uid="{00000000-0005-0000-0000-00007A780000}"/>
    <cellStyle name="Notiz 3 2 3 2 5 3 4" xfId="15599" xr:uid="{00000000-0005-0000-0000-00007B780000}"/>
    <cellStyle name="Notiz 3 2 3 2 5 3 5" xfId="27326" xr:uid="{00000000-0005-0000-0000-00007C780000}"/>
    <cellStyle name="Notiz 3 2 3 2 5 4" xfId="5180" xr:uid="{00000000-0005-0000-0000-00007D780000}"/>
    <cellStyle name="Notiz 3 2 3 2 5 4 2" xfId="16908" xr:uid="{00000000-0005-0000-0000-00007E780000}"/>
    <cellStyle name="Notiz 3 2 3 2 5 4 3" xfId="28635" xr:uid="{00000000-0005-0000-0000-00007F780000}"/>
    <cellStyle name="Notiz 3 2 3 2 5 5" xfId="9085" xr:uid="{00000000-0005-0000-0000-000080780000}"/>
    <cellStyle name="Notiz 3 2 3 2 5 5 2" xfId="20813" xr:uid="{00000000-0005-0000-0000-000081780000}"/>
    <cellStyle name="Notiz 3 2 3 2 5 5 3" xfId="32540" xr:uid="{00000000-0005-0000-0000-000082780000}"/>
    <cellStyle name="Notiz 3 2 3 2 5 6" xfId="13003" xr:uid="{00000000-0005-0000-0000-000083780000}"/>
    <cellStyle name="Notiz 3 2 3 2 5 7" xfId="24730" xr:uid="{00000000-0005-0000-0000-000084780000}"/>
    <cellStyle name="Notiz 3 2 3 2 6" xfId="1715" xr:uid="{00000000-0005-0000-0000-000085780000}"/>
    <cellStyle name="Notiz 3 2 3 2 6 2" xfId="5620" xr:uid="{00000000-0005-0000-0000-000086780000}"/>
    <cellStyle name="Notiz 3 2 3 2 6 2 2" xfId="17348" xr:uid="{00000000-0005-0000-0000-000087780000}"/>
    <cellStyle name="Notiz 3 2 3 2 6 2 3" xfId="29075" xr:uid="{00000000-0005-0000-0000-000088780000}"/>
    <cellStyle name="Notiz 3 2 3 2 6 3" xfId="9525" xr:uid="{00000000-0005-0000-0000-000089780000}"/>
    <cellStyle name="Notiz 3 2 3 2 6 3 2" xfId="21253" xr:uid="{00000000-0005-0000-0000-00008A780000}"/>
    <cellStyle name="Notiz 3 2 3 2 6 3 3" xfId="32980" xr:uid="{00000000-0005-0000-0000-00008B780000}"/>
    <cellStyle name="Notiz 3 2 3 2 6 4" xfId="13443" xr:uid="{00000000-0005-0000-0000-00008C780000}"/>
    <cellStyle name="Notiz 3 2 3 2 6 5" xfId="25170" xr:uid="{00000000-0005-0000-0000-00008D780000}"/>
    <cellStyle name="Notiz 3 2 3 2 7" xfId="3013" xr:uid="{00000000-0005-0000-0000-00008E780000}"/>
    <cellStyle name="Notiz 3 2 3 2 7 2" xfId="6918" xr:uid="{00000000-0005-0000-0000-00008F780000}"/>
    <cellStyle name="Notiz 3 2 3 2 7 2 2" xfId="18646" xr:uid="{00000000-0005-0000-0000-000090780000}"/>
    <cellStyle name="Notiz 3 2 3 2 7 2 3" xfId="30373" xr:uid="{00000000-0005-0000-0000-000091780000}"/>
    <cellStyle name="Notiz 3 2 3 2 7 3" xfId="10823" xr:uid="{00000000-0005-0000-0000-000092780000}"/>
    <cellStyle name="Notiz 3 2 3 2 7 3 2" xfId="22551" xr:uid="{00000000-0005-0000-0000-000093780000}"/>
    <cellStyle name="Notiz 3 2 3 2 7 3 3" xfId="34278" xr:uid="{00000000-0005-0000-0000-000094780000}"/>
    <cellStyle name="Notiz 3 2 3 2 7 4" xfId="14741" xr:uid="{00000000-0005-0000-0000-000095780000}"/>
    <cellStyle name="Notiz 3 2 3 2 7 5" xfId="26468" xr:uid="{00000000-0005-0000-0000-000096780000}"/>
    <cellStyle name="Notiz 3 2 3 2 8" xfId="4322" xr:uid="{00000000-0005-0000-0000-000097780000}"/>
    <cellStyle name="Notiz 3 2 3 2 8 2" xfId="16050" xr:uid="{00000000-0005-0000-0000-000098780000}"/>
    <cellStyle name="Notiz 3 2 3 2 8 3" xfId="27777" xr:uid="{00000000-0005-0000-0000-000099780000}"/>
    <cellStyle name="Notiz 3 2 3 2 9" xfId="8227" xr:uid="{00000000-0005-0000-0000-00009A780000}"/>
    <cellStyle name="Notiz 3 2 3 2 9 2" xfId="19955" xr:uid="{00000000-0005-0000-0000-00009B780000}"/>
    <cellStyle name="Notiz 3 2 3 2 9 3" xfId="31682" xr:uid="{00000000-0005-0000-0000-00009C780000}"/>
    <cellStyle name="Notiz 3 2 3 3" xfId="439" xr:uid="{00000000-0005-0000-0000-00009D780000}"/>
    <cellStyle name="Notiz 3 2 3 3 10" xfId="12167" xr:uid="{00000000-0005-0000-0000-00009E780000}"/>
    <cellStyle name="Notiz 3 2 3 3 11" xfId="23894" xr:uid="{00000000-0005-0000-0000-00009F780000}"/>
    <cellStyle name="Notiz 3 2 3 3 2" xfId="538" xr:uid="{00000000-0005-0000-0000-0000A0780000}"/>
    <cellStyle name="Notiz 3 2 3 3 2 2" xfId="967" xr:uid="{00000000-0005-0000-0000-0000A1780000}"/>
    <cellStyle name="Notiz 3 2 3 3 2 2 2" xfId="2265" xr:uid="{00000000-0005-0000-0000-0000A2780000}"/>
    <cellStyle name="Notiz 3 2 3 3 2 2 2 2" xfId="6170" xr:uid="{00000000-0005-0000-0000-0000A3780000}"/>
    <cellStyle name="Notiz 3 2 3 3 2 2 2 2 2" xfId="17898" xr:uid="{00000000-0005-0000-0000-0000A4780000}"/>
    <cellStyle name="Notiz 3 2 3 3 2 2 2 2 3" xfId="29625" xr:uid="{00000000-0005-0000-0000-0000A5780000}"/>
    <cellStyle name="Notiz 3 2 3 3 2 2 2 3" xfId="10075" xr:uid="{00000000-0005-0000-0000-0000A6780000}"/>
    <cellStyle name="Notiz 3 2 3 3 2 2 2 3 2" xfId="21803" xr:uid="{00000000-0005-0000-0000-0000A7780000}"/>
    <cellStyle name="Notiz 3 2 3 3 2 2 2 3 3" xfId="33530" xr:uid="{00000000-0005-0000-0000-0000A8780000}"/>
    <cellStyle name="Notiz 3 2 3 3 2 2 2 4" xfId="13993" xr:uid="{00000000-0005-0000-0000-0000A9780000}"/>
    <cellStyle name="Notiz 3 2 3 3 2 2 2 5" xfId="25720" xr:uid="{00000000-0005-0000-0000-0000AA780000}"/>
    <cellStyle name="Notiz 3 2 3 3 2 2 3" xfId="3563" xr:uid="{00000000-0005-0000-0000-0000AB780000}"/>
    <cellStyle name="Notiz 3 2 3 3 2 2 3 2" xfId="7468" xr:uid="{00000000-0005-0000-0000-0000AC780000}"/>
    <cellStyle name="Notiz 3 2 3 3 2 2 3 2 2" xfId="19196" xr:uid="{00000000-0005-0000-0000-0000AD780000}"/>
    <cellStyle name="Notiz 3 2 3 3 2 2 3 2 3" xfId="30923" xr:uid="{00000000-0005-0000-0000-0000AE780000}"/>
    <cellStyle name="Notiz 3 2 3 3 2 2 3 3" xfId="11373" xr:uid="{00000000-0005-0000-0000-0000AF780000}"/>
    <cellStyle name="Notiz 3 2 3 3 2 2 3 3 2" xfId="23101" xr:uid="{00000000-0005-0000-0000-0000B0780000}"/>
    <cellStyle name="Notiz 3 2 3 3 2 2 3 3 3" xfId="34828" xr:uid="{00000000-0005-0000-0000-0000B1780000}"/>
    <cellStyle name="Notiz 3 2 3 3 2 2 3 4" xfId="15291" xr:uid="{00000000-0005-0000-0000-0000B2780000}"/>
    <cellStyle name="Notiz 3 2 3 3 2 2 3 5" xfId="27018" xr:uid="{00000000-0005-0000-0000-0000B3780000}"/>
    <cellStyle name="Notiz 3 2 3 3 2 2 4" xfId="4872" xr:uid="{00000000-0005-0000-0000-0000B4780000}"/>
    <cellStyle name="Notiz 3 2 3 3 2 2 4 2" xfId="16600" xr:uid="{00000000-0005-0000-0000-0000B5780000}"/>
    <cellStyle name="Notiz 3 2 3 3 2 2 4 3" xfId="28327" xr:uid="{00000000-0005-0000-0000-0000B6780000}"/>
    <cellStyle name="Notiz 3 2 3 3 2 2 5" xfId="8777" xr:uid="{00000000-0005-0000-0000-0000B7780000}"/>
    <cellStyle name="Notiz 3 2 3 3 2 2 5 2" xfId="20505" xr:uid="{00000000-0005-0000-0000-0000B8780000}"/>
    <cellStyle name="Notiz 3 2 3 3 2 2 5 3" xfId="32232" xr:uid="{00000000-0005-0000-0000-0000B9780000}"/>
    <cellStyle name="Notiz 3 2 3 3 2 2 6" xfId="12695" xr:uid="{00000000-0005-0000-0000-0000BA780000}"/>
    <cellStyle name="Notiz 3 2 3 3 2 2 7" xfId="24422" xr:uid="{00000000-0005-0000-0000-0000BB780000}"/>
    <cellStyle name="Notiz 3 2 3 3 2 3" xfId="1396" xr:uid="{00000000-0005-0000-0000-0000BC780000}"/>
    <cellStyle name="Notiz 3 2 3 3 2 3 2" xfId="2694" xr:uid="{00000000-0005-0000-0000-0000BD780000}"/>
    <cellStyle name="Notiz 3 2 3 3 2 3 2 2" xfId="6599" xr:uid="{00000000-0005-0000-0000-0000BE780000}"/>
    <cellStyle name="Notiz 3 2 3 3 2 3 2 2 2" xfId="18327" xr:uid="{00000000-0005-0000-0000-0000BF780000}"/>
    <cellStyle name="Notiz 3 2 3 3 2 3 2 2 3" xfId="30054" xr:uid="{00000000-0005-0000-0000-0000C0780000}"/>
    <cellStyle name="Notiz 3 2 3 3 2 3 2 3" xfId="10504" xr:uid="{00000000-0005-0000-0000-0000C1780000}"/>
    <cellStyle name="Notiz 3 2 3 3 2 3 2 3 2" xfId="22232" xr:uid="{00000000-0005-0000-0000-0000C2780000}"/>
    <cellStyle name="Notiz 3 2 3 3 2 3 2 3 3" xfId="33959" xr:uid="{00000000-0005-0000-0000-0000C3780000}"/>
    <cellStyle name="Notiz 3 2 3 3 2 3 2 4" xfId="14422" xr:uid="{00000000-0005-0000-0000-0000C4780000}"/>
    <cellStyle name="Notiz 3 2 3 3 2 3 2 5" xfId="26149" xr:uid="{00000000-0005-0000-0000-0000C5780000}"/>
    <cellStyle name="Notiz 3 2 3 3 2 3 3" xfId="3992" xr:uid="{00000000-0005-0000-0000-0000C6780000}"/>
    <cellStyle name="Notiz 3 2 3 3 2 3 3 2" xfId="7897" xr:uid="{00000000-0005-0000-0000-0000C7780000}"/>
    <cellStyle name="Notiz 3 2 3 3 2 3 3 2 2" xfId="19625" xr:uid="{00000000-0005-0000-0000-0000C8780000}"/>
    <cellStyle name="Notiz 3 2 3 3 2 3 3 2 3" xfId="31352" xr:uid="{00000000-0005-0000-0000-0000C9780000}"/>
    <cellStyle name="Notiz 3 2 3 3 2 3 3 3" xfId="11802" xr:uid="{00000000-0005-0000-0000-0000CA780000}"/>
    <cellStyle name="Notiz 3 2 3 3 2 3 3 3 2" xfId="23530" xr:uid="{00000000-0005-0000-0000-0000CB780000}"/>
    <cellStyle name="Notiz 3 2 3 3 2 3 3 3 3" xfId="35257" xr:uid="{00000000-0005-0000-0000-0000CC780000}"/>
    <cellStyle name="Notiz 3 2 3 3 2 3 3 4" xfId="15720" xr:uid="{00000000-0005-0000-0000-0000CD780000}"/>
    <cellStyle name="Notiz 3 2 3 3 2 3 3 5" xfId="27447" xr:uid="{00000000-0005-0000-0000-0000CE780000}"/>
    <cellStyle name="Notiz 3 2 3 3 2 3 4" xfId="5301" xr:uid="{00000000-0005-0000-0000-0000CF780000}"/>
    <cellStyle name="Notiz 3 2 3 3 2 3 4 2" xfId="17029" xr:uid="{00000000-0005-0000-0000-0000D0780000}"/>
    <cellStyle name="Notiz 3 2 3 3 2 3 4 3" xfId="28756" xr:uid="{00000000-0005-0000-0000-0000D1780000}"/>
    <cellStyle name="Notiz 3 2 3 3 2 3 5" xfId="9206" xr:uid="{00000000-0005-0000-0000-0000D2780000}"/>
    <cellStyle name="Notiz 3 2 3 3 2 3 5 2" xfId="20934" xr:uid="{00000000-0005-0000-0000-0000D3780000}"/>
    <cellStyle name="Notiz 3 2 3 3 2 3 5 3" xfId="32661" xr:uid="{00000000-0005-0000-0000-0000D4780000}"/>
    <cellStyle name="Notiz 3 2 3 3 2 3 6" xfId="13124" xr:uid="{00000000-0005-0000-0000-0000D5780000}"/>
    <cellStyle name="Notiz 3 2 3 3 2 3 7" xfId="24851" xr:uid="{00000000-0005-0000-0000-0000D6780000}"/>
    <cellStyle name="Notiz 3 2 3 3 2 4" xfId="1836" xr:uid="{00000000-0005-0000-0000-0000D7780000}"/>
    <cellStyle name="Notiz 3 2 3 3 2 4 2" xfId="5741" xr:uid="{00000000-0005-0000-0000-0000D8780000}"/>
    <cellStyle name="Notiz 3 2 3 3 2 4 2 2" xfId="17469" xr:uid="{00000000-0005-0000-0000-0000D9780000}"/>
    <cellStyle name="Notiz 3 2 3 3 2 4 2 3" xfId="29196" xr:uid="{00000000-0005-0000-0000-0000DA780000}"/>
    <cellStyle name="Notiz 3 2 3 3 2 4 3" xfId="9646" xr:uid="{00000000-0005-0000-0000-0000DB780000}"/>
    <cellStyle name="Notiz 3 2 3 3 2 4 3 2" xfId="21374" xr:uid="{00000000-0005-0000-0000-0000DC780000}"/>
    <cellStyle name="Notiz 3 2 3 3 2 4 3 3" xfId="33101" xr:uid="{00000000-0005-0000-0000-0000DD780000}"/>
    <cellStyle name="Notiz 3 2 3 3 2 4 4" xfId="13564" xr:uid="{00000000-0005-0000-0000-0000DE780000}"/>
    <cellStyle name="Notiz 3 2 3 3 2 4 5" xfId="25291" xr:uid="{00000000-0005-0000-0000-0000DF780000}"/>
    <cellStyle name="Notiz 3 2 3 3 2 5" xfId="3134" xr:uid="{00000000-0005-0000-0000-0000E0780000}"/>
    <cellStyle name="Notiz 3 2 3 3 2 5 2" xfId="7039" xr:uid="{00000000-0005-0000-0000-0000E1780000}"/>
    <cellStyle name="Notiz 3 2 3 3 2 5 2 2" xfId="18767" xr:uid="{00000000-0005-0000-0000-0000E2780000}"/>
    <cellStyle name="Notiz 3 2 3 3 2 5 2 3" xfId="30494" xr:uid="{00000000-0005-0000-0000-0000E3780000}"/>
    <cellStyle name="Notiz 3 2 3 3 2 5 3" xfId="10944" xr:uid="{00000000-0005-0000-0000-0000E4780000}"/>
    <cellStyle name="Notiz 3 2 3 3 2 5 3 2" xfId="22672" xr:uid="{00000000-0005-0000-0000-0000E5780000}"/>
    <cellStyle name="Notiz 3 2 3 3 2 5 3 3" xfId="34399" xr:uid="{00000000-0005-0000-0000-0000E6780000}"/>
    <cellStyle name="Notiz 3 2 3 3 2 5 4" xfId="14862" xr:uid="{00000000-0005-0000-0000-0000E7780000}"/>
    <cellStyle name="Notiz 3 2 3 3 2 5 5" xfId="26589" xr:uid="{00000000-0005-0000-0000-0000E8780000}"/>
    <cellStyle name="Notiz 3 2 3 3 2 6" xfId="4443" xr:uid="{00000000-0005-0000-0000-0000E9780000}"/>
    <cellStyle name="Notiz 3 2 3 3 2 6 2" xfId="16171" xr:uid="{00000000-0005-0000-0000-0000EA780000}"/>
    <cellStyle name="Notiz 3 2 3 3 2 6 3" xfId="27898" xr:uid="{00000000-0005-0000-0000-0000EB780000}"/>
    <cellStyle name="Notiz 3 2 3 3 2 7" xfId="8348" xr:uid="{00000000-0005-0000-0000-0000EC780000}"/>
    <cellStyle name="Notiz 3 2 3 3 2 7 2" xfId="20076" xr:uid="{00000000-0005-0000-0000-0000ED780000}"/>
    <cellStyle name="Notiz 3 2 3 3 2 7 3" xfId="31803" xr:uid="{00000000-0005-0000-0000-0000EE780000}"/>
    <cellStyle name="Notiz 3 2 3 3 2 8" xfId="12266" xr:uid="{00000000-0005-0000-0000-0000EF780000}"/>
    <cellStyle name="Notiz 3 2 3 3 2 9" xfId="23993" xr:uid="{00000000-0005-0000-0000-0000F0780000}"/>
    <cellStyle name="Notiz 3 2 3 3 3" xfId="637" xr:uid="{00000000-0005-0000-0000-0000F1780000}"/>
    <cellStyle name="Notiz 3 2 3 3 3 2" xfId="1066" xr:uid="{00000000-0005-0000-0000-0000F2780000}"/>
    <cellStyle name="Notiz 3 2 3 3 3 2 2" xfId="2364" xr:uid="{00000000-0005-0000-0000-0000F3780000}"/>
    <cellStyle name="Notiz 3 2 3 3 3 2 2 2" xfId="6269" xr:uid="{00000000-0005-0000-0000-0000F4780000}"/>
    <cellStyle name="Notiz 3 2 3 3 3 2 2 2 2" xfId="17997" xr:uid="{00000000-0005-0000-0000-0000F5780000}"/>
    <cellStyle name="Notiz 3 2 3 3 3 2 2 2 3" xfId="29724" xr:uid="{00000000-0005-0000-0000-0000F6780000}"/>
    <cellStyle name="Notiz 3 2 3 3 3 2 2 3" xfId="10174" xr:uid="{00000000-0005-0000-0000-0000F7780000}"/>
    <cellStyle name="Notiz 3 2 3 3 3 2 2 3 2" xfId="21902" xr:uid="{00000000-0005-0000-0000-0000F8780000}"/>
    <cellStyle name="Notiz 3 2 3 3 3 2 2 3 3" xfId="33629" xr:uid="{00000000-0005-0000-0000-0000F9780000}"/>
    <cellStyle name="Notiz 3 2 3 3 3 2 2 4" xfId="14092" xr:uid="{00000000-0005-0000-0000-0000FA780000}"/>
    <cellStyle name="Notiz 3 2 3 3 3 2 2 5" xfId="25819" xr:uid="{00000000-0005-0000-0000-0000FB780000}"/>
    <cellStyle name="Notiz 3 2 3 3 3 2 3" xfId="3662" xr:uid="{00000000-0005-0000-0000-0000FC780000}"/>
    <cellStyle name="Notiz 3 2 3 3 3 2 3 2" xfId="7567" xr:uid="{00000000-0005-0000-0000-0000FD780000}"/>
    <cellStyle name="Notiz 3 2 3 3 3 2 3 2 2" xfId="19295" xr:uid="{00000000-0005-0000-0000-0000FE780000}"/>
    <cellStyle name="Notiz 3 2 3 3 3 2 3 2 3" xfId="31022" xr:uid="{00000000-0005-0000-0000-0000FF780000}"/>
    <cellStyle name="Notiz 3 2 3 3 3 2 3 3" xfId="11472" xr:uid="{00000000-0005-0000-0000-000000790000}"/>
    <cellStyle name="Notiz 3 2 3 3 3 2 3 3 2" xfId="23200" xr:uid="{00000000-0005-0000-0000-000001790000}"/>
    <cellStyle name="Notiz 3 2 3 3 3 2 3 3 3" xfId="34927" xr:uid="{00000000-0005-0000-0000-000002790000}"/>
    <cellStyle name="Notiz 3 2 3 3 3 2 3 4" xfId="15390" xr:uid="{00000000-0005-0000-0000-000003790000}"/>
    <cellStyle name="Notiz 3 2 3 3 3 2 3 5" xfId="27117" xr:uid="{00000000-0005-0000-0000-000004790000}"/>
    <cellStyle name="Notiz 3 2 3 3 3 2 4" xfId="4971" xr:uid="{00000000-0005-0000-0000-000005790000}"/>
    <cellStyle name="Notiz 3 2 3 3 3 2 4 2" xfId="16699" xr:uid="{00000000-0005-0000-0000-000006790000}"/>
    <cellStyle name="Notiz 3 2 3 3 3 2 4 3" xfId="28426" xr:uid="{00000000-0005-0000-0000-000007790000}"/>
    <cellStyle name="Notiz 3 2 3 3 3 2 5" xfId="8876" xr:uid="{00000000-0005-0000-0000-000008790000}"/>
    <cellStyle name="Notiz 3 2 3 3 3 2 5 2" xfId="20604" xr:uid="{00000000-0005-0000-0000-000009790000}"/>
    <cellStyle name="Notiz 3 2 3 3 3 2 5 3" xfId="32331" xr:uid="{00000000-0005-0000-0000-00000A790000}"/>
    <cellStyle name="Notiz 3 2 3 3 3 2 6" xfId="12794" xr:uid="{00000000-0005-0000-0000-00000B790000}"/>
    <cellStyle name="Notiz 3 2 3 3 3 2 7" xfId="24521" xr:uid="{00000000-0005-0000-0000-00000C790000}"/>
    <cellStyle name="Notiz 3 2 3 3 3 3" xfId="1495" xr:uid="{00000000-0005-0000-0000-00000D790000}"/>
    <cellStyle name="Notiz 3 2 3 3 3 3 2" xfId="2793" xr:uid="{00000000-0005-0000-0000-00000E790000}"/>
    <cellStyle name="Notiz 3 2 3 3 3 3 2 2" xfId="6698" xr:uid="{00000000-0005-0000-0000-00000F790000}"/>
    <cellStyle name="Notiz 3 2 3 3 3 3 2 2 2" xfId="18426" xr:uid="{00000000-0005-0000-0000-000010790000}"/>
    <cellStyle name="Notiz 3 2 3 3 3 3 2 2 3" xfId="30153" xr:uid="{00000000-0005-0000-0000-000011790000}"/>
    <cellStyle name="Notiz 3 2 3 3 3 3 2 3" xfId="10603" xr:uid="{00000000-0005-0000-0000-000012790000}"/>
    <cellStyle name="Notiz 3 2 3 3 3 3 2 3 2" xfId="22331" xr:uid="{00000000-0005-0000-0000-000013790000}"/>
    <cellStyle name="Notiz 3 2 3 3 3 3 2 3 3" xfId="34058" xr:uid="{00000000-0005-0000-0000-000014790000}"/>
    <cellStyle name="Notiz 3 2 3 3 3 3 2 4" xfId="14521" xr:uid="{00000000-0005-0000-0000-000015790000}"/>
    <cellStyle name="Notiz 3 2 3 3 3 3 2 5" xfId="26248" xr:uid="{00000000-0005-0000-0000-000016790000}"/>
    <cellStyle name="Notiz 3 2 3 3 3 3 3" xfId="4091" xr:uid="{00000000-0005-0000-0000-000017790000}"/>
    <cellStyle name="Notiz 3 2 3 3 3 3 3 2" xfId="7996" xr:uid="{00000000-0005-0000-0000-000018790000}"/>
    <cellStyle name="Notiz 3 2 3 3 3 3 3 2 2" xfId="19724" xr:uid="{00000000-0005-0000-0000-000019790000}"/>
    <cellStyle name="Notiz 3 2 3 3 3 3 3 2 3" xfId="31451" xr:uid="{00000000-0005-0000-0000-00001A790000}"/>
    <cellStyle name="Notiz 3 2 3 3 3 3 3 3" xfId="11901" xr:uid="{00000000-0005-0000-0000-00001B790000}"/>
    <cellStyle name="Notiz 3 2 3 3 3 3 3 3 2" xfId="23629" xr:uid="{00000000-0005-0000-0000-00001C790000}"/>
    <cellStyle name="Notiz 3 2 3 3 3 3 3 3 3" xfId="35356" xr:uid="{00000000-0005-0000-0000-00001D790000}"/>
    <cellStyle name="Notiz 3 2 3 3 3 3 3 4" xfId="15819" xr:uid="{00000000-0005-0000-0000-00001E790000}"/>
    <cellStyle name="Notiz 3 2 3 3 3 3 3 5" xfId="27546" xr:uid="{00000000-0005-0000-0000-00001F790000}"/>
    <cellStyle name="Notiz 3 2 3 3 3 3 4" xfId="5400" xr:uid="{00000000-0005-0000-0000-000020790000}"/>
    <cellStyle name="Notiz 3 2 3 3 3 3 4 2" xfId="17128" xr:uid="{00000000-0005-0000-0000-000021790000}"/>
    <cellStyle name="Notiz 3 2 3 3 3 3 4 3" xfId="28855" xr:uid="{00000000-0005-0000-0000-000022790000}"/>
    <cellStyle name="Notiz 3 2 3 3 3 3 5" xfId="9305" xr:uid="{00000000-0005-0000-0000-000023790000}"/>
    <cellStyle name="Notiz 3 2 3 3 3 3 5 2" xfId="21033" xr:uid="{00000000-0005-0000-0000-000024790000}"/>
    <cellStyle name="Notiz 3 2 3 3 3 3 5 3" xfId="32760" xr:uid="{00000000-0005-0000-0000-000025790000}"/>
    <cellStyle name="Notiz 3 2 3 3 3 3 6" xfId="13223" xr:uid="{00000000-0005-0000-0000-000026790000}"/>
    <cellStyle name="Notiz 3 2 3 3 3 3 7" xfId="24950" xr:uid="{00000000-0005-0000-0000-000027790000}"/>
    <cellStyle name="Notiz 3 2 3 3 3 4" xfId="1935" xr:uid="{00000000-0005-0000-0000-000028790000}"/>
    <cellStyle name="Notiz 3 2 3 3 3 4 2" xfId="5840" xr:uid="{00000000-0005-0000-0000-000029790000}"/>
    <cellStyle name="Notiz 3 2 3 3 3 4 2 2" xfId="17568" xr:uid="{00000000-0005-0000-0000-00002A790000}"/>
    <cellStyle name="Notiz 3 2 3 3 3 4 2 3" xfId="29295" xr:uid="{00000000-0005-0000-0000-00002B790000}"/>
    <cellStyle name="Notiz 3 2 3 3 3 4 3" xfId="9745" xr:uid="{00000000-0005-0000-0000-00002C790000}"/>
    <cellStyle name="Notiz 3 2 3 3 3 4 3 2" xfId="21473" xr:uid="{00000000-0005-0000-0000-00002D790000}"/>
    <cellStyle name="Notiz 3 2 3 3 3 4 3 3" xfId="33200" xr:uid="{00000000-0005-0000-0000-00002E790000}"/>
    <cellStyle name="Notiz 3 2 3 3 3 4 4" xfId="13663" xr:uid="{00000000-0005-0000-0000-00002F790000}"/>
    <cellStyle name="Notiz 3 2 3 3 3 4 5" xfId="25390" xr:uid="{00000000-0005-0000-0000-000030790000}"/>
    <cellStyle name="Notiz 3 2 3 3 3 5" xfId="3233" xr:uid="{00000000-0005-0000-0000-000031790000}"/>
    <cellStyle name="Notiz 3 2 3 3 3 5 2" xfId="7138" xr:uid="{00000000-0005-0000-0000-000032790000}"/>
    <cellStyle name="Notiz 3 2 3 3 3 5 2 2" xfId="18866" xr:uid="{00000000-0005-0000-0000-000033790000}"/>
    <cellStyle name="Notiz 3 2 3 3 3 5 2 3" xfId="30593" xr:uid="{00000000-0005-0000-0000-000034790000}"/>
    <cellStyle name="Notiz 3 2 3 3 3 5 3" xfId="11043" xr:uid="{00000000-0005-0000-0000-000035790000}"/>
    <cellStyle name="Notiz 3 2 3 3 3 5 3 2" xfId="22771" xr:uid="{00000000-0005-0000-0000-000036790000}"/>
    <cellStyle name="Notiz 3 2 3 3 3 5 3 3" xfId="34498" xr:uid="{00000000-0005-0000-0000-000037790000}"/>
    <cellStyle name="Notiz 3 2 3 3 3 5 4" xfId="14961" xr:uid="{00000000-0005-0000-0000-000038790000}"/>
    <cellStyle name="Notiz 3 2 3 3 3 5 5" xfId="26688" xr:uid="{00000000-0005-0000-0000-000039790000}"/>
    <cellStyle name="Notiz 3 2 3 3 3 6" xfId="4542" xr:uid="{00000000-0005-0000-0000-00003A790000}"/>
    <cellStyle name="Notiz 3 2 3 3 3 6 2" xfId="16270" xr:uid="{00000000-0005-0000-0000-00003B790000}"/>
    <cellStyle name="Notiz 3 2 3 3 3 6 3" xfId="27997" xr:uid="{00000000-0005-0000-0000-00003C790000}"/>
    <cellStyle name="Notiz 3 2 3 3 3 7" xfId="8447" xr:uid="{00000000-0005-0000-0000-00003D790000}"/>
    <cellStyle name="Notiz 3 2 3 3 3 7 2" xfId="20175" xr:uid="{00000000-0005-0000-0000-00003E790000}"/>
    <cellStyle name="Notiz 3 2 3 3 3 7 3" xfId="31902" xr:uid="{00000000-0005-0000-0000-00003F790000}"/>
    <cellStyle name="Notiz 3 2 3 3 3 8" xfId="12365" xr:uid="{00000000-0005-0000-0000-000040790000}"/>
    <cellStyle name="Notiz 3 2 3 3 3 9" xfId="24092" xr:uid="{00000000-0005-0000-0000-000041790000}"/>
    <cellStyle name="Notiz 3 2 3 3 4" xfId="868" xr:uid="{00000000-0005-0000-0000-000042790000}"/>
    <cellStyle name="Notiz 3 2 3 3 4 2" xfId="2166" xr:uid="{00000000-0005-0000-0000-000043790000}"/>
    <cellStyle name="Notiz 3 2 3 3 4 2 2" xfId="6071" xr:uid="{00000000-0005-0000-0000-000044790000}"/>
    <cellStyle name="Notiz 3 2 3 3 4 2 2 2" xfId="17799" xr:uid="{00000000-0005-0000-0000-000045790000}"/>
    <cellStyle name="Notiz 3 2 3 3 4 2 2 3" xfId="29526" xr:uid="{00000000-0005-0000-0000-000046790000}"/>
    <cellStyle name="Notiz 3 2 3 3 4 2 3" xfId="9976" xr:uid="{00000000-0005-0000-0000-000047790000}"/>
    <cellStyle name="Notiz 3 2 3 3 4 2 3 2" xfId="21704" xr:uid="{00000000-0005-0000-0000-000048790000}"/>
    <cellStyle name="Notiz 3 2 3 3 4 2 3 3" xfId="33431" xr:uid="{00000000-0005-0000-0000-000049790000}"/>
    <cellStyle name="Notiz 3 2 3 3 4 2 4" xfId="13894" xr:uid="{00000000-0005-0000-0000-00004A790000}"/>
    <cellStyle name="Notiz 3 2 3 3 4 2 5" xfId="25621" xr:uid="{00000000-0005-0000-0000-00004B790000}"/>
    <cellStyle name="Notiz 3 2 3 3 4 3" xfId="3464" xr:uid="{00000000-0005-0000-0000-00004C790000}"/>
    <cellStyle name="Notiz 3 2 3 3 4 3 2" xfId="7369" xr:uid="{00000000-0005-0000-0000-00004D790000}"/>
    <cellStyle name="Notiz 3 2 3 3 4 3 2 2" xfId="19097" xr:uid="{00000000-0005-0000-0000-00004E790000}"/>
    <cellStyle name="Notiz 3 2 3 3 4 3 2 3" xfId="30824" xr:uid="{00000000-0005-0000-0000-00004F790000}"/>
    <cellStyle name="Notiz 3 2 3 3 4 3 3" xfId="11274" xr:uid="{00000000-0005-0000-0000-000050790000}"/>
    <cellStyle name="Notiz 3 2 3 3 4 3 3 2" xfId="23002" xr:uid="{00000000-0005-0000-0000-000051790000}"/>
    <cellStyle name="Notiz 3 2 3 3 4 3 3 3" xfId="34729" xr:uid="{00000000-0005-0000-0000-000052790000}"/>
    <cellStyle name="Notiz 3 2 3 3 4 3 4" xfId="15192" xr:uid="{00000000-0005-0000-0000-000053790000}"/>
    <cellStyle name="Notiz 3 2 3 3 4 3 5" xfId="26919" xr:uid="{00000000-0005-0000-0000-000054790000}"/>
    <cellStyle name="Notiz 3 2 3 3 4 4" xfId="4773" xr:uid="{00000000-0005-0000-0000-000055790000}"/>
    <cellStyle name="Notiz 3 2 3 3 4 4 2" xfId="16501" xr:uid="{00000000-0005-0000-0000-000056790000}"/>
    <cellStyle name="Notiz 3 2 3 3 4 4 3" xfId="28228" xr:uid="{00000000-0005-0000-0000-000057790000}"/>
    <cellStyle name="Notiz 3 2 3 3 4 5" xfId="8678" xr:uid="{00000000-0005-0000-0000-000058790000}"/>
    <cellStyle name="Notiz 3 2 3 3 4 5 2" xfId="20406" xr:uid="{00000000-0005-0000-0000-000059790000}"/>
    <cellStyle name="Notiz 3 2 3 3 4 5 3" xfId="32133" xr:uid="{00000000-0005-0000-0000-00005A790000}"/>
    <cellStyle name="Notiz 3 2 3 3 4 6" xfId="12596" xr:uid="{00000000-0005-0000-0000-00005B790000}"/>
    <cellStyle name="Notiz 3 2 3 3 4 7" xfId="24323" xr:uid="{00000000-0005-0000-0000-00005C790000}"/>
    <cellStyle name="Notiz 3 2 3 3 5" xfId="1297" xr:uid="{00000000-0005-0000-0000-00005D790000}"/>
    <cellStyle name="Notiz 3 2 3 3 5 2" xfId="2595" xr:uid="{00000000-0005-0000-0000-00005E790000}"/>
    <cellStyle name="Notiz 3 2 3 3 5 2 2" xfId="6500" xr:uid="{00000000-0005-0000-0000-00005F790000}"/>
    <cellStyle name="Notiz 3 2 3 3 5 2 2 2" xfId="18228" xr:uid="{00000000-0005-0000-0000-000060790000}"/>
    <cellStyle name="Notiz 3 2 3 3 5 2 2 3" xfId="29955" xr:uid="{00000000-0005-0000-0000-000061790000}"/>
    <cellStyle name="Notiz 3 2 3 3 5 2 3" xfId="10405" xr:uid="{00000000-0005-0000-0000-000062790000}"/>
    <cellStyle name="Notiz 3 2 3 3 5 2 3 2" xfId="22133" xr:uid="{00000000-0005-0000-0000-000063790000}"/>
    <cellStyle name="Notiz 3 2 3 3 5 2 3 3" xfId="33860" xr:uid="{00000000-0005-0000-0000-000064790000}"/>
    <cellStyle name="Notiz 3 2 3 3 5 2 4" xfId="14323" xr:uid="{00000000-0005-0000-0000-000065790000}"/>
    <cellStyle name="Notiz 3 2 3 3 5 2 5" xfId="26050" xr:uid="{00000000-0005-0000-0000-000066790000}"/>
    <cellStyle name="Notiz 3 2 3 3 5 3" xfId="3893" xr:uid="{00000000-0005-0000-0000-000067790000}"/>
    <cellStyle name="Notiz 3 2 3 3 5 3 2" xfId="7798" xr:uid="{00000000-0005-0000-0000-000068790000}"/>
    <cellStyle name="Notiz 3 2 3 3 5 3 2 2" xfId="19526" xr:uid="{00000000-0005-0000-0000-000069790000}"/>
    <cellStyle name="Notiz 3 2 3 3 5 3 2 3" xfId="31253" xr:uid="{00000000-0005-0000-0000-00006A790000}"/>
    <cellStyle name="Notiz 3 2 3 3 5 3 3" xfId="11703" xr:uid="{00000000-0005-0000-0000-00006B790000}"/>
    <cellStyle name="Notiz 3 2 3 3 5 3 3 2" xfId="23431" xr:uid="{00000000-0005-0000-0000-00006C790000}"/>
    <cellStyle name="Notiz 3 2 3 3 5 3 3 3" xfId="35158" xr:uid="{00000000-0005-0000-0000-00006D790000}"/>
    <cellStyle name="Notiz 3 2 3 3 5 3 4" xfId="15621" xr:uid="{00000000-0005-0000-0000-00006E790000}"/>
    <cellStyle name="Notiz 3 2 3 3 5 3 5" xfId="27348" xr:uid="{00000000-0005-0000-0000-00006F790000}"/>
    <cellStyle name="Notiz 3 2 3 3 5 4" xfId="5202" xr:uid="{00000000-0005-0000-0000-000070790000}"/>
    <cellStyle name="Notiz 3 2 3 3 5 4 2" xfId="16930" xr:uid="{00000000-0005-0000-0000-000071790000}"/>
    <cellStyle name="Notiz 3 2 3 3 5 4 3" xfId="28657" xr:uid="{00000000-0005-0000-0000-000072790000}"/>
    <cellStyle name="Notiz 3 2 3 3 5 5" xfId="9107" xr:uid="{00000000-0005-0000-0000-000073790000}"/>
    <cellStyle name="Notiz 3 2 3 3 5 5 2" xfId="20835" xr:uid="{00000000-0005-0000-0000-000074790000}"/>
    <cellStyle name="Notiz 3 2 3 3 5 5 3" xfId="32562" xr:uid="{00000000-0005-0000-0000-000075790000}"/>
    <cellStyle name="Notiz 3 2 3 3 5 6" xfId="13025" xr:uid="{00000000-0005-0000-0000-000076790000}"/>
    <cellStyle name="Notiz 3 2 3 3 5 7" xfId="24752" xr:uid="{00000000-0005-0000-0000-000077790000}"/>
    <cellStyle name="Notiz 3 2 3 3 6" xfId="1737" xr:uid="{00000000-0005-0000-0000-000078790000}"/>
    <cellStyle name="Notiz 3 2 3 3 6 2" xfId="5642" xr:uid="{00000000-0005-0000-0000-000079790000}"/>
    <cellStyle name="Notiz 3 2 3 3 6 2 2" xfId="17370" xr:uid="{00000000-0005-0000-0000-00007A790000}"/>
    <cellStyle name="Notiz 3 2 3 3 6 2 3" xfId="29097" xr:uid="{00000000-0005-0000-0000-00007B790000}"/>
    <cellStyle name="Notiz 3 2 3 3 6 3" xfId="9547" xr:uid="{00000000-0005-0000-0000-00007C790000}"/>
    <cellStyle name="Notiz 3 2 3 3 6 3 2" xfId="21275" xr:uid="{00000000-0005-0000-0000-00007D790000}"/>
    <cellStyle name="Notiz 3 2 3 3 6 3 3" xfId="33002" xr:uid="{00000000-0005-0000-0000-00007E790000}"/>
    <cellStyle name="Notiz 3 2 3 3 6 4" xfId="13465" xr:uid="{00000000-0005-0000-0000-00007F790000}"/>
    <cellStyle name="Notiz 3 2 3 3 6 5" xfId="25192" xr:uid="{00000000-0005-0000-0000-000080790000}"/>
    <cellStyle name="Notiz 3 2 3 3 7" xfId="3035" xr:uid="{00000000-0005-0000-0000-000081790000}"/>
    <cellStyle name="Notiz 3 2 3 3 7 2" xfId="6940" xr:uid="{00000000-0005-0000-0000-000082790000}"/>
    <cellStyle name="Notiz 3 2 3 3 7 2 2" xfId="18668" xr:uid="{00000000-0005-0000-0000-000083790000}"/>
    <cellStyle name="Notiz 3 2 3 3 7 2 3" xfId="30395" xr:uid="{00000000-0005-0000-0000-000084790000}"/>
    <cellStyle name="Notiz 3 2 3 3 7 3" xfId="10845" xr:uid="{00000000-0005-0000-0000-000085790000}"/>
    <cellStyle name="Notiz 3 2 3 3 7 3 2" xfId="22573" xr:uid="{00000000-0005-0000-0000-000086790000}"/>
    <cellStyle name="Notiz 3 2 3 3 7 3 3" xfId="34300" xr:uid="{00000000-0005-0000-0000-000087790000}"/>
    <cellStyle name="Notiz 3 2 3 3 7 4" xfId="14763" xr:uid="{00000000-0005-0000-0000-000088790000}"/>
    <cellStyle name="Notiz 3 2 3 3 7 5" xfId="26490" xr:uid="{00000000-0005-0000-0000-000089790000}"/>
    <cellStyle name="Notiz 3 2 3 3 8" xfId="4344" xr:uid="{00000000-0005-0000-0000-00008A790000}"/>
    <cellStyle name="Notiz 3 2 3 3 8 2" xfId="16072" xr:uid="{00000000-0005-0000-0000-00008B790000}"/>
    <cellStyle name="Notiz 3 2 3 3 8 3" xfId="27799" xr:uid="{00000000-0005-0000-0000-00008C790000}"/>
    <cellStyle name="Notiz 3 2 3 3 9" xfId="8249" xr:uid="{00000000-0005-0000-0000-00008D790000}"/>
    <cellStyle name="Notiz 3 2 3 3 9 2" xfId="19977" xr:uid="{00000000-0005-0000-0000-00008E790000}"/>
    <cellStyle name="Notiz 3 2 3 3 9 3" xfId="31704" xr:uid="{00000000-0005-0000-0000-00008F790000}"/>
    <cellStyle name="Notiz 3 2 3 4" xfId="394" xr:uid="{00000000-0005-0000-0000-000090790000}"/>
    <cellStyle name="Notiz 3 2 3 4 2" xfId="823" xr:uid="{00000000-0005-0000-0000-000091790000}"/>
    <cellStyle name="Notiz 3 2 3 4 2 2" xfId="2121" xr:uid="{00000000-0005-0000-0000-000092790000}"/>
    <cellStyle name="Notiz 3 2 3 4 2 2 2" xfId="6026" xr:uid="{00000000-0005-0000-0000-000093790000}"/>
    <cellStyle name="Notiz 3 2 3 4 2 2 2 2" xfId="17754" xr:uid="{00000000-0005-0000-0000-000094790000}"/>
    <cellStyle name="Notiz 3 2 3 4 2 2 2 3" xfId="29481" xr:uid="{00000000-0005-0000-0000-000095790000}"/>
    <cellStyle name="Notiz 3 2 3 4 2 2 3" xfId="9931" xr:uid="{00000000-0005-0000-0000-000096790000}"/>
    <cellStyle name="Notiz 3 2 3 4 2 2 3 2" xfId="21659" xr:uid="{00000000-0005-0000-0000-000097790000}"/>
    <cellStyle name="Notiz 3 2 3 4 2 2 3 3" xfId="33386" xr:uid="{00000000-0005-0000-0000-000098790000}"/>
    <cellStyle name="Notiz 3 2 3 4 2 2 4" xfId="13849" xr:uid="{00000000-0005-0000-0000-000099790000}"/>
    <cellStyle name="Notiz 3 2 3 4 2 2 5" xfId="25576" xr:uid="{00000000-0005-0000-0000-00009A790000}"/>
    <cellStyle name="Notiz 3 2 3 4 2 3" xfId="3419" xr:uid="{00000000-0005-0000-0000-00009B790000}"/>
    <cellStyle name="Notiz 3 2 3 4 2 3 2" xfId="7324" xr:uid="{00000000-0005-0000-0000-00009C790000}"/>
    <cellStyle name="Notiz 3 2 3 4 2 3 2 2" xfId="19052" xr:uid="{00000000-0005-0000-0000-00009D790000}"/>
    <cellStyle name="Notiz 3 2 3 4 2 3 2 3" xfId="30779" xr:uid="{00000000-0005-0000-0000-00009E790000}"/>
    <cellStyle name="Notiz 3 2 3 4 2 3 3" xfId="11229" xr:uid="{00000000-0005-0000-0000-00009F790000}"/>
    <cellStyle name="Notiz 3 2 3 4 2 3 3 2" xfId="22957" xr:uid="{00000000-0005-0000-0000-0000A0790000}"/>
    <cellStyle name="Notiz 3 2 3 4 2 3 3 3" xfId="34684" xr:uid="{00000000-0005-0000-0000-0000A1790000}"/>
    <cellStyle name="Notiz 3 2 3 4 2 3 4" xfId="15147" xr:uid="{00000000-0005-0000-0000-0000A2790000}"/>
    <cellStyle name="Notiz 3 2 3 4 2 3 5" xfId="26874" xr:uid="{00000000-0005-0000-0000-0000A3790000}"/>
    <cellStyle name="Notiz 3 2 3 4 2 4" xfId="4728" xr:uid="{00000000-0005-0000-0000-0000A4790000}"/>
    <cellStyle name="Notiz 3 2 3 4 2 4 2" xfId="16456" xr:uid="{00000000-0005-0000-0000-0000A5790000}"/>
    <cellStyle name="Notiz 3 2 3 4 2 4 3" xfId="28183" xr:uid="{00000000-0005-0000-0000-0000A6790000}"/>
    <cellStyle name="Notiz 3 2 3 4 2 5" xfId="8633" xr:uid="{00000000-0005-0000-0000-0000A7790000}"/>
    <cellStyle name="Notiz 3 2 3 4 2 5 2" xfId="20361" xr:uid="{00000000-0005-0000-0000-0000A8790000}"/>
    <cellStyle name="Notiz 3 2 3 4 2 5 3" xfId="32088" xr:uid="{00000000-0005-0000-0000-0000A9790000}"/>
    <cellStyle name="Notiz 3 2 3 4 2 6" xfId="12551" xr:uid="{00000000-0005-0000-0000-0000AA790000}"/>
    <cellStyle name="Notiz 3 2 3 4 2 7" xfId="24278" xr:uid="{00000000-0005-0000-0000-0000AB790000}"/>
    <cellStyle name="Notiz 3 2 3 4 3" xfId="1252" xr:uid="{00000000-0005-0000-0000-0000AC790000}"/>
    <cellStyle name="Notiz 3 2 3 4 3 2" xfId="2550" xr:uid="{00000000-0005-0000-0000-0000AD790000}"/>
    <cellStyle name="Notiz 3 2 3 4 3 2 2" xfId="6455" xr:uid="{00000000-0005-0000-0000-0000AE790000}"/>
    <cellStyle name="Notiz 3 2 3 4 3 2 2 2" xfId="18183" xr:uid="{00000000-0005-0000-0000-0000AF790000}"/>
    <cellStyle name="Notiz 3 2 3 4 3 2 2 3" xfId="29910" xr:uid="{00000000-0005-0000-0000-0000B0790000}"/>
    <cellStyle name="Notiz 3 2 3 4 3 2 3" xfId="10360" xr:uid="{00000000-0005-0000-0000-0000B1790000}"/>
    <cellStyle name="Notiz 3 2 3 4 3 2 3 2" xfId="22088" xr:uid="{00000000-0005-0000-0000-0000B2790000}"/>
    <cellStyle name="Notiz 3 2 3 4 3 2 3 3" xfId="33815" xr:uid="{00000000-0005-0000-0000-0000B3790000}"/>
    <cellStyle name="Notiz 3 2 3 4 3 2 4" xfId="14278" xr:uid="{00000000-0005-0000-0000-0000B4790000}"/>
    <cellStyle name="Notiz 3 2 3 4 3 2 5" xfId="26005" xr:uid="{00000000-0005-0000-0000-0000B5790000}"/>
    <cellStyle name="Notiz 3 2 3 4 3 3" xfId="3848" xr:uid="{00000000-0005-0000-0000-0000B6790000}"/>
    <cellStyle name="Notiz 3 2 3 4 3 3 2" xfId="7753" xr:uid="{00000000-0005-0000-0000-0000B7790000}"/>
    <cellStyle name="Notiz 3 2 3 4 3 3 2 2" xfId="19481" xr:uid="{00000000-0005-0000-0000-0000B8790000}"/>
    <cellStyle name="Notiz 3 2 3 4 3 3 2 3" xfId="31208" xr:uid="{00000000-0005-0000-0000-0000B9790000}"/>
    <cellStyle name="Notiz 3 2 3 4 3 3 3" xfId="11658" xr:uid="{00000000-0005-0000-0000-0000BA790000}"/>
    <cellStyle name="Notiz 3 2 3 4 3 3 3 2" xfId="23386" xr:uid="{00000000-0005-0000-0000-0000BB790000}"/>
    <cellStyle name="Notiz 3 2 3 4 3 3 3 3" xfId="35113" xr:uid="{00000000-0005-0000-0000-0000BC790000}"/>
    <cellStyle name="Notiz 3 2 3 4 3 3 4" xfId="15576" xr:uid="{00000000-0005-0000-0000-0000BD790000}"/>
    <cellStyle name="Notiz 3 2 3 4 3 3 5" xfId="27303" xr:uid="{00000000-0005-0000-0000-0000BE790000}"/>
    <cellStyle name="Notiz 3 2 3 4 3 4" xfId="5157" xr:uid="{00000000-0005-0000-0000-0000BF790000}"/>
    <cellStyle name="Notiz 3 2 3 4 3 4 2" xfId="16885" xr:uid="{00000000-0005-0000-0000-0000C0790000}"/>
    <cellStyle name="Notiz 3 2 3 4 3 4 3" xfId="28612" xr:uid="{00000000-0005-0000-0000-0000C1790000}"/>
    <cellStyle name="Notiz 3 2 3 4 3 5" xfId="9062" xr:uid="{00000000-0005-0000-0000-0000C2790000}"/>
    <cellStyle name="Notiz 3 2 3 4 3 5 2" xfId="20790" xr:uid="{00000000-0005-0000-0000-0000C3790000}"/>
    <cellStyle name="Notiz 3 2 3 4 3 5 3" xfId="32517" xr:uid="{00000000-0005-0000-0000-0000C4790000}"/>
    <cellStyle name="Notiz 3 2 3 4 3 6" xfId="12980" xr:uid="{00000000-0005-0000-0000-0000C5790000}"/>
    <cellStyle name="Notiz 3 2 3 4 3 7" xfId="24707" xr:uid="{00000000-0005-0000-0000-0000C6790000}"/>
    <cellStyle name="Notiz 3 2 3 4 4" xfId="1692" xr:uid="{00000000-0005-0000-0000-0000C7790000}"/>
    <cellStyle name="Notiz 3 2 3 4 4 2" xfId="5597" xr:uid="{00000000-0005-0000-0000-0000C8790000}"/>
    <cellStyle name="Notiz 3 2 3 4 4 2 2" xfId="17325" xr:uid="{00000000-0005-0000-0000-0000C9790000}"/>
    <cellStyle name="Notiz 3 2 3 4 4 2 3" xfId="29052" xr:uid="{00000000-0005-0000-0000-0000CA790000}"/>
    <cellStyle name="Notiz 3 2 3 4 4 3" xfId="9502" xr:uid="{00000000-0005-0000-0000-0000CB790000}"/>
    <cellStyle name="Notiz 3 2 3 4 4 3 2" xfId="21230" xr:uid="{00000000-0005-0000-0000-0000CC790000}"/>
    <cellStyle name="Notiz 3 2 3 4 4 3 3" xfId="32957" xr:uid="{00000000-0005-0000-0000-0000CD790000}"/>
    <cellStyle name="Notiz 3 2 3 4 4 4" xfId="13420" xr:uid="{00000000-0005-0000-0000-0000CE790000}"/>
    <cellStyle name="Notiz 3 2 3 4 4 5" xfId="25147" xr:uid="{00000000-0005-0000-0000-0000CF790000}"/>
    <cellStyle name="Notiz 3 2 3 4 5" xfId="2990" xr:uid="{00000000-0005-0000-0000-0000D0790000}"/>
    <cellStyle name="Notiz 3 2 3 4 5 2" xfId="6895" xr:uid="{00000000-0005-0000-0000-0000D1790000}"/>
    <cellStyle name="Notiz 3 2 3 4 5 2 2" xfId="18623" xr:uid="{00000000-0005-0000-0000-0000D2790000}"/>
    <cellStyle name="Notiz 3 2 3 4 5 2 3" xfId="30350" xr:uid="{00000000-0005-0000-0000-0000D3790000}"/>
    <cellStyle name="Notiz 3 2 3 4 5 3" xfId="10800" xr:uid="{00000000-0005-0000-0000-0000D4790000}"/>
    <cellStyle name="Notiz 3 2 3 4 5 3 2" xfId="22528" xr:uid="{00000000-0005-0000-0000-0000D5790000}"/>
    <cellStyle name="Notiz 3 2 3 4 5 3 3" xfId="34255" xr:uid="{00000000-0005-0000-0000-0000D6790000}"/>
    <cellStyle name="Notiz 3 2 3 4 5 4" xfId="14718" xr:uid="{00000000-0005-0000-0000-0000D7790000}"/>
    <cellStyle name="Notiz 3 2 3 4 5 5" xfId="26445" xr:uid="{00000000-0005-0000-0000-0000D8790000}"/>
    <cellStyle name="Notiz 3 2 3 4 6" xfId="4299" xr:uid="{00000000-0005-0000-0000-0000D9790000}"/>
    <cellStyle name="Notiz 3 2 3 4 6 2" xfId="16027" xr:uid="{00000000-0005-0000-0000-0000DA790000}"/>
    <cellStyle name="Notiz 3 2 3 4 6 3" xfId="27754" xr:uid="{00000000-0005-0000-0000-0000DB790000}"/>
    <cellStyle name="Notiz 3 2 3 4 7" xfId="8204" xr:uid="{00000000-0005-0000-0000-0000DC790000}"/>
    <cellStyle name="Notiz 3 2 3 4 7 2" xfId="19932" xr:uid="{00000000-0005-0000-0000-0000DD790000}"/>
    <cellStyle name="Notiz 3 2 3 4 7 3" xfId="31659" xr:uid="{00000000-0005-0000-0000-0000DE790000}"/>
    <cellStyle name="Notiz 3 2 3 4 8" xfId="12122" xr:uid="{00000000-0005-0000-0000-0000DF790000}"/>
    <cellStyle name="Notiz 3 2 3 4 9" xfId="23849" xr:uid="{00000000-0005-0000-0000-0000E0790000}"/>
    <cellStyle name="Notiz 3 2 3 5" xfId="493" xr:uid="{00000000-0005-0000-0000-0000E1790000}"/>
    <cellStyle name="Notiz 3 2 3 5 2" xfId="922" xr:uid="{00000000-0005-0000-0000-0000E2790000}"/>
    <cellStyle name="Notiz 3 2 3 5 2 2" xfId="2220" xr:uid="{00000000-0005-0000-0000-0000E3790000}"/>
    <cellStyle name="Notiz 3 2 3 5 2 2 2" xfId="6125" xr:uid="{00000000-0005-0000-0000-0000E4790000}"/>
    <cellStyle name="Notiz 3 2 3 5 2 2 2 2" xfId="17853" xr:uid="{00000000-0005-0000-0000-0000E5790000}"/>
    <cellStyle name="Notiz 3 2 3 5 2 2 2 3" xfId="29580" xr:uid="{00000000-0005-0000-0000-0000E6790000}"/>
    <cellStyle name="Notiz 3 2 3 5 2 2 3" xfId="10030" xr:uid="{00000000-0005-0000-0000-0000E7790000}"/>
    <cellStyle name="Notiz 3 2 3 5 2 2 3 2" xfId="21758" xr:uid="{00000000-0005-0000-0000-0000E8790000}"/>
    <cellStyle name="Notiz 3 2 3 5 2 2 3 3" xfId="33485" xr:uid="{00000000-0005-0000-0000-0000E9790000}"/>
    <cellStyle name="Notiz 3 2 3 5 2 2 4" xfId="13948" xr:uid="{00000000-0005-0000-0000-0000EA790000}"/>
    <cellStyle name="Notiz 3 2 3 5 2 2 5" xfId="25675" xr:uid="{00000000-0005-0000-0000-0000EB790000}"/>
    <cellStyle name="Notiz 3 2 3 5 2 3" xfId="3518" xr:uid="{00000000-0005-0000-0000-0000EC790000}"/>
    <cellStyle name="Notiz 3 2 3 5 2 3 2" xfId="7423" xr:uid="{00000000-0005-0000-0000-0000ED790000}"/>
    <cellStyle name="Notiz 3 2 3 5 2 3 2 2" xfId="19151" xr:uid="{00000000-0005-0000-0000-0000EE790000}"/>
    <cellStyle name="Notiz 3 2 3 5 2 3 2 3" xfId="30878" xr:uid="{00000000-0005-0000-0000-0000EF790000}"/>
    <cellStyle name="Notiz 3 2 3 5 2 3 3" xfId="11328" xr:uid="{00000000-0005-0000-0000-0000F0790000}"/>
    <cellStyle name="Notiz 3 2 3 5 2 3 3 2" xfId="23056" xr:uid="{00000000-0005-0000-0000-0000F1790000}"/>
    <cellStyle name="Notiz 3 2 3 5 2 3 3 3" xfId="34783" xr:uid="{00000000-0005-0000-0000-0000F2790000}"/>
    <cellStyle name="Notiz 3 2 3 5 2 3 4" xfId="15246" xr:uid="{00000000-0005-0000-0000-0000F3790000}"/>
    <cellStyle name="Notiz 3 2 3 5 2 3 5" xfId="26973" xr:uid="{00000000-0005-0000-0000-0000F4790000}"/>
    <cellStyle name="Notiz 3 2 3 5 2 4" xfId="4827" xr:uid="{00000000-0005-0000-0000-0000F5790000}"/>
    <cellStyle name="Notiz 3 2 3 5 2 4 2" xfId="16555" xr:uid="{00000000-0005-0000-0000-0000F6790000}"/>
    <cellStyle name="Notiz 3 2 3 5 2 4 3" xfId="28282" xr:uid="{00000000-0005-0000-0000-0000F7790000}"/>
    <cellStyle name="Notiz 3 2 3 5 2 5" xfId="8732" xr:uid="{00000000-0005-0000-0000-0000F8790000}"/>
    <cellStyle name="Notiz 3 2 3 5 2 5 2" xfId="20460" xr:uid="{00000000-0005-0000-0000-0000F9790000}"/>
    <cellStyle name="Notiz 3 2 3 5 2 5 3" xfId="32187" xr:uid="{00000000-0005-0000-0000-0000FA790000}"/>
    <cellStyle name="Notiz 3 2 3 5 2 6" xfId="12650" xr:uid="{00000000-0005-0000-0000-0000FB790000}"/>
    <cellStyle name="Notiz 3 2 3 5 2 7" xfId="24377" xr:uid="{00000000-0005-0000-0000-0000FC790000}"/>
    <cellStyle name="Notiz 3 2 3 5 3" xfId="1351" xr:uid="{00000000-0005-0000-0000-0000FD790000}"/>
    <cellStyle name="Notiz 3 2 3 5 3 2" xfId="2649" xr:uid="{00000000-0005-0000-0000-0000FE790000}"/>
    <cellStyle name="Notiz 3 2 3 5 3 2 2" xfId="6554" xr:uid="{00000000-0005-0000-0000-0000FF790000}"/>
    <cellStyle name="Notiz 3 2 3 5 3 2 2 2" xfId="18282" xr:uid="{00000000-0005-0000-0000-0000007A0000}"/>
    <cellStyle name="Notiz 3 2 3 5 3 2 2 3" xfId="30009" xr:uid="{00000000-0005-0000-0000-0000017A0000}"/>
    <cellStyle name="Notiz 3 2 3 5 3 2 3" xfId="10459" xr:uid="{00000000-0005-0000-0000-0000027A0000}"/>
    <cellStyle name="Notiz 3 2 3 5 3 2 3 2" xfId="22187" xr:uid="{00000000-0005-0000-0000-0000037A0000}"/>
    <cellStyle name="Notiz 3 2 3 5 3 2 3 3" xfId="33914" xr:uid="{00000000-0005-0000-0000-0000047A0000}"/>
    <cellStyle name="Notiz 3 2 3 5 3 2 4" xfId="14377" xr:uid="{00000000-0005-0000-0000-0000057A0000}"/>
    <cellStyle name="Notiz 3 2 3 5 3 2 5" xfId="26104" xr:uid="{00000000-0005-0000-0000-0000067A0000}"/>
    <cellStyle name="Notiz 3 2 3 5 3 3" xfId="3947" xr:uid="{00000000-0005-0000-0000-0000077A0000}"/>
    <cellStyle name="Notiz 3 2 3 5 3 3 2" xfId="7852" xr:uid="{00000000-0005-0000-0000-0000087A0000}"/>
    <cellStyle name="Notiz 3 2 3 5 3 3 2 2" xfId="19580" xr:uid="{00000000-0005-0000-0000-0000097A0000}"/>
    <cellStyle name="Notiz 3 2 3 5 3 3 2 3" xfId="31307" xr:uid="{00000000-0005-0000-0000-00000A7A0000}"/>
    <cellStyle name="Notiz 3 2 3 5 3 3 3" xfId="11757" xr:uid="{00000000-0005-0000-0000-00000B7A0000}"/>
    <cellStyle name="Notiz 3 2 3 5 3 3 3 2" xfId="23485" xr:uid="{00000000-0005-0000-0000-00000C7A0000}"/>
    <cellStyle name="Notiz 3 2 3 5 3 3 3 3" xfId="35212" xr:uid="{00000000-0005-0000-0000-00000D7A0000}"/>
    <cellStyle name="Notiz 3 2 3 5 3 3 4" xfId="15675" xr:uid="{00000000-0005-0000-0000-00000E7A0000}"/>
    <cellStyle name="Notiz 3 2 3 5 3 3 5" xfId="27402" xr:uid="{00000000-0005-0000-0000-00000F7A0000}"/>
    <cellStyle name="Notiz 3 2 3 5 3 4" xfId="5256" xr:uid="{00000000-0005-0000-0000-0000107A0000}"/>
    <cellStyle name="Notiz 3 2 3 5 3 4 2" xfId="16984" xr:uid="{00000000-0005-0000-0000-0000117A0000}"/>
    <cellStyle name="Notiz 3 2 3 5 3 4 3" xfId="28711" xr:uid="{00000000-0005-0000-0000-0000127A0000}"/>
    <cellStyle name="Notiz 3 2 3 5 3 5" xfId="9161" xr:uid="{00000000-0005-0000-0000-0000137A0000}"/>
    <cellStyle name="Notiz 3 2 3 5 3 5 2" xfId="20889" xr:uid="{00000000-0005-0000-0000-0000147A0000}"/>
    <cellStyle name="Notiz 3 2 3 5 3 5 3" xfId="32616" xr:uid="{00000000-0005-0000-0000-0000157A0000}"/>
    <cellStyle name="Notiz 3 2 3 5 3 6" xfId="13079" xr:uid="{00000000-0005-0000-0000-0000167A0000}"/>
    <cellStyle name="Notiz 3 2 3 5 3 7" xfId="24806" xr:uid="{00000000-0005-0000-0000-0000177A0000}"/>
    <cellStyle name="Notiz 3 2 3 5 4" xfId="1791" xr:uid="{00000000-0005-0000-0000-0000187A0000}"/>
    <cellStyle name="Notiz 3 2 3 5 4 2" xfId="5696" xr:uid="{00000000-0005-0000-0000-0000197A0000}"/>
    <cellStyle name="Notiz 3 2 3 5 4 2 2" xfId="17424" xr:uid="{00000000-0005-0000-0000-00001A7A0000}"/>
    <cellStyle name="Notiz 3 2 3 5 4 2 3" xfId="29151" xr:uid="{00000000-0005-0000-0000-00001B7A0000}"/>
    <cellStyle name="Notiz 3 2 3 5 4 3" xfId="9601" xr:uid="{00000000-0005-0000-0000-00001C7A0000}"/>
    <cellStyle name="Notiz 3 2 3 5 4 3 2" xfId="21329" xr:uid="{00000000-0005-0000-0000-00001D7A0000}"/>
    <cellStyle name="Notiz 3 2 3 5 4 3 3" xfId="33056" xr:uid="{00000000-0005-0000-0000-00001E7A0000}"/>
    <cellStyle name="Notiz 3 2 3 5 4 4" xfId="13519" xr:uid="{00000000-0005-0000-0000-00001F7A0000}"/>
    <cellStyle name="Notiz 3 2 3 5 4 5" xfId="25246" xr:uid="{00000000-0005-0000-0000-0000207A0000}"/>
    <cellStyle name="Notiz 3 2 3 5 5" xfId="3089" xr:uid="{00000000-0005-0000-0000-0000217A0000}"/>
    <cellStyle name="Notiz 3 2 3 5 5 2" xfId="6994" xr:uid="{00000000-0005-0000-0000-0000227A0000}"/>
    <cellStyle name="Notiz 3 2 3 5 5 2 2" xfId="18722" xr:uid="{00000000-0005-0000-0000-0000237A0000}"/>
    <cellStyle name="Notiz 3 2 3 5 5 2 3" xfId="30449" xr:uid="{00000000-0005-0000-0000-0000247A0000}"/>
    <cellStyle name="Notiz 3 2 3 5 5 3" xfId="10899" xr:uid="{00000000-0005-0000-0000-0000257A0000}"/>
    <cellStyle name="Notiz 3 2 3 5 5 3 2" xfId="22627" xr:uid="{00000000-0005-0000-0000-0000267A0000}"/>
    <cellStyle name="Notiz 3 2 3 5 5 3 3" xfId="34354" xr:uid="{00000000-0005-0000-0000-0000277A0000}"/>
    <cellStyle name="Notiz 3 2 3 5 5 4" xfId="14817" xr:uid="{00000000-0005-0000-0000-0000287A0000}"/>
    <cellStyle name="Notiz 3 2 3 5 5 5" xfId="26544" xr:uid="{00000000-0005-0000-0000-0000297A0000}"/>
    <cellStyle name="Notiz 3 2 3 5 6" xfId="4398" xr:uid="{00000000-0005-0000-0000-00002A7A0000}"/>
    <cellStyle name="Notiz 3 2 3 5 6 2" xfId="16126" xr:uid="{00000000-0005-0000-0000-00002B7A0000}"/>
    <cellStyle name="Notiz 3 2 3 5 6 3" xfId="27853" xr:uid="{00000000-0005-0000-0000-00002C7A0000}"/>
    <cellStyle name="Notiz 3 2 3 5 7" xfId="8303" xr:uid="{00000000-0005-0000-0000-00002D7A0000}"/>
    <cellStyle name="Notiz 3 2 3 5 7 2" xfId="20031" xr:uid="{00000000-0005-0000-0000-00002E7A0000}"/>
    <cellStyle name="Notiz 3 2 3 5 7 3" xfId="31758" xr:uid="{00000000-0005-0000-0000-00002F7A0000}"/>
    <cellStyle name="Notiz 3 2 3 5 8" xfId="12221" xr:uid="{00000000-0005-0000-0000-0000307A0000}"/>
    <cellStyle name="Notiz 3 2 3 5 9" xfId="23948" xr:uid="{00000000-0005-0000-0000-0000317A0000}"/>
    <cellStyle name="Notiz 3 2 3 6" xfId="592" xr:uid="{00000000-0005-0000-0000-0000327A0000}"/>
    <cellStyle name="Notiz 3 2 3 6 2" xfId="1021" xr:uid="{00000000-0005-0000-0000-0000337A0000}"/>
    <cellStyle name="Notiz 3 2 3 6 2 2" xfId="2319" xr:uid="{00000000-0005-0000-0000-0000347A0000}"/>
    <cellStyle name="Notiz 3 2 3 6 2 2 2" xfId="6224" xr:uid="{00000000-0005-0000-0000-0000357A0000}"/>
    <cellStyle name="Notiz 3 2 3 6 2 2 2 2" xfId="17952" xr:uid="{00000000-0005-0000-0000-0000367A0000}"/>
    <cellStyle name="Notiz 3 2 3 6 2 2 2 3" xfId="29679" xr:uid="{00000000-0005-0000-0000-0000377A0000}"/>
    <cellStyle name="Notiz 3 2 3 6 2 2 3" xfId="10129" xr:uid="{00000000-0005-0000-0000-0000387A0000}"/>
    <cellStyle name="Notiz 3 2 3 6 2 2 3 2" xfId="21857" xr:uid="{00000000-0005-0000-0000-0000397A0000}"/>
    <cellStyle name="Notiz 3 2 3 6 2 2 3 3" xfId="33584" xr:uid="{00000000-0005-0000-0000-00003A7A0000}"/>
    <cellStyle name="Notiz 3 2 3 6 2 2 4" xfId="14047" xr:uid="{00000000-0005-0000-0000-00003B7A0000}"/>
    <cellStyle name="Notiz 3 2 3 6 2 2 5" xfId="25774" xr:uid="{00000000-0005-0000-0000-00003C7A0000}"/>
    <cellStyle name="Notiz 3 2 3 6 2 3" xfId="3617" xr:uid="{00000000-0005-0000-0000-00003D7A0000}"/>
    <cellStyle name="Notiz 3 2 3 6 2 3 2" xfId="7522" xr:uid="{00000000-0005-0000-0000-00003E7A0000}"/>
    <cellStyle name="Notiz 3 2 3 6 2 3 2 2" xfId="19250" xr:uid="{00000000-0005-0000-0000-00003F7A0000}"/>
    <cellStyle name="Notiz 3 2 3 6 2 3 2 3" xfId="30977" xr:uid="{00000000-0005-0000-0000-0000407A0000}"/>
    <cellStyle name="Notiz 3 2 3 6 2 3 3" xfId="11427" xr:uid="{00000000-0005-0000-0000-0000417A0000}"/>
    <cellStyle name="Notiz 3 2 3 6 2 3 3 2" xfId="23155" xr:uid="{00000000-0005-0000-0000-0000427A0000}"/>
    <cellStyle name="Notiz 3 2 3 6 2 3 3 3" xfId="34882" xr:uid="{00000000-0005-0000-0000-0000437A0000}"/>
    <cellStyle name="Notiz 3 2 3 6 2 3 4" xfId="15345" xr:uid="{00000000-0005-0000-0000-0000447A0000}"/>
    <cellStyle name="Notiz 3 2 3 6 2 3 5" xfId="27072" xr:uid="{00000000-0005-0000-0000-0000457A0000}"/>
    <cellStyle name="Notiz 3 2 3 6 2 4" xfId="4926" xr:uid="{00000000-0005-0000-0000-0000467A0000}"/>
    <cellStyle name="Notiz 3 2 3 6 2 4 2" xfId="16654" xr:uid="{00000000-0005-0000-0000-0000477A0000}"/>
    <cellStyle name="Notiz 3 2 3 6 2 4 3" xfId="28381" xr:uid="{00000000-0005-0000-0000-0000487A0000}"/>
    <cellStyle name="Notiz 3 2 3 6 2 5" xfId="8831" xr:uid="{00000000-0005-0000-0000-0000497A0000}"/>
    <cellStyle name="Notiz 3 2 3 6 2 5 2" xfId="20559" xr:uid="{00000000-0005-0000-0000-00004A7A0000}"/>
    <cellStyle name="Notiz 3 2 3 6 2 5 3" xfId="32286" xr:uid="{00000000-0005-0000-0000-00004B7A0000}"/>
    <cellStyle name="Notiz 3 2 3 6 2 6" xfId="12749" xr:uid="{00000000-0005-0000-0000-00004C7A0000}"/>
    <cellStyle name="Notiz 3 2 3 6 2 7" xfId="24476" xr:uid="{00000000-0005-0000-0000-00004D7A0000}"/>
    <cellStyle name="Notiz 3 2 3 6 3" xfId="1450" xr:uid="{00000000-0005-0000-0000-00004E7A0000}"/>
    <cellStyle name="Notiz 3 2 3 6 3 2" xfId="2748" xr:uid="{00000000-0005-0000-0000-00004F7A0000}"/>
    <cellStyle name="Notiz 3 2 3 6 3 2 2" xfId="6653" xr:uid="{00000000-0005-0000-0000-0000507A0000}"/>
    <cellStyle name="Notiz 3 2 3 6 3 2 2 2" xfId="18381" xr:uid="{00000000-0005-0000-0000-0000517A0000}"/>
    <cellStyle name="Notiz 3 2 3 6 3 2 2 3" xfId="30108" xr:uid="{00000000-0005-0000-0000-0000527A0000}"/>
    <cellStyle name="Notiz 3 2 3 6 3 2 3" xfId="10558" xr:uid="{00000000-0005-0000-0000-0000537A0000}"/>
    <cellStyle name="Notiz 3 2 3 6 3 2 3 2" xfId="22286" xr:uid="{00000000-0005-0000-0000-0000547A0000}"/>
    <cellStyle name="Notiz 3 2 3 6 3 2 3 3" xfId="34013" xr:uid="{00000000-0005-0000-0000-0000557A0000}"/>
    <cellStyle name="Notiz 3 2 3 6 3 2 4" xfId="14476" xr:uid="{00000000-0005-0000-0000-0000567A0000}"/>
    <cellStyle name="Notiz 3 2 3 6 3 2 5" xfId="26203" xr:uid="{00000000-0005-0000-0000-0000577A0000}"/>
    <cellStyle name="Notiz 3 2 3 6 3 3" xfId="4046" xr:uid="{00000000-0005-0000-0000-0000587A0000}"/>
    <cellStyle name="Notiz 3 2 3 6 3 3 2" xfId="7951" xr:uid="{00000000-0005-0000-0000-0000597A0000}"/>
    <cellStyle name="Notiz 3 2 3 6 3 3 2 2" xfId="19679" xr:uid="{00000000-0005-0000-0000-00005A7A0000}"/>
    <cellStyle name="Notiz 3 2 3 6 3 3 2 3" xfId="31406" xr:uid="{00000000-0005-0000-0000-00005B7A0000}"/>
    <cellStyle name="Notiz 3 2 3 6 3 3 3" xfId="11856" xr:uid="{00000000-0005-0000-0000-00005C7A0000}"/>
    <cellStyle name="Notiz 3 2 3 6 3 3 3 2" xfId="23584" xr:uid="{00000000-0005-0000-0000-00005D7A0000}"/>
    <cellStyle name="Notiz 3 2 3 6 3 3 3 3" xfId="35311" xr:uid="{00000000-0005-0000-0000-00005E7A0000}"/>
    <cellStyle name="Notiz 3 2 3 6 3 3 4" xfId="15774" xr:uid="{00000000-0005-0000-0000-00005F7A0000}"/>
    <cellStyle name="Notiz 3 2 3 6 3 3 5" xfId="27501" xr:uid="{00000000-0005-0000-0000-0000607A0000}"/>
    <cellStyle name="Notiz 3 2 3 6 3 4" xfId="5355" xr:uid="{00000000-0005-0000-0000-0000617A0000}"/>
    <cellStyle name="Notiz 3 2 3 6 3 4 2" xfId="17083" xr:uid="{00000000-0005-0000-0000-0000627A0000}"/>
    <cellStyle name="Notiz 3 2 3 6 3 4 3" xfId="28810" xr:uid="{00000000-0005-0000-0000-0000637A0000}"/>
    <cellStyle name="Notiz 3 2 3 6 3 5" xfId="9260" xr:uid="{00000000-0005-0000-0000-0000647A0000}"/>
    <cellStyle name="Notiz 3 2 3 6 3 5 2" xfId="20988" xr:uid="{00000000-0005-0000-0000-0000657A0000}"/>
    <cellStyle name="Notiz 3 2 3 6 3 5 3" xfId="32715" xr:uid="{00000000-0005-0000-0000-0000667A0000}"/>
    <cellStyle name="Notiz 3 2 3 6 3 6" xfId="13178" xr:uid="{00000000-0005-0000-0000-0000677A0000}"/>
    <cellStyle name="Notiz 3 2 3 6 3 7" xfId="24905" xr:uid="{00000000-0005-0000-0000-0000687A0000}"/>
    <cellStyle name="Notiz 3 2 3 6 4" xfId="1890" xr:uid="{00000000-0005-0000-0000-0000697A0000}"/>
    <cellStyle name="Notiz 3 2 3 6 4 2" xfId="5795" xr:uid="{00000000-0005-0000-0000-00006A7A0000}"/>
    <cellStyle name="Notiz 3 2 3 6 4 2 2" xfId="17523" xr:uid="{00000000-0005-0000-0000-00006B7A0000}"/>
    <cellStyle name="Notiz 3 2 3 6 4 2 3" xfId="29250" xr:uid="{00000000-0005-0000-0000-00006C7A0000}"/>
    <cellStyle name="Notiz 3 2 3 6 4 3" xfId="9700" xr:uid="{00000000-0005-0000-0000-00006D7A0000}"/>
    <cellStyle name="Notiz 3 2 3 6 4 3 2" xfId="21428" xr:uid="{00000000-0005-0000-0000-00006E7A0000}"/>
    <cellStyle name="Notiz 3 2 3 6 4 3 3" xfId="33155" xr:uid="{00000000-0005-0000-0000-00006F7A0000}"/>
    <cellStyle name="Notiz 3 2 3 6 4 4" xfId="13618" xr:uid="{00000000-0005-0000-0000-0000707A0000}"/>
    <cellStyle name="Notiz 3 2 3 6 4 5" xfId="25345" xr:uid="{00000000-0005-0000-0000-0000717A0000}"/>
    <cellStyle name="Notiz 3 2 3 6 5" xfId="3188" xr:uid="{00000000-0005-0000-0000-0000727A0000}"/>
    <cellStyle name="Notiz 3 2 3 6 5 2" xfId="7093" xr:uid="{00000000-0005-0000-0000-0000737A0000}"/>
    <cellStyle name="Notiz 3 2 3 6 5 2 2" xfId="18821" xr:uid="{00000000-0005-0000-0000-0000747A0000}"/>
    <cellStyle name="Notiz 3 2 3 6 5 2 3" xfId="30548" xr:uid="{00000000-0005-0000-0000-0000757A0000}"/>
    <cellStyle name="Notiz 3 2 3 6 5 3" xfId="10998" xr:uid="{00000000-0005-0000-0000-0000767A0000}"/>
    <cellStyle name="Notiz 3 2 3 6 5 3 2" xfId="22726" xr:uid="{00000000-0005-0000-0000-0000777A0000}"/>
    <cellStyle name="Notiz 3 2 3 6 5 3 3" xfId="34453" xr:uid="{00000000-0005-0000-0000-0000787A0000}"/>
    <cellStyle name="Notiz 3 2 3 6 5 4" xfId="14916" xr:uid="{00000000-0005-0000-0000-0000797A0000}"/>
    <cellStyle name="Notiz 3 2 3 6 5 5" xfId="26643" xr:uid="{00000000-0005-0000-0000-00007A7A0000}"/>
    <cellStyle name="Notiz 3 2 3 6 6" xfId="4497" xr:uid="{00000000-0005-0000-0000-00007B7A0000}"/>
    <cellStyle name="Notiz 3 2 3 6 6 2" xfId="16225" xr:uid="{00000000-0005-0000-0000-00007C7A0000}"/>
    <cellStyle name="Notiz 3 2 3 6 6 3" xfId="27952" xr:uid="{00000000-0005-0000-0000-00007D7A0000}"/>
    <cellStyle name="Notiz 3 2 3 6 7" xfId="8402" xr:uid="{00000000-0005-0000-0000-00007E7A0000}"/>
    <cellStyle name="Notiz 3 2 3 6 7 2" xfId="20130" xr:uid="{00000000-0005-0000-0000-00007F7A0000}"/>
    <cellStyle name="Notiz 3 2 3 6 7 3" xfId="31857" xr:uid="{00000000-0005-0000-0000-0000807A0000}"/>
    <cellStyle name="Notiz 3 2 3 6 8" xfId="12320" xr:uid="{00000000-0005-0000-0000-0000817A0000}"/>
    <cellStyle name="Notiz 3 2 3 6 9" xfId="24047" xr:uid="{00000000-0005-0000-0000-0000827A0000}"/>
    <cellStyle name="Notiz 3 2 3 7" xfId="669" xr:uid="{00000000-0005-0000-0000-0000837A0000}"/>
    <cellStyle name="Notiz 3 2 3 7 2" xfId="1967" xr:uid="{00000000-0005-0000-0000-0000847A0000}"/>
    <cellStyle name="Notiz 3 2 3 7 2 2" xfId="5872" xr:uid="{00000000-0005-0000-0000-0000857A0000}"/>
    <cellStyle name="Notiz 3 2 3 7 2 2 2" xfId="17600" xr:uid="{00000000-0005-0000-0000-0000867A0000}"/>
    <cellStyle name="Notiz 3 2 3 7 2 2 3" xfId="29327" xr:uid="{00000000-0005-0000-0000-0000877A0000}"/>
    <cellStyle name="Notiz 3 2 3 7 2 3" xfId="9777" xr:uid="{00000000-0005-0000-0000-0000887A0000}"/>
    <cellStyle name="Notiz 3 2 3 7 2 3 2" xfId="21505" xr:uid="{00000000-0005-0000-0000-0000897A0000}"/>
    <cellStyle name="Notiz 3 2 3 7 2 3 3" xfId="33232" xr:uid="{00000000-0005-0000-0000-00008A7A0000}"/>
    <cellStyle name="Notiz 3 2 3 7 2 4" xfId="13695" xr:uid="{00000000-0005-0000-0000-00008B7A0000}"/>
    <cellStyle name="Notiz 3 2 3 7 2 5" xfId="25422" xr:uid="{00000000-0005-0000-0000-00008C7A0000}"/>
    <cellStyle name="Notiz 3 2 3 7 3" xfId="3265" xr:uid="{00000000-0005-0000-0000-00008D7A0000}"/>
    <cellStyle name="Notiz 3 2 3 7 3 2" xfId="7170" xr:uid="{00000000-0005-0000-0000-00008E7A0000}"/>
    <cellStyle name="Notiz 3 2 3 7 3 2 2" xfId="18898" xr:uid="{00000000-0005-0000-0000-00008F7A0000}"/>
    <cellStyle name="Notiz 3 2 3 7 3 2 3" xfId="30625" xr:uid="{00000000-0005-0000-0000-0000907A0000}"/>
    <cellStyle name="Notiz 3 2 3 7 3 3" xfId="11075" xr:uid="{00000000-0005-0000-0000-0000917A0000}"/>
    <cellStyle name="Notiz 3 2 3 7 3 3 2" xfId="22803" xr:uid="{00000000-0005-0000-0000-0000927A0000}"/>
    <cellStyle name="Notiz 3 2 3 7 3 3 3" xfId="34530" xr:uid="{00000000-0005-0000-0000-0000937A0000}"/>
    <cellStyle name="Notiz 3 2 3 7 3 4" xfId="14993" xr:uid="{00000000-0005-0000-0000-0000947A0000}"/>
    <cellStyle name="Notiz 3 2 3 7 3 5" xfId="26720" xr:uid="{00000000-0005-0000-0000-0000957A0000}"/>
    <cellStyle name="Notiz 3 2 3 7 4" xfId="4574" xr:uid="{00000000-0005-0000-0000-0000967A0000}"/>
    <cellStyle name="Notiz 3 2 3 7 4 2" xfId="16302" xr:uid="{00000000-0005-0000-0000-0000977A0000}"/>
    <cellStyle name="Notiz 3 2 3 7 4 3" xfId="28029" xr:uid="{00000000-0005-0000-0000-0000987A0000}"/>
    <cellStyle name="Notiz 3 2 3 7 5" xfId="8479" xr:uid="{00000000-0005-0000-0000-0000997A0000}"/>
    <cellStyle name="Notiz 3 2 3 7 5 2" xfId="20207" xr:uid="{00000000-0005-0000-0000-00009A7A0000}"/>
    <cellStyle name="Notiz 3 2 3 7 5 3" xfId="31934" xr:uid="{00000000-0005-0000-0000-00009B7A0000}"/>
    <cellStyle name="Notiz 3 2 3 7 6" xfId="12397" xr:uid="{00000000-0005-0000-0000-00009C7A0000}"/>
    <cellStyle name="Notiz 3 2 3 7 7" xfId="24124" xr:uid="{00000000-0005-0000-0000-00009D7A0000}"/>
    <cellStyle name="Notiz 3 2 3 8" xfId="1098" xr:uid="{00000000-0005-0000-0000-00009E7A0000}"/>
    <cellStyle name="Notiz 3 2 3 8 2" xfId="2396" xr:uid="{00000000-0005-0000-0000-00009F7A0000}"/>
    <cellStyle name="Notiz 3 2 3 8 2 2" xfId="6301" xr:uid="{00000000-0005-0000-0000-0000A07A0000}"/>
    <cellStyle name="Notiz 3 2 3 8 2 2 2" xfId="18029" xr:uid="{00000000-0005-0000-0000-0000A17A0000}"/>
    <cellStyle name="Notiz 3 2 3 8 2 2 3" xfId="29756" xr:uid="{00000000-0005-0000-0000-0000A27A0000}"/>
    <cellStyle name="Notiz 3 2 3 8 2 3" xfId="10206" xr:uid="{00000000-0005-0000-0000-0000A37A0000}"/>
    <cellStyle name="Notiz 3 2 3 8 2 3 2" xfId="21934" xr:uid="{00000000-0005-0000-0000-0000A47A0000}"/>
    <cellStyle name="Notiz 3 2 3 8 2 3 3" xfId="33661" xr:uid="{00000000-0005-0000-0000-0000A57A0000}"/>
    <cellStyle name="Notiz 3 2 3 8 2 4" xfId="14124" xr:uid="{00000000-0005-0000-0000-0000A67A0000}"/>
    <cellStyle name="Notiz 3 2 3 8 2 5" xfId="25851" xr:uid="{00000000-0005-0000-0000-0000A77A0000}"/>
    <cellStyle name="Notiz 3 2 3 8 3" xfId="3694" xr:uid="{00000000-0005-0000-0000-0000A87A0000}"/>
    <cellStyle name="Notiz 3 2 3 8 3 2" xfId="7599" xr:uid="{00000000-0005-0000-0000-0000A97A0000}"/>
    <cellStyle name="Notiz 3 2 3 8 3 2 2" xfId="19327" xr:uid="{00000000-0005-0000-0000-0000AA7A0000}"/>
    <cellStyle name="Notiz 3 2 3 8 3 2 3" xfId="31054" xr:uid="{00000000-0005-0000-0000-0000AB7A0000}"/>
    <cellStyle name="Notiz 3 2 3 8 3 3" xfId="11504" xr:uid="{00000000-0005-0000-0000-0000AC7A0000}"/>
    <cellStyle name="Notiz 3 2 3 8 3 3 2" xfId="23232" xr:uid="{00000000-0005-0000-0000-0000AD7A0000}"/>
    <cellStyle name="Notiz 3 2 3 8 3 3 3" xfId="34959" xr:uid="{00000000-0005-0000-0000-0000AE7A0000}"/>
    <cellStyle name="Notiz 3 2 3 8 3 4" xfId="15422" xr:uid="{00000000-0005-0000-0000-0000AF7A0000}"/>
    <cellStyle name="Notiz 3 2 3 8 3 5" xfId="27149" xr:uid="{00000000-0005-0000-0000-0000B07A0000}"/>
    <cellStyle name="Notiz 3 2 3 8 4" xfId="5003" xr:uid="{00000000-0005-0000-0000-0000B17A0000}"/>
    <cellStyle name="Notiz 3 2 3 8 4 2" xfId="16731" xr:uid="{00000000-0005-0000-0000-0000B27A0000}"/>
    <cellStyle name="Notiz 3 2 3 8 4 3" xfId="28458" xr:uid="{00000000-0005-0000-0000-0000B37A0000}"/>
    <cellStyle name="Notiz 3 2 3 8 5" xfId="8908" xr:uid="{00000000-0005-0000-0000-0000B47A0000}"/>
    <cellStyle name="Notiz 3 2 3 8 5 2" xfId="20636" xr:uid="{00000000-0005-0000-0000-0000B57A0000}"/>
    <cellStyle name="Notiz 3 2 3 8 5 3" xfId="32363" xr:uid="{00000000-0005-0000-0000-0000B67A0000}"/>
    <cellStyle name="Notiz 3 2 3 8 6" xfId="12826" xr:uid="{00000000-0005-0000-0000-0000B77A0000}"/>
    <cellStyle name="Notiz 3 2 3 8 7" xfId="24553" xr:uid="{00000000-0005-0000-0000-0000B87A0000}"/>
    <cellStyle name="Notiz 3 2 3 9" xfId="1538" xr:uid="{00000000-0005-0000-0000-0000B97A0000}"/>
    <cellStyle name="Notiz 3 2 3 9 2" xfId="5443" xr:uid="{00000000-0005-0000-0000-0000BA7A0000}"/>
    <cellStyle name="Notiz 3 2 3 9 2 2" xfId="17171" xr:uid="{00000000-0005-0000-0000-0000BB7A0000}"/>
    <cellStyle name="Notiz 3 2 3 9 2 3" xfId="28898" xr:uid="{00000000-0005-0000-0000-0000BC7A0000}"/>
    <cellStyle name="Notiz 3 2 3 9 3" xfId="9348" xr:uid="{00000000-0005-0000-0000-0000BD7A0000}"/>
    <cellStyle name="Notiz 3 2 3 9 3 2" xfId="21076" xr:uid="{00000000-0005-0000-0000-0000BE7A0000}"/>
    <cellStyle name="Notiz 3 2 3 9 3 3" xfId="32803" xr:uid="{00000000-0005-0000-0000-0000BF7A0000}"/>
    <cellStyle name="Notiz 3 2 3 9 4" xfId="13266" xr:uid="{00000000-0005-0000-0000-0000C07A0000}"/>
    <cellStyle name="Notiz 3 2 3 9 5" xfId="24993" xr:uid="{00000000-0005-0000-0000-0000C17A0000}"/>
    <cellStyle name="Notiz 3 2 4" xfId="286" xr:uid="{00000000-0005-0000-0000-0000C27A0000}"/>
    <cellStyle name="Notiz 3 2 4 10" xfId="8096" xr:uid="{00000000-0005-0000-0000-0000C37A0000}"/>
    <cellStyle name="Notiz 3 2 4 10 2" xfId="19824" xr:uid="{00000000-0005-0000-0000-0000C47A0000}"/>
    <cellStyle name="Notiz 3 2 4 10 3" xfId="31551" xr:uid="{00000000-0005-0000-0000-0000C57A0000}"/>
    <cellStyle name="Notiz 3 2 4 11" xfId="12014" xr:uid="{00000000-0005-0000-0000-0000C67A0000}"/>
    <cellStyle name="Notiz 3 2 4 12" xfId="23741" xr:uid="{00000000-0005-0000-0000-0000C77A0000}"/>
    <cellStyle name="Notiz 3 2 4 2" xfId="386" xr:uid="{00000000-0005-0000-0000-0000C87A0000}"/>
    <cellStyle name="Notiz 3 2 4 2 2" xfId="815" xr:uid="{00000000-0005-0000-0000-0000C97A0000}"/>
    <cellStyle name="Notiz 3 2 4 2 2 2" xfId="2113" xr:uid="{00000000-0005-0000-0000-0000CA7A0000}"/>
    <cellStyle name="Notiz 3 2 4 2 2 2 2" xfId="6018" xr:uid="{00000000-0005-0000-0000-0000CB7A0000}"/>
    <cellStyle name="Notiz 3 2 4 2 2 2 2 2" xfId="17746" xr:uid="{00000000-0005-0000-0000-0000CC7A0000}"/>
    <cellStyle name="Notiz 3 2 4 2 2 2 2 3" xfId="29473" xr:uid="{00000000-0005-0000-0000-0000CD7A0000}"/>
    <cellStyle name="Notiz 3 2 4 2 2 2 3" xfId="9923" xr:uid="{00000000-0005-0000-0000-0000CE7A0000}"/>
    <cellStyle name="Notiz 3 2 4 2 2 2 3 2" xfId="21651" xr:uid="{00000000-0005-0000-0000-0000CF7A0000}"/>
    <cellStyle name="Notiz 3 2 4 2 2 2 3 3" xfId="33378" xr:uid="{00000000-0005-0000-0000-0000D07A0000}"/>
    <cellStyle name="Notiz 3 2 4 2 2 2 4" xfId="13841" xr:uid="{00000000-0005-0000-0000-0000D17A0000}"/>
    <cellStyle name="Notiz 3 2 4 2 2 2 5" xfId="25568" xr:uid="{00000000-0005-0000-0000-0000D27A0000}"/>
    <cellStyle name="Notiz 3 2 4 2 2 3" xfId="3411" xr:uid="{00000000-0005-0000-0000-0000D37A0000}"/>
    <cellStyle name="Notiz 3 2 4 2 2 3 2" xfId="7316" xr:uid="{00000000-0005-0000-0000-0000D47A0000}"/>
    <cellStyle name="Notiz 3 2 4 2 2 3 2 2" xfId="19044" xr:uid="{00000000-0005-0000-0000-0000D57A0000}"/>
    <cellStyle name="Notiz 3 2 4 2 2 3 2 3" xfId="30771" xr:uid="{00000000-0005-0000-0000-0000D67A0000}"/>
    <cellStyle name="Notiz 3 2 4 2 2 3 3" xfId="11221" xr:uid="{00000000-0005-0000-0000-0000D77A0000}"/>
    <cellStyle name="Notiz 3 2 4 2 2 3 3 2" xfId="22949" xr:uid="{00000000-0005-0000-0000-0000D87A0000}"/>
    <cellStyle name="Notiz 3 2 4 2 2 3 3 3" xfId="34676" xr:uid="{00000000-0005-0000-0000-0000D97A0000}"/>
    <cellStyle name="Notiz 3 2 4 2 2 3 4" xfId="15139" xr:uid="{00000000-0005-0000-0000-0000DA7A0000}"/>
    <cellStyle name="Notiz 3 2 4 2 2 3 5" xfId="26866" xr:uid="{00000000-0005-0000-0000-0000DB7A0000}"/>
    <cellStyle name="Notiz 3 2 4 2 2 4" xfId="4720" xr:uid="{00000000-0005-0000-0000-0000DC7A0000}"/>
    <cellStyle name="Notiz 3 2 4 2 2 4 2" xfId="16448" xr:uid="{00000000-0005-0000-0000-0000DD7A0000}"/>
    <cellStyle name="Notiz 3 2 4 2 2 4 3" xfId="28175" xr:uid="{00000000-0005-0000-0000-0000DE7A0000}"/>
    <cellStyle name="Notiz 3 2 4 2 2 5" xfId="8625" xr:uid="{00000000-0005-0000-0000-0000DF7A0000}"/>
    <cellStyle name="Notiz 3 2 4 2 2 5 2" xfId="20353" xr:uid="{00000000-0005-0000-0000-0000E07A0000}"/>
    <cellStyle name="Notiz 3 2 4 2 2 5 3" xfId="32080" xr:uid="{00000000-0005-0000-0000-0000E17A0000}"/>
    <cellStyle name="Notiz 3 2 4 2 2 6" xfId="12543" xr:uid="{00000000-0005-0000-0000-0000E27A0000}"/>
    <cellStyle name="Notiz 3 2 4 2 2 7" xfId="24270" xr:uid="{00000000-0005-0000-0000-0000E37A0000}"/>
    <cellStyle name="Notiz 3 2 4 2 3" xfId="1244" xr:uid="{00000000-0005-0000-0000-0000E47A0000}"/>
    <cellStyle name="Notiz 3 2 4 2 3 2" xfId="2542" xr:uid="{00000000-0005-0000-0000-0000E57A0000}"/>
    <cellStyle name="Notiz 3 2 4 2 3 2 2" xfId="6447" xr:uid="{00000000-0005-0000-0000-0000E67A0000}"/>
    <cellStyle name="Notiz 3 2 4 2 3 2 2 2" xfId="18175" xr:uid="{00000000-0005-0000-0000-0000E77A0000}"/>
    <cellStyle name="Notiz 3 2 4 2 3 2 2 3" xfId="29902" xr:uid="{00000000-0005-0000-0000-0000E87A0000}"/>
    <cellStyle name="Notiz 3 2 4 2 3 2 3" xfId="10352" xr:uid="{00000000-0005-0000-0000-0000E97A0000}"/>
    <cellStyle name="Notiz 3 2 4 2 3 2 3 2" xfId="22080" xr:uid="{00000000-0005-0000-0000-0000EA7A0000}"/>
    <cellStyle name="Notiz 3 2 4 2 3 2 3 3" xfId="33807" xr:uid="{00000000-0005-0000-0000-0000EB7A0000}"/>
    <cellStyle name="Notiz 3 2 4 2 3 2 4" xfId="14270" xr:uid="{00000000-0005-0000-0000-0000EC7A0000}"/>
    <cellStyle name="Notiz 3 2 4 2 3 2 5" xfId="25997" xr:uid="{00000000-0005-0000-0000-0000ED7A0000}"/>
    <cellStyle name="Notiz 3 2 4 2 3 3" xfId="3840" xr:uid="{00000000-0005-0000-0000-0000EE7A0000}"/>
    <cellStyle name="Notiz 3 2 4 2 3 3 2" xfId="7745" xr:uid="{00000000-0005-0000-0000-0000EF7A0000}"/>
    <cellStyle name="Notiz 3 2 4 2 3 3 2 2" xfId="19473" xr:uid="{00000000-0005-0000-0000-0000F07A0000}"/>
    <cellStyle name="Notiz 3 2 4 2 3 3 2 3" xfId="31200" xr:uid="{00000000-0005-0000-0000-0000F17A0000}"/>
    <cellStyle name="Notiz 3 2 4 2 3 3 3" xfId="11650" xr:uid="{00000000-0005-0000-0000-0000F27A0000}"/>
    <cellStyle name="Notiz 3 2 4 2 3 3 3 2" xfId="23378" xr:uid="{00000000-0005-0000-0000-0000F37A0000}"/>
    <cellStyle name="Notiz 3 2 4 2 3 3 3 3" xfId="35105" xr:uid="{00000000-0005-0000-0000-0000F47A0000}"/>
    <cellStyle name="Notiz 3 2 4 2 3 3 4" xfId="15568" xr:uid="{00000000-0005-0000-0000-0000F57A0000}"/>
    <cellStyle name="Notiz 3 2 4 2 3 3 5" xfId="27295" xr:uid="{00000000-0005-0000-0000-0000F67A0000}"/>
    <cellStyle name="Notiz 3 2 4 2 3 4" xfId="5149" xr:uid="{00000000-0005-0000-0000-0000F77A0000}"/>
    <cellStyle name="Notiz 3 2 4 2 3 4 2" xfId="16877" xr:uid="{00000000-0005-0000-0000-0000F87A0000}"/>
    <cellStyle name="Notiz 3 2 4 2 3 4 3" xfId="28604" xr:uid="{00000000-0005-0000-0000-0000F97A0000}"/>
    <cellStyle name="Notiz 3 2 4 2 3 5" xfId="9054" xr:uid="{00000000-0005-0000-0000-0000FA7A0000}"/>
    <cellStyle name="Notiz 3 2 4 2 3 5 2" xfId="20782" xr:uid="{00000000-0005-0000-0000-0000FB7A0000}"/>
    <cellStyle name="Notiz 3 2 4 2 3 5 3" xfId="32509" xr:uid="{00000000-0005-0000-0000-0000FC7A0000}"/>
    <cellStyle name="Notiz 3 2 4 2 3 6" xfId="12972" xr:uid="{00000000-0005-0000-0000-0000FD7A0000}"/>
    <cellStyle name="Notiz 3 2 4 2 3 7" xfId="24699" xr:uid="{00000000-0005-0000-0000-0000FE7A0000}"/>
    <cellStyle name="Notiz 3 2 4 2 4" xfId="1684" xr:uid="{00000000-0005-0000-0000-0000FF7A0000}"/>
    <cellStyle name="Notiz 3 2 4 2 4 2" xfId="5589" xr:uid="{00000000-0005-0000-0000-0000007B0000}"/>
    <cellStyle name="Notiz 3 2 4 2 4 2 2" xfId="17317" xr:uid="{00000000-0005-0000-0000-0000017B0000}"/>
    <cellStyle name="Notiz 3 2 4 2 4 2 3" xfId="29044" xr:uid="{00000000-0005-0000-0000-0000027B0000}"/>
    <cellStyle name="Notiz 3 2 4 2 4 3" xfId="9494" xr:uid="{00000000-0005-0000-0000-0000037B0000}"/>
    <cellStyle name="Notiz 3 2 4 2 4 3 2" xfId="21222" xr:uid="{00000000-0005-0000-0000-0000047B0000}"/>
    <cellStyle name="Notiz 3 2 4 2 4 3 3" xfId="32949" xr:uid="{00000000-0005-0000-0000-0000057B0000}"/>
    <cellStyle name="Notiz 3 2 4 2 4 4" xfId="13412" xr:uid="{00000000-0005-0000-0000-0000067B0000}"/>
    <cellStyle name="Notiz 3 2 4 2 4 5" xfId="25139" xr:uid="{00000000-0005-0000-0000-0000077B0000}"/>
    <cellStyle name="Notiz 3 2 4 2 5" xfId="2982" xr:uid="{00000000-0005-0000-0000-0000087B0000}"/>
    <cellStyle name="Notiz 3 2 4 2 5 2" xfId="6887" xr:uid="{00000000-0005-0000-0000-0000097B0000}"/>
    <cellStyle name="Notiz 3 2 4 2 5 2 2" xfId="18615" xr:uid="{00000000-0005-0000-0000-00000A7B0000}"/>
    <cellStyle name="Notiz 3 2 4 2 5 2 3" xfId="30342" xr:uid="{00000000-0005-0000-0000-00000B7B0000}"/>
    <cellStyle name="Notiz 3 2 4 2 5 3" xfId="10792" xr:uid="{00000000-0005-0000-0000-00000C7B0000}"/>
    <cellStyle name="Notiz 3 2 4 2 5 3 2" xfId="22520" xr:uid="{00000000-0005-0000-0000-00000D7B0000}"/>
    <cellStyle name="Notiz 3 2 4 2 5 3 3" xfId="34247" xr:uid="{00000000-0005-0000-0000-00000E7B0000}"/>
    <cellStyle name="Notiz 3 2 4 2 5 4" xfId="14710" xr:uid="{00000000-0005-0000-0000-00000F7B0000}"/>
    <cellStyle name="Notiz 3 2 4 2 5 5" xfId="26437" xr:uid="{00000000-0005-0000-0000-0000107B0000}"/>
    <cellStyle name="Notiz 3 2 4 2 6" xfId="4291" xr:uid="{00000000-0005-0000-0000-0000117B0000}"/>
    <cellStyle name="Notiz 3 2 4 2 6 2" xfId="16019" xr:uid="{00000000-0005-0000-0000-0000127B0000}"/>
    <cellStyle name="Notiz 3 2 4 2 6 3" xfId="27746" xr:uid="{00000000-0005-0000-0000-0000137B0000}"/>
    <cellStyle name="Notiz 3 2 4 2 7" xfId="8196" xr:uid="{00000000-0005-0000-0000-0000147B0000}"/>
    <cellStyle name="Notiz 3 2 4 2 7 2" xfId="19924" xr:uid="{00000000-0005-0000-0000-0000157B0000}"/>
    <cellStyle name="Notiz 3 2 4 2 7 3" xfId="31651" xr:uid="{00000000-0005-0000-0000-0000167B0000}"/>
    <cellStyle name="Notiz 3 2 4 2 8" xfId="12114" xr:uid="{00000000-0005-0000-0000-0000177B0000}"/>
    <cellStyle name="Notiz 3 2 4 2 9" xfId="23841" xr:uid="{00000000-0005-0000-0000-0000187B0000}"/>
    <cellStyle name="Notiz 3 2 4 3" xfId="485" xr:uid="{00000000-0005-0000-0000-0000197B0000}"/>
    <cellStyle name="Notiz 3 2 4 3 2" xfId="914" xr:uid="{00000000-0005-0000-0000-00001A7B0000}"/>
    <cellStyle name="Notiz 3 2 4 3 2 2" xfId="2212" xr:uid="{00000000-0005-0000-0000-00001B7B0000}"/>
    <cellStyle name="Notiz 3 2 4 3 2 2 2" xfId="6117" xr:uid="{00000000-0005-0000-0000-00001C7B0000}"/>
    <cellStyle name="Notiz 3 2 4 3 2 2 2 2" xfId="17845" xr:uid="{00000000-0005-0000-0000-00001D7B0000}"/>
    <cellStyle name="Notiz 3 2 4 3 2 2 2 3" xfId="29572" xr:uid="{00000000-0005-0000-0000-00001E7B0000}"/>
    <cellStyle name="Notiz 3 2 4 3 2 2 3" xfId="10022" xr:uid="{00000000-0005-0000-0000-00001F7B0000}"/>
    <cellStyle name="Notiz 3 2 4 3 2 2 3 2" xfId="21750" xr:uid="{00000000-0005-0000-0000-0000207B0000}"/>
    <cellStyle name="Notiz 3 2 4 3 2 2 3 3" xfId="33477" xr:uid="{00000000-0005-0000-0000-0000217B0000}"/>
    <cellStyle name="Notiz 3 2 4 3 2 2 4" xfId="13940" xr:uid="{00000000-0005-0000-0000-0000227B0000}"/>
    <cellStyle name="Notiz 3 2 4 3 2 2 5" xfId="25667" xr:uid="{00000000-0005-0000-0000-0000237B0000}"/>
    <cellStyle name="Notiz 3 2 4 3 2 3" xfId="3510" xr:uid="{00000000-0005-0000-0000-0000247B0000}"/>
    <cellStyle name="Notiz 3 2 4 3 2 3 2" xfId="7415" xr:uid="{00000000-0005-0000-0000-0000257B0000}"/>
    <cellStyle name="Notiz 3 2 4 3 2 3 2 2" xfId="19143" xr:uid="{00000000-0005-0000-0000-0000267B0000}"/>
    <cellStyle name="Notiz 3 2 4 3 2 3 2 3" xfId="30870" xr:uid="{00000000-0005-0000-0000-0000277B0000}"/>
    <cellStyle name="Notiz 3 2 4 3 2 3 3" xfId="11320" xr:uid="{00000000-0005-0000-0000-0000287B0000}"/>
    <cellStyle name="Notiz 3 2 4 3 2 3 3 2" xfId="23048" xr:uid="{00000000-0005-0000-0000-0000297B0000}"/>
    <cellStyle name="Notiz 3 2 4 3 2 3 3 3" xfId="34775" xr:uid="{00000000-0005-0000-0000-00002A7B0000}"/>
    <cellStyle name="Notiz 3 2 4 3 2 3 4" xfId="15238" xr:uid="{00000000-0005-0000-0000-00002B7B0000}"/>
    <cellStyle name="Notiz 3 2 4 3 2 3 5" xfId="26965" xr:uid="{00000000-0005-0000-0000-00002C7B0000}"/>
    <cellStyle name="Notiz 3 2 4 3 2 4" xfId="4819" xr:uid="{00000000-0005-0000-0000-00002D7B0000}"/>
    <cellStyle name="Notiz 3 2 4 3 2 4 2" xfId="16547" xr:uid="{00000000-0005-0000-0000-00002E7B0000}"/>
    <cellStyle name="Notiz 3 2 4 3 2 4 3" xfId="28274" xr:uid="{00000000-0005-0000-0000-00002F7B0000}"/>
    <cellStyle name="Notiz 3 2 4 3 2 5" xfId="8724" xr:uid="{00000000-0005-0000-0000-0000307B0000}"/>
    <cellStyle name="Notiz 3 2 4 3 2 5 2" xfId="20452" xr:uid="{00000000-0005-0000-0000-0000317B0000}"/>
    <cellStyle name="Notiz 3 2 4 3 2 5 3" xfId="32179" xr:uid="{00000000-0005-0000-0000-0000327B0000}"/>
    <cellStyle name="Notiz 3 2 4 3 2 6" xfId="12642" xr:uid="{00000000-0005-0000-0000-0000337B0000}"/>
    <cellStyle name="Notiz 3 2 4 3 2 7" xfId="24369" xr:uid="{00000000-0005-0000-0000-0000347B0000}"/>
    <cellStyle name="Notiz 3 2 4 3 3" xfId="1343" xr:uid="{00000000-0005-0000-0000-0000357B0000}"/>
    <cellStyle name="Notiz 3 2 4 3 3 2" xfId="2641" xr:uid="{00000000-0005-0000-0000-0000367B0000}"/>
    <cellStyle name="Notiz 3 2 4 3 3 2 2" xfId="6546" xr:uid="{00000000-0005-0000-0000-0000377B0000}"/>
    <cellStyle name="Notiz 3 2 4 3 3 2 2 2" xfId="18274" xr:uid="{00000000-0005-0000-0000-0000387B0000}"/>
    <cellStyle name="Notiz 3 2 4 3 3 2 2 3" xfId="30001" xr:uid="{00000000-0005-0000-0000-0000397B0000}"/>
    <cellStyle name="Notiz 3 2 4 3 3 2 3" xfId="10451" xr:uid="{00000000-0005-0000-0000-00003A7B0000}"/>
    <cellStyle name="Notiz 3 2 4 3 3 2 3 2" xfId="22179" xr:uid="{00000000-0005-0000-0000-00003B7B0000}"/>
    <cellStyle name="Notiz 3 2 4 3 3 2 3 3" xfId="33906" xr:uid="{00000000-0005-0000-0000-00003C7B0000}"/>
    <cellStyle name="Notiz 3 2 4 3 3 2 4" xfId="14369" xr:uid="{00000000-0005-0000-0000-00003D7B0000}"/>
    <cellStyle name="Notiz 3 2 4 3 3 2 5" xfId="26096" xr:uid="{00000000-0005-0000-0000-00003E7B0000}"/>
    <cellStyle name="Notiz 3 2 4 3 3 3" xfId="3939" xr:uid="{00000000-0005-0000-0000-00003F7B0000}"/>
    <cellStyle name="Notiz 3 2 4 3 3 3 2" xfId="7844" xr:uid="{00000000-0005-0000-0000-0000407B0000}"/>
    <cellStyle name="Notiz 3 2 4 3 3 3 2 2" xfId="19572" xr:uid="{00000000-0005-0000-0000-0000417B0000}"/>
    <cellStyle name="Notiz 3 2 4 3 3 3 2 3" xfId="31299" xr:uid="{00000000-0005-0000-0000-0000427B0000}"/>
    <cellStyle name="Notiz 3 2 4 3 3 3 3" xfId="11749" xr:uid="{00000000-0005-0000-0000-0000437B0000}"/>
    <cellStyle name="Notiz 3 2 4 3 3 3 3 2" xfId="23477" xr:uid="{00000000-0005-0000-0000-0000447B0000}"/>
    <cellStyle name="Notiz 3 2 4 3 3 3 3 3" xfId="35204" xr:uid="{00000000-0005-0000-0000-0000457B0000}"/>
    <cellStyle name="Notiz 3 2 4 3 3 3 4" xfId="15667" xr:uid="{00000000-0005-0000-0000-0000467B0000}"/>
    <cellStyle name="Notiz 3 2 4 3 3 3 5" xfId="27394" xr:uid="{00000000-0005-0000-0000-0000477B0000}"/>
    <cellStyle name="Notiz 3 2 4 3 3 4" xfId="5248" xr:uid="{00000000-0005-0000-0000-0000487B0000}"/>
    <cellStyle name="Notiz 3 2 4 3 3 4 2" xfId="16976" xr:uid="{00000000-0005-0000-0000-0000497B0000}"/>
    <cellStyle name="Notiz 3 2 4 3 3 4 3" xfId="28703" xr:uid="{00000000-0005-0000-0000-00004A7B0000}"/>
    <cellStyle name="Notiz 3 2 4 3 3 5" xfId="9153" xr:uid="{00000000-0005-0000-0000-00004B7B0000}"/>
    <cellStyle name="Notiz 3 2 4 3 3 5 2" xfId="20881" xr:uid="{00000000-0005-0000-0000-00004C7B0000}"/>
    <cellStyle name="Notiz 3 2 4 3 3 5 3" xfId="32608" xr:uid="{00000000-0005-0000-0000-00004D7B0000}"/>
    <cellStyle name="Notiz 3 2 4 3 3 6" xfId="13071" xr:uid="{00000000-0005-0000-0000-00004E7B0000}"/>
    <cellStyle name="Notiz 3 2 4 3 3 7" xfId="24798" xr:uid="{00000000-0005-0000-0000-00004F7B0000}"/>
    <cellStyle name="Notiz 3 2 4 3 4" xfId="1783" xr:uid="{00000000-0005-0000-0000-0000507B0000}"/>
    <cellStyle name="Notiz 3 2 4 3 4 2" xfId="5688" xr:uid="{00000000-0005-0000-0000-0000517B0000}"/>
    <cellStyle name="Notiz 3 2 4 3 4 2 2" xfId="17416" xr:uid="{00000000-0005-0000-0000-0000527B0000}"/>
    <cellStyle name="Notiz 3 2 4 3 4 2 3" xfId="29143" xr:uid="{00000000-0005-0000-0000-0000537B0000}"/>
    <cellStyle name="Notiz 3 2 4 3 4 3" xfId="9593" xr:uid="{00000000-0005-0000-0000-0000547B0000}"/>
    <cellStyle name="Notiz 3 2 4 3 4 3 2" xfId="21321" xr:uid="{00000000-0005-0000-0000-0000557B0000}"/>
    <cellStyle name="Notiz 3 2 4 3 4 3 3" xfId="33048" xr:uid="{00000000-0005-0000-0000-0000567B0000}"/>
    <cellStyle name="Notiz 3 2 4 3 4 4" xfId="13511" xr:uid="{00000000-0005-0000-0000-0000577B0000}"/>
    <cellStyle name="Notiz 3 2 4 3 4 5" xfId="25238" xr:uid="{00000000-0005-0000-0000-0000587B0000}"/>
    <cellStyle name="Notiz 3 2 4 3 5" xfId="3081" xr:uid="{00000000-0005-0000-0000-0000597B0000}"/>
    <cellStyle name="Notiz 3 2 4 3 5 2" xfId="6986" xr:uid="{00000000-0005-0000-0000-00005A7B0000}"/>
    <cellStyle name="Notiz 3 2 4 3 5 2 2" xfId="18714" xr:uid="{00000000-0005-0000-0000-00005B7B0000}"/>
    <cellStyle name="Notiz 3 2 4 3 5 2 3" xfId="30441" xr:uid="{00000000-0005-0000-0000-00005C7B0000}"/>
    <cellStyle name="Notiz 3 2 4 3 5 3" xfId="10891" xr:uid="{00000000-0005-0000-0000-00005D7B0000}"/>
    <cellStyle name="Notiz 3 2 4 3 5 3 2" xfId="22619" xr:uid="{00000000-0005-0000-0000-00005E7B0000}"/>
    <cellStyle name="Notiz 3 2 4 3 5 3 3" xfId="34346" xr:uid="{00000000-0005-0000-0000-00005F7B0000}"/>
    <cellStyle name="Notiz 3 2 4 3 5 4" xfId="14809" xr:uid="{00000000-0005-0000-0000-0000607B0000}"/>
    <cellStyle name="Notiz 3 2 4 3 5 5" xfId="26536" xr:uid="{00000000-0005-0000-0000-0000617B0000}"/>
    <cellStyle name="Notiz 3 2 4 3 6" xfId="4390" xr:uid="{00000000-0005-0000-0000-0000627B0000}"/>
    <cellStyle name="Notiz 3 2 4 3 6 2" xfId="16118" xr:uid="{00000000-0005-0000-0000-0000637B0000}"/>
    <cellStyle name="Notiz 3 2 4 3 6 3" xfId="27845" xr:uid="{00000000-0005-0000-0000-0000647B0000}"/>
    <cellStyle name="Notiz 3 2 4 3 7" xfId="8295" xr:uid="{00000000-0005-0000-0000-0000657B0000}"/>
    <cellStyle name="Notiz 3 2 4 3 7 2" xfId="20023" xr:uid="{00000000-0005-0000-0000-0000667B0000}"/>
    <cellStyle name="Notiz 3 2 4 3 7 3" xfId="31750" xr:uid="{00000000-0005-0000-0000-0000677B0000}"/>
    <cellStyle name="Notiz 3 2 4 3 8" xfId="12213" xr:uid="{00000000-0005-0000-0000-0000687B0000}"/>
    <cellStyle name="Notiz 3 2 4 3 9" xfId="23940" xr:uid="{00000000-0005-0000-0000-0000697B0000}"/>
    <cellStyle name="Notiz 3 2 4 4" xfId="584" xr:uid="{00000000-0005-0000-0000-00006A7B0000}"/>
    <cellStyle name="Notiz 3 2 4 4 2" xfId="1013" xr:uid="{00000000-0005-0000-0000-00006B7B0000}"/>
    <cellStyle name="Notiz 3 2 4 4 2 2" xfId="2311" xr:uid="{00000000-0005-0000-0000-00006C7B0000}"/>
    <cellStyle name="Notiz 3 2 4 4 2 2 2" xfId="6216" xr:uid="{00000000-0005-0000-0000-00006D7B0000}"/>
    <cellStyle name="Notiz 3 2 4 4 2 2 2 2" xfId="17944" xr:uid="{00000000-0005-0000-0000-00006E7B0000}"/>
    <cellStyle name="Notiz 3 2 4 4 2 2 2 3" xfId="29671" xr:uid="{00000000-0005-0000-0000-00006F7B0000}"/>
    <cellStyle name="Notiz 3 2 4 4 2 2 3" xfId="10121" xr:uid="{00000000-0005-0000-0000-0000707B0000}"/>
    <cellStyle name="Notiz 3 2 4 4 2 2 3 2" xfId="21849" xr:uid="{00000000-0005-0000-0000-0000717B0000}"/>
    <cellStyle name="Notiz 3 2 4 4 2 2 3 3" xfId="33576" xr:uid="{00000000-0005-0000-0000-0000727B0000}"/>
    <cellStyle name="Notiz 3 2 4 4 2 2 4" xfId="14039" xr:uid="{00000000-0005-0000-0000-0000737B0000}"/>
    <cellStyle name="Notiz 3 2 4 4 2 2 5" xfId="25766" xr:uid="{00000000-0005-0000-0000-0000747B0000}"/>
    <cellStyle name="Notiz 3 2 4 4 2 3" xfId="3609" xr:uid="{00000000-0005-0000-0000-0000757B0000}"/>
    <cellStyle name="Notiz 3 2 4 4 2 3 2" xfId="7514" xr:uid="{00000000-0005-0000-0000-0000767B0000}"/>
    <cellStyle name="Notiz 3 2 4 4 2 3 2 2" xfId="19242" xr:uid="{00000000-0005-0000-0000-0000777B0000}"/>
    <cellStyle name="Notiz 3 2 4 4 2 3 2 3" xfId="30969" xr:uid="{00000000-0005-0000-0000-0000787B0000}"/>
    <cellStyle name="Notiz 3 2 4 4 2 3 3" xfId="11419" xr:uid="{00000000-0005-0000-0000-0000797B0000}"/>
    <cellStyle name="Notiz 3 2 4 4 2 3 3 2" xfId="23147" xr:uid="{00000000-0005-0000-0000-00007A7B0000}"/>
    <cellStyle name="Notiz 3 2 4 4 2 3 3 3" xfId="34874" xr:uid="{00000000-0005-0000-0000-00007B7B0000}"/>
    <cellStyle name="Notiz 3 2 4 4 2 3 4" xfId="15337" xr:uid="{00000000-0005-0000-0000-00007C7B0000}"/>
    <cellStyle name="Notiz 3 2 4 4 2 3 5" xfId="27064" xr:uid="{00000000-0005-0000-0000-00007D7B0000}"/>
    <cellStyle name="Notiz 3 2 4 4 2 4" xfId="4918" xr:uid="{00000000-0005-0000-0000-00007E7B0000}"/>
    <cellStyle name="Notiz 3 2 4 4 2 4 2" xfId="16646" xr:uid="{00000000-0005-0000-0000-00007F7B0000}"/>
    <cellStyle name="Notiz 3 2 4 4 2 4 3" xfId="28373" xr:uid="{00000000-0005-0000-0000-0000807B0000}"/>
    <cellStyle name="Notiz 3 2 4 4 2 5" xfId="8823" xr:uid="{00000000-0005-0000-0000-0000817B0000}"/>
    <cellStyle name="Notiz 3 2 4 4 2 5 2" xfId="20551" xr:uid="{00000000-0005-0000-0000-0000827B0000}"/>
    <cellStyle name="Notiz 3 2 4 4 2 5 3" xfId="32278" xr:uid="{00000000-0005-0000-0000-0000837B0000}"/>
    <cellStyle name="Notiz 3 2 4 4 2 6" xfId="12741" xr:uid="{00000000-0005-0000-0000-0000847B0000}"/>
    <cellStyle name="Notiz 3 2 4 4 2 7" xfId="24468" xr:uid="{00000000-0005-0000-0000-0000857B0000}"/>
    <cellStyle name="Notiz 3 2 4 4 3" xfId="1442" xr:uid="{00000000-0005-0000-0000-0000867B0000}"/>
    <cellStyle name="Notiz 3 2 4 4 3 2" xfId="2740" xr:uid="{00000000-0005-0000-0000-0000877B0000}"/>
    <cellStyle name="Notiz 3 2 4 4 3 2 2" xfId="6645" xr:uid="{00000000-0005-0000-0000-0000887B0000}"/>
    <cellStyle name="Notiz 3 2 4 4 3 2 2 2" xfId="18373" xr:uid="{00000000-0005-0000-0000-0000897B0000}"/>
    <cellStyle name="Notiz 3 2 4 4 3 2 2 3" xfId="30100" xr:uid="{00000000-0005-0000-0000-00008A7B0000}"/>
    <cellStyle name="Notiz 3 2 4 4 3 2 3" xfId="10550" xr:uid="{00000000-0005-0000-0000-00008B7B0000}"/>
    <cellStyle name="Notiz 3 2 4 4 3 2 3 2" xfId="22278" xr:uid="{00000000-0005-0000-0000-00008C7B0000}"/>
    <cellStyle name="Notiz 3 2 4 4 3 2 3 3" xfId="34005" xr:uid="{00000000-0005-0000-0000-00008D7B0000}"/>
    <cellStyle name="Notiz 3 2 4 4 3 2 4" xfId="14468" xr:uid="{00000000-0005-0000-0000-00008E7B0000}"/>
    <cellStyle name="Notiz 3 2 4 4 3 2 5" xfId="26195" xr:uid="{00000000-0005-0000-0000-00008F7B0000}"/>
    <cellStyle name="Notiz 3 2 4 4 3 3" xfId="4038" xr:uid="{00000000-0005-0000-0000-0000907B0000}"/>
    <cellStyle name="Notiz 3 2 4 4 3 3 2" xfId="7943" xr:uid="{00000000-0005-0000-0000-0000917B0000}"/>
    <cellStyle name="Notiz 3 2 4 4 3 3 2 2" xfId="19671" xr:uid="{00000000-0005-0000-0000-0000927B0000}"/>
    <cellStyle name="Notiz 3 2 4 4 3 3 2 3" xfId="31398" xr:uid="{00000000-0005-0000-0000-0000937B0000}"/>
    <cellStyle name="Notiz 3 2 4 4 3 3 3" xfId="11848" xr:uid="{00000000-0005-0000-0000-0000947B0000}"/>
    <cellStyle name="Notiz 3 2 4 4 3 3 3 2" xfId="23576" xr:uid="{00000000-0005-0000-0000-0000957B0000}"/>
    <cellStyle name="Notiz 3 2 4 4 3 3 3 3" xfId="35303" xr:uid="{00000000-0005-0000-0000-0000967B0000}"/>
    <cellStyle name="Notiz 3 2 4 4 3 3 4" xfId="15766" xr:uid="{00000000-0005-0000-0000-0000977B0000}"/>
    <cellStyle name="Notiz 3 2 4 4 3 3 5" xfId="27493" xr:uid="{00000000-0005-0000-0000-0000987B0000}"/>
    <cellStyle name="Notiz 3 2 4 4 3 4" xfId="5347" xr:uid="{00000000-0005-0000-0000-0000997B0000}"/>
    <cellStyle name="Notiz 3 2 4 4 3 4 2" xfId="17075" xr:uid="{00000000-0005-0000-0000-00009A7B0000}"/>
    <cellStyle name="Notiz 3 2 4 4 3 4 3" xfId="28802" xr:uid="{00000000-0005-0000-0000-00009B7B0000}"/>
    <cellStyle name="Notiz 3 2 4 4 3 5" xfId="9252" xr:uid="{00000000-0005-0000-0000-00009C7B0000}"/>
    <cellStyle name="Notiz 3 2 4 4 3 5 2" xfId="20980" xr:uid="{00000000-0005-0000-0000-00009D7B0000}"/>
    <cellStyle name="Notiz 3 2 4 4 3 5 3" xfId="32707" xr:uid="{00000000-0005-0000-0000-00009E7B0000}"/>
    <cellStyle name="Notiz 3 2 4 4 3 6" xfId="13170" xr:uid="{00000000-0005-0000-0000-00009F7B0000}"/>
    <cellStyle name="Notiz 3 2 4 4 3 7" xfId="24897" xr:uid="{00000000-0005-0000-0000-0000A07B0000}"/>
    <cellStyle name="Notiz 3 2 4 4 4" xfId="1882" xr:uid="{00000000-0005-0000-0000-0000A17B0000}"/>
    <cellStyle name="Notiz 3 2 4 4 4 2" xfId="5787" xr:uid="{00000000-0005-0000-0000-0000A27B0000}"/>
    <cellStyle name="Notiz 3 2 4 4 4 2 2" xfId="17515" xr:uid="{00000000-0005-0000-0000-0000A37B0000}"/>
    <cellStyle name="Notiz 3 2 4 4 4 2 3" xfId="29242" xr:uid="{00000000-0005-0000-0000-0000A47B0000}"/>
    <cellStyle name="Notiz 3 2 4 4 4 3" xfId="9692" xr:uid="{00000000-0005-0000-0000-0000A57B0000}"/>
    <cellStyle name="Notiz 3 2 4 4 4 3 2" xfId="21420" xr:uid="{00000000-0005-0000-0000-0000A67B0000}"/>
    <cellStyle name="Notiz 3 2 4 4 4 3 3" xfId="33147" xr:uid="{00000000-0005-0000-0000-0000A77B0000}"/>
    <cellStyle name="Notiz 3 2 4 4 4 4" xfId="13610" xr:uid="{00000000-0005-0000-0000-0000A87B0000}"/>
    <cellStyle name="Notiz 3 2 4 4 4 5" xfId="25337" xr:uid="{00000000-0005-0000-0000-0000A97B0000}"/>
    <cellStyle name="Notiz 3 2 4 4 5" xfId="3180" xr:uid="{00000000-0005-0000-0000-0000AA7B0000}"/>
    <cellStyle name="Notiz 3 2 4 4 5 2" xfId="7085" xr:uid="{00000000-0005-0000-0000-0000AB7B0000}"/>
    <cellStyle name="Notiz 3 2 4 4 5 2 2" xfId="18813" xr:uid="{00000000-0005-0000-0000-0000AC7B0000}"/>
    <cellStyle name="Notiz 3 2 4 4 5 2 3" xfId="30540" xr:uid="{00000000-0005-0000-0000-0000AD7B0000}"/>
    <cellStyle name="Notiz 3 2 4 4 5 3" xfId="10990" xr:uid="{00000000-0005-0000-0000-0000AE7B0000}"/>
    <cellStyle name="Notiz 3 2 4 4 5 3 2" xfId="22718" xr:uid="{00000000-0005-0000-0000-0000AF7B0000}"/>
    <cellStyle name="Notiz 3 2 4 4 5 3 3" xfId="34445" xr:uid="{00000000-0005-0000-0000-0000B07B0000}"/>
    <cellStyle name="Notiz 3 2 4 4 5 4" xfId="14908" xr:uid="{00000000-0005-0000-0000-0000B17B0000}"/>
    <cellStyle name="Notiz 3 2 4 4 5 5" xfId="26635" xr:uid="{00000000-0005-0000-0000-0000B27B0000}"/>
    <cellStyle name="Notiz 3 2 4 4 6" xfId="4489" xr:uid="{00000000-0005-0000-0000-0000B37B0000}"/>
    <cellStyle name="Notiz 3 2 4 4 6 2" xfId="16217" xr:uid="{00000000-0005-0000-0000-0000B47B0000}"/>
    <cellStyle name="Notiz 3 2 4 4 6 3" xfId="27944" xr:uid="{00000000-0005-0000-0000-0000B57B0000}"/>
    <cellStyle name="Notiz 3 2 4 4 7" xfId="8394" xr:uid="{00000000-0005-0000-0000-0000B67B0000}"/>
    <cellStyle name="Notiz 3 2 4 4 7 2" xfId="20122" xr:uid="{00000000-0005-0000-0000-0000B77B0000}"/>
    <cellStyle name="Notiz 3 2 4 4 7 3" xfId="31849" xr:uid="{00000000-0005-0000-0000-0000B87B0000}"/>
    <cellStyle name="Notiz 3 2 4 4 8" xfId="12312" xr:uid="{00000000-0005-0000-0000-0000B97B0000}"/>
    <cellStyle name="Notiz 3 2 4 4 9" xfId="24039" xr:uid="{00000000-0005-0000-0000-0000BA7B0000}"/>
    <cellStyle name="Notiz 3 2 4 5" xfId="715" xr:uid="{00000000-0005-0000-0000-0000BB7B0000}"/>
    <cellStyle name="Notiz 3 2 4 5 2" xfId="2013" xr:uid="{00000000-0005-0000-0000-0000BC7B0000}"/>
    <cellStyle name="Notiz 3 2 4 5 2 2" xfId="5918" xr:uid="{00000000-0005-0000-0000-0000BD7B0000}"/>
    <cellStyle name="Notiz 3 2 4 5 2 2 2" xfId="17646" xr:uid="{00000000-0005-0000-0000-0000BE7B0000}"/>
    <cellStyle name="Notiz 3 2 4 5 2 2 3" xfId="29373" xr:uid="{00000000-0005-0000-0000-0000BF7B0000}"/>
    <cellStyle name="Notiz 3 2 4 5 2 3" xfId="9823" xr:uid="{00000000-0005-0000-0000-0000C07B0000}"/>
    <cellStyle name="Notiz 3 2 4 5 2 3 2" xfId="21551" xr:uid="{00000000-0005-0000-0000-0000C17B0000}"/>
    <cellStyle name="Notiz 3 2 4 5 2 3 3" xfId="33278" xr:uid="{00000000-0005-0000-0000-0000C27B0000}"/>
    <cellStyle name="Notiz 3 2 4 5 2 4" xfId="13741" xr:uid="{00000000-0005-0000-0000-0000C37B0000}"/>
    <cellStyle name="Notiz 3 2 4 5 2 5" xfId="25468" xr:uid="{00000000-0005-0000-0000-0000C47B0000}"/>
    <cellStyle name="Notiz 3 2 4 5 3" xfId="3311" xr:uid="{00000000-0005-0000-0000-0000C57B0000}"/>
    <cellStyle name="Notiz 3 2 4 5 3 2" xfId="7216" xr:uid="{00000000-0005-0000-0000-0000C67B0000}"/>
    <cellStyle name="Notiz 3 2 4 5 3 2 2" xfId="18944" xr:uid="{00000000-0005-0000-0000-0000C77B0000}"/>
    <cellStyle name="Notiz 3 2 4 5 3 2 3" xfId="30671" xr:uid="{00000000-0005-0000-0000-0000C87B0000}"/>
    <cellStyle name="Notiz 3 2 4 5 3 3" xfId="11121" xr:uid="{00000000-0005-0000-0000-0000C97B0000}"/>
    <cellStyle name="Notiz 3 2 4 5 3 3 2" xfId="22849" xr:uid="{00000000-0005-0000-0000-0000CA7B0000}"/>
    <cellStyle name="Notiz 3 2 4 5 3 3 3" xfId="34576" xr:uid="{00000000-0005-0000-0000-0000CB7B0000}"/>
    <cellStyle name="Notiz 3 2 4 5 3 4" xfId="15039" xr:uid="{00000000-0005-0000-0000-0000CC7B0000}"/>
    <cellStyle name="Notiz 3 2 4 5 3 5" xfId="26766" xr:uid="{00000000-0005-0000-0000-0000CD7B0000}"/>
    <cellStyle name="Notiz 3 2 4 5 4" xfId="4620" xr:uid="{00000000-0005-0000-0000-0000CE7B0000}"/>
    <cellStyle name="Notiz 3 2 4 5 4 2" xfId="16348" xr:uid="{00000000-0005-0000-0000-0000CF7B0000}"/>
    <cellStyle name="Notiz 3 2 4 5 4 3" xfId="28075" xr:uid="{00000000-0005-0000-0000-0000D07B0000}"/>
    <cellStyle name="Notiz 3 2 4 5 5" xfId="8525" xr:uid="{00000000-0005-0000-0000-0000D17B0000}"/>
    <cellStyle name="Notiz 3 2 4 5 5 2" xfId="20253" xr:uid="{00000000-0005-0000-0000-0000D27B0000}"/>
    <cellStyle name="Notiz 3 2 4 5 5 3" xfId="31980" xr:uid="{00000000-0005-0000-0000-0000D37B0000}"/>
    <cellStyle name="Notiz 3 2 4 5 6" xfId="12443" xr:uid="{00000000-0005-0000-0000-0000D47B0000}"/>
    <cellStyle name="Notiz 3 2 4 5 7" xfId="24170" xr:uid="{00000000-0005-0000-0000-0000D57B0000}"/>
    <cellStyle name="Notiz 3 2 4 6" xfId="1144" xr:uid="{00000000-0005-0000-0000-0000D67B0000}"/>
    <cellStyle name="Notiz 3 2 4 6 2" xfId="2442" xr:uid="{00000000-0005-0000-0000-0000D77B0000}"/>
    <cellStyle name="Notiz 3 2 4 6 2 2" xfId="6347" xr:uid="{00000000-0005-0000-0000-0000D87B0000}"/>
    <cellStyle name="Notiz 3 2 4 6 2 2 2" xfId="18075" xr:uid="{00000000-0005-0000-0000-0000D97B0000}"/>
    <cellStyle name="Notiz 3 2 4 6 2 2 3" xfId="29802" xr:uid="{00000000-0005-0000-0000-0000DA7B0000}"/>
    <cellStyle name="Notiz 3 2 4 6 2 3" xfId="10252" xr:uid="{00000000-0005-0000-0000-0000DB7B0000}"/>
    <cellStyle name="Notiz 3 2 4 6 2 3 2" xfId="21980" xr:uid="{00000000-0005-0000-0000-0000DC7B0000}"/>
    <cellStyle name="Notiz 3 2 4 6 2 3 3" xfId="33707" xr:uid="{00000000-0005-0000-0000-0000DD7B0000}"/>
    <cellStyle name="Notiz 3 2 4 6 2 4" xfId="14170" xr:uid="{00000000-0005-0000-0000-0000DE7B0000}"/>
    <cellStyle name="Notiz 3 2 4 6 2 5" xfId="25897" xr:uid="{00000000-0005-0000-0000-0000DF7B0000}"/>
    <cellStyle name="Notiz 3 2 4 6 3" xfId="3740" xr:uid="{00000000-0005-0000-0000-0000E07B0000}"/>
    <cellStyle name="Notiz 3 2 4 6 3 2" xfId="7645" xr:uid="{00000000-0005-0000-0000-0000E17B0000}"/>
    <cellStyle name="Notiz 3 2 4 6 3 2 2" xfId="19373" xr:uid="{00000000-0005-0000-0000-0000E27B0000}"/>
    <cellStyle name="Notiz 3 2 4 6 3 2 3" xfId="31100" xr:uid="{00000000-0005-0000-0000-0000E37B0000}"/>
    <cellStyle name="Notiz 3 2 4 6 3 3" xfId="11550" xr:uid="{00000000-0005-0000-0000-0000E47B0000}"/>
    <cellStyle name="Notiz 3 2 4 6 3 3 2" xfId="23278" xr:uid="{00000000-0005-0000-0000-0000E57B0000}"/>
    <cellStyle name="Notiz 3 2 4 6 3 3 3" xfId="35005" xr:uid="{00000000-0005-0000-0000-0000E67B0000}"/>
    <cellStyle name="Notiz 3 2 4 6 3 4" xfId="15468" xr:uid="{00000000-0005-0000-0000-0000E77B0000}"/>
    <cellStyle name="Notiz 3 2 4 6 3 5" xfId="27195" xr:uid="{00000000-0005-0000-0000-0000E87B0000}"/>
    <cellStyle name="Notiz 3 2 4 6 4" xfId="5049" xr:uid="{00000000-0005-0000-0000-0000E97B0000}"/>
    <cellStyle name="Notiz 3 2 4 6 4 2" xfId="16777" xr:uid="{00000000-0005-0000-0000-0000EA7B0000}"/>
    <cellStyle name="Notiz 3 2 4 6 4 3" xfId="28504" xr:uid="{00000000-0005-0000-0000-0000EB7B0000}"/>
    <cellStyle name="Notiz 3 2 4 6 5" xfId="8954" xr:uid="{00000000-0005-0000-0000-0000EC7B0000}"/>
    <cellStyle name="Notiz 3 2 4 6 5 2" xfId="20682" xr:uid="{00000000-0005-0000-0000-0000ED7B0000}"/>
    <cellStyle name="Notiz 3 2 4 6 5 3" xfId="32409" xr:uid="{00000000-0005-0000-0000-0000EE7B0000}"/>
    <cellStyle name="Notiz 3 2 4 6 6" xfId="12872" xr:uid="{00000000-0005-0000-0000-0000EF7B0000}"/>
    <cellStyle name="Notiz 3 2 4 6 7" xfId="24599" xr:uid="{00000000-0005-0000-0000-0000F07B0000}"/>
    <cellStyle name="Notiz 3 2 4 7" xfId="1584" xr:uid="{00000000-0005-0000-0000-0000F17B0000}"/>
    <cellStyle name="Notiz 3 2 4 7 2" xfId="5489" xr:uid="{00000000-0005-0000-0000-0000F27B0000}"/>
    <cellStyle name="Notiz 3 2 4 7 2 2" xfId="17217" xr:uid="{00000000-0005-0000-0000-0000F37B0000}"/>
    <cellStyle name="Notiz 3 2 4 7 2 3" xfId="28944" xr:uid="{00000000-0005-0000-0000-0000F47B0000}"/>
    <cellStyle name="Notiz 3 2 4 7 3" xfId="9394" xr:uid="{00000000-0005-0000-0000-0000F57B0000}"/>
    <cellStyle name="Notiz 3 2 4 7 3 2" xfId="21122" xr:uid="{00000000-0005-0000-0000-0000F67B0000}"/>
    <cellStyle name="Notiz 3 2 4 7 3 3" xfId="32849" xr:uid="{00000000-0005-0000-0000-0000F77B0000}"/>
    <cellStyle name="Notiz 3 2 4 7 4" xfId="13312" xr:uid="{00000000-0005-0000-0000-0000F87B0000}"/>
    <cellStyle name="Notiz 3 2 4 7 5" xfId="25039" xr:uid="{00000000-0005-0000-0000-0000F97B0000}"/>
    <cellStyle name="Notiz 3 2 4 8" xfId="2882" xr:uid="{00000000-0005-0000-0000-0000FA7B0000}"/>
    <cellStyle name="Notiz 3 2 4 8 2" xfId="6787" xr:uid="{00000000-0005-0000-0000-0000FB7B0000}"/>
    <cellStyle name="Notiz 3 2 4 8 2 2" xfId="18515" xr:uid="{00000000-0005-0000-0000-0000FC7B0000}"/>
    <cellStyle name="Notiz 3 2 4 8 2 3" xfId="30242" xr:uid="{00000000-0005-0000-0000-0000FD7B0000}"/>
    <cellStyle name="Notiz 3 2 4 8 3" xfId="10692" xr:uid="{00000000-0005-0000-0000-0000FE7B0000}"/>
    <cellStyle name="Notiz 3 2 4 8 3 2" xfId="22420" xr:uid="{00000000-0005-0000-0000-0000FF7B0000}"/>
    <cellStyle name="Notiz 3 2 4 8 3 3" xfId="34147" xr:uid="{00000000-0005-0000-0000-0000007C0000}"/>
    <cellStyle name="Notiz 3 2 4 8 4" xfId="14610" xr:uid="{00000000-0005-0000-0000-0000017C0000}"/>
    <cellStyle name="Notiz 3 2 4 8 5" xfId="26337" xr:uid="{00000000-0005-0000-0000-0000027C0000}"/>
    <cellStyle name="Notiz 3 2 4 9" xfId="4191" xr:uid="{00000000-0005-0000-0000-0000037C0000}"/>
    <cellStyle name="Notiz 3 2 4 9 2" xfId="15919" xr:uid="{00000000-0005-0000-0000-0000047C0000}"/>
    <cellStyle name="Notiz 3 2 4 9 3" xfId="27646" xr:uid="{00000000-0005-0000-0000-0000057C0000}"/>
    <cellStyle name="Notiz 3 2 5" xfId="233" xr:uid="{00000000-0005-0000-0000-0000067C0000}"/>
    <cellStyle name="Notiz 3 2 5 10" xfId="8043" xr:uid="{00000000-0005-0000-0000-0000077C0000}"/>
    <cellStyle name="Notiz 3 2 5 10 2" xfId="19771" xr:uid="{00000000-0005-0000-0000-0000087C0000}"/>
    <cellStyle name="Notiz 3 2 5 10 3" xfId="31498" xr:uid="{00000000-0005-0000-0000-0000097C0000}"/>
    <cellStyle name="Notiz 3 2 5 11" xfId="11961" xr:uid="{00000000-0005-0000-0000-00000A7C0000}"/>
    <cellStyle name="Notiz 3 2 5 12" xfId="23688" xr:uid="{00000000-0005-0000-0000-00000B7C0000}"/>
    <cellStyle name="Notiz 3 2 5 2" xfId="363" xr:uid="{00000000-0005-0000-0000-00000C7C0000}"/>
    <cellStyle name="Notiz 3 2 5 2 2" xfId="792" xr:uid="{00000000-0005-0000-0000-00000D7C0000}"/>
    <cellStyle name="Notiz 3 2 5 2 2 2" xfId="2090" xr:uid="{00000000-0005-0000-0000-00000E7C0000}"/>
    <cellStyle name="Notiz 3 2 5 2 2 2 2" xfId="5995" xr:uid="{00000000-0005-0000-0000-00000F7C0000}"/>
    <cellStyle name="Notiz 3 2 5 2 2 2 2 2" xfId="17723" xr:uid="{00000000-0005-0000-0000-0000107C0000}"/>
    <cellStyle name="Notiz 3 2 5 2 2 2 2 3" xfId="29450" xr:uid="{00000000-0005-0000-0000-0000117C0000}"/>
    <cellStyle name="Notiz 3 2 5 2 2 2 3" xfId="9900" xr:uid="{00000000-0005-0000-0000-0000127C0000}"/>
    <cellStyle name="Notiz 3 2 5 2 2 2 3 2" xfId="21628" xr:uid="{00000000-0005-0000-0000-0000137C0000}"/>
    <cellStyle name="Notiz 3 2 5 2 2 2 3 3" xfId="33355" xr:uid="{00000000-0005-0000-0000-0000147C0000}"/>
    <cellStyle name="Notiz 3 2 5 2 2 2 4" xfId="13818" xr:uid="{00000000-0005-0000-0000-0000157C0000}"/>
    <cellStyle name="Notiz 3 2 5 2 2 2 5" xfId="25545" xr:uid="{00000000-0005-0000-0000-0000167C0000}"/>
    <cellStyle name="Notiz 3 2 5 2 2 3" xfId="3388" xr:uid="{00000000-0005-0000-0000-0000177C0000}"/>
    <cellStyle name="Notiz 3 2 5 2 2 3 2" xfId="7293" xr:uid="{00000000-0005-0000-0000-0000187C0000}"/>
    <cellStyle name="Notiz 3 2 5 2 2 3 2 2" xfId="19021" xr:uid="{00000000-0005-0000-0000-0000197C0000}"/>
    <cellStyle name="Notiz 3 2 5 2 2 3 2 3" xfId="30748" xr:uid="{00000000-0005-0000-0000-00001A7C0000}"/>
    <cellStyle name="Notiz 3 2 5 2 2 3 3" xfId="11198" xr:uid="{00000000-0005-0000-0000-00001B7C0000}"/>
    <cellStyle name="Notiz 3 2 5 2 2 3 3 2" xfId="22926" xr:uid="{00000000-0005-0000-0000-00001C7C0000}"/>
    <cellStyle name="Notiz 3 2 5 2 2 3 3 3" xfId="34653" xr:uid="{00000000-0005-0000-0000-00001D7C0000}"/>
    <cellStyle name="Notiz 3 2 5 2 2 3 4" xfId="15116" xr:uid="{00000000-0005-0000-0000-00001E7C0000}"/>
    <cellStyle name="Notiz 3 2 5 2 2 3 5" xfId="26843" xr:uid="{00000000-0005-0000-0000-00001F7C0000}"/>
    <cellStyle name="Notiz 3 2 5 2 2 4" xfId="4697" xr:uid="{00000000-0005-0000-0000-0000207C0000}"/>
    <cellStyle name="Notiz 3 2 5 2 2 4 2" xfId="16425" xr:uid="{00000000-0005-0000-0000-0000217C0000}"/>
    <cellStyle name="Notiz 3 2 5 2 2 4 3" xfId="28152" xr:uid="{00000000-0005-0000-0000-0000227C0000}"/>
    <cellStyle name="Notiz 3 2 5 2 2 5" xfId="8602" xr:uid="{00000000-0005-0000-0000-0000237C0000}"/>
    <cellStyle name="Notiz 3 2 5 2 2 5 2" xfId="20330" xr:uid="{00000000-0005-0000-0000-0000247C0000}"/>
    <cellStyle name="Notiz 3 2 5 2 2 5 3" xfId="32057" xr:uid="{00000000-0005-0000-0000-0000257C0000}"/>
    <cellStyle name="Notiz 3 2 5 2 2 6" xfId="12520" xr:uid="{00000000-0005-0000-0000-0000267C0000}"/>
    <cellStyle name="Notiz 3 2 5 2 2 7" xfId="24247" xr:uid="{00000000-0005-0000-0000-0000277C0000}"/>
    <cellStyle name="Notiz 3 2 5 2 3" xfId="1221" xr:uid="{00000000-0005-0000-0000-0000287C0000}"/>
    <cellStyle name="Notiz 3 2 5 2 3 2" xfId="2519" xr:uid="{00000000-0005-0000-0000-0000297C0000}"/>
    <cellStyle name="Notiz 3 2 5 2 3 2 2" xfId="6424" xr:uid="{00000000-0005-0000-0000-00002A7C0000}"/>
    <cellStyle name="Notiz 3 2 5 2 3 2 2 2" xfId="18152" xr:uid="{00000000-0005-0000-0000-00002B7C0000}"/>
    <cellStyle name="Notiz 3 2 5 2 3 2 2 3" xfId="29879" xr:uid="{00000000-0005-0000-0000-00002C7C0000}"/>
    <cellStyle name="Notiz 3 2 5 2 3 2 3" xfId="10329" xr:uid="{00000000-0005-0000-0000-00002D7C0000}"/>
    <cellStyle name="Notiz 3 2 5 2 3 2 3 2" xfId="22057" xr:uid="{00000000-0005-0000-0000-00002E7C0000}"/>
    <cellStyle name="Notiz 3 2 5 2 3 2 3 3" xfId="33784" xr:uid="{00000000-0005-0000-0000-00002F7C0000}"/>
    <cellStyle name="Notiz 3 2 5 2 3 2 4" xfId="14247" xr:uid="{00000000-0005-0000-0000-0000307C0000}"/>
    <cellStyle name="Notiz 3 2 5 2 3 2 5" xfId="25974" xr:uid="{00000000-0005-0000-0000-0000317C0000}"/>
    <cellStyle name="Notiz 3 2 5 2 3 3" xfId="3817" xr:uid="{00000000-0005-0000-0000-0000327C0000}"/>
    <cellStyle name="Notiz 3 2 5 2 3 3 2" xfId="7722" xr:uid="{00000000-0005-0000-0000-0000337C0000}"/>
    <cellStyle name="Notiz 3 2 5 2 3 3 2 2" xfId="19450" xr:uid="{00000000-0005-0000-0000-0000347C0000}"/>
    <cellStyle name="Notiz 3 2 5 2 3 3 2 3" xfId="31177" xr:uid="{00000000-0005-0000-0000-0000357C0000}"/>
    <cellStyle name="Notiz 3 2 5 2 3 3 3" xfId="11627" xr:uid="{00000000-0005-0000-0000-0000367C0000}"/>
    <cellStyle name="Notiz 3 2 5 2 3 3 3 2" xfId="23355" xr:uid="{00000000-0005-0000-0000-0000377C0000}"/>
    <cellStyle name="Notiz 3 2 5 2 3 3 3 3" xfId="35082" xr:uid="{00000000-0005-0000-0000-0000387C0000}"/>
    <cellStyle name="Notiz 3 2 5 2 3 3 4" xfId="15545" xr:uid="{00000000-0005-0000-0000-0000397C0000}"/>
    <cellStyle name="Notiz 3 2 5 2 3 3 5" xfId="27272" xr:uid="{00000000-0005-0000-0000-00003A7C0000}"/>
    <cellStyle name="Notiz 3 2 5 2 3 4" xfId="5126" xr:uid="{00000000-0005-0000-0000-00003B7C0000}"/>
    <cellStyle name="Notiz 3 2 5 2 3 4 2" xfId="16854" xr:uid="{00000000-0005-0000-0000-00003C7C0000}"/>
    <cellStyle name="Notiz 3 2 5 2 3 4 3" xfId="28581" xr:uid="{00000000-0005-0000-0000-00003D7C0000}"/>
    <cellStyle name="Notiz 3 2 5 2 3 5" xfId="9031" xr:uid="{00000000-0005-0000-0000-00003E7C0000}"/>
    <cellStyle name="Notiz 3 2 5 2 3 5 2" xfId="20759" xr:uid="{00000000-0005-0000-0000-00003F7C0000}"/>
    <cellStyle name="Notiz 3 2 5 2 3 5 3" xfId="32486" xr:uid="{00000000-0005-0000-0000-0000407C0000}"/>
    <cellStyle name="Notiz 3 2 5 2 3 6" xfId="12949" xr:uid="{00000000-0005-0000-0000-0000417C0000}"/>
    <cellStyle name="Notiz 3 2 5 2 3 7" xfId="24676" xr:uid="{00000000-0005-0000-0000-0000427C0000}"/>
    <cellStyle name="Notiz 3 2 5 2 4" xfId="1661" xr:uid="{00000000-0005-0000-0000-0000437C0000}"/>
    <cellStyle name="Notiz 3 2 5 2 4 2" xfId="5566" xr:uid="{00000000-0005-0000-0000-0000447C0000}"/>
    <cellStyle name="Notiz 3 2 5 2 4 2 2" xfId="17294" xr:uid="{00000000-0005-0000-0000-0000457C0000}"/>
    <cellStyle name="Notiz 3 2 5 2 4 2 3" xfId="29021" xr:uid="{00000000-0005-0000-0000-0000467C0000}"/>
    <cellStyle name="Notiz 3 2 5 2 4 3" xfId="9471" xr:uid="{00000000-0005-0000-0000-0000477C0000}"/>
    <cellStyle name="Notiz 3 2 5 2 4 3 2" xfId="21199" xr:uid="{00000000-0005-0000-0000-0000487C0000}"/>
    <cellStyle name="Notiz 3 2 5 2 4 3 3" xfId="32926" xr:uid="{00000000-0005-0000-0000-0000497C0000}"/>
    <cellStyle name="Notiz 3 2 5 2 4 4" xfId="13389" xr:uid="{00000000-0005-0000-0000-00004A7C0000}"/>
    <cellStyle name="Notiz 3 2 5 2 4 5" xfId="25116" xr:uid="{00000000-0005-0000-0000-00004B7C0000}"/>
    <cellStyle name="Notiz 3 2 5 2 5" xfId="2959" xr:uid="{00000000-0005-0000-0000-00004C7C0000}"/>
    <cellStyle name="Notiz 3 2 5 2 5 2" xfId="6864" xr:uid="{00000000-0005-0000-0000-00004D7C0000}"/>
    <cellStyle name="Notiz 3 2 5 2 5 2 2" xfId="18592" xr:uid="{00000000-0005-0000-0000-00004E7C0000}"/>
    <cellStyle name="Notiz 3 2 5 2 5 2 3" xfId="30319" xr:uid="{00000000-0005-0000-0000-00004F7C0000}"/>
    <cellStyle name="Notiz 3 2 5 2 5 3" xfId="10769" xr:uid="{00000000-0005-0000-0000-0000507C0000}"/>
    <cellStyle name="Notiz 3 2 5 2 5 3 2" xfId="22497" xr:uid="{00000000-0005-0000-0000-0000517C0000}"/>
    <cellStyle name="Notiz 3 2 5 2 5 3 3" xfId="34224" xr:uid="{00000000-0005-0000-0000-0000527C0000}"/>
    <cellStyle name="Notiz 3 2 5 2 5 4" xfId="14687" xr:uid="{00000000-0005-0000-0000-0000537C0000}"/>
    <cellStyle name="Notiz 3 2 5 2 5 5" xfId="26414" xr:uid="{00000000-0005-0000-0000-0000547C0000}"/>
    <cellStyle name="Notiz 3 2 5 2 6" xfId="4268" xr:uid="{00000000-0005-0000-0000-0000557C0000}"/>
    <cellStyle name="Notiz 3 2 5 2 6 2" xfId="15996" xr:uid="{00000000-0005-0000-0000-0000567C0000}"/>
    <cellStyle name="Notiz 3 2 5 2 6 3" xfId="27723" xr:uid="{00000000-0005-0000-0000-0000577C0000}"/>
    <cellStyle name="Notiz 3 2 5 2 7" xfId="8173" xr:uid="{00000000-0005-0000-0000-0000587C0000}"/>
    <cellStyle name="Notiz 3 2 5 2 7 2" xfId="19901" xr:uid="{00000000-0005-0000-0000-0000597C0000}"/>
    <cellStyle name="Notiz 3 2 5 2 7 3" xfId="31628" xr:uid="{00000000-0005-0000-0000-00005A7C0000}"/>
    <cellStyle name="Notiz 3 2 5 2 8" xfId="12091" xr:uid="{00000000-0005-0000-0000-00005B7C0000}"/>
    <cellStyle name="Notiz 3 2 5 2 9" xfId="23818" xr:uid="{00000000-0005-0000-0000-00005C7C0000}"/>
    <cellStyle name="Notiz 3 2 5 3" xfId="462" xr:uid="{00000000-0005-0000-0000-00005D7C0000}"/>
    <cellStyle name="Notiz 3 2 5 3 2" xfId="891" xr:uid="{00000000-0005-0000-0000-00005E7C0000}"/>
    <cellStyle name="Notiz 3 2 5 3 2 2" xfId="2189" xr:uid="{00000000-0005-0000-0000-00005F7C0000}"/>
    <cellStyle name="Notiz 3 2 5 3 2 2 2" xfId="6094" xr:uid="{00000000-0005-0000-0000-0000607C0000}"/>
    <cellStyle name="Notiz 3 2 5 3 2 2 2 2" xfId="17822" xr:uid="{00000000-0005-0000-0000-0000617C0000}"/>
    <cellStyle name="Notiz 3 2 5 3 2 2 2 3" xfId="29549" xr:uid="{00000000-0005-0000-0000-0000627C0000}"/>
    <cellStyle name="Notiz 3 2 5 3 2 2 3" xfId="9999" xr:uid="{00000000-0005-0000-0000-0000637C0000}"/>
    <cellStyle name="Notiz 3 2 5 3 2 2 3 2" xfId="21727" xr:uid="{00000000-0005-0000-0000-0000647C0000}"/>
    <cellStyle name="Notiz 3 2 5 3 2 2 3 3" xfId="33454" xr:uid="{00000000-0005-0000-0000-0000657C0000}"/>
    <cellStyle name="Notiz 3 2 5 3 2 2 4" xfId="13917" xr:uid="{00000000-0005-0000-0000-0000667C0000}"/>
    <cellStyle name="Notiz 3 2 5 3 2 2 5" xfId="25644" xr:uid="{00000000-0005-0000-0000-0000677C0000}"/>
    <cellStyle name="Notiz 3 2 5 3 2 3" xfId="3487" xr:uid="{00000000-0005-0000-0000-0000687C0000}"/>
    <cellStyle name="Notiz 3 2 5 3 2 3 2" xfId="7392" xr:uid="{00000000-0005-0000-0000-0000697C0000}"/>
    <cellStyle name="Notiz 3 2 5 3 2 3 2 2" xfId="19120" xr:uid="{00000000-0005-0000-0000-00006A7C0000}"/>
    <cellStyle name="Notiz 3 2 5 3 2 3 2 3" xfId="30847" xr:uid="{00000000-0005-0000-0000-00006B7C0000}"/>
    <cellStyle name="Notiz 3 2 5 3 2 3 3" xfId="11297" xr:uid="{00000000-0005-0000-0000-00006C7C0000}"/>
    <cellStyle name="Notiz 3 2 5 3 2 3 3 2" xfId="23025" xr:uid="{00000000-0005-0000-0000-00006D7C0000}"/>
    <cellStyle name="Notiz 3 2 5 3 2 3 3 3" xfId="34752" xr:uid="{00000000-0005-0000-0000-00006E7C0000}"/>
    <cellStyle name="Notiz 3 2 5 3 2 3 4" xfId="15215" xr:uid="{00000000-0005-0000-0000-00006F7C0000}"/>
    <cellStyle name="Notiz 3 2 5 3 2 3 5" xfId="26942" xr:uid="{00000000-0005-0000-0000-0000707C0000}"/>
    <cellStyle name="Notiz 3 2 5 3 2 4" xfId="4796" xr:uid="{00000000-0005-0000-0000-0000717C0000}"/>
    <cellStyle name="Notiz 3 2 5 3 2 4 2" xfId="16524" xr:uid="{00000000-0005-0000-0000-0000727C0000}"/>
    <cellStyle name="Notiz 3 2 5 3 2 4 3" xfId="28251" xr:uid="{00000000-0005-0000-0000-0000737C0000}"/>
    <cellStyle name="Notiz 3 2 5 3 2 5" xfId="8701" xr:uid="{00000000-0005-0000-0000-0000747C0000}"/>
    <cellStyle name="Notiz 3 2 5 3 2 5 2" xfId="20429" xr:uid="{00000000-0005-0000-0000-0000757C0000}"/>
    <cellStyle name="Notiz 3 2 5 3 2 5 3" xfId="32156" xr:uid="{00000000-0005-0000-0000-0000767C0000}"/>
    <cellStyle name="Notiz 3 2 5 3 2 6" xfId="12619" xr:uid="{00000000-0005-0000-0000-0000777C0000}"/>
    <cellStyle name="Notiz 3 2 5 3 2 7" xfId="24346" xr:uid="{00000000-0005-0000-0000-0000787C0000}"/>
    <cellStyle name="Notiz 3 2 5 3 3" xfId="1320" xr:uid="{00000000-0005-0000-0000-0000797C0000}"/>
    <cellStyle name="Notiz 3 2 5 3 3 2" xfId="2618" xr:uid="{00000000-0005-0000-0000-00007A7C0000}"/>
    <cellStyle name="Notiz 3 2 5 3 3 2 2" xfId="6523" xr:uid="{00000000-0005-0000-0000-00007B7C0000}"/>
    <cellStyle name="Notiz 3 2 5 3 3 2 2 2" xfId="18251" xr:uid="{00000000-0005-0000-0000-00007C7C0000}"/>
    <cellStyle name="Notiz 3 2 5 3 3 2 2 3" xfId="29978" xr:uid="{00000000-0005-0000-0000-00007D7C0000}"/>
    <cellStyle name="Notiz 3 2 5 3 3 2 3" xfId="10428" xr:uid="{00000000-0005-0000-0000-00007E7C0000}"/>
    <cellStyle name="Notiz 3 2 5 3 3 2 3 2" xfId="22156" xr:uid="{00000000-0005-0000-0000-00007F7C0000}"/>
    <cellStyle name="Notiz 3 2 5 3 3 2 3 3" xfId="33883" xr:uid="{00000000-0005-0000-0000-0000807C0000}"/>
    <cellStyle name="Notiz 3 2 5 3 3 2 4" xfId="14346" xr:uid="{00000000-0005-0000-0000-0000817C0000}"/>
    <cellStyle name="Notiz 3 2 5 3 3 2 5" xfId="26073" xr:uid="{00000000-0005-0000-0000-0000827C0000}"/>
    <cellStyle name="Notiz 3 2 5 3 3 3" xfId="3916" xr:uid="{00000000-0005-0000-0000-0000837C0000}"/>
    <cellStyle name="Notiz 3 2 5 3 3 3 2" xfId="7821" xr:uid="{00000000-0005-0000-0000-0000847C0000}"/>
    <cellStyle name="Notiz 3 2 5 3 3 3 2 2" xfId="19549" xr:uid="{00000000-0005-0000-0000-0000857C0000}"/>
    <cellStyle name="Notiz 3 2 5 3 3 3 2 3" xfId="31276" xr:uid="{00000000-0005-0000-0000-0000867C0000}"/>
    <cellStyle name="Notiz 3 2 5 3 3 3 3" xfId="11726" xr:uid="{00000000-0005-0000-0000-0000877C0000}"/>
    <cellStyle name="Notiz 3 2 5 3 3 3 3 2" xfId="23454" xr:uid="{00000000-0005-0000-0000-0000887C0000}"/>
    <cellStyle name="Notiz 3 2 5 3 3 3 3 3" xfId="35181" xr:uid="{00000000-0005-0000-0000-0000897C0000}"/>
    <cellStyle name="Notiz 3 2 5 3 3 3 4" xfId="15644" xr:uid="{00000000-0005-0000-0000-00008A7C0000}"/>
    <cellStyle name="Notiz 3 2 5 3 3 3 5" xfId="27371" xr:uid="{00000000-0005-0000-0000-00008B7C0000}"/>
    <cellStyle name="Notiz 3 2 5 3 3 4" xfId="5225" xr:uid="{00000000-0005-0000-0000-00008C7C0000}"/>
    <cellStyle name="Notiz 3 2 5 3 3 4 2" xfId="16953" xr:uid="{00000000-0005-0000-0000-00008D7C0000}"/>
    <cellStyle name="Notiz 3 2 5 3 3 4 3" xfId="28680" xr:uid="{00000000-0005-0000-0000-00008E7C0000}"/>
    <cellStyle name="Notiz 3 2 5 3 3 5" xfId="9130" xr:uid="{00000000-0005-0000-0000-00008F7C0000}"/>
    <cellStyle name="Notiz 3 2 5 3 3 5 2" xfId="20858" xr:uid="{00000000-0005-0000-0000-0000907C0000}"/>
    <cellStyle name="Notiz 3 2 5 3 3 5 3" xfId="32585" xr:uid="{00000000-0005-0000-0000-0000917C0000}"/>
    <cellStyle name="Notiz 3 2 5 3 3 6" xfId="13048" xr:uid="{00000000-0005-0000-0000-0000927C0000}"/>
    <cellStyle name="Notiz 3 2 5 3 3 7" xfId="24775" xr:uid="{00000000-0005-0000-0000-0000937C0000}"/>
    <cellStyle name="Notiz 3 2 5 3 4" xfId="1760" xr:uid="{00000000-0005-0000-0000-0000947C0000}"/>
    <cellStyle name="Notiz 3 2 5 3 4 2" xfId="5665" xr:uid="{00000000-0005-0000-0000-0000957C0000}"/>
    <cellStyle name="Notiz 3 2 5 3 4 2 2" xfId="17393" xr:uid="{00000000-0005-0000-0000-0000967C0000}"/>
    <cellStyle name="Notiz 3 2 5 3 4 2 3" xfId="29120" xr:uid="{00000000-0005-0000-0000-0000977C0000}"/>
    <cellStyle name="Notiz 3 2 5 3 4 3" xfId="9570" xr:uid="{00000000-0005-0000-0000-0000987C0000}"/>
    <cellStyle name="Notiz 3 2 5 3 4 3 2" xfId="21298" xr:uid="{00000000-0005-0000-0000-0000997C0000}"/>
    <cellStyle name="Notiz 3 2 5 3 4 3 3" xfId="33025" xr:uid="{00000000-0005-0000-0000-00009A7C0000}"/>
    <cellStyle name="Notiz 3 2 5 3 4 4" xfId="13488" xr:uid="{00000000-0005-0000-0000-00009B7C0000}"/>
    <cellStyle name="Notiz 3 2 5 3 4 5" xfId="25215" xr:uid="{00000000-0005-0000-0000-00009C7C0000}"/>
    <cellStyle name="Notiz 3 2 5 3 5" xfId="3058" xr:uid="{00000000-0005-0000-0000-00009D7C0000}"/>
    <cellStyle name="Notiz 3 2 5 3 5 2" xfId="6963" xr:uid="{00000000-0005-0000-0000-00009E7C0000}"/>
    <cellStyle name="Notiz 3 2 5 3 5 2 2" xfId="18691" xr:uid="{00000000-0005-0000-0000-00009F7C0000}"/>
    <cellStyle name="Notiz 3 2 5 3 5 2 3" xfId="30418" xr:uid="{00000000-0005-0000-0000-0000A07C0000}"/>
    <cellStyle name="Notiz 3 2 5 3 5 3" xfId="10868" xr:uid="{00000000-0005-0000-0000-0000A17C0000}"/>
    <cellStyle name="Notiz 3 2 5 3 5 3 2" xfId="22596" xr:uid="{00000000-0005-0000-0000-0000A27C0000}"/>
    <cellStyle name="Notiz 3 2 5 3 5 3 3" xfId="34323" xr:uid="{00000000-0005-0000-0000-0000A37C0000}"/>
    <cellStyle name="Notiz 3 2 5 3 5 4" xfId="14786" xr:uid="{00000000-0005-0000-0000-0000A47C0000}"/>
    <cellStyle name="Notiz 3 2 5 3 5 5" xfId="26513" xr:uid="{00000000-0005-0000-0000-0000A57C0000}"/>
    <cellStyle name="Notiz 3 2 5 3 6" xfId="4367" xr:uid="{00000000-0005-0000-0000-0000A67C0000}"/>
    <cellStyle name="Notiz 3 2 5 3 6 2" xfId="16095" xr:uid="{00000000-0005-0000-0000-0000A77C0000}"/>
    <cellStyle name="Notiz 3 2 5 3 6 3" xfId="27822" xr:uid="{00000000-0005-0000-0000-0000A87C0000}"/>
    <cellStyle name="Notiz 3 2 5 3 7" xfId="8272" xr:uid="{00000000-0005-0000-0000-0000A97C0000}"/>
    <cellStyle name="Notiz 3 2 5 3 7 2" xfId="20000" xr:uid="{00000000-0005-0000-0000-0000AA7C0000}"/>
    <cellStyle name="Notiz 3 2 5 3 7 3" xfId="31727" xr:uid="{00000000-0005-0000-0000-0000AB7C0000}"/>
    <cellStyle name="Notiz 3 2 5 3 8" xfId="12190" xr:uid="{00000000-0005-0000-0000-0000AC7C0000}"/>
    <cellStyle name="Notiz 3 2 5 3 9" xfId="23917" xr:uid="{00000000-0005-0000-0000-0000AD7C0000}"/>
    <cellStyle name="Notiz 3 2 5 4" xfId="561" xr:uid="{00000000-0005-0000-0000-0000AE7C0000}"/>
    <cellStyle name="Notiz 3 2 5 4 2" xfId="990" xr:uid="{00000000-0005-0000-0000-0000AF7C0000}"/>
    <cellStyle name="Notiz 3 2 5 4 2 2" xfId="2288" xr:uid="{00000000-0005-0000-0000-0000B07C0000}"/>
    <cellStyle name="Notiz 3 2 5 4 2 2 2" xfId="6193" xr:uid="{00000000-0005-0000-0000-0000B17C0000}"/>
    <cellStyle name="Notiz 3 2 5 4 2 2 2 2" xfId="17921" xr:uid="{00000000-0005-0000-0000-0000B27C0000}"/>
    <cellStyle name="Notiz 3 2 5 4 2 2 2 3" xfId="29648" xr:uid="{00000000-0005-0000-0000-0000B37C0000}"/>
    <cellStyle name="Notiz 3 2 5 4 2 2 3" xfId="10098" xr:uid="{00000000-0005-0000-0000-0000B47C0000}"/>
    <cellStyle name="Notiz 3 2 5 4 2 2 3 2" xfId="21826" xr:uid="{00000000-0005-0000-0000-0000B57C0000}"/>
    <cellStyle name="Notiz 3 2 5 4 2 2 3 3" xfId="33553" xr:uid="{00000000-0005-0000-0000-0000B67C0000}"/>
    <cellStyle name="Notiz 3 2 5 4 2 2 4" xfId="14016" xr:uid="{00000000-0005-0000-0000-0000B77C0000}"/>
    <cellStyle name="Notiz 3 2 5 4 2 2 5" xfId="25743" xr:uid="{00000000-0005-0000-0000-0000B87C0000}"/>
    <cellStyle name="Notiz 3 2 5 4 2 3" xfId="3586" xr:uid="{00000000-0005-0000-0000-0000B97C0000}"/>
    <cellStyle name="Notiz 3 2 5 4 2 3 2" xfId="7491" xr:uid="{00000000-0005-0000-0000-0000BA7C0000}"/>
    <cellStyle name="Notiz 3 2 5 4 2 3 2 2" xfId="19219" xr:uid="{00000000-0005-0000-0000-0000BB7C0000}"/>
    <cellStyle name="Notiz 3 2 5 4 2 3 2 3" xfId="30946" xr:uid="{00000000-0005-0000-0000-0000BC7C0000}"/>
    <cellStyle name="Notiz 3 2 5 4 2 3 3" xfId="11396" xr:uid="{00000000-0005-0000-0000-0000BD7C0000}"/>
    <cellStyle name="Notiz 3 2 5 4 2 3 3 2" xfId="23124" xr:uid="{00000000-0005-0000-0000-0000BE7C0000}"/>
    <cellStyle name="Notiz 3 2 5 4 2 3 3 3" xfId="34851" xr:uid="{00000000-0005-0000-0000-0000BF7C0000}"/>
    <cellStyle name="Notiz 3 2 5 4 2 3 4" xfId="15314" xr:uid="{00000000-0005-0000-0000-0000C07C0000}"/>
    <cellStyle name="Notiz 3 2 5 4 2 3 5" xfId="27041" xr:uid="{00000000-0005-0000-0000-0000C17C0000}"/>
    <cellStyle name="Notiz 3 2 5 4 2 4" xfId="4895" xr:uid="{00000000-0005-0000-0000-0000C27C0000}"/>
    <cellStyle name="Notiz 3 2 5 4 2 4 2" xfId="16623" xr:uid="{00000000-0005-0000-0000-0000C37C0000}"/>
    <cellStyle name="Notiz 3 2 5 4 2 4 3" xfId="28350" xr:uid="{00000000-0005-0000-0000-0000C47C0000}"/>
    <cellStyle name="Notiz 3 2 5 4 2 5" xfId="8800" xr:uid="{00000000-0005-0000-0000-0000C57C0000}"/>
    <cellStyle name="Notiz 3 2 5 4 2 5 2" xfId="20528" xr:uid="{00000000-0005-0000-0000-0000C67C0000}"/>
    <cellStyle name="Notiz 3 2 5 4 2 5 3" xfId="32255" xr:uid="{00000000-0005-0000-0000-0000C77C0000}"/>
    <cellStyle name="Notiz 3 2 5 4 2 6" xfId="12718" xr:uid="{00000000-0005-0000-0000-0000C87C0000}"/>
    <cellStyle name="Notiz 3 2 5 4 2 7" xfId="24445" xr:uid="{00000000-0005-0000-0000-0000C97C0000}"/>
    <cellStyle name="Notiz 3 2 5 4 3" xfId="1419" xr:uid="{00000000-0005-0000-0000-0000CA7C0000}"/>
    <cellStyle name="Notiz 3 2 5 4 3 2" xfId="2717" xr:uid="{00000000-0005-0000-0000-0000CB7C0000}"/>
    <cellStyle name="Notiz 3 2 5 4 3 2 2" xfId="6622" xr:uid="{00000000-0005-0000-0000-0000CC7C0000}"/>
    <cellStyle name="Notiz 3 2 5 4 3 2 2 2" xfId="18350" xr:uid="{00000000-0005-0000-0000-0000CD7C0000}"/>
    <cellStyle name="Notiz 3 2 5 4 3 2 2 3" xfId="30077" xr:uid="{00000000-0005-0000-0000-0000CE7C0000}"/>
    <cellStyle name="Notiz 3 2 5 4 3 2 3" xfId="10527" xr:uid="{00000000-0005-0000-0000-0000CF7C0000}"/>
    <cellStyle name="Notiz 3 2 5 4 3 2 3 2" xfId="22255" xr:uid="{00000000-0005-0000-0000-0000D07C0000}"/>
    <cellStyle name="Notiz 3 2 5 4 3 2 3 3" xfId="33982" xr:uid="{00000000-0005-0000-0000-0000D17C0000}"/>
    <cellStyle name="Notiz 3 2 5 4 3 2 4" xfId="14445" xr:uid="{00000000-0005-0000-0000-0000D27C0000}"/>
    <cellStyle name="Notiz 3 2 5 4 3 2 5" xfId="26172" xr:uid="{00000000-0005-0000-0000-0000D37C0000}"/>
    <cellStyle name="Notiz 3 2 5 4 3 3" xfId="4015" xr:uid="{00000000-0005-0000-0000-0000D47C0000}"/>
    <cellStyle name="Notiz 3 2 5 4 3 3 2" xfId="7920" xr:uid="{00000000-0005-0000-0000-0000D57C0000}"/>
    <cellStyle name="Notiz 3 2 5 4 3 3 2 2" xfId="19648" xr:uid="{00000000-0005-0000-0000-0000D67C0000}"/>
    <cellStyle name="Notiz 3 2 5 4 3 3 2 3" xfId="31375" xr:uid="{00000000-0005-0000-0000-0000D77C0000}"/>
    <cellStyle name="Notiz 3 2 5 4 3 3 3" xfId="11825" xr:uid="{00000000-0005-0000-0000-0000D87C0000}"/>
    <cellStyle name="Notiz 3 2 5 4 3 3 3 2" xfId="23553" xr:uid="{00000000-0005-0000-0000-0000D97C0000}"/>
    <cellStyle name="Notiz 3 2 5 4 3 3 3 3" xfId="35280" xr:uid="{00000000-0005-0000-0000-0000DA7C0000}"/>
    <cellStyle name="Notiz 3 2 5 4 3 3 4" xfId="15743" xr:uid="{00000000-0005-0000-0000-0000DB7C0000}"/>
    <cellStyle name="Notiz 3 2 5 4 3 3 5" xfId="27470" xr:uid="{00000000-0005-0000-0000-0000DC7C0000}"/>
    <cellStyle name="Notiz 3 2 5 4 3 4" xfId="5324" xr:uid="{00000000-0005-0000-0000-0000DD7C0000}"/>
    <cellStyle name="Notiz 3 2 5 4 3 4 2" xfId="17052" xr:uid="{00000000-0005-0000-0000-0000DE7C0000}"/>
    <cellStyle name="Notiz 3 2 5 4 3 4 3" xfId="28779" xr:uid="{00000000-0005-0000-0000-0000DF7C0000}"/>
    <cellStyle name="Notiz 3 2 5 4 3 5" xfId="9229" xr:uid="{00000000-0005-0000-0000-0000E07C0000}"/>
    <cellStyle name="Notiz 3 2 5 4 3 5 2" xfId="20957" xr:uid="{00000000-0005-0000-0000-0000E17C0000}"/>
    <cellStyle name="Notiz 3 2 5 4 3 5 3" xfId="32684" xr:uid="{00000000-0005-0000-0000-0000E27C0000}"/>
    <cellStyle name="Notiz 3 2 5 4 3 6" xfId="13147" xr:uid="{00000000-0005-0000-0000-0000E37C0000}"/>
    <cellStyle name="Notiz 3 2 5 4 3 7" xfId="24874" xr:uid="{00000000-0005-0000-0000-0000E47C0000}"/>
    <cellStyle name="Notiz 3 2 5 4 4" xfId="1859" xr:uid="{00000000-0005-0000-0000-0000E57C0000}"/>
    <cellStyle name="Notiz 3 2 5 4 4 2" xfId="5764" xr:uid="{00000000-0005-0000-0000-0000E67C0000}"/>
    <cellStyle name="Notiz 3 2 5 4 4 2 2" xfId="17492" xr:uid="{00000000-0005-0000-0000-0000E77C0000}"/>
    <cellStyle name="Notiz 3 2 5 4 4 2 3" xfId="29219" xr:uid="{00000000-0005-0000-0000-0000E87C0000}"/>
    <cellStyle name="Notiz 3 2 5 4 4 3" xfId="9669" xr:uid="{00000000-0005-0000-0000-0000E97C0000}"/>
    <cellStyle name="Notiz 3 2 5 4 4 3 2" xfId="21397" xr:uid="{00000000-0005-0000-0000-0000EA7C0000}"/>
    <cellStyle name="Notiz 3 2 5 4 4 3 3" xfId="33124" xr:uid="{00000000-0005-0000-0000-0000EB7C0000}"/>
    <cellStyle name="Notiz 3 2 5 4 4 4" xfId="13587" xr:uid="{00000000-0005-0000-0000-0000EC7C0000}"/>
    <cellStyle name="Notiz 3 2 5 4 4 5" xfId="25314" xr:uid="{00000000-0005-0000-0000-0000ED7C0000}"/>
    <cellStyle name="Notiz 3 2 5 4 5" xfId="3157" xr:uid="{00000000-0005-0000-0000-0000EE7C0000}"/>
    <cellStyle name="Notiz 3 2 5 4 5 2" xfId="7062" xr:uid="{00000000-0005-0000-0000-0000EF7C0000}"/>
    <cellStyle name="Notiz 3 2 5 4 5 2 2" xfId="18790" xr:uid="{00000000-0005-0000-0000-0000F07C0000}"/>
    <cellStyle name="Notiz 3 2 5 4 5 2 3" xfId="30517" xr:uid="{00000000-0005-0000-0000-0000F17C0000}"/>
    <cellStyle name="Notiz 3 2 5 4 5 3" xfId="10967" xr:uid="{00000000-0005-0000-0000-0000F27C0000}"/>
    <cellStyle name="Notiz 3 2 5 4 5 3 2" xfId="22695" xr:uid="{00000000-0005-0000-0000-0000F37C0000}"/>
    <cellStyle name="Notiz 3 2 5 4 5 3 3" xfId="34422" xr:uid="{00000000-0005-0000-0000-0000F47C0000}"/>
    <cellStyle name="Notiz 3 2 5 4 5 4" xfId="14885" xr:uid="{00000000-0005-0000-0000-0000F57C0000}"/>
    <cellStyle name="Notiz 3 2 5 4 5 5" xfId="26612" xr:uid="{00000000-0005-0000-0000-0000F67C0000}"/>
    <cellStyle name="Notiz 3 2 5 4 6" xfId="4466" xr:uid="{00000000-0005-0000-0000-0000F77C0000}"/>
    <cellStyle name="Notiz 3 2 5 4 6 2" xfId="16194" xr:uid="{00000000-0005-0000-0000-0000F87C0000}"/>
    <cellStyle name="Notiz 3 2 5 4 6 3" xfId="27921" xr:uid="{00000000-0005-0000-0000-0000F97C0000}"/>
    <cellStyle name="Notiz 3 2 5 4 7" xfId="8371" xr:uid="{00000000-0005-0000-0000-0000FA7C0000}"/>
    <cellStyle name="Notiz 3 2 5 4 7 2" xfId="20099" xr:uid="{00000000-0005-0000-0000-0000FB7C0000}"/>
    <cellStyle name="Notiz 3 2 5 4 7 3" xfId="31826" xr:uid="{00000000-0005-0000-0000-0000FC7C0000}"/>
    <cellStyle name="Notiz 3 2 5 4 8" xfId="12289" xr:uid="{00000000-0005-0000-0000-0000FD7C0000}"/>
    <cellStyle name="Notiz 3 2 5 4 9" xfId="24016" xr:uid="{00000000-0005-0000-0000-0000FE7C0000}"/>
    <cellStyle name="Notiz 3 2 5 5" xfId="662" xr:uid="{00000000-0005-0000-0000-0000FF7C0000}"/>
    <cellStyle name="Notiz 3 2 5 5 2" xfId="1960" xr:uid="{00000000-0005-0000-0000-0000007D0000}"/>
    <cellStyle name="Notiz 3 2 5 5 2 2" xfId="5865" xr:uid="{00000000-0005-0000-0000-0000017D0000}"/>
    <cellStyle name="Notiz 3 2 5 5 2 2 2" xfId="17593" xr:uid="{00000000-0005-0000-0000-0000027D0000}"/>
    <cellStyle name="Notiz 3 2 5 5 2 2 3" xfId="29320" xr:uid="{00000000-0005-0000-0000-0000037D0000}"/>
    <cellStyle name="Notiz 3 2 5 5 2 3" xfId="9770" xr:uid="{00000000-0005-0000-0000-0000047D0000}"/>
    <cellStyle name="Notiz 3 2 5 5 2 3 2" xfId="21498" xr:uid="{00000000-0005-0000-0000-0000057D0000}"/>
    <cellStyle name="Notiz 3 2 5 5 2 3 3" xfId="33225" xr:uid="{00000000-0005-0000-0000-0000067D0000}"/>
    <cellStyle name="Notiz 3 2 5 5 2 4" xfId="13688" xr:uid="{00000000-0005-0000-0000-0000077D0000}"/>
    <cellStyle name="Notiz 3 2 5 5 2 5" xfId="25415" xr:uid="{00000000-0005-0000-0000-0000087D0000}"/>
    <cellStyle name="Notiz 3 2 5 5 3" xfId="3258" xr:uid="{00000000-0005-0000-0000-0000097D0000}"/>
    <cellStyle name="Notiz 3 2 5 5 3 2" xfId="7163" xr:uid="{00000000-0005-0000-0000-00000A7D0000}"/>
    <cellStyle name="Notiz 3 2 5 5 3 2 2" xfId="18891" xr:uid="{00000000-0005-0000-0000-00000B7D0000}"/>
    <cellStyle name="Notiz 3 2 5 5 3 2 3" xfId="30618" xr:uid="{00000000-0005-0000-0000-00000C7D0000}"/>
    <cellStyle name="Notiz 3 2 5 5 3 3" xfId="11068" xr:uid="{00000000-0005-0000-0000-00000D7D0000}"/>
    <cellStyle name="Notiz 3 2 5 5 3 3 2" xfId="22796" xr:uid="{00000000-0005-0000-0000-00000E7D0000}"/>
    <cellStyle name="Notiz 3 2 5 5 3 3 3" xfId="34523" xr:uid="{00000000-0005-0000-0000-00000F7D0000}"/>
    <cellStyle name="Notiz 3 2 5 5 3 4" xfId="14986" xr:uid="{00000000-0005-0000-0000-0000107D0000}"/>
    <cellStyle name="Notiz 3 2 5 5 3 5" xfId="26713" xr:uid="{00000000-0005-0000-0000-0000117D0000}"/>
    <cellStyle name="Notiz 3 2 5 5 4" xfId="4567" xr:uid="{00000000-0005-0000-0000-0000127D0000}"/>
    <cellStyle name="Notiz 3 2 5 5 4 2" xfId="16295" xr:uid="{00000000-0005-0000-0000-0000137D0000}"/>
    <cellStyle name="Notiz 3 2 5 5 4 3" xfId="28022" xr:uid="{00000000-0005-0000-0000-0000147D0000}"/>
    <cellStyle name="Notiz 3 2 5 5 5" xfId="8472" xr:uid="{00000000-0005-0000-0000-0000157D0000}"/>
    <cellStyle name="Notiz 3 2 5 5 5 2" xfId="20200" xr:uid="{00000000-0005-0000-0000-0000167D0000}"/>
    <cellStyle name="Notiz 3 2 5 5 5 3" xfId="31927" xr:uid="{00000000-0005-0000-0000-0000177D0000}"/>
    <cellStyle name="Notiz 3 2 5 5 6" xfId="12390" xr:uid="{00000000-0005-0000-0000-0000187D0000}"/>
    <cellStyle name="Notiz 3 2 5 5 7" xfId="24117" xr:uid="{00000000-0005-0000-0000-0000197D0000}"/>
    <cellStyle name="Notiz 3 2 5 6" xfId="1091" xr:uid="{00000000-0005-0000-0000-00001A7D0000}"/>
    <cellStyle name="Notiz 3 2 5 6 2" xfId="2389" xr:uid="{00000000-0005-0000-0000-00001B7D0000}"/>
    <cellStyle name="Notiz 3 2 5 6 2 2" xfId="6294" xr:uid="{00000000-0005-0000-0000-00001C7D0000}"/>
    <cellStyle name="Notiz 3 2 5 6 2 2 2" xfId="18022" xr:uid="{00000000-0005-0000-0000-00001D7D0000}"/>
    <cellStyle name="Notiz 3 2 5 6 2 2 3" xfId="29749" xr:uid="{00000000-0005-0000-0000-00001E7D0000}"/>
    <cellStyle name="Notiz 3 2 5 6 2 3" xfId="10199" xr:uid="{00000000-0005-0000-0000-00001F7D0000}"/>
    <cellStyle name="Notiz 3 2 5 6 2 3 2" xfId="21927" xr:uid="{00000000-0005-0000-0000-0000207D0000}"/>
    <cellStyle name="Notiz 3 2 5 6 2 3 3" xfId="33654" xr:uid="{00000000-0005-0000-0000-0000217D0000}"/>
    <cellStyle name="Notiz 3 2 5 6 2 4" xfId="14117" xr:uid="{00000000-0005-0000-0000-0000227D0000}"/>
    <cellStyle name="Notiz 3 2 5 6 2 5" xfId="25844" xr:uid="{00000000-0005-0000-0000-0000237D0000}"/>
    <cellStyle name="Notiz 3 2 5 6 3" xfId="3687" xr:uid="{00000000-0005-0000-0000-0000247D0000}"/>
    <cellStyle name="Notiz 3 2 5 6 3 2" xfId="7592" xr:uid="{00000000-0005-0000-0000-0000257D0000}"/>
    <cellStyle name="Notiz 3 2 5 6 3 2 2" xfId="19320" xr:uid="{00000000-0005-0000-0000-0000267D0000}"/>
    <cellStyle name="Notiz 3 2 5 6 3 2 3" xfId="31047" xr:uid="{00000000-0005-0000-0000-0000277D0000}"/>
    <cellStyle name="Notiz 3 2 5 6 3 3" xfId="11497" xr:uid="{00000000-0005-0000-0000-0000287D0000}"/>
    <cellStyle name="Notiz 3 2 5 6 3 3 2" xfId="23225" xr:uid="{00000000-0005-0000-0000-0000297D0000}"/>
    <cellStyle name="Notiz 3 2 5 6 3 3 3" xfId="34952" xr:uid="{00000000-0005-0000-0000-00002A7D0000}"/>
    <cellStyle name="Notiz 3 2 5 6 3 4" xfId="15415" xr:uid="{00000000-0005-0000-0000-00002B7D0000}"/>
    <cellStyle name="Notiz 3 2 5 6 3 5" xfId="27142" xr:uid="{00000000-0005-0000-0000-00002C7D0000}"/>
    <cellStyle name="Notiz 3 2 5 6 4" xfId="4996" xr:uid="{00000000-0005-0000-0000-00002D7D0000}"/>
    <cellStyle name="Notiz 3 2 5 6 4 2" xfId="16724" xr:uid="{00000000-0005-0000-0000-00002E7D0000}"/>
    <cellStyle name="Notiz 3 2 5 6 4 3" xfId="28451" xr:uid="{00000000-0005-0000-0000-00002F7D0000}"/>
    <cellStyle name="Notiz 3 2 5 6 5" xfId="8901" xr:uid="{00000000-0005-0000-0000-0000307D0000}"/>
    <cellStyle name="Notiz 3 2 5 6 5 2" xfId="20629" xr:uid="{00000000-0005-0000-0000-0000317D0000}"/>
    <cellStyle name="Notiz 3 2 5 6 5 3" xfId="32356" xr:uid="{00000000-0005-0000-0000-0000327D0000}"/>
    <cellStyle name="Notiz 3 2 5 6 6" xfId="12819" xr:uid="{00000000-0005-0000-0000-0000337D0000}"/>
    <cellStyle name="Notiz 3 2 5 6 7" xfId="24546" xr:uid="{00000000-0005-0000-0000-0000347D0000}"/>
    <cellStyle name="Notiz 3 2 5 7" xfId="1531" xr:uid="{00000000-0005-0000-0000-0000357D0000}"/>
    <cellStyle name="Notiz 3 2 5 7 2" xfId="5436" xr:uid="{00000000-0005-0000-0000-0000367D0000}"/>
    <cellStyle name="Notiz 3 2 5 7 2 2" xfId="17164" xr:uid="{00000000-0005-0000-0000-0000377D0000}"/>
    <cellStyle name="Notiz 3 2 5 7 2 3" xfId="28891" xr:uid="{00000000-0005-0000-0000-0000387D0000}"/>
    <cellStyle name="Notiz 3 2 5 7 3" xfId="9341" xr:uid="{00000000-0005-0000-0000-0000397D0000}"/>
    <cellStyle name="Notiz 3 2 5 7 3 2" xfId="21069" xr:uid="{00000000-0005-0000-0000-00003A7D0000}"/>
    <cellStyle name="Notiz 3 2 5 7 3 3" xfId="32796" xr:uid="{00000000-0005-0000-0000-00003B7D0000}"/>
    <cellStyle name="Notiz 3 2 5 7 4" xfId="13259" xr:uid="{00000000-0005-0000-0000-00003C7D0000}"/>
    <cellStyle name="Notiz 3 2 5 7 5" xfId="24986" xr:uid="{00000000-0005-0000-0000-00003D7D0000}"/>
    <cellStyle name="Notiz 3 2 5 8" xfId="2829" xr:uid="{00000000-0005-0000-0000-00003E7D0000}"/>
    <cellStyle name="Notiz 3 2 5 8 2" xfId="6734" xr:uid="{00000000-0005-0000-0000-00003F7D0000}"/>
    <cellStyle name="Notiz 3 2 5 8 2 2" xfId="18462" xr:uid="{00000000-0005-0000-0000-0000407D0000}"/>
    <cellStyle name="Notiz 3 2 5 8 2 3" xfId="30189" xr:uid="{00000000-0005-0000-0000-0000417D0000}"/>
    <cellStyle name="Notiz 3 2 5 8 3" xfId="10639" xr:uid="{00000000-0005-0000-0000-0000427D0000}"/>
    <cellStyle name="Notiz 3 2 5 8 3 2" xfId="22367" xr:uid="{00000000-0005-0000-0000-0000437D0000}"/>
    <cellStyle name="Notiz 3 2 5 8 3 3" xfId="34094" xr:uid="{00000000-0005-0000-0000-0000447D0000}"/>
    <cellStyle name="Notiz 3 2 5 8 4" xfId="14557" xr:uid="{00000000-0005-0000-0000-0000457D0000}"/>
    <cellStyle name="Notiz 3 2 5 8 5" xfId="26284" xr:uid="{00000000-0005-0000-0000-0000467D0000}"/>
    <cellStyle name="Notiz 3 2 5 9" xfId="4138" xr:uid="{00000000-0005-0000-0000-0000477D0000}"/>
    <cellStyle name="Notiz 3 2 5 9 2" xfId="15866" xr:uid="{00000000-0005-0000-0000-0000487D0000}"/>
    <cellStyle name="Notiz 3 2 5 9 3" xfId="27593" xr:uid="{00000000-0005-0000-0000-0000497D0000}"/>
    <cellStyle name="Notiz 3 2 6" xfId="276" xr:uid="{00000000-0005-0000-0000-00004A7D0000}"/>
    <cellStyle name="Notiz 3 2 6 10" xfId="8086" xr:uid="{00000000-0005-0000-0000-00004B7D0000}"/>
    <cellStyle name="Notiz 3 2 6 10 2" xfId="19814" xr:uid="{00000000-0005-0000-0000-00004C7D0000}"/>
    <cellStyle name="Notiz 3 2 6 10 3" xfId="31541" xr:uid="{00000000-0005-0000-0000-00004D7D0000}"/>
    <cellStyle name="Notiz 3 2 6 11" xfId="12004" xr:uid="{00000000-0005-0000-0000-00004E7D0000}"/>
    <cellStyle name="Notiz 3 2 6 12" xfId="23731" xr:uid="{00000000-0005-0000-0000-00004F7D0000}"/>
    <cellStyle name="Notiz 3 2 6 2" xfId="390" xr:uid="{00000000-0005-0000-0000-0000507D0000}"/>
    <cellStyle name="Notiz 3 2 6 2 2" xfId="819" xr:uid="{00000000-0005-0000-0000-0000517D0000}"/>
    <cellStyle name="Notiz 3 2 6 2 2 2" xfId="2117" xr:uid="{00000000-0005-0000-0000-0000527D0000}"/>
    <cellStyle name="Notiz 3 2 6 2 2 2 2" xfId="6022" xr:uid="{00000000-0005-0000-0000-0000537D0000}"/>
    <cellStyle name="Notiz 3 2 6 2 2 2 2 2" xfId="17750" xr:uid="{00000000-0005-0000-0000-0000547D0000}"/>
    <cellStyle name="Notiz 3 2 6 2 2 2 2 3" xfId="29477" xr:uid="{00000000-0005-0000-0000-0000557D0000}"/>
    <cellStyle name="Notiz 3 2 6 2 2 2 3" xfId="9927" xr:uid="{00000000-0005-0000-0000-0000567D0000}"/>
    <cellStyle name="Notiz 3 2 6 2 2 2 3 2" xfId="21655" xr:uid="{00000000-0005-0000-0000-0000577D0000}"/>
    <cellStyle name="Notiz 3 2 6 2 2 2 3 3" xfId="33382" xr:uid="{00000000-0005-0000-0000-0000587D0000}"/>
    <cellStyle name="Notiz 3 2 6 2 2 2 4" xfId="13845" xr:uid="{00000000-0005-0000-0000-0000597D0000}"/>
    <cellStyle name="Notiz 3 2 6 2 2 2 5" xfId="25572" xr:uid="{00000000-0005-0000-0000-00005A7D0000}"/>
    <cellStyle name="Notiz 3 2 6 2 2 3" xfId="3415" xr:uid="{00000000-0005-0000-0000-00005B7D0000}"/>
    <cellStyle name="Notiz 3 2 6 2 2 3 2" xfId="7320" xr:uid="{00000000-0005-0000-0000-00005C7D0000}"/>
    <cellStyle name="Notiz 3 2 6 2 2 3 2 2" xfId="19048" xr:uid="{00000000-0005-0000-0000-00005D7D0000}"/>
    <cellStyle name="Notiz 3 2 6 2 2 3 2 3" xfId="30775" xr:uid="{00000000-0005-0000-0000-00005E7D0000}"/>
    <cellStyle name="Notiz 3 2 6 2 2 3 3" xfId="11225" xr:uid="{00000000-0005-0000-0000-00005F7D0000}"/>
    <cellStyle name="Notiz 3 2 6 2 2 3 3 2" xfId="22953" xr:uid="{00000000-0005-0000-0000-0000607D0000}"/>
    <cellStyle name="Notiz 3 2 6 2 2 3 3 3" xfId="34680" xr:uid="{00000000-0005-0000-0000-0000617D0000}"/>
    <cellStyle name="Notiz 3 2 6 2 2 3 4" xfId="15143" xr:uid="{00000000-0005-0000-0000-0000627D0000}"/>
    <cellStyle name="Notiz 3 2 6 2 2 3 5" xfId="26870" xr:uid="{00000000-0005-0000-0000-0000637D0000}"/>
    <cellStyle name="Notiz 3 2 6 2 2 4" xfId="4724" xr:uid="{00000000-0005-0000-0000-0000647D0000}"/>
    <cellStyle name="Notiz 3 2 6 2 2 4 2" xfId="16452" xr:uid="{00000000-0005-0000-0000-0000657D0000}"/>
    <cellStyle name="Notiz 3 2 6 2 2 4 3" xfId="28179" xr:uid="{00000000-0005-0000-0000-0000667D0000}"/>
    <cellStyle name="Notiz 3 2 6 2 2 5" xfId="8629" xr:uid="{00000000-0005-0000-0000-0000677D0000}"/>
    <cellStyle name="Notiz 3 2 6 2 2 5 2" xfId="20357" xr:uid="{00000000-0005-0000-0000-0000687D0000}"/>
    <cellStyle name="Notiz 3 2 6 2 2 5 3" xfId="32084" xr:uid="{00000000-0005-0000-0000-0000697D0000}"/>
    <cellStyle name="Notiz 3 2 6 2 2 6" xfId="12547" xr:uid="{00000000-0005-0000-0000-00006A7D0000}"/>
    <cellStyle name="Notiz 3 2 6 2 2 7" xfId="24274" xr:uid="{00000000-0005-0000-0000-00006B7D0000}"/>
    <cellStyle name="Notiz 3 2 6 2 3" xfId="1248" xr:uid="{00000000-0005-0000-0000-00006C7D0000}"/>
    <cellStyle name="Notiz 3 2 6 2 3 2" xfId="2546" xr:uid="{00000000-0005-0000-0000-00006D7D0000}"/>
    <cellStyle name="Notiz 3 2 6 2 3 2 2" xfId="6451" xr:uid="{00000000-0005-0000-0000-00006E7D0000}"/>
    <cellStyle name="Notiz 3 2 6 2 3 2 2 2" xfId="18179" xr:uid="{00000000-0005-0000-0000-00006F7D0000}"/>
    <cellStyle name="Notiz 3 2 6 2 3 2 2 3" xfId="29906" xr:uid="{00000000-0005-0000-0000-0000707D0000}"/>
    <cellStyle name="Notiz 3 2 6 2 3 2 3" xfId="10356" xr:uid="{00000000-0005-0000-0000-0000717D0000}"/>
    <cellStyle name="Notiz 3 2 6 2 3 2 3 2" xfId="22084" xr:uid="{00000000-0005-0000-0000-0000727D0000}"/>
    <cellStyle name="Notiz 3 2 6 2 3 2 3 3" xfId="33811" xr:uid="{00000000-0005-0000-0000-0000737D0000}"/>
    <cellStyle name="Notiz 3 2 6 2 3 2 4" xfId="14274" xr:uid="{00000000-0005-0000-0000-0000747D0000}"/>
    <cellStyle name="Notiz 3 2 6 2 3 2 5" xfId="26001" xr:uid="{00000000-0005-0000-0000-0000757D0000}"/>
    <cellStyle name="Notiz 3 2 6 2 3 3" xfId="3844" xr:uid="{00000000-0005-0000-0000-0000767D0000}"/>
    <cellStyle name="Notiz 3 2 6 2 3 3 2" xfId="7749" xr:uid="{00000000-0005-0000-0000-0000777D0000}"/>
    <cellStyle name="Notiz 3 2 6 2 3 3 2 2" xfId="19477" xr:uid="{00000000-0005-0000-0000-0000787D0000}"/>
    <cellStyle name="Notiz 3 2 6 2 3 3 2 3" xfId="31204" xr:uid="{00000000-0005-0000-0000-0000797D0000}"/>
    <cellStyle name="Notiz 3 2 6 2 3 3 3" xfId="11654" xr:uid="{00000000-0005-0000-0000-00007A7D0000}"/>
    <cellStyle name="Notiz 3 2 6 2 3 3 3 2" xfId="23382" xr:uid="{00000000-0005-0000-0000-00007B7D0000}"/>
    <cellStyle name="Notiz 3 2 6 2 3 3 3 3" xfId="35109" xr:uid="{00000000-0005-0000-0000-00007C7D0000}"/>
    <cellStyle name="Notiz 3 2 6 2 3 3 4" xfId="15572" xr:uid="{00000000-0005-0000-0000-00007D7D0000}"/>
    <cellStyle name="Notiz 3 2 6 2 3 3 5" xfId="27299" xr:uid="{00000000-0005-0000-0000-00007E7D0000}"/>
    <cellStyle name="Notiz 3 2 6 2 3 4" xfId="5153" xr:uid="{00000000-0005-0000-0000-00007F7D0000}"/>
    <cellStyle name="Notiz 3 2 6 2 3 4 2" xfId="16881" xr:uid="{00000000-0005-0000-0000-0000807D0000}"/>
    <cellStyle name="Notiz 3 2 6 2 3 4 3" xfId="28608" xr:uid="{00000000-0005-0000-0000-0000817D0000}"/>
    <cellStyle name="Notiz 3 2 6 2 3 5" xfId="9058" xr:uid="{00000000-0005-0000-0000-0000827D0000}"/>
    <cellStyle name="Notiz 3 2 6 2 3 5 2" xfId="20786" xr:uid="{00000000-0005-0000-0000-0000837D0000}"/>
    <cellStyle name="Notiz 3 2 6 2 3 5 3" xfId="32513" xr:uid="{00000000-0005-0000-0000-0000847D0000}"/>
    <cellStyle name="Notiz 3 2 6 2 3 6" xfId="12976" xr:uid="{00000000-0005-0000-0000-0000857D0000}"/>
    <cellStyle name="Notiz 3 2 6 2 3 7" xfId="24703" xr:uid="{00000000-0005-0000-0000-0000867D0000}"/>
    <cellStyle name="Notiz 3 2 6 2 4" xfId="1688" xr:uid="{00000000-0005-0000-0000-0000877D0000}"/>
    <cellStyle name="Notiz 3 2 6 2 4 2" xfId="5593" xr:uid="{00000000-0005-0000-0000-0000887D0000}"/>
    <cellStyle name="Notiz 3 2 6 2 4 2 2" xfId="17321" xr:uid="{00000000-0005-0000-0000-0000897D0000}"/>
    <cellStyle name="Notiz 3 2 6 2 4 2 3" xfId="29048" xr:uid="{00000000-0005-0000-0000-00008A7D0000}"/>
    <cellStyle name="Notiz 3 2 6 2 4 3" xfId="9498" xr:uid="{00000000-0005-0000-0000-00008B7D0000}"/>
    <cellStyle name="Notiz 3 2 6 2 4 3 2" xfId="21226" xr:uid="{00000000-0005-0000-0000-00008C7D0000}"/>
    <cellStyle name="Notiz 3 2 6 2 4 3 3" xfId="32953" xr:uid="{00000000-0005-0000-0000-00008D7D0000}"/>
    <cellStyle name="Notiz 3 2 6 2 4 4" xfId="13416" xr:uid="{00000000-0005-0000-0000-00008E7D0000}"/>
    <cellStyle name="Notiz 3 2 6 2 4 5" xfId="25143" xr:uid="{00000000-0005-0000-0000-00008F7D0000}"/>
    <cellStyle name="Notiz 3 2 6 2 5" xfId="2986" xr:uid="{00000000-0005-0000-0000-0000907D0000}"/>
    <cellStyle name="Notiz 3 2 6 2 5 2" xfId="6891" xr:uid="{00000000-0005-0000-0000-0000917D0000}"/>
    <cellStyle name="Notiz 3 2 6 2 5 2 2" xfId="18619" xr:uid="{00000000-0005-0000-0000-0000927D0000}"/>
    <cellStyle name="Notiz 3 2 6 2 5 2 3" xfId="30346" xr:uid="{00000000-0005-0000-0000-0000937D0000}"/>
    <cellStyle name="Notiz 3 2 6 2 5 3" xfId="10796" xr:uid="{00000000-0005-0000-0000-0000947D0000}"/>
    <cellStyle name="Notiz 3 2 6 2 5 3 2" xfId="22524" xr:uid="{00000000-0005-0000-0000-0000957D0000}"/>
    <cellStyle name="Notiz 3 2 6 2 5 3 3" xfId="34251" xr:uid="{00000000-0005-0000-0000-0000967D0000}"/>
    <cellStyle name="Notiz 3 2 6 2 5 4" xfId="14714" xr:uid="{00000000-0005-0000-0000-0000977D0000}"/>
    <cellStyle name="Notiz 3 2 6 2 5 5" xfId="26441" xr:uid="{00000000-0005-0000-0000-0000987D0000}"/>
    <cellStyle name="Notiz 3 2 6 2 6" xfId="4295" xr:uid="{00000000-0005-0000-0000-0000997D0000}"/>
    <cellStyle name="Notiz 3 2 6 2 6 2" xfId="16023" xr:uid="{00000000-0005-0000-0000-00009A7D0000}"/>
    <cellStyle name="Notiz 3 2 6 2 6 3" xfId="27750" xr:uid="{00000000-0005-0000-0000-00009B7D0000}"/>
    <cellStyle name="Notiz 3 2 6 2 7" xfId="8200" xr:uid="{00000000-0005-0000-0000-00009C7D0000}"/>
    <cellStyle name="Notiz 3 2 6 2 7 2" xfId="19928" xr:uid="{00000000-0005-0000-0000-00009D7D0000}"/>
    <cellStyle name="Notiz 3 2 6 2 7 3" xfId="31655" xr:uid="{00000000-0005-0000-0000-00009E7D0000}"/>
    <cellStyle name="Notiz 3 2 6 2 8" xfId="12118" xr:uid="{00000000-0005-0000-0000-00009F7D0000}"/>
    <cellStyle name="Notiz 3 2 6 2 9" xfId="23845" xr:uid="{00000000-0005-0000-0000-0000A07D0000}"/>
    <cellStyle name="Notiz 3 2 6 3" xfId="489" xr:uid="{00000000-0005-0000-0000-0000A17D0000}"/>
    <cellStyle name="Notiz 3 2 6 3 2" xfId="918" xr:uid="{00000000-0005-0000-0000-0000A27D0000}"/>
    <cellStyle name="Notiz 3 2 6 3 2 2" xfId="2216" xr:uid="{00000000-0005-0000-0000-0000A37D0000}"/>
    <cellStyle name="Notiz 3 2 6 3 2 2 2" xfId="6121" xr:uid="{00000000-0005-0000-0000-0000A47D0000}"/>
    <cellStyle name="Notiz 3 2 6 3 2 2 2 2" xfId="17849" xr:uid="{00000000-0005-0000-0000-0000A57D0000}"/>
    <cellStyle name="Notiz 3 2 6 3 2 2 2 3" xfId="29576" xr:uid="{00000000-0005-0000-0000-0000A67D0000}"/>
    <cellStyle name="Notiz 3 2 6 3 2 2 3" xfId="10026" xr:uid="{00000000-0005-0000-0000-0000A77D0000}"/>
    <cellStyle name="Notiz 3 2 6 3 2 2 3 2" xfId="21754" xr:uid="{00000000-0005-0000-0000-0000A87D0000}"/>
    <cellStyle name="Notiz 3 2 6 3 2 2 3 3" xfId="33481" xr:uid="{00000000-0005-0000-0000-0000A97D0000}"/>
    <cellStyle name="Notiz 3 2 6 3 2 2 4" xfId="13944" xr:uid="{00000000-0005-0000-0000-0000AA7D0000}"/>
    <cellStyle name="Notiz 3 2 6 3 2 2 5" xfId="25671" xr:uid="{00000000-0005-0000-0000-0000AB7D0000}"/>
    <cellStyle name="Notiz 3 2 6 3 2 3" xfId="3514" xr:uid="{00000000-0005-0000-0000-0000AC7D0000}"/>
    <cellStyle name="Notiz 3 2 6 3 2 3 2" xfId="7419" xr:uid="{00000000-0005-0000-0000-0000AD7D0000}"/>
    <cellStyle name="Notiz 3 2 6 3 2 3 2 2" xfId="19147" xr:uid="{00000000-0005-0000-0000-0000AE7D0000}"/>
    <cellStyle name="Notiz 3 2 6 3 2 3 2 3" xfId="30874" xr:uid="{00000000-0005-0000-0000-0000AF7D0000}"/>
    <cellStyle name="Notiz 3 2 6 3 2 3 3" xfId="11324" xr:uid="{00000000-0005-0000-0000-0000B07D0000}"/>
    <cellStyle name="Notiz 3 2 6 3 2 3 3 2" xfId="23052" xr:uid="{00000000-0005-0000-0000-0000B17D0000}"/>
    <cellStyle name="Notiz 3 2 6 3 2 3 3 3" xfId="34779" xr:uid="{00000000-0005-0000-0000-0000B27D0000}"/>
    <cellStyle name="Notiz 3 2 6 3 2 3 4" xfId="15242" xr:uid="{00000000-0005-0000-0000-0000B37D0000}"/>
    <cellStyle name="Notiz 3 2 6 3 2 3 5" xfId="26969" xr:uid="{00000000-0005-0000-0000-0000B47D0000}"/>
    <cellStyle name="Notiz 3 2 6 3 2 4" xfId="4823" xr:uid="{00000000-0005-0000-0000-0000B57D0000}"/>
    <cellStyle name="Notiz 3 2 6 3 2 4 2" xfId="16551" xr:uid="{00000000-0005-0000-0000-0000B67D0000}"/>
    <cellStyle name="Notiz 3 2 6 3 2 4 3" xfId="28278" xr:uid="{00000000-0005-0000-0000-0000B77D0000}"/>
    <cellStyle name="Notiz 3 2 6 3 2 5" xfId="8728" xr:uid="{00000000-0005-0000-0000-0000B87D0000}"/>
    <cellStyle name="Notiz 3 2 6 3 2 5 2" xfId="20456" xr:uid="{00000000-0005-0000-0000-0000B97D0000}"/>
    <cellStyle name="Notiz 3 2 6 3 2 5 3" xfId="32183" xr:uid="{00000000-0005-0000-0000-0000BA7D0000}"/>
    <cellStyle name="Notiz 3 2 6 3 2 6" xfId="12646" xr:uid="{00000000-0005-0000-0000-0000BB7D0000}"/>
    <cellStyle name="Notiz 3 2 6 3 2 7" xfId="24373" xr:uid="{00000000-0005-0000-0000-0000BC7D0000}"/>
    <cellStyle name="Notiz 3 2 6 3 3" xfId="1347" xr:uid="{00000000-0005-0000-0000-0000BD7D0000}"/>
    <cellStyle name="Notiz 3 2 6 3 3 2" xfId="2645" xr:uid="{00000000-0005-0000-0000-0000BE7D0000}"/>
    <cellStyle name="Notiz 3 2 6 3 3 2 2" xfId="6550" xr:uid="{00000000-0005-0000-0000-0000BF7D0000}"/>
    <cellStyle name="Notiz 3 2 6 3 3 2 2 2" xfId="18278" xr:uid="{00000000-0005-0000-0000-0000C07D0000}"/>
    <cellStyle name="Notiz 3 2 6 3 3 2 2 3" xfId="30005" xr:uid="{00000000-0005-0000-0000-0000C17D0000}"/>
    <cellStyle name="Notiz 3 2 6 3 3 2 3" xfId="10455" xr:uid="{00000000-0005-0000-0000-0000C27D0000}"/>
    <cellStyle name="Notiz 3 2 6 3 3 2 3 2" xfId="22183" xr:uid="{00000000-0005-0000-0000-0000C37D0000}"/>
    <cellStyle name="Notiz 3 2 6 3 3 2 3 3" xfId="33910" xr:uid="{00000000-0005-0000-0000-0000C47D0000}"/>
    <cellStyle name="Notiz 3 2 6 3 3 2 4" xfId="14373" xr:uid="{00000000-0005-0000-0000-0000C57D0000}"/>
    <cellStyle name="Notiz 3 2 6 3 3 2 5" xfId="26100" xr:uid="{00000000-0005-0000-0000-0000C67D0000}"/>
    <cellStyle name="Notiz 3 2 6 3 3 3" xfId="3943" xr:uid="{00000000-0005-0000-0000-0000C77D0000}"/>
    <cellStyle name="Notiz 3 2 6 3 3 3 2" xfId="7848" xr:uid="{00000000-0005-0000-0000-0000C87D0000}"/>
    <cellStyle name="Notiz 3 2 6 3 3 3 2 2" xfId="19576" xr:uid="{00000000-0005-0000-0000-0000C97D0000}"/>
    <cellStyle name="Notiz 3 2 6 3 3 3 2 3" xfId="31303" xr:uid="{00000000-0005-0000-0000-0000CA7D0000}"/>
    <cellStyle name="Notiz 3 2 6 3 3 3 3" xfId="11753" xr:uid="{00000000-0005-0000-0000-0000CB7D0000}"/>
    <cellStyle name="Notiz 3 2 6 3 3 3 3 2" xfId="23481" xr:uid="{00000000-0005-0000-0000-0000CC7D0000}"/>
    <cellStyle name="Notiz 3 2 6 3 3 3 3 3" xfId="35208" xr:uid="{00000000-0005-0000-0000-0000CD7D0000}"/>
    <cellStyle name="Notiz 3 2 6 3 3 3 4" xfId="15671" xr:uid="{00000000-0005-0000-0000-0000CE7D0000}"/>
    <cellStyle name="Notiz 3 2 6 3 3 3 5" xfId="27398" xr:uid="{00000000-0005-0000-0000-0000CF7D0000}"/>
    <cellStyle name="Notiz 3 2 6 3 3 4" xfId="5252" xr:uid="{00000000-0005-0000-0000-0000D07D0000}"/>
    <cellStyle name="Notiz 3 2 6 3 3 4 2" xfId="16980" xr:uid="{00000000-0005-0000-0000-0000D17D0000}"/>
    <cellStyle name="Notiz 3 2 6 3 3 4 3" xfId="28707" xr:uid="{00000000-0005-0000-0000-0000D27D0000}"/>
    <cellStyle name="Notiz 3 2 6 3 3 5" xfId="9157" xr:uid="{00000000-0005-0000-0000-0000D37D0000}"/>
    <cellStyle name="Notiz 3 2 6 3 3 5 2" xfId="20885" xr:uid="{00000000-0005-0000-0000-0000D47D0000}"/>
    <cellStyle name="Notiz 3 2 6 3 3 5 3" xfId="32612" xr:uid="{00000000-0005-0000-0000-0000D57D0000}"/>
    <cellStyle name="Notiz 3 2 6 3 3 6" xfId="13075" xr:uid="{00000000-0005-0000-0000-0000D67D0000}"/>
    <cellStyle name="Notiz 3 2 6 3 3 7" xfId="24802" xr:uid="{00000000-0005-0000-0000-0000D77D0000}"/>
    <cellStyle name="Notiz 3 2 6 3 4" xfId="1787" xr:uid="{00000000-0005-0000-0000-0000D87D0000}"/>
    <cellStyle name="Notiz 3 2 6 3 4 2" xfId="5692" xr:uid="{00000000-0005-0000-0000-0000D97D0000}"/>
    <cellStyle name="Notiz 3 2 6 3 4 2 2" xfId="17420" xr:uid="{00000000-0005-0000-0000-0000DA7D0000}"/>
    <cellStyle name="Notiz 3 2 6 3 4 2 3" xfId="29147" xr:uid="{00000000-0005-0000-0000-0000DB7D0000}"/>
    <cellStyle name="Notiz 3 2 6 3 4 3" xfId="9597" xr:uid="{00000000-0005-0000-0000-0000DC7D0000}"/>
    <cellStyle name="Notiz 3 2 6 3 4 3 2" xfId="21325" xr:uid="{00000000-0005-0000-0000-0000DD7D0000}"/>
    <cellStyle name="Notiz 3 2 6 3 4 3 3" xfId="33052" xr:uid="{00000000-0005-0000-0000-0000DE7D0000}"/>
    <cellStyle name="Notiz 3 2 6 3 4 4" xfId="13515" xr:uid="{00000000-0005-0000-0000-0000DF7D0000}"/>
    <cellStyle name="Notiz 3 2 6 3 4 5" xfId="25242" xr:uid="{00000000-0005-0000-0000-0000E07D0000}"/>
    <cellStyle name="Notiz 3 2 6 3 5" xfId="3085" xr:uid="{00000000-0005-0000-0000-0000E17D0000}"/>
    <cellStyle name="Notiz 3 2 6 3 5 2" xfId="6990" xr:uid="{00000000-0005-0000-0000-0000E27D0000}"/>
    <cellStyle name="Notiz 3 2 6 3 5 2 2" xfId="18718" xr:uid="{00000000-0005-0000-0000-0000E37D0000}"/>
    <cellStyle name="Notiz 3 2 6 3 5 2 3" xfId="30445" xr:uid="{00000000-0005-0000-0000-0000E47D0000}"/>
    <cellStyle name="Notiz 3 2 6 3 5 3" xfId="10895" xr:uid="{00000000-0005-0000-0000-0000E57D0000}"/>
    <cellStyle name="Notiz 3 2 6 3 5 3 2" xfId="22623" xr:uid="{00000000-0005-0000-0000-0000E67D0000}"/>
    <cellStyle name="Notiz 3 2 6 3 5 3 3" xfId="34350" xr:uid="{00000000-0005-0000-0000-0000E77D0000}"/>
    <cellStyle name="Notiz 3 2 6 3 5 4" xfId="14813" xr:uid="{00000000-0005-0000-0000-0000E87D0000}"/>
    <cellStyle name="Notiz 3 2 6 3 5 5" xfId="26540" xr:uid="{00000000-0005-0000-0000-0000E97D0000}"/>
    <cellStyle name="Notiz 3 2 6 3 6" xfId="4394" xr:uid="{00000000-0005-0000-0000-0000EA7D0000}"/>
    <cellStyle name="Notiz 3 2 6 3 6 2" xfId="16122" xr:uid="{00000000-0005-0000-0000-0000EB7D0000}"/>
    <cellStyle name="Notiz 3 2 6 3 6 3" xfId="27849" xr:uid="{00000000-0005-0000-0000-0000EC7D0000}"/>
    <cellStyle name="Notiz 3 2 6 3 7" xfId="8299" xr:uid="{00000000-0005-0000-0000-0000ED7D0000}"/>
    <cellStyle name="Notiz 3 2 6 3 7 2" xfId="20027" xr:uid="{00000000-0005-0000-0000-0000EE7D0000}"/>
    <cellStyle name="Notiz 3 2 6 3 7 3" xfId="31754" xr:uid="{00000000-0005-0000-0000-0000EF7D0000}"/>
    <cellStyle name="Notiz 3 2 6 3 8" xfId="12217" xr:uid="{00000000-0005-0000-0000-0000F07D0000}"/>
    <cellStyle name="Notiz 3 2 6 3 9" xfId="23944" xr:uid="{00000000-0005-0000-0000-0000F17D0000}"/>
    <cellStyle name="Notiz 3 2 6 4" xfId="588" xr:uid="{00000000-0005-0000-0000-0000F27D0000}"/>
    <cellStyle name="Notiz 3 2 6 4 2" xfId="1017" xr:uid="{00000000-0005-0000-0000-0000F37D0000}"/>
    <cellStyle name="Notiz 3 2 6 4 2 2" xfId="2315" xr:uid="{00000000-0005-0000-0000-0000F47D0000}"/>
    <cellStyle name="Notiz 3 2 6 4 2 2 2" xfId="6220" xr:uid="{00000000-0005-0000-0000-0000F57D0000}"/>
    <cellStyle name="Notiz 3 2 6 4 2 2 2 2" xfId="17948" xr:uid="{00000000-0005-0000-0000-0000F67D0000}"/>
    <cellStyle name="Notiz 3 2 6 4 2 2 2 3" xfId="29675" xr:uid="{00000000-0005-0000-0000-0000F77D0000}"/>
    <cellStyle name="Notiz 3 2 6 4 2 2 3" xfId="10125" xr:uid="{00000000-0005-0000-0000-0000F87D0000}"/>
    <cellStyle name="Notiz 3 2 6 4 2 2 3 2" xfId="21853" xr:uid="{00000000-0005-0000-0000-0000F97D0000}"/>
    <cellStyle name="Notiz 3 2 6 4 2 2 3 3" xfId="33580" xr:uid="{00000000-0005-0000-0000-0000FA7D0000}"/>
    <cellStyle name="Notiz 3 2 6 4 2 2 4" xfId="14043" xr:uid="{00000000-0005-0000-0000-0000FB7D0000}"/>
    <cellStyle name="Notiz 3 2 6 4 2 2 5" xfId="25770" xr:uid="{00000000-0005-0000-0000-0000FC7D0000}"/>
    <cellStyle name="Notiz 3 2 6 4 2 3" xfId="3613" xr:uid="{00000000-0005-0000-0000-0000FD7D0000}"/>
    <cellStyle name="Notiz 3 2 6 4 2 3 2" xfId="7518" xr:uid="{00000000-0005-0000-0000-0000FE7D0000}"/>
    <cellStyle name="Notiz 3 2 6 4 2 3 2 2" xfId="19246" xr:uid="{00000000-0005-0000-0000-0000FF7D0000}"/>
    <cellStyle name="Notiz 3 2 6 4 2 3 2 3" xfId="30973" xr:uid="{00000000-0005-0000-0000-0000007E0000}"/>
    <cellStyle name="Notiz 3 2 6 4 2 3 3" xfId="11423" xr:uid="{00000000-0005-0000-0000-0000017E0000}"/>
    <cellStyle name="Notiz 3 2 6 4 2 3 3 2" xfId="23151" xr:uid="{00000000-0005-0000-0000-0000027E0000}"/>
    <cellStyle name="Notiz 3 2 6 4 2 3 3 3" xfId="34878" xr:uid="{00000000-0005-0000-0000-0000037E0000}"/>
    <cellStyle name="Notiz 3 2 6 4 2 3 4" xfId="15341" xr:uid="{00000000-0005-0000-0000-0000047E0000}"/>
    <cellStyle name="Notiz 3 2 6 4 2 3 5" xfId="27068" xr:uid="{00000000-0005-0000-0000-0000057E0000}"/>
    <cellStyle name="Notiz 3 2 6 4 2 4" xfId="4922" xr:uid="{00000000-0005-0000-0000-0000067E0000}"/>
    <cellStyle name="Notiz 3 2 6 4 2 4 2" xfId="16650" xr:uid="{00000000-0005-0000-0000-0000077E0000}"/>
    <cellStyle name="Notiz 3 2 6 4 2 4 3" xfId="28377" xr:uid="{00000000-0005-0000-0000-0000087E0000}"/>
    <cellStyle name="Notiz 3 2 6 4 2 5" xfId="8827" xr:uid="{00000000-0005-0000-0000-0000097E0000}"/>
    <cellStyle name="Notiz 3 2 6 4 2 5 2" xfId="20555" xr:uid="{00000000-0005-0000-0000-00000A7E0000}"/>
    <cellStyle name="Notiz 3 2 6 4 2 5 3" xfId="32282" xr:uid="{00000000-0005-0000-0000-00000B7E0000}"/>
    <cellStyle name="Notiz 3 2 6 4 2 6" xfId="12745" xr:uid="{00000000-0005-0000-0000-00000C7E0000}"/>
    <cellStyle name="Notiz 3 2 6 4 2 7" xfId="24472" xr:uid="{00000000-0005-0000-0000-00000D7E0000}"/>
    <cellStyle name="Notiz 3 2 6 4 3" xfId="1446" xr:uid="{00000000-0005-0000-0000-00000E7E0000}"/>
    <cellStyle name="Notiz 3 2 6 4 3 2" xfId="2744" xr:uid="{00000000-0005-0000-0000-00000F7E0000}"/>
    <cellStyle name="Notiz 3 2 6 4 3 2 2" xfId="6649" xr:uid="{00000000-0005-0000-0000-0000107E0000}"/>
    <cellStyle name="Notiz 3 2 6 4 3 2 2 2" xfId="18377" xr:uid="{00000000-0005-0000-0000-0000117E0000}"/>
    <cellStyle name="Notiz 3 2 6 4 3 2 2 3" xfId="30104" xr:uid="{00000000-0005-0000-0000-0000127E0000}"/>
    <cellStyle name="Notiz 3 2 6 4 3 2 3" xfId="10554" xr:uid="{00000000-0005-0000-0000-0000137E0000}"/>
    <cellStyle name="Notiz 3 2 6 4 3 2 3 2" xfId="22282" xr:uid="{00000000-0005-0000-0000-0000147E0000}"/>
    <cellStyle name="Notiz 3 2 6 4 3 2 3 3" xfId="34009" xr:uid="{00000000-0005-0000-0000-0000157E0000}"/>
    <cellStyle name="Notiz 3 2 6 4 3 2 4" xfId="14472" xr:uid="{00000000-0005-0000-0000-0000167E0000}"/>
    <cellStyle name="Notiz 3 2 6 4 3 2 5" xfId="26199" xr:uid="{00000000-0005-0000-0000-0000177E0000}"/>
    <cellStyle name="Notiz 3 2 6 4 3 3" xfId="4042" xr:uid="{00000000-0005-0000-0000-0000187E0000}"/>
    <cellStyle name="Notiz 3 2 6 4 3 3 2" xfId="7947" xr:uid="{00000000-0005-0000-0000-0000197E0000}"/>
    <cellStyle name="Notiz 3 2 6 4 3 3 2 2" xfId="19675" xr:uid="{00000000-0005-0000-0000-00001A7E0000}"/>
    <cellStyle name="Notiz 3 2 6 4 3 3 2 3" xfId="31402" xr:uid="{00000000-0005-0000-0000-00001B7E0000}"/>
    <cellStyle name="Notiz 3 2 6 4 3 3 3" xfId="11852" xr:uid="{00000000-0005-0000-0000-00001C7E0000}"/>
    <cellStyle name="Notiz 3 2 6 4 3 3 3 2" xfId="23580" xr:uid="{00000000-0005-0000-0000-00001D7E0000}"/>
    <cellStyle name="Notiz 3 2 6 4 3 3 3 3" xfId="35307" xr:uid="{00000000-0005-0000-0000-00001E7E0000}"/>
    <cellStyle name="Notiz 3 2 6 4 3 3 4" xfId="15770" xr:uid="{00000000-0005-0000-0000-00001F7E0000}"/>
    <cellStyle name="Notiz 3 2 6 4 3 3 5" xfId="27497" xr:uid="{00000000-0005-0000-0000-0000207E0000}"/>
    <cellStyle name="Notiz 3 2 6 4 3 4" xfId="5351" xr:uid="{00000000-0005-0000-0000-0000217E0000}"/>
    <cellStyle name="Notiz 3 2 6 4 3 4 2" xfId="17079" xr:uid="{00000000-0005-0000-0000-0000227E0000}"/>
    <cellStyle name="Notiz 3 2 6 4 3 4 3" xfId="28806" xr:uid="{00000000-0005-0000-0000-0000237E0000}"/>
    <cellStyle name="Notiz 3 2 6 4 3 5" xfId="9256" xr:uid="{00000000-0005-0000-0000-0000247E0000}"/>
    <cellStyle name="Notiz 3 2 6 4 3 5 2" xfId="20984" xr:uid="{00000000-0005-0000-0000-0000257E0000}"/>
    <cellStyle name="Notiz 3 2 6 4 3 5 3" xfId="32711" xr:uid="{00000000-0005-0000-0000-0000267E0000}"/>
    <cellStyle name="Notiz 3 2 6 4 3 6" xfId="13174" xr:uid="{00000000-0005-0000-0000-0000277E0000}"/>
    <cellStyle name="Notiz 3 2 6 4 3 7" xfId="24901" xr:uid="{00000000-0005-0000-0000-0000287E0000}"/>
    <cellStyle name="Notiz 3 2 6 4 4" xfId="1886" xr:uid="{00000000-0005-0000-0000-0000297E0000}"/>
    <cellStyle name="Notiz 3 2 6 4 4 2" xfId="5791" xr:uid="{00000000-0005-0000-0000-00002A7E0000}"/>
    <cellStyle name="Notiz 3 2 6 4 4 2 2" xfId="17519" xr:uid="{00000000-0005-0000-0000-00002B7E0000}"/>
    <cellStyle name="Notiz 3 2 6 4 4 2 3" xfId="29246" xr:uid="{00000000-0005-0000-0000-00002C7E0000}"/>
    <cellStyle name="Notiz 3 2 6 4 4 3" xfId="9696" xr:uid="{00000000-0005-0000-0000-00002D7E0000}"/>
    <cellStyle name="Notiz 3 2 6 4 4 3 2" xfId="21424" xr:uid="{00000000-0005-0000-0000-00002E7E0000}"/>
    <cellStyle name="Notiz 3 2 6 4 4 3 3" xfId="33151" xr:uid="{00000000-0005-0000-0000-00002F7E0000}"/>
    <cellStyle name="Notiz 3 2 6 4 4 4" xfId="13614" xr:uid="{00000000-0005-0000-0000-0000307E0000}"/>
    <cellStyle name="Notiz 3 2 6 4 4 5" xfId="25341" xr:uid="{00000000-0005-0000-0000-0000317E0000}"/>
    <cellStyle name="Notiz 3 2 6 4 5" xfId="3184" xr:uid="{00000000-0005-0000-0000-0000327E0000}"/>
    <cellStyle name="Notiz 3 2 6 4 5 2" xfId="7089" xr:uid="{00000000-0005-0000-0000-0000337E0000}"/>
    <cellStyle name="Notiz 3 2 6 4 5 2 2" xfId="18817" xr:uid="{00000000-0005-0000-0000-0000347E0000}"/>
    <cellStyle name="Notiz 3 2 6 4 5 2 3" xfId="30544" xr:uid="{00000000-0005-0000-0000-0000357E0000}"/>
    <cellStyle name="Notiz 3 2 6 4 5 3" xfId="10994" xr:uid="{00000000-0005-0000-0000-0000367E0000}"/>
    <cellStyle name="Notiz 3 2 6 4 5 3 2" xfId="22722" xr:uid="{00000000-0005-0000-0000-0000377E0000}"/>
    <cellStyle name="Notiz 3 2 6 4 5 3 3" xfId="34449" xr:uid="{00000000-0005-0000-0000-0000387E0000}"/>
    <cellStyle name="Notiz 3 2 6 4 5 4" xfId="14912" xr:uid="{00000000-0005-0000-0000-0000397E0000}"/>
    <cellStyle name="Notiz 3 2 6 4 5 5" xfId="26639" xr:uid="{00000000-0005-0000-0000-00003A7E0000}"/>
    <cellStyle name="Notiz 3 2 6 4 6" xfId="4493" xr:uid="{00000000-0005-0000-0000-00003B7E0000}"/>
    <cellStyle name="Notiz 3 2 6 4 6 2" xfId="16221" xr:uid="{00000000-0005-0000-0000-00003C7E0000}"/>
    <cellStyle name="Notiz 3 2 6 4 6 3" xfId="27948" xr:uid="{00000000-0005-0000-0000-00003D7E0000}"/>
    <cellStyle name="Notiz 3 2 6 4 7" xfId="8398" xr:uid="{00000000-0005-0000-0000-00003E7E0000}"/>
    <cellStyle name="Notiz 3 2 6 4 7 2" xfId="20126" xr:uid="{00000000-0005-0000-0000-00003F7E0000}"/>
    <cellStyle name="Notiz 3 2 6 4 7 3" xfId="31853" xr:uid="{00000000-0005-0000-0000-0000407E0000}"/>
    <cellStyle name="Notiz 3 2 6 4 8" xfId="12316" xr:uid="{00000000-0005-0000-0000-0000417E0000}"/>
    <cellStyle name="Notiz 3 2 6 4 9" xfId="24043" xr:uid="{00000000-0005-0000-0000-0000427E0000}"/>
    <cellStyle name="Notiz 3 2 6 5" xfId="705" xr:uid="{00000000-0005-0000-0000-0000437E0000}"/>
    <cellStyle name="Notiz 3 2 6 5 2" xfId="2003" xr:uid="{00000000-0005-0000-0000-0000447E0000}"/>
    <cellStyle name="Notiz 3 2 6 5 2 2" xfId="5908" xr:uid="{00000000-0005-0000-0000-0000457E0000}"/>
    <cellStyle name="Notiz 3 2 6 5 2 2 2" xfId="17636" xr:uid="{00000000-0005-0000-0000-0000467E0000}"/>
    <cellStyle name="Notiz 3 2 6 5 2 2 3" xfId="29363" xr:uid="{00000000-0005-0000-0000-0000477E0000}"/>
    <cellStyle name="Notiz 3 2 6 5 2 3" xfId="9813" xr:uid="{00000000-0005-0000-0000-0000487E0000}"/>
    <cellStyle name="Notiz 3 2 6 5 2 3 2" xfId="21541" xr:uid="{00000000-0005-0000-0000-0000497E0000}"/>
    <cellStyle name="Notiz 3 2 6 5 2 3 3" xfId="33268" xr:uid="{00000000-0005-0000-0000-00004A7E0000}"/>
    <cellStyle name="Notiz 3 2 6 5 2 4" xfId="13731" xr:uid="{00000000-0005-0000-0000-00004B7E0000}"/>
    <cellStyle name="Notiz 3 2 6 5 2 5" xfId="25458" xr:uid="{00000000-0005-0000-0000-00004C7E0000}"/>
    <cellStyle name="Notiz 3 2 6 5 3" xfId="3301" xr:uid="{00000000-0005-0000-0000-00004D7E0000}"/>
    <cellStyle name="Notiz 3 2 6 5 3 2" xfId="7206" xr:uid="{00000000-0005-0000-0000-00004E7E0000}"/>
    <cellStyle name="Notiz 3 2 6 5 3 2 2" xfId="18934" xr:uid="{00000000-0005-0000-0000-00004F7E0000}"/>
    <cellStyle name="Notiz 3 2 6 5 3 2 3" xfId="30661" xr:uid="{00000000-0005-0000-0000-0000507E0000}"/>
    <cellStyle name="Notiz 3 2 6 5 3 3" xfId="11111" xr:uid="{00000000-0005-0000-0000-0000517E0000}"/>
    <cellStyle name="Notiz 3 2 6 5 3 3 2" xfId="22839" xr:uid="{00000000-0005-0000-0000-0000527E0000}"/>
    <cellStyle name="Notiz 3 2 6 5 3 3 3" xfId="34566" xr:uid="{00000000-0005-0000-0000-0000537E0000}"/>
    <cellStyle name="Notiz 3 2 6 5 3 4" xfId="15029" xr:uid="{00000000-0005-0000-0000-0000547E0000}"/>
    <cellStyle name="Notiz 3 2 6 5 3 5" xfId="26756" xr:uid="{00000000-0005-0000-0000-0000557E0000}"/>
    <cellStyle name="Notiz 3 2 6 5 4" xfId="4610" xr:uid="{00000000-0005-0000-0000-0000567E0000}"/>
    <cellStyle name="Notiz 3 2 6 5 4 2" xfId="16338" xr:uid="{00000000-0005-0000-0000-0000577E0000}"/>
    <cellStyle name="Notiz 3 2 6 5 4 3" xfId="28065" xr:uid="{00000000-0005-0000-0000-0000587E0000}"/>
    <cellStyle name="Notiz 3 2 6 5 5" xfId="8515" xr:uid="{00000000-0005-0000-0000-0000597E0000}"/>
    <cellStyle name="Notiz 3 2 6 5 5 2" xfId="20243" xr:uid="{00000000-0005-0000-0000-00005A7E0000}"/>
    <cellStyle name="Notiz 3 2 6 5 5 3" xfId="31970" xr:uid="{00000000-0005-0000-0000-00005B7E0000}"/>
    <cellStyle name="Notiz 3 2 6 5 6" xfId="12433" xr:uid="{00000000-0005-0000-0000-00005C7E0000}"/>
    <cellStyle name="Notiz 3 2 6 5 7" xfId="24160" xr:uid="{00000000-0005-0000-0000-00005D7E0000}"/>
    <cellStyle name="Notiz 3 2 6 6" xfId="1134" xr:uid="{00000000-0005-0000-0000-00005E7E0000}"/>
    <cellStyle name="Notiz 3 2 6 6 2" xfId="2432" xr:uid="{00000000-0005-0000-0000-00005F7E0000}"/>
    <cellStyle name="Notiz 3 2 6 6 2 2" xfId="6337" xr:uid="{00000000-0005-0000-0000-0000607E0000}"/>
    <cellStyle name="Notiz 3 2 6 6 2 2 2" xfId="18065" xr:uid="{00000000-0005-0000-0000-0000617E0000}"/>
    <cellStyle name="Notiz 3 2 6 6 2 2 3" xfId="29792" xr:uid="{00000000-0005-0000-0000-0000627E0000}"/>
    <cellStyle name="Notiz 3 2 6 6 2 3" xfId="10242" xr:uid="{00000000-0005-0000-0000-0000637E0000}"/>
    <cellStyle name="Notiz 3 2 6 6 2 3 2" xfId="21970" xr:uid="{00000000-0005-0000-0000-0000647E0000}"/>
    <cellStyle name="Notiz 3 2 6 6 2 3 3" xfId="33697" xr:uid="{00000000-0005-0000-0000-0000657E0000}"/>
    <cellStyle name="Notiz 3 2 6 6 2 4" xfId="14160" xr:uid="{00000000-0005-0000-0000-0000667E0000}"/>
    <cellStyle name="Notiz 3 2 6 6 2 5" xfId="25887" xr:uid="{00000000-0005-0000-0000-0000677E0000}"/>
    <cellStyle name="Notiz 3 2 6 6 3" xfId="3730" xr:uid="{00000000-0005-0000-0000-0000687E0000}"/>
    <cellStyle name="Notiz 3 2 6 6 3 2" xfId="7635" xr:uid="{00000000-0005-0000-0000-0000697E0000}"/>
    <cellStyle name="Notiz 3 2 6 6 3 2 2" xfId="19363" xr:uid="{00000000-0005-0000-0000-00006A7E0000}"/>
    <cellStyle name="Notiz 3 2 6 6 3 2 3" xfId="31090" xr:uid="{00000000-0005-0000-0000-00006B7E0000}"/>
    <cellStyle name="Notiz 3 2 6 6 3 3" xfId="11540" xr:uid="{00000000-0005-0000-0000-00006C7E0000}"/>
    <cellStyle name="Notiz 3 2 6 6 3 3 2" xfId="23268" xr:uid="{00000000-0005-0000-0000-00006D7E0000}"/>
    <cellStyle name="Notiz 3 2 6 6 3 3 3" xfId="34995" xr:uid="{00000000-0005-0000-0000-00006E7E0000}"/>
    <cellStyle name="Notiz 3 2 6 6 3 4" xfId="15458" xr:uid="{00000000-0005-0000-0000-00006F7E0000}"/>
    <cellStyle name="Notiz 3 2 6 6 3 5" xfId="27185" xr:uid="{00000000-0005-0000-0000-0000707E0000}"/>
    <cellStyle name="Notiz 3 2 6 6 4" xfId="5039" xr:uid="{00000000-0005-0000-0000-0000717E0000}"/>
    <cellStyle name="Notiz 3 2 6 6 4 2" xfId="16767" xr:uid="{00000000-0005-0000-0000-0000727E0000}"/>
    <cellStyle name="Notiz 3 2 6 6 4 3" xfId="28494" xr:uid="{00000000-0005-0000-0000-0000737E0000}"/>
    <cellStyle name="Notiz 3 2 6 6 5" xfId="8944" xr:uid="{00000000-0005-0000-0000-0000747E0000}"/>
    <cellStyle name="Notiz 3 2 6 6 5 2" xfId="20672" xr:uid="{00000000-0005-0000-0000-0000757E0000}"/>
    <cellStyle name="Notiz 3 2 6 6 5 3" xfId="32399" xr:uid="{00000000-0005-0000-0000-0000767E0000}"/>
    <cellStyle name="Notiz 3 2 6 6 6" xfId="12862" xr:uid="{00000000-0005-0000-0000-0000777E0000}"/>
    <cellStyle name="Notiz 3 2 6 6 7" xfId="24589" xr:uid="{00000000-0005-0000-0000-0000787E0000}"/>
    <cellStyle name="Notiz 3 2 6 7" xfId="1574" xr:uid="{00000000-0005-0000-0000-0000797E0000}"/>
    <cellStyle name="Notiz 3 2 6 7 2" xfId="5479" xr:uid="{00000000-0005-0000-0000-00007A7E0000}"/>
    <cellStyle name="Notiz 3 2 6 7 2 2" xfId="17207" xr:uid="{00000000-0005-0000-0000-00007B7E0000}"/>
    <cellStyle name="Notiz 3 2 6 7 2 3" xfId="28934" xr:uid="{00000000-0005-0000-0000-00007C7E0000}"/>
    <cellStyle name="Notiz 3 2 6 7 3" xfId="9384" xr:uid="{00000000-0005-0000-0000-00007D7E0000}"/>
    <cellStyle name="Notiz 3 2 6 7 3 2" xfId="21112" xr:uid="{00000000-0005-0000-0000-00007E7E0000}"/>
    <cellStyle name="Notiz 3 2 6 7 3 3" xfId="32839" xr:uid="{00000000-0005-0000-0000-00007F7E0000}"/>
    <cellStyle name="Notiz 3 2 6 7 4" xfId="13302" xr:uid="{00000000-0005-0000-0000-0000807E0000}"/>
    <cellStyle name="Notiz 3 2 6 7 5" xfId="25029" xr:uid="{00000000-0005-0000-0000-0000817E0000}"/>
    <cellStyle name="Notiz 3 2 6 8" xfId="2872" xr:uid="{00000000-0005-0000-0000-0000827E0000}"/>
    <cellStyle name="Notiz 3 2 6 8 2" xfId="6777" xr:uid="{00000000-0005-0000-0000-0000837E0000}"/>
    <cellStyle name="Notiz 3 2 6 8 2 2" xfId="18505" xr:uid="{00000000-0005-0000-0000-0000847E0000}"/>
    <cellStyle name="Notiz 3 2 6 8 2 3" xfId="30232" xr:uid="{00000000-0005-0000-0000-0000857E0000}"/>
    <cellStyle name="Notiz 3 2 6 8 3" xfId="10682" xr:uid="{00000000-0005-0000-0000-0000867E0000}"/>
    <cellStyle name="Notiz 3 2 6 8 3 2" xfId="22410" xr:uid="{00000000-0005-0000-0000-0000877E0000}"/>
    <cellStyle name="Notiz 3 2 6 8 3 3" xfId="34137" xr:uid="{00000000-0005-0000-0000-0000887E0000}"/>
    <cellStyle name="Notiz 3 2 6 8 4" xfId="14600" xr:uid="{00000000-0005-0000-0000-0000897E0000}"/>
    <cellStyle name="Notiz 3 2 6 8 5" xfId="26327" xr:uid="{00000000-0005-0000-0000-00008A7E0000}"/>
    <cellStyle name="Notiz 3 2 6 9" xfId="4181" xr:uid="{00000000-0005-0000-0000-00008B7E0000}"/>
    <cellStyle name="Notiz 3 2 6 9 2" xfId="15909" xr:uid="{00000000-0005-0000-0000-00008C7E0000}"/>
    <cellStyle name="Notiz 3 2 6 9 3" xfId="27636" xr:uid="{00000000-0005-0000-0000-00008D7E0000}"/>
    <cellStyle name="Notiz 3 2 7" xfId="301" xr:uid="{00000000-0005-0000-0000-00008E7E0000}"/>
    <cellStyle name="Notiz 3 2 7 2" xfId="730" xr:uid="{00000000-0005-0000-0000-00008F7E0000}"/>
    <cellStyle name="Notiz 3 2 7 2 2" xfId="2028" xr:uid="{00000000-0005-0000-0000-0000907E0000}"/>
    <cellStyle name="Notiz 3 2 7 2 2 2" xfId="5933" xr:uid="{00000000-0005-0000-0000-0000917E0000}"/>
    <cellStyle name="Notiz 3 2 7 2 2 2 2" xfId="17661" xr:uid="{00000000-0005-0000-0000-0000927E0000}"/>
    <cellStyle name="Notiz 3 2 7 2 2 2 3" xfId="29388" xr:uid="{00000000-0005-0000-0000-0000937E0000}"/>
    <cellStyle name="Notiz 3 2 7 2 2 3" xfId="9838" xr:uid="{00000000-0005-0000-0000-0000947E0000}"/>
    <cellStyle name="Notiz 3 2 7 2 2 3 2" xfId="21566" xr:uid="{00000000-0005-0000-0000-0000957E0000}"/>
    <cellStyle name="Notiz 3 2 7 2 2 3 3" xfId="33293" xr:uid="{00000000-0005-0000-0000-0000967E0000}"/>
    <cellStyle name="Notiz 3 2 7 2 2 4" xfId="13756" xr:uid="{00000000-0005-0000-0000-0000977E0000}"/>
    <cellStyle name="Notiz 3 2 7 2 2 5" xfId="25483" xr:uid="{00000000-0005-0000-0000-0000987E0000}"/>
    <cellStyle name="Notiz 3 2 7 2 3" xfId="3326" xr:uid="{00000000-0005-0000-0000-0000997E0000}"/>
    <cellStyle name="Notiz 3 2 7 2 3 2" xfId="7231" xr:uid="{00000000-0005-0000-0000-00009A7E0000}"/>
    <cellStyle name="Notiz 3 2 7 2 3 2 2" xfId="18959" xr:uid="{00000000-0005-0000-0000-00009B7E0000}"/>
    <cellStyle name="Notiz 3 2 7 2 3 2 3" xfId="30686" xr:uid="{00000000-0005-0000-0000-00009C7E0000}"/>
    <cellStyle name="Notiz 3 2 7 2 3 3" xfId="11136" xr:uid="{00000000-0005-0000-0000-00009D7E0000}"/>
    <cellStyle name="Notiz 3 2 7 2 3 3 2" xfId="22864" xr:uid="{00000000-0005-0000-0000-00009E7E0000}"/>
    <cellStyle name="Notiz 3 2 7 2 3 3 3" xfId="34591" xr:uid="{00000000-0005-0000-0000-00009F7E0000}"/>
    <cellStyle name="Notiz 3 2 7 2 3 4" xfId="15054" xr:uid="{00000000-0005-0000-0000-0000A07E0000}"/>
    <cellStyle name="Notiz 3 2 7 2 3 5" xfId="26781" xr:uid="{00000000-0005-0000-0000-0000A17E0000}"/>
    <cellStyle name="Notiz 3 2 7 2 4" xfId="4635" xr:uid="{00000000-0005-0000-0000-0000A27E0000}"/>
    <cellStyle name="Notiz 3 2 7 2 4 2" xfId="16363" xr:uid="{00000000-0005-0000-0000-0000A37E0000}"/>
    <cellStyle name="Notiz 3 2 7 2 4 3" xfId="28090" xr:uid="{00000000-0005-0000-0000-0000A47E0000}"/>
    <cellStyle name="Notiz 3 2 7 2 5" xfId="8540" xr:uid="{00000000-0005-0000-0000-0000A57E0000}"/>
    <cellStyle name="Notiz 3 2 7 2 5 2" xfId="20268" xr:uid="{00000000-0005-0000-0000-0000A67E0000}"/>
    <cellStyle name="Notiz 3 2 7 2 5 3" xfId="31995" xr:uid="{00000000-0005-0000-0000-0000A77E0000}"/>
    <cellStyle name="Notiz 3 2 7 2 6" xfId="12458" xr:uid="{00000000-0005-0000-0000-0000A87E0000}"/>
    <cellStyle name="Notiz 3 2 7 2 7" xfId="24185" xr:uid="{00000000-0005-0000-0000-0000A97E0000}"/>
    <cellStyle name="Notiz 3 2 7 3" xfId="1159" xr:uid="{00000000-0005-0000-0000-0000AA7E0000}"/>
    <cellStyle name="Notiz 3 2 7 3 2" xfId="2457" xr:uid="{00000000-0005-0000-0000-0000AB7E0000}"/>
    <cellStyle name="Notiz 3 2 7 3 2 2" xfId="6362" xr:uid="{00000000-0005-0000-0000-0000AC7E0000}"/>
    <cellStyle name="Notiz 3 2 7 3 2 2 2" xfId="18090" xr:uid="{00000000-0005-0000-0000-0000AD7E0000}"/>
    <cellStyle name="Notiz 3 2 7 3 2 2 3" xfId="29817" xr:uid="{00000000-0005-0000-0000-0000AE7E0000}"/>
    <cellStyle name="Notiz 3 2 7 3 2 3" xfId="10267" xr:uid="{00000000-0005-0000-0000-0000AF7E0000}"/>
    <cellStyle name="Notiz 3 2 7 3 2 3 2" xfId="21995" xr:uid="{00000000-0005-0000-0000-0000B07E0000}"/>
    <cellStyle name="Notiz 3 2 7 3 2 3 3" xfId="33722" xr:uid="{00000000-0005-0000-0000-0000B17E0000}"/>
    <cellStyle name="Notiz 3 2 7 3 2 4" xfId="14185" xr:uid="{00000000-0005-0000-0000-0000B27E0000}"/>
    <cellStyle name="Notiz 3 2 7 3 2 5" xfId="25912" xr:uid="{00000000-0005-0000-0000-0000B37E0000}"/>
    <cellStyle name="Notiz 3 2 7 3 3" xfId="3755" xr:uid="{00000000-0005-0000-0000-0000B47E0000}"/>
    <cellStyle name="Notiz 3 2 7 3 3 2" xfId="7660" xr:uid="{00000000-0005-0000-0000-0000B57E0000}"/>
    <cellStyle name="Notiz 3 2 7 3 3 2 2" xfId="19388" xr:uid="{00000000-0005-0000-0000-0000B67E0000}"/>
    <cellStyle name="Notiz 3 2 7 3 3 2 3" xfId="31115" xr:uid="{00000000-0005-0000-0000-0000B77E0000}"/>
    <cellStyle name="Notiz 3 2 7 3 3 3" xfId="11565" xr:uid="{00000000-0005-0000-0000-0000B87E0000}"/>
    <cellStyle name="Notiz 3 2 7 3 3 3 2" xfId="23293" xr:uid="{00000000-0005-0000-0000-0000B97E0000}"/>
    <cellStyle name="Notiz 3 2 7 3 3 3 3" xfId="35020" xr:uid="{00000000-0005-0000-0000-0000BA7E0000}"/>
    <cellStyle name="Notiz 3 2 7 3 3 4" xfId="15483" xr:uid="{00000000-0005-0000-0000-0000BB7E0000}"/>
    <cellStyle name="Notiz 3 2 7 3 3 5" xfId="27210" xr:uid="{00000000-0005-0000-0000-0000BC7E0000}"/>
    <cellStyle name="Notiz 3 2 7 3 4" xfId="5064" xr:uid="{00000000-0005-0000-0000-0000BD7E0000}"/>
    <cellStyle name="Notiz 3 2 7 3 4 2" xfId="16792" xr:uid="{00000000-0005-0000-0000-0000BE7E0000}"/>
    <cellStyle name="Notiz 3 2 7 3 4 3" xfId="28519" xr:uid="{00000000-0005-0000-0000-0000BF7E0000}"/>
    <cellStyle name="Notiz 3 2 7 3 5" xfId="8969" xr:uid="{00000000-0005-0000-0000-0000C07E0000}"/>
    <cellStyle name="Notiz 3 2 7 3 5 2" xfId="20697" xr:uid="{00000000-0005-0000-0000-0000C17E0000}"/>
    <cellStyle name="Notiz 3 2 7 3 5 3" xfId="32424" xr:uid="{00000000-0005-0000-0000-0000C27E0000}"/>
    <cellStyle name="Notiz 3 2 7 3 6" xfId="12887" xr:uid="{00000000-0005-0000-0000-0000C37E0000}"/>
    <cellStyle name="Notiz 3 2 7 3 7" xfId="24614" xr:uid="{00000000-0005-0000-0000-0000C47E0000}"/>
    <cellStyle name="Notiz 3 2 7 4" xfId="1599" xr:uid="{00000000-0005-0000-0000-0000C57E0000}"/>
    <cellStyle name="Notiz 3 2 7 4 2" xfId="5504" xr:uid="{00000000-0005-0000-0000-0000C67E0000}"/>
    <cellStyle name="Notiz 3 2 7 4 2 2" xfId="17232" xr:uid="{00000000-0005-0000-0000-0000C77E0000}"/>
    <cellStyle name="Notiz 3 2 7 4 2 3" xfId="28959" xr:uid="{00000000-0005-0000-0000-0000C87E0000}"/>
    <cellStyle name="Notiz 3 2 7 4 3" xfId="9409" xr:uid="{00000000-0005-0000-0000-0000C97E0000}"/>
    <cellStyle name="Notiz 3 2 7 4 3 2" xfId="21137" xr:uid="{00000000-0005-0000-0000-0000CA7E0000}"/>
    <cellStyle name="Notiz 3 2 7 4 3 3" xfId="32864" xr:uid="{00000000-0005-0000-0000-0000CB7E0000}"/>
    <cellStyle name="Notiz 3 2 7 4 4" xfId="13327" xr:uid="{00000000-0005-0000-0000-0000CC7E0000}"/>
    <cellStyle name="Notiz 3 2 7 4 5" xfId="25054" xr:uid="{00000000-0005-0000-0000-0000CD7E0000}"/>
    <cellStyle name="Notiz 3 2 7 5" xfId="2897" xr:uid="{00000000-0005-0000-0000-0000CE7E0000}"/>
    <cellStyle name="Notiz 3 2 7 5 2" xfId="6802" xr:uid="{00000000-0005-0000-0000-0000CF7E0000}"/>
    <cellStyle name="Notiz 3 2 7 5 2 2" xfId="18530" xr:uid="{00000000-0005-0000-0000-0000D07E0000}"/>
    <cellStyle name="Notiz 3 2 7 5 2 3" xfId="30257" xr:uid="{00000000-0005-0000-0000-0000D17E0000}"/>
    <cellStyle name="Notiz 3 2 7 5 3" xfId="10707" xr:uid="{00000000-0005-0000-0000-0000D27E0000}"/>
    <cellStyle name="Notiz 3 2 7 5 3 2" xfId="22435" xr:uid="{00000000-0005-0000-0000-0000D37E0000}"/>
    <cellStyle name="Notiz 3 2 7 5 3 3" xfId="34162" xr:uid="{00000000-0005-0000-0000-0000D47E0000}"/>
    <cellStyle name="Notiz 3 2 7 5 4" xfId="14625" xr:uid="{00000000-0005-0000-0000-0000D57E0000}"/>
    <cellStyle name="Notiz 3 2 7 5 5" xfId="26352" xr:uid="{00000000-0005-0000-0000-0000D67E0000}"/>
    <cellStyle name="Notiz 3 2 7 6" xfId="4206" xr:uid="{00000000-0005-0000-0000-0000D77E0000}"/>
    <cellStyle name="Notiz 3 2 7 6 2" xfId="15934" xr:uid="{00000000-0005-0000-0000-0000D87E0000}"/>
    <cellStyle name="Notiz 3 2 7 6 3" xfId="27661" xr:uid="{00000000-0005-0000-0000-0000D97E0000}"/>
    <cellStyle name="Notiz 3 2 7 7" xfId="8111" xr:uid="{00000000-0005-0000-0000-0000DA7E0000}"/>
    <cellStyle name="Notiz 3 2 7 7 2" xfId="19839" xr:uid="{00000000-0005-0000-0000-0000DB7E0000}"/>
    <cellStyle name="Notiz 3 2 7 7 3" xfId="31566" xr:uid="{00000000-0005-0000-0000-0000DC7E0000}"/>
    <cellStyle name="Notiz 3 2 7 8" xfId="12029" xr:uid="{00000000-0005-0000-0000-0000DD7E0000}"/>
    <cellStyle name="Notiz 3 2 7 9" xfId="23756" xr:uid="{00000000-0005-0000-0000-0000DE7E0000}"/>
    <cellStyle name="Notiz 3 2 8" xfId="277" xr:uid="{00000000-0005-0000-0000-0000DF7E0000}"/>
    <cellStyle name="Notiz 3 2 8 2" xfId="706" xr:uid="{00000000-0005-0000-0000-0000E07E0000}"/>
    <cellStyle name="Notiz 3 2 8 2 2" xfId="2004" xr:uid="{00000000-0005-0000-0000-0000E17E0000}"/>
    <cellStyle name="Notiz 3 2 8 2 2 2" xfId="5909" xr:uid="{00000000-0005-0000-0000-0000E27E0000}"/>
    <cellStyle name="Notiz 3 2 8 2 2 2 2" xfId="17637" xr:uid="{00000000-0005-0000-0000-0000E37E0000}"/>
    <cellStyle name="Notiz 3 2 8 2 2 2 3" xfId="29364" xr:uid="{00000000-0005-0000-0000-0000E47E0000}"/>
    <cellStyle name="Notiz 3 2 8 2 2 3" xfId="9814" xr:uid="{00000000-0005-0000-0000-0000E57E0000}"/>
    <cellStyle name="Notiz 3 2 8 2 2 3 2" xfId="21542" xr:uid="{00000000-0005-0000-0000-0000E67E0000}"/>
    <cellStyle name="Notiz 3 2 8 2 2 3 3" xfId="33269" xr:uid="{00000000-0005-0000-0000-0000E77E0000}"/>
    <cellStyle name="Notiz 3 2 8 2 2 4" xfId="13732" xr:uid="{00000000-0005-0000-0000-0000E87E0000}"/>
    <cellStyle name="Notiz 3 2 8 2 2 5" xfId="25459" xr:uid="{00000000-0005-0000-0000-0000E97E0000}"/>
    <cellStyle name="Notiz 3 2 8 2 3" xfId="3302" xr:uid="{00000000-0005-0000-0000-0000EA7E0000}"/>
    <cellStyle name="Notiz 3 2 8 2 3 2" xfId="7207" xr:uid="{00000000-0005-0000-0000-0000EB7E0000}"/>
    <cellStyle name="Notiz 3 2 8 2 3 2 2" xfId="18935" xr:uid="{00000000-0005-0000-0000-0000EC7E0000}"/>
    <cellStyle name="Notiz 3 2 8 2 3 2 3" xfId="30662" xr:uid="{00000000-0005-0000-0000-0000ED7E0000}"/>
    <cellStyle name="Notiz 3 2 8 2 3 3" xfId="11112" xr:uid="{00000000-0005-0000-0000-0000EE7E0000}"/>
    <cellStyle name="Notiz 3 2 8 2 3 3 2" xfId="22840" xr:uid="{00000000-0005-0000-0000-0000EF7E0000}"/>
    <cellStyle name="Notiz 3 2 8 2 3 3 3" xfId="34567" xr:uid="{00000000-0005-0000-0000-0000F07E0000}"/>
    <cellStyle name="Notiz 3 2 8 2 3 4" xfId="15030" xr:uid="{00000000-0005-0000-0000-0000F17E0000}"/>
    <cellStyle name="Notiz 3 2 8 2 3 5" xfId="26757" xr:uid="{00000000-0005-0000-0000-0000F27E0000}"/>
    <cellStyle name="Notiz 3 2 8 2 4" xfId="4611" xr:uid="{00000000-0005-0000-0000-0000F37E0000}"/>
    <cellStyle name="Notiz 3 2 8 2 4 2" xfId="16339" xr:uid="{00000000-0005-0000-0000-0000F47E0000}"/>
    <cellStyle name="Notiz 3 2 8 2 4 3" xfId="28066" xr:uid="{00000000-0005-0000-0000-0000F57E0000}"/>
    <cellStyle name="Notiz 3 2 8 2 5" xfId="8516" xr:uid="{00000000-0005-0000-0000-0000F67E0000}"/>
    <cellStyle name="Notiz 3 2 8 2 5 2" xfId="20244" xr:uid="{00000000-0005-0000-0000-0000F77E0000}"/>
    <cellStyle name="Notiz 3 2 8 2 5 3" xfId="31971" xr:uid="{00000000-0005-0000-0000-0000F87E0000}"/>
    <cellStyle name="Notiz 3 2 8 2 6" xfId="12434" xr:uid="{00000000-0005-0000-0000-0000F97E0000}"/>
    <cellStyle name="Notiz 3 2 8 2 7" xfId="24161" xr:uid="{00000000-0005-0000-0000-0000FA7E0000}"/>
    <cellStyle name="Notiz 3 2 8 3" xfId="1135" xr:uid="{00000000-0005-0000-0000-0000FB7E0000}"/>
    <cellStyle name="Notiz 3 2 8 3 2" xfId="2433" xr:uid="{00000000-0005-0000-0000-0000FC7E0000}"/>
    <cellStyle name="Notiz 3 2 8 3 2 2" xfId="6338" xr:uid="{00000000-0005-0000-0000-0000FD7E0000}"/>
    <cellStyle name="Notiz 3 2 8 3 2 2 2" xfId="18066" xr:uid="{00000000-0005-0000-0000-0000FE7E0000}"/>
    <cellStyle name="Notiz 3 2 8 3 2 2 3" xfId="29793" xr:uid="{00000000-0005-0000-0000-0000FF7E0000}"/>
    <cellStyle name="Notiz 3 2 8 3 2 3" xfId="10243" xr:uid="{00000000-0005-0000-0000-0000007F0000}"/>
    <cellStyle name="Notiz 3 2 8 3 2 3 2" xfId="21971" xr:uid="{00000000-0005-0000-0000-0000017F0000}"/>
    <cellStyle name="Notiz 3 2 8 3 2 3 3" xfId="33698" xr:uid="{00000000-0005-0000-0000-0000027F0000}"/>
    <cellStyle name="Notiz 3 2 8 3 2 4" xfId="14161" xr:uid="{00000000-0005-0000-0000-0000037F0000}"/>
    <cellStyle name="Notiz 3 2 8 3 2 5" xfId="25888" xr:uid="{00000000-0005-0000-0000-0000047F0000}"/>
    <cellStyle name="Notiz 3 2 8 3 3" xfId="3731" xr:uid="{00000000-0005-0000-0000-0000057F0000}"/>
    <cellStyle name="Notiz 3 2 8 3 3 2" xfId="7636" xr:uid="{00000000-0005-0000-0000-0000067F0000}"/>
    <cellStyle name="Notiz 3 2 8 3 3 2 2" xfId="19364" xr:uid="{00000000-0005-0000-0000-0000077F0000}"/>
    <cellStyle name="Notiz 3 2 8 3 3 2 3" xfId="31091" xr:uid="{00000000-0005-0000-0000-0000087F0000}"/>
    <cellStyle name="Notiz 3 2 8 3 3 3" xfId="11541" xr:uid="{00000000-0005-0000-0000-0000097F0000}"/>
    <cellStyle name="Notiz 3 2 8 3 3 3 2" xfId="23269" xr:uid="{00000000-0005-0000-0000-00000A7F0000}"/>
    <cellStyle name="Notiz 3 2 8 3 3 3 3" xfId="34996" xr:uid="{00000000-0005-0000-0000-00000B7F0000}"/>
    <cellStyle name="Notiz 3 2 8 3 3 4" xfId="15459" xr:uid="{00000000-0005-0000-0000-00000C7F0000}"/>
    <cellStyle name="Notiz 3 2 8 3 3 5" xfId="27186" xr:uid="{00000000-0005-0000-0000-00000D7F0000}"/>
    <cellStyle name="Notiz 3 2 8 3 4" xfId="5040" xr:uid="{00000000-0005-0000-0000-00000E7F0000}"/>
    <cellStyle name="Notiz 3 2 8 3 4 2" xfId="16768" xr:uid="{00000000-0005-0000-0000-00000F7F0000}"/>
    <cellStyle name="Notiz 3 2 8 3 4 3" xfId="28495" xr:uid="{00000000-0005-0000-0000-0000107F0000}"/>
    <cellStyle name="Notiz 3 2 8 3 5" xfId="8945" xr:uid="{00000000-0005-0000-0000-0000117F0000}"/>
    <cellStyle name="Notiz 3 2 8 3 5 2" xfId="20673" xr:uid="{00000000-0005-0000-0000-0000127F0000}"/>
    <cellStyle name="Notiz 3 2 8 3 5 3" xfId="32400" xr:uid="{00000000-0005-0000-0000-0000137F0000}"/>
    <cellStyle name="Notiz 3 2 8 3 6" xfId="12863" xr:uid="{00000000-0005-0000-0000-0000147F0000}"/>
    <cellStyle name="Notiz 3 2 8 3 7" xfId="24590" xr:uid="{00000000-0005-0000-0000-0000157F0000}"/>
    <cellStyle name="Notiz 3 2 8 4" xfId="1575" xr:uid="{00000000-0005-0000-0000-0000167F0000}"/>
    <cellStyle name="Notiz 3 2 8 4 2" xfId="5480" xr:uid="{00000000-0005-0000-0000-0000177F0000}"/>
    <cellStyle name="Notiz 3 2 8 4 2 2" xfId="17208" xr:uid="{00000000-0005-0000-0000-0000187F0000}"/>
    <cellStyle name="Notiz 3 2 8 4 2 3" xfId="28935" xr:uid="{00000000-0005-0000-0000-0000197F0000}"/>
    <cellStyle name="Notiz 3 2 8 4 3" xfId="9385" xr:uid="{00000000-0005-0000-0000-00001A7F0000}"/>
    <cellStyle name="Notiz 3 2 8 4 3 2" xfId="21113" xr:uid="{00000000-0005-0000-0000-00001B7F0000}"/>
    <cellStyle name="Notiz 3 2 8 4 3 3" xfId="32840" xr:uid="{00000000-0005-0000-0000-00001C7F0000}"/>
    <cellStyle name="Notiz 3 2 8 4 4" xfId="13303" xr:uid="{00000000-0005-0000-0000-00001D7F0000}"/>
    <cellStyle name="Notiz 3 2 8 4 5" xfId="25030" xr:uid="{00000000-0005-0000-0000-00001E7F0000}"/>
    <cellStyle name="Notiz 3 2 8 5" xfId="2873" xr:uid="{00000000-0005-0000-0000-00001F7F0000}"/>
    <cellStyle name="Notiz 3 2 8 5 2" xfId="6778" xr:uid="{00000000-0005-0000-0000-0000207F0000}"/>
    <cellStyle name="Notiz 3 2 8 5 2 2" xfId="18506" xr:uid="{00000000-0005-0000-0000-0000217F0000}"/>
    <cellStyle name="Notiz 3 2 8 5 2 3" xfId="30233" xr:uid="{00000000-0005-0000-0000-0000227F0000}"/>
    <cellStyle name="Notiz 3 2 8 5 3" xfId="10683" xr:uid="{00000000-0005-0000-0000-0000237F0000}"/>
    <cellStyle name="Notiz 3 2 8 5 3 2" xfId="22411" xr:uid="{00000000-0005-0000-0000-0000247F0000}"/>
    <cellStyle name="Notiz 3 2 8 5 3 3" xfId="34138" xr:uid="{00000000-0005-0000-0000-0000257F0000}"/>
    <cellStyle name="Notiz 3 2 8 5 4" xfId="14601" xr:uid="{00000000-0005-0000-0000-0000267F0000}"/>
    <cellStyle name="Notiz 3 2 8 5 5" xfId="26328" xr:uid="{00000000-0005-0000-0000-0000277F0000}"/>
    <cellStyle name="Notiz 3 2 8 6" xfId="4182" xr:uid="{00000000-0005-0000-0000-0000287F0000}"/>
    <cellStyle name="Notiz 3 2 8 6 2" xfId="15910" xr:uid="{00000000-0005-0000-0000-0000297F0000}"/>
    <cellStyle name="Notiz 3 2 8 6 3" xfId="27637" xr:uid="{00000000-0005-0000-0000-00002A7F0000}"/>
    <cellStyle name="Notiz 3 2 8 7" xfId="8087" xr:uid="{00000000-0005-0000-0000-00002B7F0000}"/>
    <cellStyle name="Notiz 3 2 8 7 2" xfId="19815" xr:uid="{00000000-0005-0000-0000-00002C7F0000}"/>
    <cellStyle name="Notiz 3 2 8 7 3" xfId="31542" xr:uid="{00000000-0005-0000-0000-00002D7F0000}"/>
    <cellStyle name="Notiz 3 2 8 8" xfId="12005" xr:uid="{00000000-0005-0000-0000-00002E7F0000}"/>
    <cellStyle name="Notiz 3 2 8 9" xfId="23732" xr:uid="{00000000-0005-0000-0000-00002F7F0000}"/>
    <cellStyle name="Notiz 3 2 9" xfId="332" xr:uid="{00000000-0005-0000-0000-0000307F0000}"/>
    <cellStyle name="Notiz 3 2 9 2" xfId="761" xr:uid="{00000000-0005-0000-0000-0000317F0000}"/>
    <cellStyle name="Notiz 3 2 9 2 2" xfId="2059" xr:uid="{00000000-0005-0000-0000-0000327F0000}"/>
    <cellStyle name="Notiz 3 2 9 2 2 2" xfId="5964" xr:uid="{00000000-0005-0000-0000-0000337F0000}"/>
    <cellStyle name="Notiz 3 2 9 2 2 2 2" xfId="17692" xr:uid="{00000000-0005-0000-0000-0000347F0000}"/>
    <cellStyle name="Notiz 3 2 9 2 2 2 3" xfId="29419" xr:uid="{00000000-0005-0000-0000-0000357F0000}"/>
    <cellStyle name="Notiz 3 2 9 2 2 3" xfId="9869" xr:uid="{00000000-0005-0000-0000-0000367F0000}"/>
    <cellStyle name="Notiz 3 2 9 2 2 3 2" xfId="21597" xr:uid="{00000000-0005-0000-0000-0000377F0000}"/>
    <cellStyle name="Notiz 3 2 9 2 2 3 3" xfId="33324" xr:uid="{00000000-0005-0000-0000-0000387F0000}"/>
    <cellStyle name="Notiz 3 2 9 2 2 4" xfId="13787" xr:uid="{00000000-0005-0000-0000-0000397F0000}"/>
    <cellStyle name="Notiz 3 2 9 2 2 5" xfId="25514" xr:uid="{00000000-0005-0000-0000-00003A7F0000}"/>
    <cellStyle name="Notiz 3 2 9 2 3" xfId="3357" xr:uid="{00000000-0005-0000-0000-00003B7F0000}"/>
    <cellStyle name="Notiz 3 2 9 2 3 2" xfId="7262" xr:uid="{00000000-0005-0000-0000-00003C7F0000}"/>
    <cellStyle name="Notiz 3 2 9 2 3 2 2" xfId="18990" xr:uid="{00000000-0005-0000-0000-00003D7F0000}"/>
    <cellStyle name="Notiz 3 2 9 2 3 2 3" xfId="30717" xr:uid="{00000000-0005-0000-0000-00003E7F0000}"/>
    <cellStyle name="Notiz 3 2 9 2 3 3" xfId="11167" xr:uid="{00000000-0005-0000-0000-00003F7F0000}"/>
    <cellStyle name="Notiz 3 2 9 2 3 3 2" xfId="22895" xr:uid="{00000000-0005-0000-0000-0000407F0000}"/>
    <cellStyle name="Notiz 3 2 9 2 3 3 3" xfId="34622" xr:uid="{00000000-0005-0000-0000-0000417F0000}"/>
    <cellStyle name="Notiz 3 2 9 2 3 4" xfId="15085" xr:uid="{00000000-0005-0000-0000-0000427F0000}"/>
    <cellStyle name="Notiz 3 2 9 2 3 5" xfId="26812" xr:uid="{00000000-0005-0000-0000-0000437F0000}"/>
    <cellStyle name="Notiz 3 2 9 2 4" xfId="4666" xr:uid="{00000000-0005-0000-0000-0000447F0000}"/>
    <cellStyle name="Notiz 3 2 9 2 4 2" xfId="16394" xr:uid="{00000000-0005-0000-0000-0000457F0000}"/>
    <cellStyle name="Notiz 3 2 9 2 4 3" xfId="28121" xr:uid="{00000000-0005-0000-0000-0000467F0000}"/>
    <cellStyle name="Notiz 3 2 9 2 5" xfId="8571" xr:uid="{00000000-0005-0000-0000-0000477F0000}"/>
    <cellStyle name="Notiz 3 2 9 2 5 2" xfId="20299" xr:uid="{00000000-0005-0000-0000-0000487F0000}"/>
    <cellStyle name="Notiz 3 2 9 2 5 3" xfId="32026" xr:uid="{00000000-0005-0000-0000-0000497F0000}"/>
    <cellStyle name="Notiz 3 2 9 2 6" xfId="12489" xr:uid="{00000000-0005-0000-0000-00004A7F0000}"/>
    <cellStyle name="Notiz 3 2 9 2 7" xfId="24216" xr:uid="{00000000-0005-0000-0000-00004B7F0000}"/>
    <cellStyle name="Notiz 3 2 9 3" xfId="1190" xr:uid="{00000000-0005-0000-0000-00004C7F0000}"/>
    <cellStyle name="Notiz 3 2 9 3 2" xfId="2488" xr:uid="{00000000-0005-0000-0000-00004D7F0000}"/>
    <cellStyle name="Notiz 3 2 9 3 2 2" xfId="6393" xr:uid="{00000000-0005-0000-0000-00004E7F0000}"/>
    <cellStyle name="Notiz 3 2 9 3 2 2 2" xfId="18121" xr:uid="{00000000-0005-0000-0000-00004F7F0000}"/>
    <cellStyle name="Notiz 3 2 9 3 2 2 3" xfId="29848" xr:uid="{00000000-0005-0000-0000-0000507F0000}"/>
    <cellStyle name="Notiz 3 2 9 3 2 3" xfId="10298" xr:uid="{00000000-0005-0000-0000-0000517F0000}"/>
    <cellStyle name="Notiz 3 2 9 3 2 3 2" xfId="22026" xr:uid="{00000000-0005-0000-0000-0000527F0000}"/>
    <cellStyle name="Notiz 3 2 9 3 2 3 3" xfId="33753" xr:uid="{00000000-0005-0000-0000-0000537F0000}"/>
    <cellStyle name="Notiz 3 2 9 3 2 4" xfId="14216" xr:uid="{00000000-0005-0000-0000-0000547F0000}"/>
    <cellStyle name="Notiz 3 2 9 3 2 5" xfId="25943" xr:uid="{00000000-0005-0000-0000-0000557F0000}"/>
    <cellStyle name="Notiz 3 2 9 3 3" xfId="3786" xr:uid="{00000000-0005-0000-0000-0000567F0000}"/>
    <cellStyle name="Notiz 3 2 9 3 3 2" xfId="7691" xr:uid="{00000000-0005-0000-0000-0000577F0000}"/>
    <cellStyle name="Notiz 3 2 9 3 3 2 2" xfId="19419" xr:uid="{00000000-0005-0000-0000-0000587F0000}"/>
    <cellStyle name="Notiz 3 2 9 3 3 2 3" xfId="31146" xr:uid="{00000000-0005-0000-0000-0000597F0000}"/>
    <cellStyle name="Notiz 3 2 9 3 3 3" xfId="11596" xr:uid="{00000000-0005-0000-0000-00005A7F0000}"/>
    <cellStyle name="Notiz 3 2 9 3 3 3 2" xfId="23324" xr:uid="{00000000-0005-0000-0000-00005B7F0000}"/>
    <cellStyle name="Notiz 3 2 9 3 3 3 3" xfId="35051" xr:uid="{00000000-0005-0000-0000-00005C7F0000}"/>
    <cellStyle name="Notiz 3 2 9 3 3 4" xfId="15514" xr:uid="{00000000-0005-0000-0000-00005D7F0000}"/>
    <cellStyle name="Notiz 3 2 9 3 3 5" xfId="27241" xr:uid="{00000000-0005-0000-0000-00005E7F0000}"/>
    <cellStyle name="Notiz 3 2 9 3 4" xfId="5095" xr:uid="{00000000-0005-0000-0000-00005F7F0000}"/>
    <cellStyle name="Notiz 3 2 9 3 4 2" xfId="16823" xr:uid="{00000000-0005-0000-0000-0000607F0000}"/>
    <cellStyle name="Notiz 3 2 9 3 4 3" xfId="28550" xr:uid="{00000000-0005-0000-0000-0000617F0000}"/>
    <cellStyle name="Notiz 3 2 9 3 5" xfId="9000" xr:uid="{00000000-0005-0000-0000-0000627F0000}"/>
    <cellStyle name="Notiz 3 2 9 3 5 2" xfId="20728" xr:uid="{00000000-0005-0000-0000-0000637F0000}"/>
    <cellStyle name="Notiz 3 2 9 3 5 3" xfId="32455" xr:uid="{00000000-0005-0000-0000-0000647F0000}"/>
    <cellStyle name="Notiz 3 2 9 3 6" xfId="12918" xr:uid="{00000000-0005-0000-0000-0000657F0000}"/>
    <cellStyle name="Notiz 3 2 9 3 7" xfId="24645" xr:uid="{00000000-0005-0000-0000-0000667F0000}"/>
    <cellStyle name="Notiz 3 2 9 4" xfId="1630" xr:uid="{00000000-0005-0000-0000-0000677F0000}"/>
    <cellStyle name="Notiz 3 2 9 4 2" xfId="5535" xr:uid="{00000000-0005-0000-0000-0000687F0000}"/>
    <cellStyle name="Notiz 3 2 9 4 2 2" xfId="17263" xr:uid="{00000000-0005-0000-0000-0000697F0000}"/>
    <cellStyle name="Notiz 3 2 9 4 2 3" xfId="28990" xr:uid="{00000000-0005-0000-0000-00006A7F0000}"/>
    <cellStyle name="Notiz 3 2 9 4 3" xfId="9440" xr:uid="{00000000-0005-0000-0000-00006B7F0000}"/>
    <cellStyle name="Notiz 3 2 9 4 3 2" xfId="21168" xr:uid="{00000000-0005-0000-0000-00006C7F0000}"/>
    <cellStyle name="Notiz 3 2 9 4 3 3" xfId="32895" xr:uid="{00000000-0005-0000-0000-00006D7F0000}"/>
    <cellStyle name="Notiz 3 2 9 4 4" xfId="13358" xr:uid="{00000000-0005-0000-0000-00006E7F0000}"/>
    <cellStyle name="Notiz 3 2 9 4 5" xfId="25085" xr:uid="{00000000-0005-0000-0000-00006F7F0000}"/>
    <cellStyle name="Notiz 3 2 9 5" xfId="2928" xr:uid="{00000000-0005-0000-0000-0000707F0000}"/>
    <cellStyle name="Notiz 3 2 9 5 2" xfId="6833" xr:uid="{00000000-0005-0000-0000-0000717F0000}"/>
    <cellStyle name="Notiz 3 2 9 5 2 2" xfId="18561" xr:uid="{00000000-0005-0000-0000-0000727F0000}"/>
    <cellStyle name="Notiz 3 2 9 5 2 3" xfId="30288" xr:uid="{00000000-0005-0000-0000-0000737F0000}"/>
    <cellStyle name="Notiz 3 2 9 5 3" xfId="10738" xr:uid="{00000000-0005-0000-0000-0000747F0000}"/>
    <cellStyle name="Notiz 3 2 9 5 3 2" xfId="22466" xr:uid="{00000000-0005-0000-0000-0000757F0000}"/>
    <cellStyle name="Notiz 3 2 9 5 3 3" xfId="34193" xr:uid="{00000000-0005-0000-0000-0000767F0000}"/>
    <cellStyle name="Notiz 3 2 9 5 4" xfId="14656" xr:uid="{00000000-0005-0000-0000-0000777F0000}"/>
    <cellStyle name="Notiz 3 2 9 5 5" xfId="26383" xr:uid="{00000000-0005-0000-0000-0000787F0000}"/>
    <cellStyle name="Notiz 3 2 9 6" xfId="4237" xr:uid="{00000000-0005-0000-0000-0000797F0000}"/>
    <cellStyle name="Notiz 3 2 9 6 2" xfId="15965" xr:uid="{00000000-0005-0000-0000-00007A7F0000}"/>
    <cellStyle name="Notiz 3 2 9 6 3" xfId="27692" xr:uid="{00000000-0005-0000-0000-00007B7F0000}"/>
    <cellStyle name="Notiz 3 2 9 7" xfId="8142" xr:uid="{00000000-0005-0000-0000-00007C7F0000}"/>
    <cellStyle name="Notiz 3 2 9 7 2" xfId="19870" xr:uid="{00000000-0005-0000-0000-00007D7F0000}"/>
    <cellStyle name="Notiz 3 2 9 7 3" xfId="31597" xr:uid="{00000000-0005-0000-0000-00007E7F0000}"/>
    <cellStyle name="Notiz 3 2 9 8" xfId="12060" xr:uid="{00000000-0005-0000-0000-00007F7F0000}"/>
    <cellStyle name="Notiz 3 2 9 9" xfId="23787" xr:uid="{00000000-0005-0000-0000-0000807F0000}"/>
    <cellStyle name="Notiz 3 20" xfId="191" xr:uid="{00000000-0005-0000-0000-0000817F0000}"/>
    <cellStyle name="Notiz 3 21" xfId="169" xr:uid="{00000000-0005-0000-0000-0000827F0000}"/>
    <cellStyle name="Notiz 3 22" xfId="35422" xr:uid="{00000000-0005-0000-0000-0000837F0000}"/>
    <cellStyle name="Notiz 3 23" xfId="35435" xr:uid="{00000000-0005-0000-0000-0000847F0000}"/>
    <cellStyle name="Notiz 3 3" xfId="104" xr:uid="{00000000-0005-0000-0000-0000857F0000}"/>
    <cellStyle name="Notiz 3 3 10" xfId="2876" xr:uid="{00000000-0005-0000-0000-0000867F0000}"/>
    <cellStyle name="Notiz 3 3 10 2" xfId="6781" xr:uid="{00000000-0005-0000-0000-0000877F0000}"/>
    <cellStyle name="Notiz 3 3 10 2 2" xfId="18509" xr:uid="{00000000-0005-0000-0000-0000887F0000}"/>
    <cellStyle name="Notiz 3 3 10 2 3" xfId="30236" xr:uid="{00000000-0005-0000-0000-0000897F0000}"/>
    <cellStyle name="Notiz 3 3 10 3" xfId="10686" xr:uid="{00000000-0005-0000-0000-00008A7F0000}"/>
    <cellStyle name="Notiz 3 3 10 3 2" xfId="22414" xr:uid="{00000000-0005-0000-0000-00008B7F0000}"/>
    <cellStyle name="Notiz 3 3 10 3 3" xfId="34141" xr:uid="{00000000-0005-0000-0000-00008C7F0000}"/>
    <cellStyle name="Notiz 3 3 10 4" xfId="14604" xr:uid="{00000000-0005-0000-0000-00008D7F0000}"/>
    <cellStyle name="Notiz 3 3 10 5" xfId="26331" xr:uid="{00000000-0005-0000-0000-00008E7F0000}"/>
    <cellStyle name="Notiz 3 3 11" xfId="4185" xr:uid="{00000000-0005-0000-0000-00008F7F0000}"/>
    <cellStyle name="Notiz 3 3 11 2" xfId="15913" xr:uid="{00000000-0005-0000-0000-0000907F0000}"/>
    <cellStyle name="Notiz 3 3 11 3" xfId="27640" xr:uid="{00000000-0005-0000-0000-0000917F0000}"/>
    <cellStyle name="Notiz 3 3 12" xfId="8090" xr:uid="{00000000-0005-0000-0000-0000927F0000}"/>
    <cellStyle name="Notiz 3 3 12 2" xfId="19818" xr:uid="{00000000-0005-0000-0000-0000937F0000}"/>
    <cellStyle name="Notiz 3 3 12 3" xfId="31545" xr:uid="{00000000-0005-0000-0000-0000947F0000}"/>
    <cellStyle name="Notiz 3 3 13" xfId="12008" xr:uid="{00000000-0005-0000-0000-0000957F0000}"/>
    <cellStyle name="Notiz 3 3 14" xfId="23735" xr:uid="{00000000-0005-0000-0000-0000967F0000}"/>
    <cellStyle name="Notiz 3 3 15" xfId="35382" xr:uid="{00000000-0005-0000-0000-0000977F0000}"/>
    <cellStyle name="Notiz 3 3 16" xfId="35396" xr:uid="{00000000-0005-0000-0000-0000987F0000}"/>
    <cellStyle name="Notiz 3 3 17" xfId="35407" xr:uid="{00000000-0005-0000-0000-0000997F0000}"/>
    <cellStyle name="Notiz 3 3 18" xfId="280" xr:uid="{00000000-0005-0000-0000-00009A7F0000}"/>
    <cellStyle name="Notiz 3 3 2" xfId="434" xr:uid="{00000000-0005-0000-0000-00009B7F0000}"/>
    <cellStyle name="Notiz 3 3 2 10" xfId="12162" xr:uid="{00000000-0005-0000-0000-00009C7F0000}"/>
    <cellStyle name="Notiz 3 3 2 11" xfId="23889" xr:uid="{00000000-0005-0000-0000-00009D7F0000}"/>
    <cellStyle name="Notiz 3 3 2 2" xfId="533" xr:uid="{00000000-0005-0000-0000-00009E7F0000}"/>
    <cellStyle name="Notiz 3 3 2 2 2" xfId="962" xr:uid="{00000000-0005-0000-0000-00009F7F0000}"/>
    <cellStyle name="Notiz 3 3 2 2 2 2" xfId="2260" xr:uid="{00000000-0005-0000-0000-0000A07F0000}"/>
    <cellStyle name="Notiz 3 3 2 2 2 2 2" xfId="6165" xr:uid="{00000000-0005-0000-0000-0000A17F0000}"/>
    <cellStyle name="Notiz 3 3 2 2 2 2 2 2" xfId="17893" xr:uid="{00000000-0005-0000-0000-0000A27F0000}"/>
    <cellStyle name="Notiz 3 3 2 2 2 2 2 3" xfId="29620" xr:uid="{00000000-0005-0000-0000-0000A37F0000}"/>
    <cellStyle name="Notiz 3 3 2 2 2 2 3" xfId="10070" xr:uid="{00000000-0005-0000-0000-0000A47F0000}"/>
    <cellStyle name="Notiz 3 3 2 2 2 2 3 2" xfId="21798" xr:uid="{00000000-0005-0000-0000-0000A57F0000}"/>
    <cellStyle name="Notiz 3 3 2 2 2 2 3 3" xfId="33525" xr:uid="{00000000-0005-0000-0000-0000A67F0000}"/>
    <cellStyle name="Notiz 3 3 2 2 2 2 4" xfId="13988" xr:uid="{00000000-0005-0000-0000-0000A77F0000}"/>
    <cellStyle name="Notiz 3 3 2 2 2 2 5" xfId="25715" xr:uid="{00000000-0005-0000-0000-0000A87F0000}"/>
    <cellStyle name="Notiz 3 3 2 2 2 3" xfId="3558" xr:uid="{00000000-0005-0000-0000-0000A97F0000}"/>
    <cellStyle name="Notiz 3 3 2 2 2 3 2" xfId="7463" xr:uid="{00000000-0005-0000-0000-0000AA7F0000}"/>
    <cellStyle name="Notiz 3 3 2 2 2 3 2 2" xfId="19191" xr:uid="{00000000-0005-0000-0000-0000AB7F0000}"/>
    <cellStyle name="Notiz 3 3 2 2 2 3 2 3" xfId="30918" xr:uid="{00000000-0005-0000-0000-0000AC7F0000}"/>
    <cellStyle name="Notiz 3 3 2 2 2 3 3" xfId="11368" xr:uid="{00000000-0005-0000-0000-0000AD7F0000}"/>
    <cellStyle name="Notiz 3 3 2 2 2 3 3 2" xfId="23096" xr:uid="{00000000-0005-0000-0000-0000AE7F0000}"/>
    <cellStyle name="Notiz 3 3 2 2 2 3 3 3" xfId="34823" xr:uid="{00000000-0005-0000-0000-0000AF7F0000}"/>
    <cellStyle name="Notiz 3 3 2 2 2 3 4" xfId="15286" xr:uid="{00000000-0005-0000-0000-0000B07F0000}"/>
    <cellStyle name="Notiz 3 3 2 2 2 3 5" xfId="27013" xr:uid="{00000000-0005-0000-0000-0000B17F0000}"/>
    <cellStyle name="Notiz 3 3 2 2 2 4" xfId="4867" xr:uid="{00000000-0005-0000-0000-0000B27F0000}"/>
    <cellStyle name="Notiz 3 3 2 2 2 4 2" xfId="16595" xr:uid="{00000000-0005-0000-0000-0000B37F0000}"/>
    <cellStyle name="Notiz 3 3 2 2 2 4 3" xfId="28322" xr:uid="{00000000-0005-0000-0000-0000B47F0000}"/>
    <cellStyle name="Notiz 3 3 2 2 2 5" xfId="8772" xr:uid="{00000000-0005-0000-0000-0000B57F0000}"/>
    <cellStyle name="Notiz 3 3 2 2 2 5 2" xfId="20500" xr:uid="{00000000-0005-0000-0000-0000B67F0000}"/>
    <cellStyle name="Notiz 3 3 2 2 2 5 3" xfId="32227" xr:uid="{00000000-0005-0000-0000-0000B77F0000}"/>
    <cellStyle name="Notiz 3 3 2 2 2 6" xfId="12690" xr:uid="{00000000-0005-0000-0000-0000B87F0000}"/>
    <cellStyle name="Notiz 3 3 2 2 2 7" xfId="24417" xr:uid="{00000000-0005-0000-0000-0000B97F0000}"/>
    <cellStyle name="Notiz 3 3 2 2 3" xfId="1391" xr:uid="{00000000-0005-0000-0000-0000BA7F0000}"/>
    <cellStyle name="Notiz 3 3 2 2 3 2" xfId="2689" xr:uid="{00000000-0005-0000-0000-0000BB7F0000}"/>
    <cellStyle name="Notiz 3 3 2 2 3 2 2" xfId="6594" xr:uid="{00000000-0005-0000-0000-0000BC7F0000}"/>
    <cellStyle name="Notiz 3 3 2 2 3 2 2 2" xfId="18322" xr:uid="{00000000-0005-0000-0000-0000BD7F0000}"/>
    <cellStyle name="Notiz 3 3 2 2 3 2 2 3" xfId="30049" xr:uid="{00000000-0005-0000-0000-0000BE7F0000}"/>
    <cellStyle name="Notiz 3 3 2 2 3 2 3" xfId="10499" xr:uid="{00000000-0005-0000-0000-0000BF7F0000}"/>
    <cellStyle name="Notiz 3 3 2 2 3 2 3 2" xfId="22227" xr:uid="{00000000-0005-0000-0000-0000C07F0000}"/>
    <cellStyle name="Notiz 3 3 2 2 3 2 3 3" xfId="33954" xr:uid="{00000000-0005-0000-0000-0000C17F0000}"/>
    <cellStyle name="Notiz 3 3 2 2 3 2 4" xfId="14417" xr:uid="{00000000-0005-0000-0000-0000C27F0000}"/>
    <cellStyle name="Notiz 3 3 2 2 3 2 5" xfId="26144" xr:uid="{00000000-0005-0000-0000-0000C37F0000}"/>
    <cellStyle name="Notiz 3 3 2 2 3 3" xfId="3987" xr:uid="{00000000-0005-0000-0000-0000C47F0000}"/>
    <cellStyle name="Notiz 3 3 2 2 3 3 2" xfId="7892" xr:uid="{00000000-0005-0000-0000-0000C57F0000}"/>
    <cellStyle name="Notiz 3 3 2 2 3 3 2 2" xfId="19620" xr:uid="{00000000-0005-0000-0000-0000C67F0000}"/>
    <cellStyle name="Notiz 3 3 2 2 3 3 2 3" xfId="31347" xr:uid="{00000000-0005-0000-0000-0000C77F0000}"/>
    <cellStyle name="Notiz 3 3 2 2 3 3 3" xfId="11797" xr:uid="{00000000-0005-0000-0000-0000C87F0000}"/>
    <cellStyle name="Notiz 3 3 2 2 3 3 3 2" xfId="23525" xr:uid="{00000000-0005-0000-0000-0000C97F0000}"/>
    <cellStyle name="Notiz 3 3 2 2 3 3 3 3" xfId="35252" xr:uid="{00000000-0005-0000-0000-0000CA7F0000}"/>
    <cellStyle name="Notiz 3 3 2 2 3 3 4" xfId="15715" xr:uid="{00000000-0005-0000-0000-0000CB7F0000}"/>
    <cellStyle name="Notiz 3 3 2 2 3 3 5" xfId="27442" xr:uid="{00000000-0005-0000-0000-0000CC7F0000}"/>
    <cellStyle name="Notiz 3 3 2 2 3 4" xfId="5296" xr:uid="{00000000-0005-0000-0000-0000CD7F0000}"/>
    <cellStyle name="Notiz 3 3 2 2 3 4 2" xfId="17024" xr:uid="{00000000-0005-0000-0000-0000CE7F0000}"/>
    <cellStyle name="Notiz 3 3 2 2 3 4 3" xfId="28751" xr:uid="{00000000-0005-0000-0000-0000CF7F0000}"/>
    <cellStyle name="Notiz 3 3 2 2 3 5" xfId="9201" xr:uid="{00000000-0005-0000-0000-0000D07F0000}"/>
    <cellStyle name="Notiz 3 3 2 2 3 5 2" xfId="20929" xr:uid="{00000000-0005-0000-0000-0000D17F0000}"/>
    <cellStyle name="Notiz 3 3 2 2 3 5 3" xfId="32656" xr:uid="{00000000-0005-0000-0000-0000D27F0000}"/>
    <cellStyle name="Notiz 3 3 2 2 3 6" xfId="13119" xr:uid="{00000000-0005-0000-0000-0000D37F0000}"/>
    <cellStyle name="Notiz 3 3 2 2 3 7" xfId="24846" xr:uid="{00000000-0005-0000-0000-0000D47F0000}"/>
    <cellStyle name="Notiz 3 3 2 2 4" xfId="1831" xr:uid="{00000000-0005-0000-0000-0000D57F0000}"/>
    <cellStyle name="Notiz 3 3 2 2 4 2" xfId="5736" xr:uid="{00000000-0005-0000-0000-0000D67F0000}"/>
    <cellStyle name="Notiz 3 3 2 2 4 2 2" xfId="17464" xr:uid="{00000000-0005-0000-0000-0000D77F0000}"/>
    <cellStyle name="Notiz 3 3 2 2 4 2 3" xfId="29191" xr:uid="{00000000-0005-0000-0000-0000D87F0000}"/>
    <cellStyle name="Notiz 3 3 2 2 4 3" xfId="9641" xr:uid="{00000000-0005-0000-0000-0000D97F0000}"/>
    <cellStyle name="Notiz 3 3 2 2 4 3 2" xfId="21369" xr:uid="{00000000-0005-0000-0000-0000DA7F0000}"/>
    <cellStyle name="Notiz 3 3 2 2 4 3 3" xfId="33096" xr:uid="{00000000-0005-0000-0000-0000DB7F0000}"/>
    <cellStyle name="Notiz 3 3 2 2 4 4" xfId="13559" xr:uid="{00000000-0005-0000-0000-0000DC7F0000}"/>
    <cellStyle name="Notiz 3 3 2 2 4 5" xfId="25286" xr:uid="{00000000-0005-0000-0000-0000DD7F0000}"/>
    <cellStyle name="Notiz 3 3 2 2 5" xfId="3129" xr:uid="{00000000-0005-0000-0000-0000DE7F0000}"/>
    <cellStyle name="Notiz 3 3 2 2 5 2" xfId="7034" xr:uid="{00000000-0005-0000-0000-0000DF7F0000}"/>
    <cellStyle name="Notiz 3 3 2 2 5 2 2" xfId="18762" xr:uid="{00000000-0005-0000-0000-0000E07F0000}"/>
    <cellStyle name="Notiz 3 3 2 2 5 2 3" xfId="30489" xr:uid="{00000000-0005-0000-0000-0000E17F0000}"/>
    <cellStyle name="Notiz 3 3 2 2 5 3" xfId="10939" xr:uid="{00000000-0005-0000-0000-0000E27F0000}"/>
    <cellStyle name="Notiz 3 3 2 2 5 3 2" xfId="22667" xr:uid="{00000000-0005-0000-0000-0000E37F0000}"/>
    <cellStyle name="Notiz 3 3 2 2 5 3 3" xfId="34394" xr:uid="{00000000-0005-0000-0000-0000E47F0000}"/>
    <cellStyle name="Notiz 3 3 2 2 5 4" xfId="14857" xr:uid="{00000000-0005-0000-0000-0000E57F0000}"/>
    <cellStyle name="Notiz 3 3 2 2 5 5" xfId="26584" xr:uid="{00000000-0005-0000-0000-0000E67F0000}"/>
    <cellStyle name="Notiz 3 3 2 2 6" xfId="4438" xr:uid="{00000000-0005-0000-0000-0000E77F0000}"/>
    <cellStyle name="Notiz 3 3 2 2 6 2" xfId="16166" xr:uid="{00000000-0005-0000-0000-0000E87F0000}"/>
    <cellStyle name="Notiz 3 3 2 2 6 3" xfId="27893" xr:uid="{00000000-0005-0000-0000-0000E97F0000}"/>
    <cellStyle name="Notiz 3 3 2 2 7" xfId="8343" xr:uid="{00000000-0005-0000-0000-0000EA7F0000}"/>
    <cellStyle name="Notiz 3 3 2 2 7 2" xfId="20071" xr:uid="{00000000-0005-0000-0000-0000EB7F0000}"/>
    <cellStyle name="Notiz 3 3 2 2 7 3" xfId="31798" xr:uid="{00000000-0005-0000-0000-0000EC7F0000}"/>
    <cellStyle name="Notiz 3 3 2 2 8" xfId="12261" xr:uid="{00000000-0005-0000-0000-0000ED7F0000}"/>
    <cellStyle name="Notiz 3 3 2 2 9" xfId="23988" xr:uid="{00000000-0005-0000-0000-0000EE7F0000}"/>
    <cellStyle name="Notiz 3 3 2 3" xfId="632" xr:uid="{00000000-0005-0000-0000-0000EF7F0000}"/>
    <cellStyle name="Notiz 3 3 2 3 2" xfId="1061" xr:uid="{00000000-0005-0000-0000-0000F07F0000}"/>
    <cellStyle name="Notiz 3 3 2 3 2 2" xfId="2359" xr:uid="{00000000-0005-0000-0000-0000F17F0000}"/>
    <cellStyle name="Notiz 3 3 2 3 2 2 2" xfId="6264" xr:uid="{00000000-0005-0000-0000-0000F27F0000}"/>
    <cellStyle name="Notiz 3 3 2 3 2 2 2 2" xfId="17992" xr:uid="{00000000-0005-0000-0000-0000F37F0000}"/>
    <cellStyle name="Notiz 3 3 2 3 2 2 2 3" xfId="29719" xr:uid="{00000000-0005-0000-0000-0000F47F0000}"/>
    <cellStyle name="Notiz 3 3 2 3 2 2 3" xfId="10169" xr:uid="{00000000-0005-0000-0000-0000F57F0000}"/>
    <cellStyle name="Notiz 3 3 2 3 2 2 3 2" xfId="21897" xr:uid="{00000000-0005-0000-0000-0000F67F0000}"/>
    <cellStyle name="Notiz 3 3 2 3 2 2 3 3" xfId="33624" xr:uid="{00000000-0005-0000-0000-0000F77F0000}"/>
    <cellStyle name="Notiz 3 3 2 3 2 2 4" xfId="14087" xr:uid="{00000000-0005-0000-0000-0000F87F0000}"/>
    <cellStyle name="Notiz 3 3 2 3 2 2 5" xfId="25814" xr:uid="{00000000-0005-0000-0000-0000F97F0000}"/>
    <cellStyle name="Notiz 3 3 2 3 2 3" xfId="3657" xr:uid="{00000000-0005-0000-0000-0000FA7F0000}"/>
    <cellStyle name="Notiz 3 3 2 3 2 3 2" xfId="7562" xr:uid="{00000000-0005-0000-0000-0000FB7F0000}"/>
    <cellStyle name="Notiz 3 3 2 3 2 3 2 2" xfId="19290" xr:uid="{00000000-0005-0000-0000-0000FC7F0000}"/>
    <cellStyle name="Notiz 3 3 2 3 2 3 2 3" xfId="31017" xr:uid="{00000000-0005-0000-0000-0000FD7F0000}"/>
    <cellStyle name="Notiz 3 3 2 3 2 3 3" xfId="11467" xr:uid="{00000000-0005-0000-0000-0000FE7F0000}"/>
    <cellStyle name="Notiz 3 3 2 3 2 3 3 2" xfId="23195" xr:uid="{00000000-0005-0000-0000-0000FF7F0000}"/>
    <cellStyle name="Notiz 3 3 2 3 2 3 3 3" xfId="34922" xr:uid="{00000000-0005-0000-0000-000000800000}"/>
    <cellStyle name="Notiz 3 3 2 3 2 3 4" xfId="15385" xr:uid="{00000000-0005-0000-0000-000001800000}"/>
    <cellStyle name="Notiz 3 3 2 3 2 3 5" xfId="27112" xr:uid="{00000000-0005-0000-0000-000002800000}"/>
    <cellStyle name="Notiz 3 3 2 3 2 4" xfId="4966" xr:uid="{00000000-0005-0000-0000-000003800000}"/>
    <cellStyle name="Notiz 3 3 2 3 2 4 2" xfId="16694" xr:uid="{00000000-0005-0000-0000-000004800000}"/>
    <cellStyle name="Notiz 3 3 2 3 2 4 3" xfId="28421" xr:uid="{00000000-0005-0000-0000-000005800000}"/>
    <cellStyle name="Notiz 3 3 2 3 2 5" xfId="8871" xr:uid="{00000000-0005-0000-0000-000006800000}"/>
    <cellStyle name="Notiz 3 3 2 3 2 5 2" xfId="20599" xr:uid="{00000000-0005-0000-0000-000007800000}"/>
    <cellStyle name="Notiz 3 3 2 3 2 5 3" xfId="32326" xr:uid="{00000000-0005-0000-0000-000008800000}"/>
    <cellStyle name="Notiz 3 3 2 3 2 6" xfId="12789" xr:uid="{00000000-0005-0000-0000-000009800000}"/>
    <cellStyle name="Notiz 3 3 2 3 2 7" xfId="24516" xr:uid="{00000000-0005-0000-0000-00000A800000}"/>
    <cellStyle name="Notiz 3 3 2 3 3" xfId="1490" xr:uid="{00000000-0005-0000-0000-00000B800000}"/>
    <cellStyle name="Notiz 3 3 2 3 3 2" xfId="2788" xr:uid="{00000000-0005-0000-0000-00000C800000}"/>
    <cellStyle name="Notiz 3 3 2 3 3 2 2" xfId="6693" xr:uid="{00000000-0005-0000-0000-00000D800000}"/>
    <cellStyle name="Notiz 3 3 2 3 3 2 2 2" xfId="18421" xr:uid="{00000000-0005-0000-0000-00000E800000}"/>
    <cellStyle name="Notiz 3 3 2 3 3 2 2 3" xfId="30148" xr:uid="{00000000-0005-0000-0000-00000F800000}"/>
    <cellStyle name="Notiz 3 3 2 3 3 2 3" xfId="10598" xr:uid="{00000000-0005-0000-0000-000010800000}"/>
    <cellStyle name="Notiz 3 3 2 3 3 2 3 2" xfId="22326" xr:uid="{00000000-0005-0000-0000-000011800000}"/>
    <cellStyle name="Notiz 3 3 2 3 3 2 3 3" xfId="34053" xr:uid="{00000000-0005-0000-0000-000012800000}"/>
    <cellStyle name="Notiz 3 3 2 3 3 2 4" xfId="14516" xr:uid="{00000000-0005-0000-0000-000013800000}"/>
    <cellStyle name="Notiz 3 3 2 3 3 2 5" xfId="26243" xr:uid="{00000000-0005-0000-0000-000014800000}"/>
    <cellStyle name="Notiz 3 3 2 3 3 3" xfId="4086" xr:uid="{00000000-0005-0000-0000-000015800000}"/>
    <cellStyle name="Notiz 3 3 2 3 3 3 2" xfId="7991" xr:uid="{00000000-0005-0000-0000-000016800000}"/>
    <cellStyle name="Notiz 3 3 2 3 3 3 2 2" xfId="19719" xr:uid="{00000000-0005-0000-0000-000017800000}"/>
    <cellStyle name="Notiz 3 3 2 3 3 3 2 3" xfId="31446" xr:uid="{00000000-0005-0000-0000-000018800000}"/>
    <cellStyle name="Notiz 3 3 2 3 3 3 3" xfId="11896" xr:uid="{00000000-0005-0000-0000-000019800000}"/>
    <cellStyle name="Notiz 3 3 2 3 3 3 3 2" xfId="23624" xr:uid="{00000000-0005-0000-0000-00001A800000}"/>
    <cellStyle name="Notiz 3 3 2 3 3 3 3 3" xfId="35351" xr:uid="{00000000-0005-0000-0000-00001B800000}"/>
    <cellStyle name="Notiz 3 3 2 3 3 3 4" xfId="15814" xr:uid="{00000000-0005-0000-0000-00001C800000}"/>
    <cellStyle name="Notiz 3 3 2 3 3 3 5" xfId="27541" xr:uid="{00000000-0005-0000-0000-00001D800000}"/>
    <cellStyle name="Notiz 3 3 2 3 3 4" xfId="5395" xr:uid="{00000000-0005-0000-0000-00001E800000}"/>
    <cellStyle name="Notiz 3 3 2 3 3 4 2" xfId="17123" xr:uid="{00000000-0005-0000-0000-00001F800000}"/>
    <cellStyle name="Notiz 3 3 2 3 3 4 3" xfId="28850" xr:uid="{00000000-0005-0000-0000-000020800000}"/>
    <cellStyle name="Notiz 3 3 2 3 3 5" xfId="9300" xr:uid="{00000000-0005-0000-0000-000021800000}"/>
    <cellStyle name="Notiz 3 3 2 3 3 5 2" xfId="21028" xr:uid="{00000000-0005-0000-0000-000022800000}"/>
    <cellStyle name="Notiz 3 3 2 3 3 5 3" xfId="32755" xr:uid="{00000000-0005-0000-0000-000023800000}"/>
    <cellStyle name="Notiz 3 3 2 3 3 6" xfId="13218" xr:uid="{00000000-0005-0000-0000-000024800000}"/>
    <cellStyle name="Notiz 3 3 2 3 3 7" xfId="24945" xr:uid="{00000000-0005-0000-0000-000025800000}"/>
    <cellStyle name="Notiz 3 3 2 3 4" xfId="1930" xr:uid="{00000000-0005-0000-0000-000026800000}"/>
    <cellStyle name="Notiz 3 3 2 3 4 2" xfId="5835" xr:uid="{00000000-0005-0000-0000-000027800000}"/>
    <cellStyle name="Notiz 3 3 2 3 4 2 2" xfId="17563" xr:uid="{00000000-0005-0000-0000-000028800000}"/>
    <cellStyle name="Notiz 3 3 2 3 4 2 3" xfId="29290" xr:uid="{00000000-0005-0000-0000-000029800000}"/>
    <cellStyle name="Notiz 3 3 2 3 4 3" xfId="9740" xr:uid="{00000000-0005-0000-0000-00002A800000}"/>
    <cellStyle name="Notiz 3 3 2 3 4 3 2" xfId="21468" xr:uid="{00000000-0005-0000-0000-00002B800000}"/>
    <cellStyle name="Notiz 3 3 2 3 4 3 3" xfId="33195" xr:uid="{00000000-0005-0000-0000-00002C800000}"/>
    <cellStyle name="Notiz 3 3 2 3 4 4" xfId="13658" xr:uid="{00000000-0005-0000-0000-00002D800000}"/>
    <cellStyle name="Notiz 3 3 2 3 4 5" xfId="25385" xr:uid="{00000000-0005-0000-0000-00002E800000}"/>
    <cellStyle name="Notiz 3 3 2 3 5" xfId="3228" xr:uid="{00000000-0005-0000-0000-00002F800000}"/>
    <cellStyle name="Notiz 3 3 2 3 5 2" xfId="7133" xr:uid="{00000000-0005-0000-0000-000030800000}"/>
    <cellStyle name="Notiz 3 3 2 3 5 2 2" xfId="18861" xr:uid="{00000000-0005-0000-0000-000031800000}"/>
    <cellStyle name="Notiz 3 3 2 3 5 2 3" xfId="30588" xr:uid="{00000000-0005-0000-0000-000032800000}"/>
    <cellStyle name="Notiz 3 3 2 3 5 3" xfId="11038" xr:uid="{00000000-0005-0000-0000-000033800000}"/>
    <cellStyle name="Notiz 3 3 2 3 5 3 2" xfId="22766" xr:uid="{00000000-0005-0000-0000-000034800000}"/>
    <cellStyle name="Notiz 3 3 2 3 5 3 3" xfId="34493" xr:uid="{00000000-0005-0000-0000-000035800000}"/>
    <cellStyle name="Notiz 3 3 2 3 5 4" xfId="14956" xr:uid="{00000000-0005-0000-0000-000036800000}"/>
    <cellStyle name="Notiz 3 3 2 3 5 5" xfId="26683" xr:uid="{00000000-0005-0000-0000-000037800000}"/>
    <cellStyle name="Notiz 3 3 2 3 6" xfId="4537" xr:uid="{00000000-0005-0000-0000-000038800000}"/>
    <cellStyle name="Notiz 3 3 2 3 6 2" xfId="16265" xr:uid="{00000000-0005-0000-0000-000039800000}"/>
    <cellStyle name="Notiz 3 3 2 3 6 3" xfId="27992" xr:uid="{00000000-0005-0000-0000-00003A800000}"/>
    <cellStyle name="Notiz 3 3 2 3 7" xfId="8442" xr:uid="{00000000-0005-0000-0000-00003B800000}"/>
    <cellStyle name="Notiz 3 3 2 3 7 2" xfId="20170" xr:uid="{00000000-0005-0000-0000-00003C800000}"/>
    <cellStyle name="Notiz 3 3 2 3 7 3" xfId="31897" xr:uid="{00000000-0005-0000-0000-00003D800000}"/>
    <cellStyle name="Notiz 3 3 2 3 8" xfId="12360" xr:uid="{00000000-0005-0000-0000-00003E800000}"/>
    <cellStyle name="Notiz 3 3 2 3 9" xfId="24087" xr:uid="{00000000-0005-0000-0000-00003F800000}"/>
    <cellStyle name="Notiz 3 3 2 4" xfId="863" xr:uid="{00000000-0005-0000-0000-000040800000}"/>
    <cellStyle name="Notiz 3 3 2 4 2" xfId="2161" xr:uid="{00000000-0005-0000-0000-000041800000}"/>
    <cellStyle name="Notiz 3 3 2 4 2 2" xfId="6066" xr:uid="{00000000-0005-0000-0000-000042800000}"/>
    <cellStyle name="Notiz 3 3 2 4 2 2 2" xfId="17794" xr:uid="{00000000-0005-0000-0000-000043800000}"/>
    <cellStyle name="Notiz 3 3 2 4 2 2 3" xfId="29521" xr:uid="{00000000-0005-0000-0000-000044800000}"/>
    <cellStyle name="Notiz 3 3 2 4 2 3" xfId="9971" xr:uid="{00000000-0005-0000-0000-000045800000}"/>
    <cellStyle name="Notiz 3 3 2 4 2 3 2" xfId="21699" xr:uid="{00000000-0005-0000-0000-000046800000}"/>
    <cellStyle name="Notiz 3 3 2 4 2 3 3" xfId="33426" xr:uid="{00000000-0005-0000-0000-000047800000}"/>
    <cellStyle name="Notiz 3 3 2 4 2 4" xfId="13889" xr:uid="{00000000-0005-0000-0000-000048800000}"/>
    <cellStyle name="Notiz 3 3 2 4 2 5" xfId="25616" xr:uid="{00000000-0005-0000-0000-000049800000}"/>
    <cellStyle name="Notiz 3 3 2 4 3" xfId="3459" xr:uid="{00000000-0005-0000-0000-00004A800000}"/>
    <cellStyle name="Notiz 3 3 2 4 3 2" xfId="7364" xr:uid="{00000000-0005-0000-0000-00004B800000}"/>
    <cellStyle name="Notiz 3 3 2 4 3 2 2" xfId="19092" xr:uid="{00000000-0005-0000-0000-00004C800000}"/>
    <cellStyle name="Notiz 3 3 2 4 3 2 3" xfId="30819" xr:uid="{00000000-0005-0000-0000-00004D800000}"/>
    <cellStyle name="Notiz 3 3 2 4 3 3" xfId="11269" xr:uid="{00000000-0005-0000-0000-00004E800000}"/>
    <cellStyle name="Notiz 3 3 2 4 3 3 2" xfId="22997" xr:uid="{00000000-0005-0000-0000-00004F800000}"/>
    <cellStyle name="Notiz 3 3 2 4 3 3 3" xfId="34724" xr:uid="{00000000-0005-0000-0000-000050800000}"/>
    <cellStyle name="Notiz 3 3 2 4 3 4" xfId="15187" xr:uid="{00000000-0005-0000-0000-000051800000}"/>
    <cellStyle name="Notiz 3 3 2 4 3 5" xfId="26914" xr:uid="{00000000-0005-0000-0000-000052800000}"/>
    <cellStyle name="Notiz 3 3 2 4 4" xfId="4768" xr:uid="{00000000-0005-0000-0000-000053800000}"/>
    <cellStyle name="Notiz 3 3 2 4 4 2" xfId="16496" xr:uid="{00000000-0005-0000-0000-000054800000}"/>
    <cellStyle name="Notiz 3 3 2 4 4 3" xfId="28223" xr:uid="{00000000-0005-0000-0000-000055800000}"/>
    <cellStyle name="Notiz 3 3 2 4 5" xfId="8673" xr:uid="{00000000-0005-0000-0000-000056800000}"/>
    <cellStyle name="Notiz 3 3 2 4 5 2" xfId="20401" xr:uid="{00000000-0005-0000-0000-000057800000}"/>
    <cellStyle name="Notiz 3 3 2 4 5 3" xfId="32128" xr:uid="{00000000-0005-0000-0000-000058800000}"/>
    <cellStyle name="Notiz 3 3 2 4 6" xfId="12591" xr:uid="{00000000-0005-0000-0000-000059800000}"/>
    <cellStyle name="Notiz 3 3 2 4 7" xfId="24318" xr:uid="{00000000-0005-0000-0000-00005A800000}"/>
    <cellStyle name="Notiz 3 3 2 5" xfId="1292" xr:uid="{00000000-0005-0000-0000-00005B800000}"/>
    <cellStyle name="Notiz 3 3 2 5 2" xfId="2590" xr:uid="{00000000-0005-0000-0000-00005C800000}"/>
    <cellStyle name="Notiz 3 3 2 5 2 2" xfId="6495" xr:uid="{00000000-0005-0000-0000-00005D800000}"/>
    <cellStyle name="Notiz 3 3 2 5 2 2 2" xfId="18223" xr:uid="{00000000-0005-0000-0000-00005E800000}"/>
    <cellStyle name="Notiz 3 3 2 5 2 2 3" xfId="29950" xr:uid="{00000000-0005-0000-0000-00005F800000}"/>
    <cellStyle name="Notiz 3 3 2 5 2 3" xfId="10400" xr:uid="{00000000-0005-0000-0000-000060800000}"/>
    <cellStyle name="Notiz 3 3 2 5 2 3 2" xfId="22128" xr:uid="{00000000-0005-0000-0000-000061800000}"/>
    <cellStyle name="Notiz 3 3 2 5 2 3 3" xfId="33855" xr:uid="{00000000-0005-0000-0000-000062800000}"/>
    <cellStyle name="Notiz 3 3 2 5 2 4" xfId="14318" xr:uid="{00000000-0005-0000-0000-000063800000}"/>
    <cellStyle name="Notiz 3 3 2 5 2 5" xfId="26045" xr:uid="{00000000-0005-0000-0000-000064800000}"/>
    <cellStyle name="Notiz 3 3 2 5 3" xfId="3888" xr:uid="{00000000-0005-0000-0000-000065800000}"/>
    <cellStyle name="Notiz 3 3 2 5 3 2" xfId="7793" xr:uid="{00000000-0005-0000-0000-000066800000}"/>
    <cellStyle name="Notiz 3 3 2 5 3 2 2" xfId="19521" xr:uid="{00000000-0005-0000-0000-000067800000}"/>
    <cellStyle name="Notiz 3 3 2 5 3 2 3" xfId="31248" xr:uid="{00000000-0005-0000-0000-000068800000}"/>
    <cellStyle name="Notiz 3 3 2 5 3 3" xfId="11698" xr:uid="{00000000-0005-0000-0000-000069800000}"/>
    <cellStyle name="Notiz 3 3 2 5 3 3 2" xfId="23426" xr:uid="{00000000-0005-0000-0000-00006A800000}"/>
    <cellStyle name="Notiz 3 3 2 5 3 3 3" xfId="35153" xr:uid="{00000000-0005-0000-0000-00006B800000}"/>
    <cellStyle name="Notiz 3 3 2 5 3 4" xfId="15616" xr:uid="{00000000-0005-0000-0000-00006C800000}"/>
    <cellStyle name="Notiz 3 3 2 5 3 5" xfId="27343" xr:uid="{00000000-0005-0000-0000-00006D800000}"/>
    <cellStyle name="Notiz 3 3 2 5 4" xfId="5197" xr:uid="{00000000-0005-0000-0000-00006E800000}"/>
    <cellStyle name="Notiz 3 3 2 5 4 2" xfId="16925" xr:uid="{00000000-0005-0000-0000-00006F800000}"/>
    <cellStyle name="Notiz 3 3 2 5 4 3" xfId="28652" xr:uid="{00000000-0005-0000-0000-000070800000}"/>
    <cellStyle name="Notiz 3 3 2 5 5" xfId="9102" xr:uid="{00000000-0005-0000-0000-000071800000}"/>
    <cellStyle name="Notiz 3 3 2 5 5 2" xfId="20830" xr:uid="{00000000-0005-0000-0000-000072800000}"/>
    <cellStyle name="Notiz 3 3 2 5 5 3" xfId="32557" xr:uid="{00000000-0005-0000-0000-000073800000}"/>
    <cellStyle name="Notiz 3 3 2 5 6" xfId="13020" xr:uid="{00000000-0005-0000-0000-000074800000}"/>
    <cellStyle name="Notiz 3 3 2 5 7" xfId="24747" xr:uid="{00000000-0005-0000-0000-000075800000}"/>
    <cellStyle name="Notiz 3 3 2 6" xfId="1732" xr:uid="{00000000-0005-0000-0000-000076800000}"/>
    <cellStyle name="Notiz 3 3 2 6 2" xfId="5637" xr:uid="{00000000-0005-0000-0000-000077800000}"/>
    <cellStyle name="Notiz 3 3 2 6 2 2" xfId="17365" xr:uid="{00000000-0005-0000-0000-000078800000}"/>
    <cellStyle name="Notiz 3 3 2 6 2 3" xfId="29092" xr:uid="{00000000-0005-0000-0000-000079800000}"/>
    <cellStyle name="Notiz 3 3 2 6 3" xfId="9542" xr:uid="{00000000-0005-0000-0000-00007A800000}"/>
    <cellStyle name="Notiz 3 3 2 6 3 2" xfId="21270" xr:uid="{00000000-0005-0000-0000-00007B800000}"/>
    <cellStyle name="Notiz 3 3 2 6 3 3" xfId="32997" xr:uid="{00000000-0005-0000-0000-00007C800000}"/>
    <cellStyle name="Notiz 3 3 2 6 4" xfId="13460" xr:uid="{00000000-0005-0000-0000-00007D800000}"/>
    <cellStyle name="Notiz 3 3 2 6 5" xfId="25187" xr:uid="{00000000-0005-0000-0000-00007E800000}"/>
    <cellStyle name="Notiz 3 3 2 7" xfId="3030" xr:uid="{00000000-0005-0000-0000-00007F800000}"/>
    <cellStyle name="Notiz 3 3 2 7 2" xfId="6935" xr:uid="{00000000-0005-0000-0000-000080800000}"/>
    <cellStyle name="Notiz 3 3 2 7 2 2" xfId="18663" xr:uid="{00000000-0005-0000-0000-000081800000}"/>
    <cellStyle name="Notiz 3 3 2 7 2 3" xfId="30390" xr:uid="{00000000-0005-0000-0000-000082800000}"/>
    <cellStyle name="Notiz 3 3 2 7 3" xfId="10840" xr:uid="{00000000-0005-0000-0000-000083800000}"/>
    <cellStyle name="Notiz 3 3 2 7 3 2" xfId="22568" xr:uid="{00000000-0005-0000-0000-000084800000}"/>
    <cellStyle name="Notiz 3 3 2 7 3 3" xfId="34295" xr:uid="{00000000-0005-0000-0000-000085800000}"/>
    <cellStyle name="Notiz 3 3 2 7 4" xfId="14758" xr:uid="{00000000-0005-0000-0000-000086800000}"/>
    <cellStyle name="Notiz 3 3 2 7 5" xfId="26485" xr:uid="{00000000-0005-0000-0000-000087800000}"/>
    <cellStyle name="Notiz 3 3 2 8" xfId="4339" xr:uid="{00000000-0005-0000-0000-000088800000}"/>
    <cellStyle name="Notiz 3 3 2 8 2" xfId="16067" xr:uid="{00000000-0005-0000-0000-000089800000}"/>
    <cellStyle name="Notiz 3 3 2 8 3" xfId="27794" xr:uid="{00000000-0005-0000-0000-00008A800000}"/>
    <cellStyle name="Notiz 3 3 2 9" xfId="8244" xr:uid="{00000000-0005-0000-0000-00008B800000}"/>
    <cellStyle name="Notiz 3 3 2 9 2" xfId="19972" xr:uid="{00000000-0005-0000-0000-00008C800000}"/>
    <cellStyle name="Notiz 3 3 2 9 3" xfId="31699" xr:uid="{00000000-0005-0000-0000-00008D800000}"/>
    <cellStyle name="Notiz 3 3 3" xfId="456" xr:uid="{00000000-0005-0000-0000-00008E800000}"/>
    <cellStyle name="Notiz 3 3 3 10" xfId="12184" xr:uid="{00000000-0005-0000-0000-00008F800000}"/>
    <cellStyle name="Notiz 3 3 3 11" xfId="23911" xr:uid="{00000000-0005-0000-0000-000090800000}"/>
    <cellStyle name="Notiz 3 3 3 2" xfId="555" xr:uid="{00000000-0005-0000-0000-000091800000}"/>
    <cellStyle name="Notiz 3 3 3 2 2" xfId="984" xr:uid="{00000000-0005-0000-0000-000092800000}"/>
    <cellStyle name="Notiz 3 3 3 2 2 2" xfId="2282" xr:uid="{00000000-0005-0000-0000-000093800000}"/>
    <cellStyle name="Notiz 3 3 3 2 2 2 2" xfId="6187" xr:uid="{00000000-0005-0000-0000-000094800000}"/>
    <cellStyle name="Notiz 3 3 3 2 2 2 2 2" xfId="17915" xr:uid="{00000000-0005-0000-0000-000095800000}"/>
    <cellStyle name="Notiz 3 3 3 2 2 2 2 3" xfId="29642" xr:uid="{00000000-0005-0000-0000-000096800000}"/>
    <cellStyle name="Notiz 3 3 3 2 2 2 3" xfId="10092" xr:uid="{00000000-0005-0000-0000-000097800000}"/>
    <cellStyle name="Notiz 3 3 3 2 2 2 3 2" xfId="21820" xr:uid="{00000000-0005-0000-0000-000098800000}"/>
    <cellStyle name="Notiz 3 3 3 2 2 2 3 3" xfId="33547" xr:uid="{00000000-0005-0000-0000-000099800000}"/>
    <cellStyle name="Notiz 3 3 3 2 2 2 4" xfId="14010" xr:uid="{00000000-0005-0000-0000-00009A800000}"/>
    <cellStyle name="Notiz 3 3 3 2 2 2 5" xfId="25737" xr:uid="{00000000-0005-0000-0000-00009B800000}"/>
    <cellStyle name="Notiz 3 3 3 2 2 3" xfId="3580" xr:uid="{00000000-0005-0000-0000-00009C800000}"/>
    <cellStyle name="Notiz 3 3 3 2 2 3 2" xfId="7485" xr:uid="{00000000-0005-0000-0000-00009D800000}"/>
    <cellStyle name="Notiz 3 3 3 2 2 3 2 2" xfId="19213" xr:uid="{00000000-0005-0000-0000-00009E800000}"/>
    <cellStyle name="Notiz 3 3 3 2 2 3 2 3" xfId="30940" xr:uid="{00000000-0005-0000-0000-00009F800000}"/>
    <cellStyle name="Notiz 3 3 3 2 2 3 3" xfId="11390" xr:uid="{00000000-0005-0000-0000-0000A0800000}"/>
    <cellStyle name="Notiz 3 3 3 2 2 3 3 2" xfId="23118" xr:uid="{00000000-0005-0000-0000-0000A1800000}"/>
    <cellStyle name="Notiz 3 3 3 2 2 3 3 3" xfId="34845" xr:uid="{00000000-0005-0000-0000-0000A2800000}"/>
    <cellStyle name="Notiz 3 3 3 2 2 3 4" xfId="15308" xr:uid="{00000000-0005-0000-0000-0000A3800000}"/>
    <cellStyle name="Notiz 3 3 3 2 2 3 5" xfId="27035" xr:uid="{00000000-0005-0000-0000-0000A4800000}"/>
    <cellStyle name="Notiz 3 3 3 2 2 4" xfId="4889" xr:uid="{00000000-0005-0000-0000-0000A5800000}"/>
    <cellStyle name="Notiz 3 3 3 2 2 4 2" xfId="16617" xr:uid="{00000000-0005-0000-0000-0000A6800000}"/>
    <cellStyle name="Notiz 3 3 3 2 2 4 3" xfId="28344" xr:uid="{00000000-0005-0000-0000-0000A7800000}"/>
    <cellStyle name="Notiz 3 3 3 2 2 5" xfId="8794" xr:uid="{00000000-0005-0000-0000-0000A8800000}"/>
    <cellStyle name="Notiz 3 3 3 2 2 5 2" xfId="20522" xr:uid="{00000000-0005-0000-0000-0000A9800000}"/>
    <cellStyle name="Notiz 3 3 3 2 2 5 3" xfId="32249" xr:uid="{00000000-0005-0000-0000-0000AA800000}"/>
    <cellStyle name="Notiz 3 3 3 2 2 6" xfId="12712" xr:uid="{00000000-0005-0000-0000-0000AB800000}"/>
    <cellStyle name="Notiz 3 3 3 2 2 7" xfId="24439" xr:uid="{00000000-0005-0000-0000-0000AC800000}"/>
    <cellStyle name="Notiz 3 3 3 2 3" xfId="1413" xr:uid="{00000000-0005-0000-0000-0000AD800000}"/>
    <cellStyle name="Notiz 3 3 3 2 3 2" xfId="2711" xr:uid="{00000000-0005-0000-0000-0000AE800000}"/>
    <cellStyle name="Notiz 3 3 3 2 3 2 2" xfId="6616" xr:uid="{00000000-0005-0000-0000-0000AF800000}"/>
    <cellStyle name="Notiz 3 3 3 2 3 2 2 2" xfId="18344" xr:uid="{00000000-0005-0000-0000-0000B0800000}"/>
    <cellStyle name="Notiz 3 3 3 2 3 2 2 3" xfId="30071" xr:uid="{00000000-0005-0000-0000-0000B1800000}"/>
    <cellStyle name="Notiz 3 3 3 2 3 2 3" xfId="10521" xr:uid="{00000000-0005-0000-0000-0000B2800000}"/>
    <cellStyle name="Notiz 3 3 3 2 3 2 3 2" xfId="22249" xr:uid="{00000000-0005-0000-0000-0000B3800000}"/>
    <cellStyle name="Notiz 3 3 3 2 3 2 3 3" xfId="33976" xr:uid="{00000000-0005-0000-0000-0000B4800000}"/>
    <cellStyle name="Notiz 3 3 3 2 3 2 4" xfId="14439" xr:uid="{00000000-0005-0000-0000-0000B5800000}"/>
    <cellStyle name="Notiz 3 3 3 2 3 2 5" xfId="26166" xr:uid="{00000000-0005-0000-0000-0000B6800000}"/>
    <cellStyle name="Notiz 3 3 3 2 3 3" xfId="4009" xr:uid="{00000000-0005-0000-0000-0000B7800000}"/>
    <cellStyle name="Notiz 3 3 3 2 3 3 2" xfId="7914" xr:uid="{00000000-0005-0000-0000-0000B8800000}"/>
    <cellStyle name="Notiz 3 3 3 2 3 3 2 2" xfId="19642" xr:uid="{00000000-0005-0000-0000-0000B9800000}"/>
    <cellStyle name="Notiz 3 3 3 2 3 3 2 3" xfId="31369" xr:uid="{00000000-0005-0000-0000-0000BA800000}"/>
    <cellStyle name="Notiz 3 3 3 2 3 3 3" xfId="11819" xr:uid="{00000000-0005-0000-0000-0000BB800000}"/>
    <cellStyle name="Notiz 3 3 3 2 3 3 3 2" xfId="23547" xr:uid="{00000000-0005-0000-0000-0000BC800000}"/>
    <cellStyle name="Notiz 3 3 3 2 3 3 3 3" xfId="35274" xr:uid="{00000000-0005-0000-0000-0000BD800000}"/>
    <cellStyle name="Notiz 3 3 3 2 3 3 4" xfId="15737" xr:uid="{00000000-0005-0000-0000-0000BE800000}"/>
    <cellStyle name="Notiz 3 3 3 2 3 3 5" xfId="27464" xr:uid="{00000000-0005-0000-0000-0000BF800000}"/>
    <cellStyle name="Notiz 3 3 3 2 3 4" xfId="5318" xr:uid="{00000000-0005-0000-0000-0000C0800000}"/>
    <cellStyle name="Notiz 3 3 3 2 3 4 2" xfId="17046" xr:uid="{00000000-0005-0000-0000-0000C1800000}"/>
    <cellStyle name="Notiz 3 3 3 2 3 4 3" xfId="28773" xr:uid="{00000000-0005-0000-0000-0000C2800000}"/>
    <cellStyle name="Notiz 3 3 3 2 3 5" xfId="9223" xr:uid="{00000000-0005-0000-0000-0000C3800000}"/>
    <cellStyle name="Notiz 3 3 3 2 3 5 2" xfId="20951" xr:uid="{00000000-0005-0000-0000-0000C4800000}"/>
    <cellStyle name="Notiz 3 3 3 2 3 5 3" xfId="32678" xr:uid="{00000000-0005-0000-0000-0000C5800000}"/>
    <cellStyle name="Notiz 3 3 3 2 3 6" xfId="13141" xr:uid="{00000000-0005-0000-0000-0000C6800000}"/>
    <cellStyle name="Notiz 3 3 3 2 3 7" xfId="24868" xr:uid="{00000000-0005-0000-0000-0000C7800000}"/>
    <cellStyle name="Notiz 3 3 3 2 4" xfId="1853" xr:uid="{00000000-0005-0000-0000-0000C8800000}"/>
    <cellStyle name="Notiz 3 3 3 2 4 2" xfId="5758" xr:uid="{00000000-0005-0000-0000-0000C9800000}"/>
    <cellStyle name="Notiz 3 3 3 2 4 2 2" xfId="17486" xr:uid="{00000000-0005-0000-0000-0000CA800000}"/>
    <cellStyle name="Notiz 3 3 3 2 4 2 3" xfId="29213" xr:uid="{00000000-0005-0000-0000-0000CB800000}"/>
    <cellStyle name="Notiz 3 3 3 2 4 3" xfId="9663" xr:uid="{00000000-0005-0000-0000-0000CC800000}"/>
    <cellStyle name="Notiz 3 3 3 2 4 3 2" xfId="21391" xr:uid="{00000000-0005-0000-0000-0000CD800000}"/>
    <cellStyle name="Notiz 3 3 3 2 4 3 3" xfId="33118" xr:uid="{00000000-0005-0000-0000-0000CE800000}"/>
    <cellStyle name="Notiz 3 3 3 2 4 4" xfId="13581" xr:uid="{00000000-0005-0000-0000-0000CF800000}"/>
    <cellStyle name="Notiz 3 3 3 2 4 5" xfId="25308" xr:uid="{00000000-0005-0000-0000-0000D0800000}"/>
    <cellStyle name="Notiz 3 3 3 2 5" xfId="3151" xr:uid="{00000000-0005-0000-0000-0000D1800000}"/>
    <cellStyle name="Notiz 3 3 3 2 5 2" xfId="7056" xr:uid="{00000000-0005-0000-0000-0000D2800000}"/>
    <cellStyle name="Notiz 3 3 3 2 5 2 2" xfId="18784" xr:uid="{00000000-0005-0000-0000-0000D3800000}"/>
    <cellStyle name="Notiz 3 3 3 2 5 2 3" xfId="30511" xr:uid="{00000000-0005-0000-0000-0000D4800000}"/>
    <cellStyle name="Notiz 3 3 3 2 5 3" xfId="10961" xr:uid="{00000000-0005-0000-0000-0000D5800000}"/>
    <cellStyle name="Notiz 3 3 3 2 5 3 2" xfId="22689" xr:uid="{00000000-0005-0000-0000-0000D6800000}"/>
    <cellStyle name="Notiz 3 3 3 2 5 3 3" xfId="34416" xr:uid="{00000000-0005-0000-0000-0000D7800000}"/>
    <cellStyle name="Notiz 3 3 3 2 5 4" xfId="14879" xr:uid="{00000000-0005-0000-0000-0000D8800000}"/>
    <cellStyle name="Notiz 3 3 3 2 5 5" xfId="26606" xr:uid="{00000000-0005-0000-0000-0000D9800000}"/>
    <cellStyle name="Notiz 3 3 3 2 6" xfId="4460" xr:uid="{00000000-0005-0000-0000-0000DA800000}"/>
    <cellStyle name="Notiz 3 3 3 2 6 2" xfId="16188" xr:uid="{00000000-0005-0000-0000-0000DB800000}"/>
    <cellStyle name="Notiz 3 3 3 2 6 3" xfId="27915" xr:uid="{00000000-0005-0000-0000-0000DC800000}"/>
    <cellStyle name="Notiz 3 3 3 2 7" xfId="8365" xr:uid="{00000000-0005-0000-0000-0000DD800000}"/>
    <cellStyle name="Notiz 3 3 3 2 7 2" xfId="20093" xr:uid="{00000000-0005-0000-0000-0000DE800000}"/>
    <cellStyle name="Notiz 3 3 3 2 7 3" xfId="31820" xr:uid="{00000000-0005-0000-0000-0000DF800000}"/>
    <cellStyle name="Notiz 3 3 3 2 8" xfId="12283" xr:uid="{00000000-0005-0000-0000-0000E0800000}"/>
    <cellStyle name="Notiz 3 3 3 2 9" xfId="24010" xr:uid="{00000000-0005-0000-0000-0000E1800000}"/>
    <cellStyle name="Notiz 3 3 3 3" xfId="654" xr:uid="{00000000-0005-0000-0000-0000E2800000}"/>
    <cellStyle name="Notiz 3 3 3 3 2" xfId="1083" xr:uid="{00000000-0005-0000-0000-0000E3800000}"/>
    <cellStyle name="Notiz 3 3 3 3 2 2" xfId="2381" xr:uid="{00000000-0005-0000-0000-0000E4800000}"/>
    <cellStyle name="Notiz 3 3 3 3 2 2 2" xfId="6286" xr:uid="{00000000-0005-0000-0000-0000E5800000}"/>
    <cellStyle name="Notiz 3 3 3 3 2 2 2 2" xfId="18014" xr:uid="{00000000-0005-0000-0000-0000E6800000}"/>
    <cellStyle name="Notiz 3 3 3 3 2 2 2 3" xfId="29741" xr:uid="{00000000-0005-0000-0000-0000E7800000}"/>
    <cellStyle name="Notiz 3 3 3 3 2 2 3" xfId="10191" xr:uid="{00000000-0005-0000-0000-0000E8800000}"/>
    <cellStyle name="Notiz 3 3 3 3 2 2 3 2" xfId="21919" xr:uid="{00000000-0005-0000-0000-0000E9800000}"/>
    <cellStyle name="Notiz 3 3 3 3 2 2 3 3" xfId="33646" xr:uid="{00000000-0005-0000-0000-0000EA800000}"/>
    <cellStyle name="Notiz 3 3 3 3 2 2 4" xfId="14109" xr:uid="{00000000-0005-0000-0000-0000EB800000}"/>
    <cellStyle name="Notiz 3 3 3 3 2 2 5" xfId="25836" xr:uid="{00000000-0005-0000-0000-0000EC800000}"/>
    <cellStyle name="Notiz 3 3 3 3 2 3" xfId="3679" xr:uid="{00000000-0005-0000-0000-0000ED800000}"/>
    <cellStyle name="Notiz 3 3 3 3 2 3 2" xfId="7584" xr:uid="{00000000-0005-0000-0000-0000EE800000}"/>
    <cellStyle name="Notiz 3 3 3 3 2 3 2 2" xfId="19312" xr:uid="{00000000-0005-0000-0000-0000EF800000}"/>
    <cellStyle name="Notiz 3 3 3 3 2 3 2 3" xfId="31039" xr:uid="{00000000-0005-0000-0000-0000F0800000}"/>
    <cellStyle name="Notiz 3 3 3 3 2 3 3" xfId="11489" xr:uid="{00000000-0005-0000-0000-0000F1800000}"/>
    <cellStyle name="Notiz 3 3 3 3 2 3 3 2" xfId="23217" xr:uid="{00000000-0005-0000-0000-0000F2800000}"/>
    <cellStyle name="Notiz 3 3 3 3 2 3 3 3" xfId="34944" xr:uid="{00000000-0005-0000-0000-0000F3800000}"/>
    <cellStyle name="Notiz 3 3 3 3 2 3 4" xfId="15407" xr:uid="{00000000-0005-0000-0000-0000F4800000}"/>
    <cellStyle name="Notiz 3 3 3 3 2 3 5" xfId="27134" xr:uid="{00000000-0005-0000-0000-0000F5800000}"/>
    <cellStyle name="Notiz 3 3 3 3 2 4" xfId="4988" xr:uid="{00000000-0005-0000-0000-0000F6800000}"/>
    <cellStyle name="Notiz 3 3 3 3 2 4 2" xfId="16716" xr:uid="{00000000-0005-0000-0000-0000F7800000}"/>
    <cellStyle name="Notiz 3 3 3 3 2 4 3" xfId="28443" xr:uid="{00000000-0005-0000-0000-0000F8800000}"/>
    <cellStyle name="Notiz 3 3 3 3 2 5" xfId="8893" xr:uid="{00000000-0005-0000-0000-0000F9800000}"/>
    <cellStyle name="Notiz 3 3 3 3 2 5 2" xfId="20621" xr:uid="{00000000-0005-0000-0000-0000FA800000}"/>
    <cellStyle name="Notiz 3 3 3 3 2 5 3" xfId="32348" xr:uid="{00000000-0005-0000-0000-0000FB800000}"/>
    <cellStyle name="Notiz 3 3 3 3 2 6" xfId="12811" xr:uid="{00000000-0005-0000-0000-0000FC800000}"/>
    <cellStyle name="Notiz 3 3 3 3 2 7" xfId="24538" xr:uid="{00000000-0005-0000-0000-0000FD800000}"/>
    <cellStyle name="Notiz 3 3 3 3 3" xfId="1512" xr:uid="{00000000-0005-0000-0000-0000FE800000}"/>
    <cellStyle name="Notiz 3 3 3 3 3 2" xfId="2810" xr:uid="{00000000-0005-0000-0000-0000FF800000}"/>
    <cellStyle name="Notiz 3 3 3 3 3 2 2" xfId="6715" xr:uid="{00000000-0005-0000-0000-000000810000}"/>
    <cellStyle name="Notiz 3 3 3 3 3 2 2 2" xfId="18443" xr:uid="{00000000-0005-0000-0000-000001810000}"/>
    <cellStyle name="Notiz 3 3 3 3 3 2 2 3" xfId="30170" xr:uid="{00000000-0005-0000-0000-000002810000}"/>
    <cellStyle name="Notiz 3 3 3 3 3 2 3" xfId="10620" xr:uid="{00000000-0005-0000-0000-000003810000}"/>
    <cellStyle name="Notiz 3 3 3 3 3 2 3 2" xfId="22348" xr:uid="{00000000-0005-0000-0000-000004810000}"/>
    <cellStyle name="Notiz 3 3 3 3 3 2 3 3" xfId="34075" xr:uid="{00000000-0005-0000-0000-000005810000}"/>
    <cellStyle name="Notiz 3 3 3 3 3 2 4" xfId="14538" xr:uid="{00000000-0005-0000-0000-000006810000}"/>
    <cellStyle name="Notiz 3 3 3 3 3 2 5" xfId="26265" xr:uid="{00000000-0005-0000-0000-000007810000}"/>
    <cellStyle name="Notiz 3 3 3 3 3 3" xfId="4108" xr:uid="{00000000-0005-0000-0000-000008810000}"/>
    <cellStyle name="Notiz 3 3 3 3 3 3 2" xfId="8013" xr:uid="{00000000-0005-0000-0000-000009810000}"/>
    <cellStyle name="Notiz 3 3 3 3 3 3 2 2" xfId="19741" xr:uid="{00000000-0005-0000-0000-00000A810000}"/>
    <cellStyle name="Notiz 3 3 3 3 3 3 2 3" xfId="31468" xr:uid="{00000000-0005-0000-0000-00000B810000}"/>
    <cellStyle name="Notiz 3 3 3 3 3 3 3" xfId="11918" xr:uid="{00000000-0005-0000-0000-00000C810000}"/>
    <cellStyle name="Notiz 3 3 3 3 3 3 3 2" xfId="23646" xr:uid="{00000000-0005-0000-0000-00000D810000}"/>
    <cellStyle name="Notiz 3 3 3 3 3 3 3 3" xfId="35373" xr:uid="{00000000-0005-0000-0000-00000E810000}"/>
    <cellStyle name="Notiz 3 3 3 3 3 3 4" xfId="15836" xr:uid="{00000000-0005-0000-0000-00000F810000}"/>
    <cellStyle name="Notiz 3 3 3 3 3 3 5" xfId="27563" xr:uid="{00000000-0005-0000-0000-000010810000}"/>
    <cellStyle name="Notiz 3 3 3 3 3 4" xfId="5417" xr:uid="{00000000-0005-0000-0000-000011810000}"/>
    <cellStyle name="Notiz 3 3 3 3 3 4 2" xfId="17145" xr:uid="{00000000-0005-0000-0000-000012810000}"/>
    <cellStyle name="Notiz 3 3 3 3 3 4 3" xfId="28872" xr:uid="{00000000-0005-0000-0000-000013810000}"/>
    <cellStyle name="Notiz 3 3 3 3 3 5" xfId="9322" xr:uid="{00000000-0005-0000-0000-000014810000}"/>
    <cellStyle name="Notiz 3 3 3 3 3 5 2" xfId="21050" xr:uid="{00000000-0005-0000-0000-000015810000}"/>
    <cellStyle name="Notiz 3 3 3 3 3 5 3" xfId="32777" xr:uid="{00000000-0005-0000-0000-000016810000}"/>
    <cellStyle name="Notiz 3 3 3 3 3 6" xfId="13240" xr:uid="{00000000-0005-0000-0000-000017810000}"/>
    <cellStyle name="Notiz 3 3 3 3 3 7" xfId="24967" xr:uid="{00000000-0005-0000-0000-000018810000}"/>
    <cellStyle name="Notiz 3 3 3 3 4" xfId="1952" xr:uid="{00000000-0005-0000-0000-000019810000}"/>
    <cellStyle name="Notiz 3 3 3 3 4 2" xfId="5857" xr:uid="{00000000-0005-0000-0000-00001A810000}"/>
    <cellStyle name="Notiz 3 3 3 3 4 2 2" xfId="17585" xr:uid="{00000000-0005-0000-0000-00001B810000}"/>
    <cellStyle name="Notiz 3 3 3 3 4 2 3" xfId="29312" xr:uid="{00000000-0005-0000-0000-00001C810000}"/>
    <cellStyle name="Notiz 3 3 3 3 4 3" xfId="9762" xr:uid="{00000000-0005-0000-0000-00001D810000}"/>
    <cellStyle name="Notiz 3 3 3 3 4 3 2" xfId="21490" xr:uid="{00000000-0005-0000-0000-00001E810000}"/>
    <cellStyle name="Notiz 3 3 3 3 4 3 3" xfId="33217" xr:uid="{00000000-0005-0000-0000-00001F810000}"/>
    <cellStyle name="Notiz 3 3 3 3 4 4" xfId="13680" xr:uid="{00000000-0005-0000-0000-000020810000}"/>
    <cellStyle name="Notiz 3 3 3 3 4 5" xfId="25407" xr:uid="{00000000-0005-0000-0000-000021810000}"/>
    <cellStyle name="Notiz 3 3 3 3 5" xfId="3250" xr:uid="{00000000-0005-0000-0000-000022810000}"/>
    <cellStyle name="Notiz 3 3 3 3 5 2" xfId="7155" xr:uid="{00000000-0005-0000-0000-000023810000}"/>
    <cellStyle name="Notiz 3 3 3 3 5 2 2" xfId="18883" xr:uid="{00000000-0005-0000-0000-000024810000}"/>
    <cellStyle name="Notiz 3 3 3 3 5 2 3" xfId="30610" xr:uid="{00000000-0005-0000-0000-000025810000}"/>
    <cellStyle name="Notiz 3 3 3 3 5 3" xfId="11060" xr:uid="{00000000-0005-0000-0000-000026810000}"/>
    <cellStyle name="Notiz 3 3 3 3 5 3 2" xfId="22788" xr:uid="{00000000-0005-0000-0000-000027810000}"/>
    <cellStyle name="Notiz 3 3 3 3 5 3 3" xfId="34515" xr:uid="{00000000-0005-0000-0000-000028810000}"/>
    <cellStyle name="Notiz 3 3 3 3 5 4" xfId="14978" xr:uid="{00000000-0005-0000-0000-000029810000}"/>
    <cellStyle name="Notiz 3 3 3 3 5 5" xfId="26705" xr:uid="{00000000-0005-0000-0000-00002A810000}"/>
    <cellStyle name="Notiz 3 3 3 3 6" xfId="4559" xr:uid="{00000000-0005-0000-0000-00002B810000}"/>
    <cellStyle name="Notiz 3 3 3 3 6 2" xfId="16287" xr:uid="{00000000-0005-0000-0000-00002C810000}"/>
    <cellStyle name="Notiz 3 3 3 3 6 3" xfId="28014" xr:uid="{00000000-0005-0000-0000-00002D810000}"/>
    <cellStyle name="Notiz 3 3 3 3 7" xfId="8464" xr:uid="{00000000-0005-0000-0000-00002E810000}"/>
    <cellStyle name="Notiz 3 3 3 3 7 2" xfId="20192" xr:uid="{00000000-0005-0000-0000-00002F810000}"/>
    <cellStyle name="Notiz 3 3 3 3 7 3" xfId="31919" xr:uid="{00000000-0005-0000-0000-000030810000}"/>
    <cellStyle name="Notiz 3 3 3 3 8" xfId="12382" xr:uid="{00000000-0005-0000-0000-000031810000}"/>
    <cellStyle name="Notiz 3 3 3 3 9" xfId="24109" xr:uid="{00000000-0005-0000-0000-000032810000}"/>
    <cellStyle name="Notiz 3 3 3 4" xfId="885" xr:uid="{00000000-0005-0000-0000-000033810000}"/>
    <cellStyle name="Notiz 3 3 3 4 2" xfId="2183" xr:uid="{00000000-0005-0000-0000-000034810000}"/>
    <cellStyle name="Notiz 3 3 3 4 2 2" xfId="6088" xr:uid="{00000000-0005-0000-0000-000035810000}"/>
    <cellStyle name="Notiz 3 3 3 4 2 2 2" xfId="17816" xr:uid="{00000000-0005-0000-0000-000036810000}"/>
    <cellStyle name="Notiz 3 3 3 4 2 2 3" xfId="29543" xr:uid="{00000000-0005-0000-0000-000037810000}"/>
    <cellStyle name="Notiz 3 3 3 4 2 3" xfId="9993" xr:uid="{00000000-0005-0000-0000-000038810000}"/>
    <cellStyle name="Notiz 3 3 3 4 2 3 2" xfId="21721" xr:uid="{00000000-0005-0000-0000-000039810000}"/>
    <cellStyle name="Notiz 3 3 3 4 2 3 3" xfId="33448" xr:uid="{00000000-0005-0000-0000-00003A810000}"/>
    <cellStyle name="Notiz 3 3 3 4 2 4" xfId="13911" xr:uid="{00000000-0005-0000-0000-00003B810000}"/>
    <cellStyle name="Notiz 3 3 3 4 2 5" xfId="25638" xr:uid="{00000000-0005-0000-0000-00003C810000}"/>
    <cellStyle name="Notiz 3 3 3 4 3" xfId="3481" xr:uid="{00000000-0005-0000-0000-00003D810000}"/>
    <cellStyle name="Notiz 3 3 3 4 3 2" xfId="7386" xr:uid="{00000000-0005-0000-0000-00003E810000}"/>
    <cellStyle name="Notiz 3 3 3 4 3 2 2" xfId="19114" xr:uid="{00000000-0005-0000-0000-00003F810000}"/>
    <cellStyle name="Notiz 3 3 3 4 3 2 3" xfId="30841" xr:uid="{00000000-0005-0000-0000-000040810000}"/>
    <cellStyle name="Notiz 3 3 3 4 3 3" xfId="11291" xr:uid="{00000000-0005-0000-0000-000041810000}"/>
    <cellStyle name="Notiz 3 3 3 4 3 3 2" xfId="23019" xr:uid="{00000000-0005-0000-0000-000042810000}"/>
    <cellStyle name="Notiz 3 3 3 4 3 3 3" xfId="34746" xr:uid="{00000000-0005-0000-0000-000043810000}"/>
    <cellStyle name="Notiz 3 3 3 4 3 4" xfId="15209" xr:uid="{00000000-0005-0000-0000-000044810000}"/>
    <cellStyle name="Notiz 3 3 3 4 3 5" xfId="26936" xr:uid="{00000000-0005-0000-0000-000045810000}"/>
    <cellStyle name="Notiz 3 3 3 4 4" xfId="4790" xr:uid="{00000000-0005-0000-0000-000046810000}"/>
    <cellStyle name="Notiz 3 3 3 4 4 2" xfId="16518" xr:uid="{00000000-0005-0000-0000-000047810000}"/>
    <cellStyle name="Notiz 3 3 3 4 4 3" xfId="28245" xr:uid="{00000000-0005-0000-0000-000048810000}"/>
    <cellStyle name="Notiz 3 3 3 4 5" xfId="8695" xr:uid="{00000000-0005-0000-0000-000049810000}"/>
    <cellStyle name="Notiz 3 3 3 4 5 2" xfId="20423" xr:uid="{00000000-0005-0000-0000-00004A810000}"/>
    <cellStyle name="Notiz 3 3 3 4 5 3" xfId="32150" xr:uid="{00000000-0005-0000-0000-00004B810000}"/>
    <cellStyle name="Notiz 3 3 3 4 6" xfId="12613" xr:uid="{00000000-0005-0000-0000-00004C810000}"/>
    <cellStyle name="Notiz 3 3 3 4 7" xfId="24340" xr:uid="{00000000-0005-0000-0000-00004D810000}"/>
    <cellStyle name="Notiz 3 3 3 5" xfId="1314" xr:uid="{00000000-0005-0000-0000-00004E810000}"/>
    <cellStyle name="Notiz 3 3 3 5 2" xfId="2612" xr:uid="{00000000-0005-0000-0000-00004F810000}"/>
    <cellStyle name="Notiz 3 3 3 5 2 2" xfId="6517" xr:uid="{00000000-0005-0000-0000-000050810000}"/>
    <cellStyle name="Notiz 3 3 3 5 2 2 2" xfId="18245" xr:uid="{00000000-0005-0000-0000-000051810000}"/>
    <cellStyle name="Notiz 3 3 3 5 2 2 3" xfId="29972" xr:uid="{00000000-0005-0000-0000-000052810000}"/>
    <cellStyle name="Notiz 3 3 3 5 2 3" xfId="10422" xr:uid="{00000000-0005-0000-0000-000053810000}"/>
    <cellStyle name="Notiz 3 3 3 5 2 3 2" xfId="22150" xr:uid="{00000000-0005-0000-0000-000054810000}"/>
    <cellStyle name="Notiz 3 3 3 5 2 3 3" xfId="33877" xr:uid="{00000000-0005-0000-0000-000055810000}"/>
    <cellStyle name="Notiz 3 3 3 5 2 4" xfId="14340" xr:uid="{00000000-0005-0000-0000-000056810000}"/>
    <cellStyle name="Notiz 3 3 3 5 2 5" xfId="26067" xr:uid="{00000000-0005-0000-0000-000057810000}"/>
    <cellStyle name="Notiz 3 3 3 5 3" xfId="3910" xr:uid="{00000000-0005-0000-0000-000058810000}"/>
    <cellStyle name="Notiz 3 3 3 5 3 2" xfId="7815" xr:uid="{00000000-0005-0000-0000-000059810000}"/>
    <cellStyle name="Notiz 3 3 3 5 3 2 2" xfId="19543" xr:uid="{00000000-0005-0000-0000-00005A810000}"/>
    <cellStyle name="Notiz 3 3 3 5 3 2 3" xfId="31270" xr:uid="{00000000-0005-0000-0000-00005B810000}"/>
    <cellStyle name="Notiz 3 3 3 5 3 3" xfId="11720" xr:uid="{00000000-0005-0000-0000-00005C810000}"/>
    <cellStyle name="Notiz 3 3 3 5 3 3 2" xfId="23448" xr:uid="{00000000-0005-0000-0000-00005D810000}"/>
    <cellStyle name="Notiz 3 3 3 5 3 3 3" xfId="35175" xr:uid="{00000000-0005-0000-0000-00005E810000}"/>
    <cellStyle name="Notiz 3 3 3 5 3 4" xfId="15638" xr:uid="{00000000-0005-0000-0000-00005F810000}"/>
    <cellStyle name="Notiz 3 3 3 5 3 5" xfId="27365" xr:uid="{00000000-0005-0000-0000-000060810000}"/>
    <cellStyle name="Notiz 3 3 3 5 4" xfId="5219" xr:uid="{00000000-0005-0000-0000-000061810000}"/>
    <cellStyle name="Notiz 3 3 3 5 4 2" xfId="16947" xr:uid="{00000000-0005-0000-0000-000062810000}"/>
    <cellStyle name="Notiz 3 3 3 5 4 3" xfId="28674" xr:uid="{00000000-0005-0000-0000-000063810000}"/>
    <cellStyle name="Notiz 3 3 3 5 5" xfId="9124" xr:uid="{00000000-0005-0000-0000-000064810000}"/>
    <cellStyle name="Notiz 3 3 3 5 5 2" xfId="20852" xr:uid="{00000000-0005-0000-0000-000065810000}"/>
    <cellStyle name="Notiz 3 3 3 5 5 3" xfId="32579" xr:uid="{00000000-0005-0000-0000-000066810000}"/>
    <cellStyle name="Notiz 3 3 3 5 6" xfId="13042" xr:uid="{00000000-0005-0000-0000-000067810000}"/>
    <cellStyle name="Notiz 3 3 3 5 7" xfId="24769" xr:uid="{00000000-0005-0000-0000-000068810000}"/>
    <cellStyle name="Notiz 3 3 3 6" xfId="1754" xr:uid="{00000000-0005-0000-0000-000069810000}"/>
    <cellStyle name="Notiz 3 3 3 6 2" xfId="5659" xr:uid="{00000000-0005-0000-0000-00006A810000}"/>
    <cellStyle name="Notiz 3 3 3 6 2 2" xfId="17387" xr:uid="{00000000-0005-0000-0000-00006B810000}"/>
    <cellStyle name="Notiz 3 3 3 6 2 3" xfId="29114" xr:uid="{00000000-0005-0000-0000-00006C810000}"/>
    <cellStyle name="Notiz 3 3 3 6 3" xfId="9564" xr:uid="{00000000-0005-0000-0000-00006D810000}"/>
    <cellStyle name="Notiz 3 3 3 6 3 2" xfId="21292" xr:uid="{00000000-0005-0000-0000-00006E810000}"/>
    <cellStyle name="Notiz 3 3 3 6 3 3" xfId="33019" xr:uid="{00000000-0005-0000-0000-00006F810000}"/>
    <cellStyle name="Notiz 3 3 3 6 4" xfId="13482" xr:uid="{00000000-0005-0000-0000-000070810000}"/>
    <cellStyle name="Notiz 3 3 3 6 5" xfId="25209" xr:uid="{00000000-0005-0000-0000-000071810000}"/>
    <cellStyle name="Notiz 3 3 3 7" xfId="3052" xr:uid="{00000000-0005-0000-0000-000072810000}"/>
    <cellStyle name="Notiz 3 3 3 7 2" xfId="6957" xr:uid="{00000000-0005-0000-0000-000073810000}"/>
    <cellStyle name="Notiz 3 3 3 7 2 2" xfId="18685" xr:uid="{00000000-0005-0000-0000-000074810000}"/>
    <cellStyle name="Notiz 3 3 3 7 2 3" xfId="30412" xr:uid="{00000000-0005-0000-0000-000075810000}"/>
    <cellStyle name="Notiz 3 3 3 7 3" xfId="10862" xr:uid="{00000000-0005-0000-0000-000076810000}"/>
    <cellStyle name="Notiz 3 3 3 7 3 2" xfId="22590" xr:uid="{00000000-0005-0000-0000-000077810000}"/>
    <cellStyle name="Notiz 3 3 3 7 3 3" xfId="34317" xr:uid="{00000000-0005-0000-0000-000078810000}"/>
    <cellStyle name="Notiz 3 3 3 7 4" xfId="14780" xr:uid="{00000000-0005-0000-0000-000079810000}"/>
    <cellStyle name="Notiz 3 3 3 7 5" xfId="26507" xr:uid="{00000000-0005-0000-0000-00007A810000}"/>
    <cellStyle name="Notiz 3 3 3 8" xfId="4361" xr:uid="{00000000-0005-0000-0000-00007B810000}"/>
    <cellStyle name="Notiz 3 3 3 8 2" xfId="16089" xr:uid="{00000000-0005-0000-0000-00007C810000}"/>
    <cellStyle name="Notiz 3 3 3 8 3" xfId="27816" xr:uid="{00000000-0005-0000-0000-00007D810000}"/>
    <cellStyle name="Notiz 3 3 3 9" xfId="8266" xr:uid="{00000000-0005-0000-0000-00007E810000}"/>
    <cellStyle name="Notiz 3 3 3 9 2" xfId="19994" xr:uid="{00000000-0005-0000-0000-00007F810000}"/>
    <cellStyle name="Notiz 3 3 3 9 3" xfId="31721" xr:uid="{00000000-0005-0000-0000-000080810000}"/>
    <cellStyle name="Notiz 3 3 4" xfId="411" xr:uid="{00000000-0005-0000-0000-000081810000}"/>
    <cellStyle name="Notiz 3 3 4 2" xfId="840" xr:uid="{00000000-0005-0000-0000-000082810000}"/>
    <cellStyle name="Notiz 3 3 4 2 2" xfId="2138" xr:uid="{00000000-0005-0000-0000-000083810000}"/>
    <cellStyle name="Notiz 3 3 4 2 2 2" xfId="6043" xr:uid="{00000000-0005-0000-0000-000084810000}"/>
    <cellStyle name="Notiz 3 3 4 2 2 2 2" xfId="17771" xr:uid="{00000000-0005-0000-0000-000085810000}"/>
    <cellStyle name="Notiz 3 3 4 2 2 2 3" xfId="29498" xr:uid="{00000000-0005-0000-0000-000086810000}"/>
    <cellStyle name="Notiz 3 3 4 2 2 3" xfId="9948" xr:uid="{00000000-0005-0000-0000-000087810000}"/>
    <cellStyle name="Notiz 3 3 4 2 2 3 2" xfId="21676" xr:uid="{00000000-0005-0000-0000-000088810000}"/>
    <cellStyle name="Notiz 3 3 4 2 2 3 3" xfId="33403" xr:uid="{00000000-0005-0000-0000-000089810000}"/>
    <cellStyle name="Notiz 3 3 4 2 2 4" xfId="13866" xr:uid="{00000000-0005-0000-0000-00008A810000}"/>
    <cellStyle name="Notiz 3 3 4 2 2 5" xfId="25593" xr:uid="{00000000-0005-0000-0000-00008B810000}"/>
    <cellStyle name="Notiz 3 3 4 2 3" xfId="3436" xr:uid="{00000000-0005-0000-0000-00008C810000}"/>
    <cellStyle name="Notiz 3 3 4 2 3 2" xfId="7341" xr:uid="{00000000-0005-0000-0000-00008D810000}"/>
    <cellStyle name="Notiz 3 3 4 2 3 2 2" xfId="19069" xr:uid="{00000000-0005-0000-0000-00008E810000}"/>
    <cellStyle name="Notiz 3 3 4 2 3 2 3" xfId="30796" xr:uid="{00000000-0005-0000-0000-00008F810000}"/>
    <cellStyle name="Notiz 3 3 4 2 3 3" xfId="11246" xr:uid="{00000000-0005-0000-0000-000090810000}"/>
    <cellStyle name="Notiz 3 3 4 2 3 3 2" xfId="22974" xr:uid="{00000000-0005-0000-0000-000091810000}"/>
    <cellStyle name="Notiz 3 3 4 2 3 3 3" xfId="34701" xr:uid="{00000000-0005-0000-0000-000092810000}"/>
    <cellStyle name="Notiz 3 3 4 2 3 4" xfId="15164" xr:uid="{00000000-0005-0000-0000-000093810000}"/>
    <cellStyle name="Notiz 3 3 4 2 3 5" xfId="26891" xr:uid="{00000000-0005-0000-0000-000094810000}"/>
    <cellStyle name="Notiz 3 3 4 2 4" xfId="4745" xr:uid="{00000000-0005-0000-0000-000095810000}"/>
    <cellStyle name="Notiz 3 3 4 2 4 2" xfId="16473" xr:uid="{00000000-0005-0000-0000-000096810000}"/>
    <cellStyle name="Notiz 3 3 4 2 4 3" xfId="28200" xr:uid="{00000000-0005-0000-0000-000097810000}"/>
    <cellStyle name="Notiz 3 3 4 2 5" xfId="8650" xr:uid="{00000000-0005-0000-0000-000098810000}"/>
    <cellStyle name="Notiz 3 3 4 2 5 2" xfId="20378" xr:uid="{00000000-0005-0000-0000-000099810000}"/>
    <cellStyle name="Notiz 3 3 4 2 5 3" xfId="32105" xr:uid="{00000000-0005-0000-0000-00009A810000}"/>
    <cellStyle name="Notiz 3 3 4 2 6" xfId="12568" xr:uid="{00000000-0005-0000-0000-00009B810000}"/>
    <cellStyle name="Notiz 3 3 4 2 7" xfId="24295" xr:uid="{00000000-0005-0000-0000-00009C810000}"/>
    <cellStyle name="Notiz 3 3 4 3" xfId="1269" xr:uid="{00000000-0005-0000-0000-00009D810000}"/>
    <cellStyle name="Notiz 3 3 4 3 2" xfId="2567" xr:uid="{00000000-0005-0000-0000-00009E810000}"/>
    <cellStyle name="Notiz 3 3 4 3 2 2" xfId="6472" xr:uid="{00000000-0005-0000-0000-00009F810000}"/>
    <cellStyle name="Notiz 3 3 4 3 2 2 2" xfId="18200" xr:uid="{00000000-0005-0000-0000-0000A0810000}"/>
    <cellStyle name="Notiz 3 3 4 3 2 2 3" xfId="29927" xr:uid="{00000000-0005-0000-0000-0000A1810000}"/>
    <cellStyle name="Notiz 3 3 4 3 2 3" xfId="10377" xr:uid="{00000000-0005-0000-0000-0000A2810000}"/>
    <cellStyle name="Notiz 3 3 4 3 2 3 2" xfId="22105" xr:uid="{00000000-0005-0000-0000-0000A3810000}"/>
    <cellStyle name="Notiz 3 3 4 3 2 3 3" xfId="33832" xr:uid="{00000000-0005-0000-0000-0000A4810000}"/>
    <cellStyle name="Notiz 3 3 4 3 2 4" xfId="14295" xr:uid="{00000000-0005-0000-0000-0000A5810000}"/>
    <cellStyle name="Notiz 3 3 4 3 2 5" xfId="26022" xr:uid="{00000000-0005-0000-0000-0000A6810000}"/>
    <cellStyle name="Notiz 3 3 4 3 3" xfId="3865" xr:uid="{00000000-0005-0000-0000-0000A7810000}"/>
    <cellStyle name="Notiz 3 3 4 3 3 2" xfId="7770" xr:uid="{00000000-0005-0000-0000-0000A8810000}"/>
    <cellStyle name="Notiz 3 3 4 3 3 2 2" xfId="19498" xr:uid="{00000000-0005-0000-0000-0000A9810000}"/>
    <cellStyle name="Notiz 3 3 4 3 3 2 3" xfId="31225" xr:uid="{00000000-0005-0000-0000-0000AA810000}"/>
    <cellStyle name="Notiz 3 3 4 3 3 3" xfId="11675" xr:uid="{00000000-0005-0000-0000-0000AB810000}"/>
    <cellStyle name="Notiz 3 3 4 3 3 3 2" xfId="23403" xr:uid="{00000000-0005-0000-0000-0000AC810000}"/>
    <cellStyle name="Notiz 3 3 4 3 3 3 3" xfId="35130" xr:uid="{00000000-0005-0000-0000-0000AD810000}"/>
    <cellStyle name="Notiz 3 3 4 3 3 4" xfId="15593" xr:uid="{00000000-0005-0000-0000-0000AE810000}"/>
    <cellStyle name="Notiz 3 3 4 3 3 5" xfId="27320" xr:uid="{00000000-0005-0000-0000-0000AF810000}"/>
    <cellStyle name="Notiz 3 3 4 3 4" xfId="5174" xr:uid="{00000000-0005-0000-0000-0000B0810000}"/>
    <cellStyle name="Notiz 3 3 4 3 4 2" xfId="16902" xr:uid="{00000000-0005-0000-0000-0000B1810000}"/>
    <cellStyle name="Notiz 3 3 4 3 4 3" xfId="28629" xr:uid="{00000000-0005-0000-0000-0000B2810000}"/>
    <cellStyle name="Notiz 3 3 4 3 5" xfId="9079" xr:uid="{00000000-0005-0000-0000-0000B3810000}"/>
    <cellStyle name="Notiz 3 3 4 3 5 2" xfId="20807" xr:uid="{00000000-0005-0000-0000-0000B4810000}"/>
    <cellStyle name="Notiz 3 3 4 3 5 3" xfId="32534" xr:uid="{00000000-0005-0000-0000-0000B5810000}"/>
    <cellStyle name="Notiz 3 3 4 3 6" xfId="12997" xr:uid="{00000000-0005-0000-0000-0000B6810000}"/>
    <cellStyle name="Notiz 3 3 4 3 7" xfId="24724" xr:uid="{00000000-0005-0000-0000-0000B7810000}"/>
    <cellStyle name="Notiz 3 3 4 4" xfId="1709" xr:uid="{00000000-0005-0000-0000-0000B8810000}"/>
    <cellStyle name="Notiz 3 3 4 4 2" xfId="5614" xr:uid="{00000000-0005-0000-0000-0000B9810000}"/>
    <cellStyle name="Notiz 3 3 4 4 2 2" xfId="17342" xr:uid="{00000000-0005-0000-0000-0000BA810000}"/>
    <cellStyle name="Notiz 3 3 4 4 2 3" xfId="29069" xr:uid="{00000000-0005-0000-0000-0000BB810000}"/>
    <cellStyle name="Notiz 3 3 4 4 3" xfId="9519" xr:uid="{00000000-0005-0000-0000-0000BC810000}"/>
    <cellStyle name="Notiz 3 3 4 4 3 2" xfId="21247" xr:uid="{00000000-0005-0000-0000-0000BD810000}"/>
    <cellStyle name="Notiz 3 3 4 4 3 3" xfId="32974" xr:uid="{00000000-0005-0000-0000-0000BE810000}"/>
    <cellStyle name="Notiz 3 3 4 4 4" xfId="13437" xr:uid="{00000000-0005-0000-0000-0000BF810000}"/>
    <cellStyle name="Notiz 3 3 4 4 5" xfId="25164" xr:uid="{00000000-0005-0000-0000-0000C0810000}"/>
    <cellStyle name="Notiz 3 3 4 5" xfId="3007" xr:uid="{00000000-0005-0000-0000-0000C1810000}"/>
    <cellStyle name="Notiz 3 3 4 5 2" xfId="6912" xr:uid="{00000000-0005-0000-0000-0000C2810000}"/>
    <cellStyle name="Notiz 3 3 4 5 2 2" xfId="18640" xr:uid="{00000000-0005-0000-0000-0000C3810000}"/>
    <cellStyle name="Notiz 3 3 4 5 2 3" xfId="30367" xr:uid="{00000000-0005-0000-0000-0000C4810000}"/>
    <cellStyle name="Notiz 3 3 4 5 3" xfId="10817" xr:uid="{00000000-0005-0000-0000-0000C5810000}"/>
    <cellStyle name="Notiz 3 3 4 5 3 2" xfId="22545" xr:uid="{00000000-0005-0000-0000-0000C6810000}"/>
    <cellStyle name="Notiz 3 3 4 5 3 3" xfId="34272" xr:uid="{00000000-0005-0000-0000-0000C7810000}"/>
    <cellStyle name="Notiz 3 3 4 5 4" xfId="14735" xr:uid="{00000000-0005-0000-0000-0000C8810000}"/>
    <cellStyle name="Notiz 3 3 4 5 5" xfId="26462" xr:uid="{00000000-0005-0000-0000-0000C9810000}"/>
    <cellStyle name="Notiz 3 3 4 6" xfId="4316" xr:uid="{00000000-0005-0000-0000-0000CA810000}"/>
    <cellStyle name="Notiz 3 3 4 6 2" xfId="16044" xr:uid="{00000000-0005-0000-0000-0000CB810000}"/>
    <cellStyle name="Notiz 3 3 4 6 3" xfId="27771" xr:uid="{00000000-0005-0000-0000-0000CC810000}"/>
    <cellStyle name="Notiz 3 3 4 7" xfId="8221" xr:uid="{00000000-0005-0000-0000-0000CD810000}"/>
    <cellStyle name="Notiz 3 3 4 7 2" xfId="19949" xr:uid="{00000000-0005-0000-0000-0000CE810000}"/>
    <cellStyle name="Notiz 3 3 4 7 3" xfId="31676" xr:uid="{00000000-0005-0000-0000-0000CF810000}"/>
    <cellStyle name="Notiz 3 3 4 8" xfId="12139" xr:uid="{00000000-0005-0000-0000-0000D0810000}"/>
    <cellStyle name="Notiz 3 3 4 9" xfId="23866" xr:uid="{00000000-0005-0000-0000-0000D1810000}"/>
    <cellStyle name="Notiz 3 3 5" xfId="510" xr:uid="{00000000-0005-0000-0000-0000D2810000}"/>
    <cellStyle name="Notiz 3 3 5 2" xfId="939" xr:uid="{00000000-0005-0000-0000-0000D3810000}"/>
    <cellStyle name="Notiz 3 3 5 2 2" xfId="2237" xr:uid="{00000000-0005-0000-0000-0000D4810000}"/>
    <cellStyle name="Notiz 3 3 5 2 2 2" xfId="6142" xr:uid="{00000000-0005-0000-0000-0000D5810000}"/>
    <cellStyle name="Notiz 3 3 5 2 2 2 2" xfId="17870" xr:uid="{00000000-0005-0000-0000-0000D6810000}"/>
    <cellStyle name="Notiz 3 3 5 2 2 2 3" xfId="29597" xr:uid="{00000000-0005-0000-0000-0000D7810000}"/>
    <cellStyle name="Notiz 3 3 5 2 2 3" xfId="10047" xr:uid="{00000000-0005-0000-0000-0000D8810000}"/>
    <cellStyle name="Notiz 3 3 5 2 2 3 2" xfId="21775" xr:uid="{00000000-0005-0000-0000-0000D9810000}"/>
    <cellStyle name="Notiz 3 3 5 2 2 3 3" xfId="33502" xr:uid="{00000000-0005-0000-0000-0000DA810000}"/>
    <cellStyle name="Notiz 3 3 5 2 2 4" xfId="13965" xr:uid="{00000000-0005-0000-0000-0000DB810000}"/>
    <cellStyle name="Notiz 3 3 5 2 2 5" xfId="25692" xr:uid="{00000000-0005-0000-0000-0000DC810000}"/>
    <cellStyle name="Notiz 3 3 5 2 3" xfId="3535" xr:uid="{00000000-0005-0000-0000-0000DD810000}"/>
    <cellStyle name="Notiz 3 3 5 2 3 2" xfId="7440" xr:uid="{00000000-0005-0000-0000-0000DE810000}"/>
    <cellStyle name="Notiz 3 3 5 2 3 2 2" xfId="19168" xr:uid="{00000000-0005-0000-0000-0000DF810000}"/>
    <cellStyle name="Notiz 3 3 5 2 3 2 3" xfId="30895" xr:uid="{00000000-0005-0000-0000-0000E0810000}"/>
    <cellStyle name="Notiz 3 3 5 2 3 3" xfId="11345" xr:uid="{00000000-0005-0000-0000-0000E1810000}"/>
    <cellStyle name="Notiz 3 3 5 2 3 3 2" xfId="23073" xr:uid="{00000000-0005-0000-0000-0000E2810000}"/>
    <cellStyle name="Notiz 3 3 5 2 3 3 3" xfId="34800" xr:uid="{00000000-0005-0000-0000-0000E3810000}"/>
    <cellStyle name="Notiz 3 3 5 2 3 4" xfId="15263" xr:uid="{00000000-0005-0000-0000-0000E4810000}"/>
    <cellStyle name="Notiz 3 3 5 2 3 5" xfId="26990" xr:uid="{00000000-0005-0000-0000-0000E5810000}"/>
    <cellStyle name="Notiz 3 3 5 2 4" xfId="4844" xr:uid="{00000000-0005-0000-0000-0000E6810000}"/>
    <cellStyle name="Notiz 3 3 5 2 4 2" xfId="16572" xr:uid="{00000000-0005-0000-0000-0000E7810000}"/>
    <cellStyle name="Notiz 3 3 5 2 4 3" xfId="28299" xr:uid="{00000000-0005-0000-0000-0000E8810000}"/>
    <cellStyle name="Notiz 3 3 5 2 5" xfId="8749" xr:uid="{00000000-0005-0000-0000-0000E9810000}"/>
    <cellStyle name="Notiz 3 3 5 2 5 2" xfId="20477" xr:uid="{00000000-0005-0000-0000-0000EA810000}"/>
    <cellStyle name="Notiz 3 3 5 2 5 3" xfId="32204" xr:uid="{00000000-0005-0000-0000-0000EB810000}"/>
    <cellStyle name="Notiz 3 3 5 2 6" xfId="12667" xr:uid="{00000000-0005-0000-0000-0000EC810000}"/>
    <cellStyle name="Notiz 3 3 5 2 7" xfId="24394" xr:uid="{00000000-0005-0000-0000-0000ED810000}"/>
    <cellStyle name="Notiz 3 3 5 3" xfId="1368" xr:uid="{00000000-0005-0000-0000-0000EE810000}"/>
    <cellStyle name="Notiz 3 3 5 3 2" xfId="2666" xr:uid="{00000000-0005-0000-0000-0000EF810000}"/>
    <cellStyle name="Notiz 3 3 5 3 2 2" xfId="6571" xr:uid="{00000000-0005-0000-0000-0000F0810000}"/>
    <cellStyle name="Notiz 3 3 5 3 2 2 2" xfId="18299" xr:uid="{00000000-0005-0000-0000-0000F1810000}"/>
    <cellStyle name="Notiz 3 3 5 3 2 2 3" xfId="30026" xr:uid="{00000000-0005-0000-0000-0000F2810000}"/>
    <cellStyle name="Notiz 3 3 5 3 2 3" xfId="10476" xr:uid="{00000000-0005-0000-0000-0000F3810000}"/>
    <cellStyle name="Notiz 3 3 5 3 2 3 2" xfId="22204" xr:uid="{00000000-0005-0000-0000-0000F4810000}"/>
    <cellStyle name="Notiz 3 3 5 3 2 3 3" xfId="33931" xr:uid="{00000000-0005-0000-0000-0000F5810000}"/>
    <cellStyle name="Notiz 3 3 5 3 2 4" xfId="14394" xr:uid="{00000000-0005-0000-0000-0000F6810000}"/>
    <cellStyle name="Notiz 3 3 5 3 2 5" xfId="26121" xr:uid="{00000000-0005-0000-0000-0000F7810000}"/>
    <cellStyle name="Notiz 3 3 5 3 3" xfId="3964" xr:uid="{00000000-0005-0000-0000-0000F8810000}"/>
    <cellStyle name="Notiz 3 3 5 3 3 2" xfId="7869" xr:uid="{00000000-0005-0000-0000-0000F9810000}"/>
    <cellStyle name="Notiz 3 3 5 3 3 2 2" xfId="19597" xr:uid="{00000000-0005-0000-0000-0000FA810000}"/>
    <cellStyle name="Notiz 3 3 5 3 3 2 3" xfId="31324" xr:uid="{00000000-0005-0000-0000-0000FB810000}"/>
    <cellStyle name="Notiz 3 3 5 3 3 3" xfId="11774" xr:uid="{00000000-0005-0000-0000-0000FC810000}"/>
    <cellStyle name="Notiz 3 3 5 3 3 3 2" xfId="23502" xr:uid="{00000000-0005-0000-0000-0000FD810000}"/>
    <cellStyle name="Notiz 3 3 5 3 3 3 3" xfId="35229" xr:uid="{00000000-0005-0000-0000-0000FE810000}"/>
    <cellStyle name="Notiz 3 3 5 3 3 4" xfId="15692" xr:uid="{00000000-0005-0000-0000-0000FF810000}"/>
    <cellStyle name="Notiz 3 3 5 3 3 5" xfId="27419" xr:uid="{00000000-0005-0000-0000-000000820000}"/>
    <cellStyle name="Notiz 3 3 5 3 4" xfId="5273" xr:uid="{00000000-0005-0000-0000-000001820000}"/>
    <cellStyle name="Notiz 3 3 5 3 4 2" xfId="17001" xr:uid="{00000000-0005-0000-0000-000002820000}"/>
    <cellStyle name="Notiz 3 3 5 3 4 3" xfId="28728" xr:uid="{00000000-0005-0000-0000-000003820000}"/>
    <cellStyle name="Notiz 3 3 5 3 5" xfId="9178" xr:uid="{00000000-0005-0000-0000-000004820000}"/>
    <cellStyle name="Notiz 3 3 5 3 5 2" xfId="20906" xr:uid="{00000000-0005-0000-0000-000005820000}"/>
    <cellStyle name="Notiz 3 3 5 3 5 3" xfId="32633" xr:uid="{00000000-0005-0000-0000-000006820000}"/>
    <cellStyle name="Notiz 3 3 5 3 6" xfId="13096" xr:uid="{00000000-0005-0000-0000-000007820000}"/>
    <cellStyle name="Notiz 3 3 5 3 7" xfId="24823" xr:uid="{00000000-0005-0000-0000-000008820000}"/>
    <cellStyle name="Notiz 3 3 5 4" xfId="1808" xr:uid="{00000000-0005-0000-0000-000009820000}"/>
    <cellStyle name="Notiz 3 3 5 4 2" xfId="5713" xr:uid="{00000000-0005-0000-0000-00000A820000}"/>
    <cellStyle name="Notiz 3 3 5 4 2 2" xfId="17441" xr:uid="{00000000-0005-0000-0000-00000B820000}"/>
    <cellStyle name="Notiz 3 3 5 4 2 3" xfId="29168" xr:uid="{00000000-0005-0000-0000-00000C820000}"/>
    <cellStyle name="Notiz 3 3 5 4 3" xfId="9618" xr:uid="{00000000-0005-0000-0000-00000D820000}"/>
    <cellStyle name="Notiz 3 3 5 4 3 2" xfId="21346" xr:uid="{00000000-0005-0000-0000-00000E820000}"/>
    <cellStyle name="Notiz 3 3 5 4 3 3" xfId="33073" xr:uid="{00000000-0005-0000-0000-00000F820000}"/>
    <cellStyle name="Notiz 3 3 5 4 4" xfId="13536" xr:uid="{00000000-0005-0000-0000-000010820000}"/>
    <cellStyle name="Notiz 3 3 5 4 5" xfId="25263" xr:uid="{00000000-0005-0000-0000-000011820000}"/>
    <cellStyle name="Notiz 3 3 5 5" xfId="3106" xr:uid="{00000000-0005-0000-0000-000012820000}"/>
    <cellStyle name="Notiz 3 3 5 5 2" xfId="7011" xr:uid="{00000000-0005-0000-0000-000013820000}"/>
    <cellStyle name="Notiz 3 3 5 5 2 2" xfId="18739" xr:uid="{00000000-0005-0000-0000-000014820000}"/>
    <cellStyle name="Notiz 3 3 5 5 2 3" xfId="30466" xr:uid="{00000000-0005-0000-0000-000015820000}"/>
    <cellStyle name="Notiz 3 3 5 5 3" xfId="10916" xr:uid="{00000000-0005-0000-0000-000016820000}"/>
    <cellStyle name="Notiz 3 3 5 5 3 2" xfId="22644" xr:uid="{00000000-0005-0000-0000-000017820000}"/>
    <cellStyle name="Notiz 3 3 5 5 3 3" xfId="34371" xr:uid="{00000000-0005-0000-0000-000018820000}"/>
    <cellStyle name="Notiz 3 3 5 5 4" xfId="14834" xr:uid="{00000000-0005-0000-0000-000019820000}"/>
    <cellStyle name="Notiz 3 3 5 5 5" xfId="26561" xr:uid="{00000000-0005-0000-0000-00001A820000}"/>
    <cellStyle name="Notiz 3 3 5 6" xfId="4415" xr:uid="{00000000-0005-0000-0000-00001B820000}"/>
    <cellStyle name="Notiz 3 3 5 6 2" xfId="16143" xr:uid="{00000000-0005-0000-0000-00001C820000}"/>
    <cellStyle name="Notiz 3 3 5 6 3" xfId="27870" xr:uid="{00000000-0005-0000-0000-00001D820000}"/>
    <cellStyle name="Notiz 3 3 5 7" xfId="8320" xr:uid="{00000000-0005-0000-0000-00001E820000}"/>
    <cellStyle name="Notiz 3 3 5 7 2" xfId="20048" xr:uid="{00000000-0005-0000-0000-00001F820000}"/>
    <cellStyle name="Notiz 3 3 5 7 3" xfId="31775" xr:uid="{00000000-0005-0000-0000-000020820000}"/>
    <cellStyle name="Notiz 3 3 5 8" xfId="12238" xr:uid="{00000000-0005-0000-0000-000021820000}"/>
    <cellStyle name="Notiz 3 3 5 9" xfId="23965" xr:uid="{00000000-0005-0000-0000-000022820000}"/>
    <cellStyle name="Notiz 3 3 6" xfId="609" xr:uid="{00000000-0005-0000-0000-000023820000}"/>
    <cellStyle name="Notiz 3 3 6 2" xfId="1038" xr:uid="{00000000-0005-0000-0000-000024820000}"/>
    <cellStyle name="Notiz 3 3 6 2 2" xfId="2336" xr:uid="{00000000-0005-0000-0000-000025820000}"/>
    <cellStyle name="Notiz 3 3 6 2 2 2" xfId="6241" xr:uid="{00000000-0005-0000-0000-000026820000}"/>
    <cellStyle name="Notiz 3 3 6 2 2 2 2" xfId="17969" xr:uid="{00000000-0005-0000-0000-000027820000}"/>
    <cellStyle name="Notiz 3 3 6 2 2 2 3" xfId="29696" xr:uid="{00000000-0005-0000-0000-000028820000}"/>
    <cellStyle name="Notiz 3 3 6 2 2 3" xfId="10146" xr:uid="{00000000-0005-0000-0000-000029820000}"/>
    <cellStyle name="Notiz 3 3 6 2 2 3 2" xfId="21874" xr:uid="{00000000-0005-0000-0000-00002A820000}"/>
    <cellStyle name="Notiz 3 3 6 2 2 3 3" xfId="33601" xr:uid="{00000000-0005-0000-0000-00002B820000}"/>
    <cellStyle name="Notiz 3 3 6 2 2 4" xfId="14064" xr:uid="{00000000-0005-0000-0000-00002C820000}"/>
    <cellStyle name="Notiz 3 3 6 2 2 5" xfId="25791" xr:uid="{00000000-0005-0000-0000-00002D820000}"/>
    <cellStyle name="Notiz 3 3 6 2 3" xfId="3634" xr:uid="{00000000-0005-0000-0000-00002E820000}"/>
    <cellStyle name="Notiz 3 3 6 2 3 2" xfId="7539" xr:uid="{00000000-0005-0000-0000-00002F820000}"/>
    <cellStyle name="Notiz 3 3 6 2 3 2 2" xfId="19267" xr:uid="{00000000-0005-0000-0000-000030820000}"/>
    <cellStyle name="Notiz 3 3 6 2 3 2 3" xfId="30994" xr:uid="{00000000-0005-0000-0000-000031820000}"/>
    <cellStyle name="Notiz 3 3 6 2 3 3" xfId="11444" xr:uid="{00000000-0005-0000-0000-000032820000}"/>
    <cellStyle name="Notiz 3 3 6 2 3 3 2" xfId="23172" xr:uid="{00000000-0005-0000-0000-000033820000}"/>
    <cellStyle name="Notiz 3 3 6 2 3 3 3" xfId="34899" xr:uid="{00000000-0005-0000-0000-000034820000}"/>
    <cellStyle name="Notiz 3 3 6 2 3 4" xfId="15362" xr:uid="{00000000-0005-0000-0000-000035820000}"/>
    <cellStyle name="Notiz 3 3 6 2 3 5" xfId="27089" xr:uid="{00000000-0005-0000-0000-000036820000}"/>
    <cellStyle name="Notiz 3 3 6 2 4" xfId="4943" xr:uid="{00000000-0005-0000-0000-000037820000}"/>
    <cellStyle name="Notiz 3 3 6 2 4 2" xfId="16671" xr:uid="{00000000-0005-0000-0000-000038820000}"/>
    <cellStyle name="Notiz 3 3 6 2 4 3" xfId="28398" xr:uid="{00000000-0005-0000-0000-000039820000}"/>
    <cellStyle name="Notiz 3 3 6 2 5" xfId="8848" xr:uid="{00000000-0005-0000-0000-00003A820000}"/>
    <cellStyle name="Notiz 3 3 6 2 5 2" xfId="20576" xr:uid="{00000000-0005-0000-0000-00003B820000}"/>
    <cellStyle name="Notiz 3 3 6 2 5 3" xfId="32303" xr:uid="{00000000-0005-0000-0000-00003C820000}"/>
    <cellStyle name="Notiz 3 3 6 2 6" xfId="12766" xr:uid="{00000000-0005-0000-0000-00003D820000}"/>
    <cellStyle name="Notiz 3 3 6 2 7" xfId="24493" xr:uid="{00000000-0005-0000-0000-00003E820000}"/>
    <cellStyle name="Notiz 3 3 6 3" xfId="1467" xr:uid="{00000000-0005-0000-0000-00003F820000}"/>
    <cellStyle name="Notiz 3 3 6 3 2" xfId="2765" xr:uid="{00000000-0005-0000-0000-000040820000}"/>
    <cellStyle name="Notiz 3 3 6 3 2 2" xfId="6670" xr:uid="{00000000-0005-0000-0000-000041820000}"/>
    <cellStyle name="Notiz 3 3 6 3 2 2 2" xfId="18398" xr:uid="{00000000-0005-0000-0000-000042820000}"/>
    <cellStyle name="Notiz 3 3 6 3 2 2 3" xfId="30125" xr:uid="{00000000-0005-0000-0000-000043820000}"/>
    <cellStyle name="Notiz 3 3 6 3 2 3" xfId="10575" xr:uid="{00000000-0005-0000-0000-000044820000}"/>
    <cellStyle name="Notiz 3 3 6 3 2 3 2" xfId="22303" xr:uid="{00000000-0005-0000-0000-000045820000}"/>
    <cellStyle name="Notiz 3 3 6 3 2 3 3" xfId="34030" xr:uid="{00000000-0005-0000-0000-000046820000}"/>
    <cellStyle name="Notiz 3 3 6 3 2 4" xfId="14493" xr:uid="{00000000-0005-0000-0000-000047820000}"/>
    <cellStyle name="Notiz 3 3 6 3 2 5" xfId="26220" xr:uid="{00000000-0005-0000-0000-000048820000}"/>
    <cellStyle name="Notiz 3 3 6 3 3" xfId="4063" xr:uid="{00000000-0005-0000-0000-000049820000}"/>
    <cellStyle name="Notiz 3 3 6 3 3 2" xfId="7968" xr:uid="{00000000-0005-0000-0000-00004A820000}"/>
    <cellStyle name="Notiz 3 3 6 3 3 2 2" xfId="19696" xr:uid="{00000000-0005-0000-0000-00004B820000}"/>
    <cellStyle name="Notiz 3 3 6 3 3 2 3" xfId="31423" xr:uid="{00000000-0005-0000-0000-00004C820000}"/>
    <cellStyle name="Notiz 3 3 6 3 3 3" xfId="11873" xr:uid="{00000000-0005-0000-0000-00004D820000}"/>
    <cellStyle name="Notiz 3 3 6 3 3 3 2" xfId="23601" xr:uid="{00000000-0005-0000-0000-00004E820000}"/>
    <cellStyle name="Notiz 3 3 6 3 3 3 3" xfId="35328" xr:uid="{00000000-0005-0000-0000-00004F820000}"/>
    <cellStyle name="Notiz 3 3 6 3 3 4" xfId="15791" xr:uid="{00000000-0005-0000-0000-000050820000}"/>
    <cellStyle name="Notiz 3 3 6 3 3 5" xfId="27518" xr:uid="{00000000-0005-0000-0000-000051820000}"/>
    <cellStyle name="Notiz 3 3 6 3 4" xfId="5372" xr:uid="{00000000-0005-0000-0000-000052820000}"/>
    <cellStyle name="Notiz 3 3 6 3 4 2" xfId="17100" xr:uid="{00000000-0005-0000-0000-000053820000}"/>
    <cellStyle name="Notiz 3 3 6 3 4 3" xfId="28827" xr:uid="{00000000-0005-0000-0000-000054820000}"/>
    <cellStyle name="Notiz 3 3 6 3 5" xfId="9277" xr:uid="{00000000-0005-0000-0000-000055820000}"/>
    <cellStyle name="Notiz 3 3 6 3 5 2" xfId="21005" xr:uid="{00000000-0005-0000-0000-000056820000}"/>
    <cellStyle name="Notiz 3 3 6 3 5 3" xfId="32732" xr:uid="{00000000-0005-0000-0000-000057820000}"/>
    <cellStyle name="Notiz 3 3 6 3 6" xfId="13195" xr:uid="{00000000-0005-0000-0000-000058820000}"/>
    <cellStyle name="Notiz 3 3 6 3 7" xfId="24922" xr:uid="{00000000-0005-0000-0000-000059820000}"/>
    <cellStyle name="Notiz 3 3 6 4" xfId="1907" xr:uid="{00000000-0005-0000-0000-00005A820000}"/>
    <cellStyle name="Notiz 3 3 6 4 2" xfId="5812" xr:uid="{00000000-0005-0000-0000-00005B820000}"/>
    <cellStyle name="Notiz 3 3 6 4 2 2" xfId="17540" xr:uid="{00000000-0005-0000-0000-00005C820000}"/>
    <cellStyle name="Notiz 3 3 6 4 2 3" xfId="29267" xr:uid="{00000000-0005-0000-0000-00005D820000}"/>
    <cellStyle name="Notiz 3 3 6 4 3" xfId="9717" xr:uid="{00000000-0005-0000-0000-00005E820000}"/>
    <cellStyle name="Notiz 3 3 6 4 3 2" xfId="21445" xr:uid="{00000000-0005-0000-0000-00005F820000}"/>
    <cellStyle name="Notiz 3 3 6 4 3 3" xfId="33172" xr:uid="{00000000-0005-0000-0000-000060820000}"/>
    <cellStyle name="Notiz 3 3 6 4 4" xfId="13635" xr:uid="{00000000-0005-0000-0000-000061820000}"/>
    <cellStyle name="Notiz 3 3 6 4 5" xfId="25362" xr:uid="{00000000-0005-0000-0000-000062820000}"/>
    <cellStyle name="Notiz 3 3 6 5" xfId="3205" xr:uid="{00000000-0005-0000-0000-000063820000}"/>
    <cellStyle name="Notiz 3 3 6 5 2" xfId="7110" xr:uid="{00000000-0005-0000-0000-000064820000}"/>
    <cellStyle name="Notiz 3 3 6 5 2 2" xfId="18838" xr:uid="{00000000-0005-0000-0000-000065820000}"/>
    <cellStyle name="Notiz 3 3 6 5 2 3" xfId="30565" xr:uid="{00000000-0005-0000-0000-000066820000}"/>
    <cellStyle name="Notiz 3 3 6 5 3" xfId="11015" xr:uid="{00000000-0005-0000-0000-000067820000}"/>
    <cellStyle name="Notiz 3 3 6 5 3 2" xfId="22743" xr:uid="{00000000-0005-0000-0000-000068820000}"/>
    <cellStyle name="Notiz 3 3 6 5 3 3" xfId="34470" xr:uid="{00000000-0005-0000-0000-000069820000}"/>
    <cellStyle name="Notiz 3 3 6 5 4" xfId="14933" xr:uid="{00000000-0005-0000-0000-00006A820000}"/>
    <cellStyle name="Notiz 3 3 6 5 5" xfId="26660" xr:uid="{00000000-0005-0000-0000-00006B820000}"/>
    <cellStyle name="Notiz 3 3 6 6" xfId="4514" xr:uid="{00000000-0005-0000-0000-00006C820000}"/>
    <cellStyle name="Notiz 3 3 6 6 2" xfId="16242" xr:uid="{00000000-0005-0000-0000-00006D820000}"/>
    <cellStyle name="Notiz 3 3 6 6 3" xfId="27969" xr:uid="{00000000-0005-0000-0000-00006E820000}"/>
    <cellStyle name="Notiz 3 3 6 7" xfId="8419" xr:uid="{00000000-0005-0000-0000-00006F820000}"/>
    <cellStyle name="Notiz 3 3 6 7 2" xfId="20147" xr:uid="{00000000-0005-0000-0000-000070820000}"/>
    <cellStyle name="Notiz 3 3 6 7 3" xfId="31874" xr:uid="{00000000-0005-0000-0000-000071820000}"/>
    <cellStyle name="Notiz 3 3 6 8" xfId="12337" xr:uid="{00000000-0005-0000-0000-000072820000}"/>
    <cellStyle name="Notiz 3 3 6 9" xfId="24064" xr:uid="{00000000-0005-0000-0000-000073820000}"/>
    <cellStyle name="Notiz 3 3 7" xfId="709" xr:uid="{00000000-0005-0000-0000-000074820000}"/>
    <cellStyle name="Notiz 3 3 7 2" xfId="2007" xr:uid="{00000000-0005-0000-0000-000075820000}"/>
    <cellStyle name="Notiz 3 3 7 2 2" xfId="5912" xr:uid="{00000000-0005-0000-0000-000076820000}"/>
    <cellStyle name="Notiz 3 3 7 2 2 2" xfId="17640" xr:uid="{00000000-0005-0000-0000-000077820000}"/>
    <cellStyle name="Notiz 3 3 7 2 2 3" xfId="29367" xr:uid="{00000000-0005-0000-0000-000078820000}"/>
    <cellStyle name="Notiz 3 3 7 2 3" xfId="9817" xr:uid="{00000000-0005-0000-0000-000079820000}"/>
    <cellStyle name="Notiz 3 3 7 2 3 2" xfId="21545" xr:uid="{00000000-0005-0000-0000-00007A820000}"/>
    <cellStyle name="Notiz 3 3 7 2 3 3" xfId="33272" xr:uid="{00000000-0005-0000-0000-00007B820000}"/>
    <cellStyle name="Notiz 3 3 7 2 4" xfId="13735" xr:uid="{00000000-0005-0000-0000-00007C820000}"/>
    <cellStyle name="Notiz 3 3 7 2 5" xfId="25462" xr:uid="{00000000-0005-0000-0000-00007D820000}"/>
    <cellStyle name="Notiz 3 3 7 3" xfId="3305" xr:uid="{00000000-0005-0000-0000-00007E820000}"/>
    <cellStyle name="Notiz 3 3 7 3 2" xfId="7210" xr:uid="{00000000-0005-0000-0000-00007F820000}"/>
    <cellStyle name="Notiz 3 3 7 3 2 2" xfId="18938" xr:uid="{00000000-0005-0000-0000-000080820000}"/>
    <cellStyle name="Notiz 3 3 7 3 2 3" xfId="30665" xr:uid="{00000000-0005-0000-0000-000081820000}"/>
    <cellStyle name="Notiz 3 3 7 3 3" xfId="11115" xr:uid="{00000000-0005-0000-0000-000082820000}"/>
    <cellStyle name="Notiz 3 3 7 3 3 2" xfId="22843" xr:uid="{00000000-0005-0000-0000-000083820000}"/>
    <cellStyle name="Notiz 3 3 7 3 3 3" xfId="34570" xr:uid="{00000000-0005-0000-0000-000084820000}"/>
    <cellStyle name="Notiz 3 3 7 3 4" xfId="15033" xr:uid="{00000000-0005-0000-0000-000085820000}"/>
    <cellStyle name="Notiz 3 3 7 3 5" xfId="26760" xr:uid="{00000000-0005-0000-0000-000086820000}"/>
    <cellStyle name="Notiz 3 3 7 4" xfId="4614" xr:uid="{00000000-0005-0000-0000-000087820000}"/>
    <cellStyle name="Notiz 3 3 7 4 2" xfId="16342" xr:uid="{00000000-0005-0000-0000-000088820000}"/>
    <cellStyle name="Notiz 3 3 7 4 3" xfId="28069" xr:uid="{00000000-0005-0000-0000-000089820000}"/>
    <cellStyle name="Notiz 3 3 7 5" xfId="8519" xr:uid="{00000000-0005-0000-0000-00008A820000}"/>
    <cellStyle name="Notiz 3 3 7 5 2" xfId="20247" xr:uid="{00000000-0005-0000-0000-00008B820000}"/>
    <cellStyle name="Notiz 3 3 7 5 3" xfId="31974" xr:uid="{00000000-0005-0000-0000-00008C820000}"/>
    <cellStyle name="Notiz 3 3 7 6" xfId="12437" xr:uid="{00000000-0005-0000-0000-00008D820000}"/>
    <cellStyle name="Notiz 3 3 7 7" xfId="24164" xr:uid="{00000000-0005-0000-0000-00008E820000}"/>
    <cellStyle name="Notiz 3 3 8" xfId="1138" xr:uid="{00000000-0005-0000-0000-00008F820000}"/>
    <cellStyle name="Notiz 3 3 8 2" xfId="2436" xr:uid="{00000000-0005-0000-0000-000090820000}"/>
    <cellStyle name="Notiz 3 3 8 2 2" xfId="6341" xr:uid="{00000000-0005-0000-0000-000091820000}"/>
    <cellStyle name="Notiz 3 3 8 2 2 2" xfId="18069" xr:uid="{00000000-0005-0000-0000-000092820000}"/>
    <cellStyle name="Notiz 3 3 8 2 2 3" xfId="29796" xr:uid="{00000000-0005-0000-0000-000093820000}"/>
    <cellStyle name="Notiz 3 3 8 2 3" xfId="10246" xr:uid="{00000000-0005-0000-0000-000094820000}"/>
    <cellStyle name="Notiz 3 3 8 2 3 2" xfId="21974" xr:uid="{00000000-0005-0000-0000-000095820000}"/>
    <cellStyle name="Notiz 3 3 8 2 3 3" xfId="33701" xr:uid="{00000000-0005-0000-0000-000096820000}"/>
    <cellStyle name="Notiz 3 3 8 2 4" xfId="14164" xr:uid="{00000000-0005-0000-0000-000097820000}"/>
    <cellStyle name="Notiz 3 3 8 2 5" xfId="25891" xr:uid="{00000000-0005-0000-0000-000098820000}"/>
    <cellStyle name="Notiz 3 3 8 3" xfId="3734" xr:uid="{00000000-0005-0000-0000-000099820000}"/>
    <cellStyle name="Notiz 3 3 8 3 2" xfId="7639" xr:uid="{00000000-0005-0000-0000-00009A820000}"/>
    <cellStyle name="Notiz 3 3 8 3 2 2" xfId="19367" xr:uid="{00000000-0005-0000-0000-00009B820000}"/>
    <cellStyle name="Notiz 3 3 8 3 2 3" xfId="31094" xr:uid="{00000000-0005-0000-0000-00009C820000}"/>
    <cellStyle name="Notiz 3 3 8 3 3" xfId="11544" xr:uid="{00000000-0005-0000-0000-00009D820000}"/>
    <cellStyle name="Notiz 3 3 8 3 3 2" xfId="23272" xr:uid="{00000000-0005-0000-0000-00009E820000}"/>
    <cellStyle name="Notiz 3 3 8 3 3 3" xfId="34999" xr:uid="{00000000-0005-0000-0000-00009F820000}"/>
    <cellStyle name="Notiz 3 3 8 3 4" xfId="15462" xr:uid="{00000000-0005-0000-0000-0000A0820000}"/>
    <cellStyle name="Notiz 3 3 8 3 5" xfId="27189" xr:uid="{00000000-0005-0000-0000-0000A1820000}"/>
    <cellStyle name="Notiz 3 3 8 4" xfId="5043" xr:uid="{00000000-0005-0000-0000-0000A2820000}"/>
    <cellStyle name="Notiz 3 3 8 4 2" xfId="16771" xr:uid="{00000000-0005-0000-0000-0000A3820000}"/>
    <cellStyle name="Notiz 3 3 8 4 3" xfId="28498" xr:uid="{00000000-0005-0000-0000-0000A4820000}"/>
    <cellStyle name="Notiz 3 3 8 5" xfId="8948" xr:uid="{00000000-0005-0000-0000-0000A5820000}"/>
    <cellStyle name="Notiz 3 3 8 5 2" xfId="20676" xr:uid="{00000000-0005-0000-0000-0000A6820000}"/>
    <cellStyle name="Notiz 3 3 8 5 3" xfId="32403" xr:uid="{00000000-0005-0000-0000-0000A7820000}"/>
    <cellStyle name="Notiz 3 3 8 6" xfId="12866" xr:uid="{00000000-0005-0000-0000-0000A8820000}"/>
    <cellStyle name="Notiz 3 3 8 7" xfId="24593" xr:uid="{00000000-0005-0000-0000-0000A9820000}"/>
    <cellStyle name="Notiz 3 3 9" xfId="1578" xr:uid="{00000000-0005-0000-0000-0000AA820000}"/>
    <cellStyle name="Notiz 3 3 9 2" xfId="5483" xr:uid="{00000000-0005-0000-0000-0000AB820000}"/>
    <cellStyle name="Notiz 3 3 9 2 2" xfId="17211" xr:uid="{00000000-0005-0000-0000-0000AC820000}"/>
    <cellStyle name="Notiz 3 3 9 2 3" xfId="28938" xr:uid="{00000000-0005-0000-0000-0000AD820000}"/>
    <cellStyle name="Notiz 3 3 9 3" xfId="9388" xr:uid="{00000000-0005-0000-0000-0000AE820000}"/>
    <cellStyle name="Notiz 3 3 9 3 2" xfId="21116" xr:uid="{00000000-0005-0000-0000-0000AF820000}"/>
    <cellStyle name="Notiz 3 3 9 3 3" xfId="32843" xr:uid="{00000000-0005-0000-0000-0000B0820000}"/>
    <cellStyle name="Notiz 3 3 9 4" xfId="13306" xr:uid="{00000000-0005-0000-0000-0000B1820000}"/>
    <cellStyle name="Notiz 3 3 9 5" xfId="25033" xr:uid="{00000000-0005-0000-0000-0000B2820000}"/>
    <cellStyle name="Notiz 3 4" xfId="241" xr:uid="{00000000-0005-0000-0000-0000B3820000}"/>
    <cellStyle name="Notiz 3 4 10" xfId="2837" xr:uid="{00000000-0005-0000-0000-0000B4820000}"/>
    <cellStyle name="Notiz 3 4 10 2" xfId="6742" xr:uid="{00000000-0005-0000-0000-0000B5820000}"/>
    <cellStyle name="Notiz 3 4 10 2 2" xfId="18470" xr:uid="{00000000-0005-0000-0000-0000B6820000}"/>
    <cellStyle name="Notiz 3 4 10 2 3" xfId="30197" xr:uid="{00000000-0005-0000-0000-0000B7820000}"/>
    <cellStyle name="Notiz 3 4 10 3" xfId="10647" xr:uid="{00000000-0005-0000-0000-0000B8820000}"/>
    <cellStyle name="Notiz 3 4 10 3 2" xfId="22375" xr:uid="{00000000-0005-0000-0000-0000B9820000}"/>
    <cellStyle name="Notiz 3 4 10 3 3" xfId="34102" xr:uid="{00000000-0005-0000-0000-0000BA820000}"/>
    <cellStyle name="Notiz 3 4 10 4" xfId="14565" xr:uid="{00000000-0005-0000-0000-0000BB820000}"/>
    <cellStyle name="Notiz 3 4 10 5" xfId="26292" xr:uid="{00000000-0005-0000-0000-0000BC820000}"/>
    <cellStyle name="Notiz 3 4 11" xfId="4146" xr:uid="{00000000-0005-0000-0000-0000BD820000}"/>
    <cellStyle name="Notiz 3 4 11 2" xfId="15874" xr:uid="{00000000-0005-0000-0000-0000BE820000}"/>
    <cellStyle name="Notiz 3 4 11 3" xfId="27601" xr:uid="{00000000-0005-0000-0000-0000BF820000}"/>
    <cellStyle name="Notiz 3 4 12" xfId="8051" xr:uid="{00000000-0005-0000-0000-0000C0820000}"/>
    <cellStyle name="Notiz 3 4 12 2" xfId="19779" xr:uid="{00000000-0005-0000-0000-0000C1820000}"/>
    <cellStyle name="Notiz 3 4 12 3" xfId="31506" xr:uid="{00000000-0005-0000-0000-0000C2820000}"/>
    <cellStyle name="Notiz 3 4 13" xfId="11969" xr:uid="{00000000-0005-0000-0000-0000C3820000}"/>
    <cellStyle name="Notiz 3 4 14" xfId="23696" xr:uid="{00000000-0005-0000-0000-0000C4820000}"/>
    <cellStyle name="Notiz 3 4 2" xfId="418" xr:uid="{00000000-0005-0000-0000-0000C5820000}"/>
    <cellStyle name="Notiz 3 4 2 10" xfId="12146" xr:uid="{00000000-0005-0000-0000-0000C6820000}"/>
    <cellStyle name="Notiz 3 4 2 11" xfId="23873" xr:uid="{00000000-0005-0000-0000-0000C7820000}"/>
    <cellStyle name="Notiz 3 4 2 2" xfId="517" xr:uid="{00000000-0005-0000-0000-0000C8820000}"/>
    <cellStyle name="Notiz 3 4 2 2 2" xfId="946" xr:uid="{00000000-0005-0000-0000-0000C9820000}"/>
    <cellStyle name="Notiz 3 4 2 2 2 2" xfId="2244" xr:uid="{00000000-0005-0000-0000-0000CA820000}"/>
    <cellStyle name="Notiz 3 4 2 2 2 2 2" xfId="6149" xr:uid="{00000000-0005-0000-0000-0000CB820000}"/>
    <cellStyle name="Notiz 3 4 2 2 2 2 2 2" xfId="17877" xr:uid="{00000000-0005-0000-0000-0000CC820000}"/>
    <cellStyle name="Notiz 3 4 2 2 2 2 2 3" xfId="29604" xr:uid="{00000000-0005-0000-0000-0000CD820000}"/>
    <cellStyle name="Notiz 3 4 2 2 2 2 3" xfId="10054" xr:uid="{00000000-0005-0000-0000-0000CE820000}"/>
    <cellStyle name="Notiz 3 4 2 2 2 2 3 2" xfId="21782" xr:uid="{00000000-0005-0000-0000-0000CF820000}"/>
    <cellStyle name="Notiz 3 4 2 2 2 2 3 3" xfId="33509" xr:uid="{00000000-0005-0000-0000-0000D0820000}"/>
    <cellStyle name="Notiz 3 4 2 2 2 2 4" xfId="13972" xr:uid="{00000000-0005-0000-0000-0000D1820000}"/>
    <cellStyle name="Notiz 3 4 2 2 2 2 5" xfId="25699" xr:uid="{00000000-0005-0000-0000-0000D2820000}"/>
    <cellStyle name="Notiz 3 4 2 2 2 3" xfId="3542" xr:uid="{00000000-0005-0000-0000-0000D3820000}"/>
    <cellStyle name="Notiz 3 4 2 2 2 3 2" xfId="7447" xr:uid="{00000000-0005-0000-0000-0000D4820000}"/>
    <cellStyle name="Notiz 3 4 2 2 2 3 2 2" xfId="19175" xr:uid="{00000000-0005-0000-0000-0000D5820000}"/>
    <cellStyle name="Notiz 3 4 2 2 2 3 2 3" xfId="30902" xr:uid="{00000000-0005-0000-0000-0000D6820000}"/>
    <cellStyle name="Notiz 3 4 2 2 2 3 3" xfId="11352" xr:uid="{00000000-0005-0000-0000-0000D7820000}"/>
    <cellStyle name="Notiz 3 4 2 2 2 3 3 2" xfId="23080" xr:uid="{00000000-0005-0000-0000-0000D8820000}"/>
    <cellStyle name="Notiz 3 4 2 2 2 3 3 3" xfId="34807" xr:uid="{00000000-0005-0000-0000-0000D9820000}"/>
    <cellStyle name="Notiz 3 4 2 2 2 3 4" xfId="15270" xr:uid="{00000000-0005-0000-0000-0000DA820000}"/>
    <cellStyle name="Notiz 3 4 2 2 2 3 5" xfId="26997" xr:uid="{00000000-0005-0000-0000-0000DB820000}"/>
    <cellStyle name="Notiz 3 4 2 2 2 4" xfId="4851" xr:uid="{00000000-0005-0000-0000-0000DC820000}"/>
    <cellStyle name="Notiz 3 4 2 2 2 4 2" xfId="16579" xr:uid="{00000000-0005-0000-0000-0000DD820000}"/>
    <cellStyle name="Notiz 3 4 2 2 2 4 3" xfId="28306" xr:uid="{00000000-0005-0000-0000-0000DE820000}"/>
    <cellStyle name="Notiz 3 4 2 2 2 5" xfId="8756" xr:uid="{00000000-0005-0000-0000-0000DF820000}"/>
    <cellStyle name="Notiz 3 4 2 2 2 5 2" xfId="20484" xr:uid="{00000000-0005-0000-0000-0000E0820000}"/>
    <cellStyle name="Notiz 3 4 2 2 2 5 3" xfId="32211" xr:uid="{00000000-0005-0000-0000-0000E1820000}"/>
    <cellStyle name="Notiz 3 4 2 2 2 6" xfId="12674" xr:uid="{00000000-0005-0000-0000-0000E2820000}"/>
    <cellStyle name="Notiz 3 4 2 2 2 7" xfId="24401" xr:uid="{00000000-0005-0000-0000-0000E3820000}"/>
    <cellStyle name="Notiz 3 4 2 2 3" xfId="1375" xr:uid="{00000000-0005-0000-0000-0000E4820000}"/>
    <cellStyle name="Notiz 3 4 2 2 3 2" xfId="2673" xr:uid="{00000000-0005-0000-0000-0000E5820000}"/>
    <cellStyle name="Notiz 3 4 2 2 3 2 2" xfId="6578" xr:uid="{00000000-0005-0000-0000-0000E6820000}"/>
    <cellStyle name="Notiz 3 4 2 2 3 2 2 2" xfId="18306" xr:uid="{00000000-0005-0000-0000-0000E7820000}"/>
    <cellStyle name="Notiz 3 4 2 2 3 2 2 3" xfId="30033" xr:uid="{00000000-0005-0000-0000-0000E8820000}"/>
    <cellStyle name="Notiz 3 4 2 2 3 2 3" xfId="10483" xr:uid="{00000000-0005-0000-0000-0000E9820000}"/>
    <cellStyle name="Notiz 3 4 2 2 3 2 3 2" xfId="22211" xr:uid="{00000000-0005-0000-0000-0000EA820000}"/>
    <cellStyle name="Notiz 3 4 2 2 3 2 3 3" xfId="33938" xr:uid="{00000000-0005-0000-0000-0000EB820000}"/>
    <cellStyle name="Notiz 3 4 2 2 3 2 4" xfId="14401" xr:uid="{00000000-0005-0000-0000-0000EC820000}"/>
    <cellStyle name="Notiz 3 4 2 2 3 2 5" xfId="26128" xr:uid="{00000000-0005-0000-0000-0000ED820000}"/>
    <cellStyle name="Notiz 3 4 2 2 3 3" xfId="3971" xr:uid="{00000000-0005-0000-0000-0000EE820000}"/>
    <cellStyle name="Notiz 3 4 2 2 3 3 2" xfId="7876" xr:uid="{00000000-0005-0000-0000-0000EF820000}"/>
    <cellStyle name="Notiz 3 4 2 2 3 3 2 2" xfId="19604" xr:uid="{00000000-0005-0000-0000-0000F0820000}"/>
    <cellStyle name="Notiz 3 4 2 2 3 3 2 3" xfId="31331" xr:uid="{00000000-0005-0000-0000-0000F1820000}"/>
    <cellStyle name="Notiz 3 4 2 2 3 3 3" xfId="11781" xr:uid="{00000000-0005-0000-0000-0000F2820000}"/>
    <cellStyle name="Notiz 3 4 2 2 3 3 3 2" xfId="23509" xr:uid="{00000000-0005-0000-0000-0000F3820000}"/>
    <cellStyle name="Notiz 3 4 2 2 3 3 3 3" xfId="35236" xr:uid="{00000000-0005-0000-0000-0000F4820000}"/>
    <cellStyle name="Notiz 3 4 2 2 3 3 4" xfId="15699" xr:uid="{00000000-0005-0000-0000-0000F5820000}"/>
    <cellStyle name="Notiz 3 4 2 2 3 3 5" xfId="27426" xr:uid="{00000000-0005-0000-0000-0000F6820000}"/>
    <cellStyle name="Notiz 3 4 2 2 3 4" xfId="5280" xr:uid="{00000000-0005-0000-0000-0000F7820000}"/>
    <cellStyle name="Notiz 3 4 2 2 3 4 2" xfId="17008" xr:uid="{00000000-0005-0000-0000-0000F8820000}"/>
    <cellStyle name="Notiz 3 4 2 2 3 4 3" xfId="28735" xr:uid="{00000000-0005-0000-0000-0000F9820000}"/>
    <cellStyle name="Notiz 3 4 2 2 3 5" xfId="9185" xr:uid="{00000000-0005-0000-0000-0000FA820000}"/>
    <cellStyle name="Notiz 3 4 2 2 3 5 2" xfId="20913" xr:uid="{00000000-0005-0000-0000-0000FB820000}"/>
    <cellStyle name="Notiz 3 4 2 2 3 5 3" xfId="32640" xr:uid="{00000000-0005-0000-0000-0000FC820000}"/>
    <cellStyle name="Notiz 3 4 2 2 3 6" xfId="13103" xr:uid="{00000000-0005-0000-0000-0000FD820000}"/>
    <cellStyle name="Notiz 3 4 2 2 3 7" xfId="24830" xr:uid="{00000000-0005-0000-0000-0000FE820000}"/>
    <cellStyle name="Notiz 3 4 2 2 4" xfId="1815" xr:uid="{00000000-0005-0000-0000-0000FF820000}"/>
    <cellStyle name="Notiz 3 4 2 2 4 2" xfId="5720" xr:uid="{00000000-0005-0000-0000-000000830000}"/>
    <cellStyle name="Notiz 3 4 2 2 4 2 2" xfId="17448" xr:uid="{00000000-0005-0000-0000-000001830000}"/>
    <cellStyle name="Notiz 3 4 2 2 4 2 3" xfId="29175" xr:uid="{00000000-0005-0000-0000-000002830000}"/>
    <cellStyle name="Notiz 3 4 2 2 4 3" xfId="9625" xr:uid="{00000000-0005-0000-0000-000003830000}"/>
    <cellStyle name="Notiz 3 4 2 2 4 3 2" xfId="21353" xr:uid="{00000000-0005-0000-0000-000004830000}"/>
    <cellStyle name="Notiz 3 4 2 2 4 3 3" xfId="33080" xr:uid="{00000000-0005-0000-0000-000005830000}"/>
    <cellStyle name="Notiz 3 4 2 2 4 4" xfId="13543" xr:uid="{00000000-0005-0000-0000-000006830000}"/>
    <cellStyle name="Notiz 3 4 2 2 4 5" xfId="25270" xr:uid="{00000000-0005-0000-0000-000007830000}"/>
    <cellStyle name="Notiz 3 4 2 2 5" xfId="3113" xr:uid="{00000000-0005-0000-0000-000008830000}"/>
    <cellStyle name="Notiz 3 4 2 2 5 2" xfId="7018" xr:uid="{00000000-0005-0000-0000-000009830000}"/>
    <cellStyle name="Notiz 3 4 2 2 5 2 2" xfId="18746" xr:uid="{00000000-0005-0000-0000-00000A830000}"/>
    <cellStyle name="Notiz 3 4 2 2 5 2 3" xfId="30473" xr:uid="{00000000-0005-0000-0000-00000B830000}"/>
    <cellStyle name="Notiz 3 4 2 2 5 3" xfId="10923" xr:uid="{00000000-0005-0000-0000-00000C830000}"/>
    <cellStyle name="Notiz 3 4 2 2 5 3 2" xfId="22651" xr:uid="{00000000-0005-0000-0000-00000D830000}"/>
    <cellStyle name="Notiz 3 4 2 2 5 3 3" xfId="34378" xr:uid="{00000000-0005-0000-0000-00000E830000}"/>
    <cellStyle name="Notiz 3 4 2 2 5 4" xfId="14841" xr:uid="{00000000-0005-0000-0000-00000F830000}"/>
    <cellStyle name="Notiz 3 4 2 2 5 5" xfId="26568" xr:uid="{00000000-0005-0000-0000-000010830000}"/>
    <cellStyle name="Notiz 3 4 2 2 6" xfId="4422" xr:uid="{00000000-0005-0000-0000-000011830000}"/>
    <cellStyle name="Notiz 3 4 2 2 6 2" xfId="16150" xr:uid="{00000000-0005-0000-0000-000012830000}"/>
    <cellStyle name="Notiz 3 4 2 2 6 3" xfId="27877" xr:uid="{00000000-0005-0000-0000-000013830000}"/>
    <cellStyle name="Notiz 3 4 2 2 7" xfId="8327" xr:uid="{00000000-0005-0000-0000-000014830000}"/>
    <cellStyle name="Notiz 3 4 2 2 7 2" xfId="20055" xr:uid="{00000000-0005-0000-0000-000015830000}"/>
    <cellStyle name="Notiz 3 4 2 2 7 3" xfId="31782" xr:uid="{00000000-0005-0000-0000-000016830000}"/>
    <cellStyle name="Notiz 3 4 2 2 8" xfId="12245" xr:uid="{00000000-0005-0000-0000-000017830000}"/>
    <cellStyle name="Notiz 3 4 2 2 9" xfId="23972" xr:uid="{00000000-0005-0000-0000-000018830000}"/>
    <cellStyle name="Notiz 3 4 2 3" xfId="616" xr:uid="{00000000-0005-0000-0000-000019830000}"/>
    <cellStyle name="Notiz 3 4 2 3 2" xfId="1045" xr:uid="{00000000-0005-0000-0000-00001A830000}"/>
    <cellStyle name="Notiz 3 4 2 3 2 2" xfId="2343" xr:uid="{00000000-0005-0000-0000-00001B830000}"/>
    <cellStyle name="Notiz 3 4 2 3 2 2 2" xfId="6248" xr:uid="{00000000-0005-0000-0000-00001C830000}"/>
    <cellStyle name="Notiz 3 4 2 3 2 2 2 2" xfId="17976" xr:uid="{00000000-0005-0000-0000-00001D830000}"/>
    <cellStyle name="Notiz 3 4 2 3 2 2 2 3" xfId="29703" xr:uid="{00000000-0005-0000-0000-00001E830000}"/>
    <cellStyle name="Notiz 3 4 2 3 2 2 3" xfId="10153" xr:uid="{00000000-0005-0000-0000-00001F830000}"/>
    <cellStyle name="Notiz 3 4 2 3 2 2 3 2" xfId="21881" xr:uid="{00000000-0005-0000-0000-000020830000}"/>
    <cellStyle name="Notiz 3 4 2 3 2 2 3 3" xfId="33608" xr:uid="{00000000-0005-0000-0000-000021830000}"/>
    <cellStyle name="Notiz 3 4 2 3 2 2 4" xfId="14071" xr:uid="{00000000-0005-0000-0000-000022830000}"/>
    <cellStyle name="Notiz 3 4 2 3 2 2 5" xfId="25798" xr:uid="{00000000-0005-0000-0000-000023830000}"/>
    <cellStyle name="Notiz 3 4 2 3 2 3" xfId="3641" xr:uid="{00000000-0005-0000-0000-000024830000}"/>
    <cellStyle name="Notiz 3 4 2 3 2 3 2" xfId="7546" xr:uid="{00000000-0005-0000-0000-000025830000}"/>
    <cellStyle name="Notiz 3 4 2 3 2 3 2 2" xfId="19274" xr:uid="{00000000-0005-0000-0000-000026830000}"/>
    <cellStyle name="Notiz 3 4 2 3 2 3 2 3" xfId="31001" xr:uid="{00000000-0005-0000-0000-000027830000}"/>
    <cellStyle name="Notiz 3 4 2 3 2 3 3" xfId="11451" xr:uid="{00000000-0005-0000-0000-000028830000}"/>
    <cellStyle name="Notiz 3 4 2 3 2 3 3 2" xfId="23179" xr:uid="{00000000-0005-0000-0000-000029830000}"/>
    <cellStyle name="Notiz 3 4 2 3 2 3 3 3" xfId="34906" xr:uid="{00000000-0005-0000-0000-00002A830000}"/>
    <cellStyle name="Notiz 3 4 2 3 2 3 4" xfId="15369" xr:uid="{00000000-0005-0000-0000-00002B830000}"/>
    <cellStyle name="Notiz 3 4 2 3 2 3 5" xfId="27096" xr:uid="{00000000-0005-0000-0000-00002C830000}"/>
    <cellStyle name="Notiz 3 4 2 3 2 4" xfId="4950" xr:uid="{00000000-0005-0000-0000-00002D830000}"/>
    <cellStyle name="Notiz 3 4 2 3 2 4 2" xfId="16678" xr:uid="{00000000-0005-0000-0000-00002E830000}"/>
    <cellStyle name="Notiz 3 4 2 3 2 4 3" xfId="28405" xr:uid="{00000000-0005-0000-0000-00002F830000}"/>
    <cellStyle name="Notiz 3 4 2 3 2 5" xfId="8855" xr:uid="{00000000-0005-0000-0000-000030830000}"/>
    <cellStyle name="Notiz 3 4 2 3 2 5 2" xfId="20583" xr:uid="{00000000-0005-0000-0000-000031830000}"/>
    <cellStyle name="Notiz 3 4 2 3 2 5 3" xfId="32310" xr:uid="{00000000-0005-0000-0000-000032830000}"/>
    <cellStyle name="Notiz 3 4 2 3 2 6" xfId="12773" xr:uid="{00000000-0005-0000-0000-000033830000}"/>
    <cellStyle name="Notiz 3 4 2 3 2 7" xfId="24500" xr:uid="{00000000-0005-0000-0000-000034830000}"/>
    <cellStyle name="Notiz 3 4 2 3 3" xfId="1474" xr:uid="{00000000-0005-0000-0000-000035830000}"/>
    <cellStyle name="Notiz 3 4 2 3 3 2" xfId="2772" xr:uid="{00000000-0005-0000-0000-000036830000}"/>
    <cellStyle name="Notiz 3 4 2 3 3 2 2" xfId="6677" xr:uid="{00000000-0005-0000-0000-000037830000}"/>
    <cellStyle name="Notiz 3 4 2 3 3 2 2 2" xfId="18405" xr:uid="{00000000-0005-0000-0000-000038830000}"/>
    <cellStyle name="Notiz 3 4 2 3 3 2 2 3" xfId="30132" xr:uid="{00000000-0005-0000-0000-000039830000}"/>
    <cellStyle name="Notiz 3 4 2 3 3 2 3" xfId="10582" xr:uid="{00000000-0005-0000-0000-00003A830000}"/>
    <cellStyle name="Notiz 3 4 2 3 3 2 3 2" xfId="22310" xr:uid="{00000000-0005-0000-0000-00003B830000}"/>
    <cellStyle name="Notiz 3 4 2 3 3 2 3 3" xfId="34037" xr:uid="{00000000-0005-0000-0000-00003C830000}"/>
    <cellStyle name="Notiz 3 4 2 3 3 2 4" xfId="14500" xr:uid="{00000000-0005-0000-0000-00003D830000}"/>
    <cellStyle name="Notiz 3 4 2 3 3 2 5" xfId="26227" xr:uid="{00000000-0005-0000-0000-00003E830000}"/>
    <cellStyle name="Notiz 3 4 2 3 3 3" xfId="4070" xr:uid="{00000000-0005-0000-0000-00003F830000}"/>
    <cellStyle name="Notiz 3 4 2 3 3 3 2" xfId="7975" xr:uid="{00000000-0005-0000-0000-000040830000}"/>
    <cellStyle name="Notiz 3 4 2 3 3 3 2 2" xfId="19703" xr:uid="{00000000-0005-0000-0000-000041830000}"/>
    <cellStyle name="Notiz 3 4 2 3 3 3 2 3" xfId="31430" xr:uid="{00000000-0005-0000-0000-000042830000}"/>
    <cellStyle name="Notiz 3 4 2 3 3 3 3" xfId="11880" xr:uid="{00000000-0005-0000-0000-000043830000}"/>
    <cellStyle name="Notiz 3 4 2 3 3 3 3 2" xfId="23608" xr:uid="{00000000-0005-0000-0000-000044830000}"/>
    <cellStyle name="Notiz 3 4 2 3 3 3 3 3" xfId="35335" xr:uid="{00000000-0005-0000-0000-000045830000}"/>
    <cellStyle name="Notiz 3 4 2 3 3 3 4" xfId="15798" xr:uid="{00000000-0005-0000-0000-000046830000}"/>
    <cellStyle name="Notiz 3 4 2 3 3 3 5" xfId="27525" xr:uid="{00000000-0005-0000-0000-000047830000}"/>
    <cellStyle name="Notiz 3 4 2 3 3 4" xfId="5379" xr:uid="{00000000-0005-0000-0000-000048830000}"/>
    <cellStyle name="Notiz 3 4 2 3 3 4 2" xfId="17107" xr:uid="{00000000-0005-0000-0000-000049830000}"/>
    <cellStyle name="Notiz 3 4 2 3 3 4 3" xfId="28834" xr:uid="{00000000-0005-0000-0000-00004A830000}"/>
    <cellStyle name="Notiz 3 4 2 3 3 5" xfId="9284" xr:uid="{00000000-0005-0000-0000-00004B830000}"/>
    <cellStyle name="Notiz 3 4 2 3 3 5 2" xfId="21012" xr:uid="{00000000-0005-0000-0000-00004C830000}"/>
    <cellStyle name="Notiz 3 4 2 3 3 5 3" xfId="32739" xr:uid="{00000000-0005-0000-0000-00004D830000}"/>
    <cellStyle name="Notiz 3 4 2 3 3 6" xfId="13202" xr:uid="{00000000-0005-0000-0000-00004E830000}"/>
    <cellStyle name="Notiz 3 4 2 3 3 7" xfId="24929" xr:uid="{00000000-0005-0000-0000-00004F830000}"/>
    <cellStyle name="Notiz 3 4 2 3 4" xfId="1914" xr:uid="{00000000-0005-0000-0000-000050830000}"/>
    <cellStyle name="Notiz 3 4 2 3 4 2" xfId="5819" xr:uid="{00000000-0005-0000-0000-000051830000}"/>
    <cellStyle name="Notiz 3 4 2 3 4 2 2" xfId="17547" xr:uid="{00000000-0005-0000-0000-000052830000}"/>
    <cellStyle name="Notiz 3 4 2 3 4 2 3" xfId="29274" xr:uid="{00000000-0005-0000-0000-000053830000}"/>
    <cellStyle name="Notiz 3 4 2 3 4 3" xfId="9724" xr:uid="{00000000-0005-0000-0000-000054830000}"/>
    <cellStyle name="Notiz 3 4 2 3 4 3 2" xfId="21452" xr:uid="{00000000-0005-0000-0000-000055830000}"/>
    <cellStyle name="Notiz 3 4 2 3 4 3 3" xfId="33179" xr:uid="{00000000-0005-0000-0000-000056830000}"/>
    <cellStyle name="Notiz 3 4 2 3 4 4" xfId="13642" xr:uid="{00000000-0005-0000-0000-000057830000}"/>
    <cellStyle name="Notiz 3 4 2 3 4 5" xfId="25369" xr:uid="{00000000-0005-0000-0000-000058830000}"/>
    <cellStyle name="Notiz 3 4 2 3 5" xfId="3212" xr:uid="{00000000-0005-0000-0000-000059830000}"/>
    <cellStyle name="Notiz 3 4 2 3 5 2" xfId="7117" xr:uid="{00000000-0005-0000-0000-00005A830000}"/>
    <cellStyle name="Notiz 3 4 2 3 5 2 2" xfId="18845" xr:uid="{00000000-0005-0000-0000-00005B830000}"/>
    <cellStyle name="Notiz 3 4 2 3 5 2 3" xfId="30572" xr:uid="{00000000-0005-0000-0000-00005C830000}"/>
    <cellStyle name="Notiz 3 4 2 3 5 3" xfId="11022" xr:uid="{00000000-0005-0000-0000-00005D830000}"/>
    <cellStyle name="Notiz 3 4 2 3 5 3 2" xfId="22750" xr:uid="{00000000-0005-0000-0000-00005E830000}"/>
    <cellStyle name="Notiz 3 4 2 3 5 3 3" xfId="34477" xr:uid="{00000000-0005-0000-0000-00005F830000}"/>
    <cellStyle name="Notiz 3 4 2 3 5 4" xfId="14940" xr:uid="{00000000-0005-0000-0000-000060830000}"/>
    <cellStyle name="Notiz 3 4 2 3 5 5" xfId="26667" xr:uid="{00000000-0005-0000-0000-000061830000}"/>
    <cellStyle name="Notiz 3 4 2 3 6" xfId="4521" xr:uid="{00000000-0005-0000-0000-000062830000}"/>
    <cellStyle name="Notiz 3 4 2 3 6 2" xfId="16249" xr:uid="{00000000-0005-0000-0000-000063830000}"/>
    <cellStyle name="Notiz 3 4 2 3 6 3" xfId="27976" xr:uid="{00000000-0005-0000-0000-000064830000}"/>
    <cellStyle name="Notiz 3 4 2 3 7" xfId="8426" xr:uid="{00000000-0005-0000-0000-000065830000}"/>
    <cellStyle name="Notiz 3 4 2 3 7 2" xfId="20154" xr:uid="{00000000-0005-0000-0000-000066830000}"/>
    <cellStyle name="Notiz 3 4 2 3 7 3" xfId="31881" xr:uid="{00000000-0005-0000-0000-000067830000}"/>
    <cellStyle name="Notiz 3 4 2 3 8" xfId="12344" xr:uid="{00000000-0005-0000-0000-000068830000}"/>
    <cellStyle name="Notiz 3 4 2 3 9" xfId="24071" xr:uid="{00000000-0005-0000-0000-000069830000}"/>
    <cellStyle name="Notiz 3 4 2 4" xfId="847" xr:uid="{00000000-0005-0000-0000-00006A830000}"/>
    <cellStyle name="Notiz 3 4 2 4 2" xfId="2145" xr:uid="{00000000-0005-0000-0000-00006B830000}"/>
    <cellStyle name="Notiz 3 4 2 4 2 2" xfId="6050" xr:uid="{00000000-0005-0000-0000-00006C830000}"/>
    <cellStyle name="Notiz 3 4 2 4 2 2 2" xfId="17778" xr:uid="{00000000-0005-0000-0000-00006D830000}"/>
    <cellStyle name="Notiz 3 4 2 4 2 2 3" xfId="29505" xr:uid="{00000000-0005-0000-0000-00006E830000}"/>
    <cellStyle name="Notiz 3 4 2 4 2 3" xfId="9955" xr:uid="{00000000-0005-0000-0000-00006F830000}"/>
    <cellStyle name="Notiz 3 4 2 4 2 3 2" xfId="21683" xr:uid="{00000000-0005-0000-0000-000070830000}"/>
    <cellStyle name="Notiz 3 4 2 4 2 3 3" xfId="33410" xr:uid="{00000000-0005-0000-0000-000071830000}"/>
    <cellStyle name="Notiz 3 4 2 4 2 4" xfId="13873" xr:uid="{00000000-0005-0000-0000-000072830000}"/>
    <cellStyle name="Notiz 3 4 2 4 2 5" xfId="25600" xr:uid="{00000000-0005-0000-0000-000073830000}"/>
    <cellStyle name="Notiz 3 4 2 4 3" xfId="3443" xr:uid="{00000000-0005-0000-0000-000074830000}"/>
    <cellStyle name="Notiz 3 4 2 4 3 2" xfId="7348" xr:uid="{00000000-0005-0000-0000-000075830000}"/>
    <cellStyle name="Notiz 3 4 2 4 3 2 2" xfId="19076" xr:uid="{00000000-0005-0000-0000-000076830000}"/>
    <cellStyle name="Notiz 3 4 2 4 3 2 3" xfId="30803" xr:uid="{00000000-0005-0000-0000-000077830000}"/>
    <cellStyle name="Notiz 3 4 2 4 3 3" xfId="11253" xr:uid="{00000000-0005-0000-0000-000078830000}"/>
    <cellStyle name="Notiz 3 4 2 4 3 3 2" xfId="22981" xr:uid="{00000000-0005-0000-0000-000079830000}"/>
    <cellStyle name="Notiz 3 4 2 4 3 3 3" xfId="34708" xr:uid="{00000000-0005-0000-0000-00007A830000}"/>
    <cellStyle name="Notiz 3 4 2 4 3 4" xfId="15171" xr:uid="{00000000-0005-0000-0000-00007B830000}"/>
    <cellStyle name="Notiz 3 4 2 4 3 5" xfId="26898" xr:uid="{00000000-0005-0000-0000-00007C830000}"/>
    <cellStyle name="Notiz 3 4 2 4 4" xfId="4752" xr:uid="{00000000-0005-0000-0000-00007D830000}"/>
    <cellStyle name="Notiz 3 4 2 4 4 2" xfId="16480" xr:uid="{00000000-0005-0000-0000-00007E830000}"/>
    <cellStyle name="Notiz 3 4 2 4 4 3" xfId="28207" xr:uid="{00000000-0005-0000-0000-00007F830000}"/>
    <cellStyle name="Notiz 3 4 2 4 5" xfId="8657" xr:uid="{00000000-0005-0000-0000-000080830000}"/>
    <cellStyle name="Notiz 3 4 2 4 5 2" xfId="20385" xr:uid="{00000000-0005-0000-0000-000081830000}"/>
    <cellStyle name="Notiz 3 4 2 4 5 3" xfId="32112" xr:uid="{00000000-0005-0000-0000-000082830000}"/>
    <cellStyle name="Notiz 3 4 2 4 6" xfId="12575" xr:uid="{00000000-0005-0000-0000-000083830000}"/>
    <cellStyle name="Notiz 3 4 2 4 7" xfId="24302" xr:uid="{00000000-0005-0000-0000-000084830000}"/>
    <cellStyle name="Notiz 3 4 2 5" xfId="1276" xr:uid="{00000000-0005-0000-0000-000085830000}"/>
    <cellStyle name="Notiz 3 4 2 5 2" xfId="2574" xr:uid="{00000000-0005-0000-0000-000086830000}"/>
    <cellStyle name="Notiz 3 4 2 5 2 2" xfId="6479" xr:uid="{00000000-0005-0000-0000-000087830000}"/>
    <cellStyle name="Notiz 3 4 2 5 2 2 2" xfId="18207" xr:uid="{00000000-0005-0000-0000-000088830000}"/>
    <cellStyle name="Notiz 3 4 2 5 2 2 3" xfId="29934" xr:uid="{00000000-0005-0000-0000-000089830000}"/>
    <cellStyle name="Notiz 3 4 2 5 2 3" xfId="10384" xr:uid="{00000000-0005-0000-0000-00008A830000}"/>
    <cellStyle name="Notiz 3 4 2 5 2 3 2" xfId="22112" xr:uid="{00000000-0005-0000-0000-00008B830000}"/>
    <cellStyle name="Notiz 3 4 2 5 2 3 3" xfId="33839" xr:uid="{00000000-0005-0000-0000-00008C830000}"/>
    <cellStyle name="Notiz 3 4 2 5 2 4" xfId="14302" xr:uid="{00000000-0005-0000-0000-00008D830000}"/>
    <cellStyle name="Notiz 3 4 2 5 2 5" xfId="26029" xr:uid="{00000000-0005-0000-0000-00008E830000}"/>
    <cellStyle name="Notiz 3 4 2 5 3" xfId="3872" xr:uid="{00000000-0005-0000-0000-00008F830000}"/>
    <cellStyle name="Notiz 3 4 2 5 3 2" xfId="7777" xr:uid="{00000000-0005-0000-0000-000090830000}"/>
    <cellStyle name="Notiz 3 4 2 5 3 2 2" xfId="19505" xr:uid="{00000000-0005-0000-0000-000091830000}"/>
    <cellStyle name="Notiz 3 4 2 5 3 2 3" xfId="31232" xr:uid="{00000000-0005-0000-0000-000092830000}"/>
    <cellStyle name="Notiz 3 4 2 5 3 3" xfId="11682" xr:uid="{00000000-0005-0000-0000-000093830000}"/>
    <cellStyle name="Notiz 3 4 2 5 3 3 2" xfId="23410" xr:uid="{00000000-0005-0000-0000-000094830000}"/>
    <cellStyle name="Notiz 3 4 2 5 3 3 3" xfId="35137" xr:uid="{00000000-0005-0000-0000-000095830000}"/>
    <cellStyle name="Notiz 3 4 2 5 3 4" xfId="15600" xr:uid="{00000000-0005-0000-0000-000096830000}"/>
    <cellStyle name="Notiz 3 4 2 5 3 5" xfId="27327" xr:uid="{00000000-0005-0000-0000-000097830000}"/>
    <cellStyle name="Notiz 3 4 2 5 4" xfId="5181" xr:uid="{00000000-0005-0000-0000-000098830000}"/>
    <cellStyle name="Notiz 3 4 2 5 4 2" xfId="16909" xr:uid="{00000000-0005-0000-0000-000099830000}"/>
    <cellStyle name="Notiz 3 4 2 5 4 3" xfId="28636" xr:uid="{00000000-0005-0000-0000-00009A830000}"/>
    <cellStyle name="Notiz 3 4 2 5 5" xfId="9086" xr:uid="{00000000-0005-0000-0000-00009B830000}"/>
    <cellStyle name="Notiz 3 4 2 5 5 2" xfId="20814" xr:uid="{00000000-0005-0000-0000-00009C830000}"/>
    <cellStyle name="Notiz 3 4 2 5 5 3" xfId="32541" xr:uid="{00000000-0005-0000-0000-00009D830000}"/>
    <cellStyle name="Notiz 3 4 2 5 6" xfId="13004" xr:uid="{00000000-0005-0000-0000-00009E830000}"/>
    <cellStyle name="Notiz 3 4 2 5 7" xfId="24731" xr:uid="{00000000-0005-0000-0000-00009F830000}"/>
    <cellStyle name="Notiz 3 4 2 6" xfId="1716" xr:uid="{00000000-0005-0000-0000-0000A0830000}"/>
    <cellStyle name="Notiz 3 4 2 6 2" xfId="5621" xr:uid="{00000000-0005-0000-0000-0000A1830000}"/>
    <cellStyle name="Notiz 3 4 2 6 2 2" xfId="17349" xr:uid="{00000000-0005-0000-0000-0000A2830000}"/>
    <cellStyle name="Notiz 3 4 2 6 2 3" xfId="29076" xr:uid="{00000000-0005-0000-0000-0000A3830000}"/>
    <cellStyle name="Notiz 3 4 2 6 3" xfId="9526" xr:uid="{00000000-0005-0000-0000-0000A4830000}"/>
    <cellStyle name="Notiz 3 4 2 6 3 2" xfId="21254" xr:uid="{00000000-0005-0000-0000-0000A5830000}"/>
    <cellStyle name="Notiz 3 4 2 6 3 3" xfId="32981" xr:uid="{00000000-0005-0000-0000-0000A6830000}"/>
    <cellStyle name="Notiz 3 4 2 6 4" xfId="13444" xr:uid="{00000000-0005-0000-0000-0000A7830000}"/>
    <cellStyle name="Notiz 3 4 2 6 5" xfId="25171" xr:uid="{00000000-0005-0000-0000-0000A8830000}"/>
    <cellStyle name="Notiz 3 4 2 7" xfId="3014" xr:uid="{00000000-0005-0000-0000-0000A9830000}"/>
    <cellStyle name="Notiz 3 4 2 7 2" xfId="6919" xr:uid="{00000000-0005-0000-0000-0000AA830000}"/>
    <cellStyle name="Notiz 3 4 2 7 2 2" xfId="18647" xr:uid="{00000000-0005-0000-0000-0000AB830000}"/>
    <cellStyle name="Notiz 3 4 2 7 2 3" xfId="30374" xr:uid="{00000000-0005-0000-0000-0000AC830000}"/>
    <cellStyle name="Notiz 3 4 2 7 3" xfId="10824" xr:uid="{00000000-0005-0000-0000-0000AD830000}"/>
    <cellStyle name="Notiz 3 4 2 7 3 2" xfId="22552" xr:uid="{00000000-0005-0000-0000-0000AE830000}"/>
    <cellStyle name="Notiz 3 4 2 7 3 3" xfId="34279" xr:uid="{00000000-0005-0000-0000-0000AF830000}"/>
    <cellStyle name="Notiz 3 4 2 7 4" xfId="14742" xr:uid="{00000000-0005-0000-0000-0000B0830000}"/>
    <cellStyle name="Notiz 3 4 2 7 5" xfId="26469" xr:uid="{00000000-0005-0000-0000-0000B1830000}"/>
    <cellStyle name="Notiz 3 4 2 8" xfId="4323" xr:uid="{00000000-0005-0000-0000-0000B2830000}"/>
    <cellStyle name="Notiz 3 4 2 8 2" xfId="16051" xr:uid="{00000000-0005-0000-0000-0000B3830000}"/>
    <cellStyle name="Notiz 3 4 2 8 3" xfId="27778" xr:uid="{00000000-0005-0000-0000-0000B4830000}"/>
    <cellStyle name="Notiz 3 4 2 9" xfId="8228" xr:uid="{00000000-0005-0000-0000-0000B5830000}"/>
    <cellStyle name="Notiz 3 4 2 9 2" xfId="19956" xr:uid="{00000000-0005-0000-0000-0000B6830000}"/>
    <cellStyle name="Notiz 3 4 2 9 3" xfId="31683" xr:uid="{00000000-0005-0000-0000-0000B7830000}"/>
    <cellStyle name="Notiz 3 4 3" xfId="440" xr:uid="{00000000-0005-0000-0000-0000B8830000}"/>
    <cellStyle name="Notiz 3 4 3 10" xfId="12168" xr:uid="{00000000-0005-0000-0000-0000B9830000}"/>
    <cellStyle name="Notiz 3 4 3 11" xfId="23895" xr:uid="{00000000-0005-0000-0000-0000BA830000}"/>
    <cellStyle name="Notiz 3 4 3 2" xfId="539" xr:uid="{00000000-0005-0000-0000-0000BB830000}"/>
    <cellStyle name="Notiz 3 4 3 2 2" xfId="968" xr:uid="{00000000-0005-0000-0000-0000BC830000}"/>
    <cellStyle name="Notiz 3 4 3 2 2 2" xfId="2266" xr:uid="{00000000-0005-0000-0000-0000BD830000}"/>
    <cellStyle name="Notiz 3 4 3 2 2 2 2" xfId="6171" xr:uid="{00000000-0005-0000-0000-0000BE830000}"/>
    <cellStyle name="Notiz 3 4 3 2 2 2 2 2" xfId="17899" xr:uid="{00000000-0005-0000-0000-0000BF830000}"/>
    <cellStyle name="Notiz 3 4 3 2 2 2 2 3" xfId="29626" xr:uid="{00000000-0005-0000-0000-0000C0830000}"/>
    <cellStyle name="Notiz 3 4 3 2 2 2 3" xfId="10076" xr:uid="{00000000-0005-0000-0000-0000C1830000}"/>
    <cellStyle name="Notiz 3 4 3 2 2 2 3 2" xfId="21804" xr:uid="{00000000-0005-0000-0000-0000C2830000}"/>
    <cellStyle name="Notiz 3 4 3 2 2 2 3 3" xfId="33531" xr:uid="{00000000-0005-0000-0000-0000C3830000}"/>
    <cellStyle name="Notiz 3 4 3 2 2 2 4" xfId="13994" xr:uid="{00000000-0005-0000-0000-0000C4830000}"/>
    <cellStyle name="Notiz 3 4 3 2 2 2 5" xfId="25721" xr:uid="{00000000-0005-0000-0000-0000C5830000}"/>
    <cellStyle name="Notiz 3 4 3 2 2 3" xfId="3564" xr:uid="{00000000-0005-0000-0000-0000C6830000}"/>
    <cellStyle name="Notiz 3 4 3 2 2 3 2" xfId="7469" xr:uid="{00000000-0005-0000-0000-0000C7830000}"/>
    <cellStyle name="Notiz 3 4 3 2 2 3 2 2" xfId="19197" xr:uid="{00000000-0005-0000-0000-0000C8830000}"/>
    <cellStyle name="Notiz 3 4 3 2 2 3 2 3" xfId="30924" xr:uid="{00000000-0005-0000-0000-0000C9830000}"/>
    <cellStyle name="Notiz 3 4 3 2 2 3 3" xfId="11374" xr:uid="{00000000-0005-0000-0000-0000CA830000}"/>
    <cellStyle name="Notiz 3 4 3 2 2 3 3 2" xfId="23102" xr:uid="{00000000-0005-0000-0000-0000CB830000}"/>
    <cellStyle name="Notiz 3 4 3 2 2 3 3 3" xfId="34829" xr:uid="{00000000-0005-0000-0000-0000CC830000}"/>
    <cellStyle name="Notiz 3 4 3 2 2 3 4" xfId="15292" xr:uid="{00000000-0005-0000-0000-0000CD830000}"/>
    <cellStyle name="Notiz 3 4 3 2 2 3 5" xfId="27019" xr:uid="{00000000-0005-0000-0000-0000CE830000}"/>
    <cellStyle name="Notiz 3 4 3 2 2 4" xfId="4873" xr:uid="{00000000-0005-0000-0000-0000CF830000}"/>
    <cellStyle name="Notiz 3 4 3 2 2 4 2" xfId="16601" xr:uid="{00000000-0005-0000-0000-0000D0830000}"/>
    <cellStyle name="Notiz 3 4 3 2 2 4 3" xfId="28328" xr:uid="{00000000-0005-0000-0000-0000D1830000}"/>
    <cellStyle name="Notiz 3 4 3 2 2 5" xfId="8778" xr:uid="{00000000-0005-0000-0000-0000D2830000}"/>
    <cellStyle name="Notiz 3 4 3 2 2 5 2" xfId="20506" xr:uid="{00000000-0005-0000-0000-0000D3830000}"/>
    <cellStyle name="Notiz 3 4 3 2 2 5 3" xfId="32233" xr:uid="{00000000-0005-0000-0000-0000D4830000}"/>
    <cellStyle name="Notiz 3 4 3 2 2 6" xfId="12696" xr:uid="{00000000-0005-0000-0000-0000D5830000}"/>
    <cellStyle name="Notiz 3 4 3 2 2 7" xfId="24423" xr:uid="{00000000-0005-0000-0000-0000D6830000}"/>
    <cellStyle name="Notiz 3 4 3 2 3" xfId="1397" xr:uid="{00000000-0005-0000-0000-0000D7830000}"/>
    <cellStyle name="Notiz 3 4 3 2 3 2" xfId="2695" xr:uid="{00000000-0005-0000-0000-0000D8830000}"/>
    <cellStyle name="Notiz 3 4 3 2 3 2 2" xfId="6600" xr:uid="{00000000-0005-0000-0000-0000D9830000}"/>
    <cellStyle name="Notiz 3 4 3 2 3 2 2 2" xfId="18328" xr:uid="{00000000-0005-0000-0000-0000DA830000}"/>
    <cellStyle name="Notiz 3 4 3 2 3 2 2 3" xfId="30055" xr:uid="{00000000-0005-0000-0000-0000DB830000}"/>
    <cellStyle name="Notiz 3 4 3 2 3 2 3" xfId="10505" xr:uid="{00000000-0005-0000-0000-0000DC830000}"/>
    <cellStyle name="Notiz 3 4 3 2 3 2 3 2" xfId="22233" xr:uid="{00000000-0005-0000-0000-0000DD830000}"/>
    <cellStyle name="Notiz 3 4 3 2 3 2 3 3" xfId="33960" xr:uid="{00000000-0005-0000-0000-0000DE830000}"/>
    <cellStyle name="Notiz 3 4 3 2 3 2 4" xfId="14423" xr:uid="{00000000-0005-0000-0000-0000DF830000}"/>
    <cellStyle name="Notiz 3 4 3 2 3 2 5" xfId="26150" xr:uid="{00000000-0005-0000-0000-0000E0830000}"/>
    <cellStyle name="Notiz 3 4 3 2 3 3" xfId="3993" xr:uid="{00000000-0005-0000-0000-0000E1830000}"/>
    <cellStyle name="Notiz 3 4 3 2 3 3 2" xfId="7898" xr:uid="{00000000-0005-0000-0000-0000E2830000}"/>
    <cellStyle name="Notiz 3 4 3 2 3 3 2 2" xfId="19626" xr:uid="{00000000-0005-0000-0000-0000E3830000}"/>
    <cellStyle name="Notiz 3 4 3 2 3 3 2 3" xfId="31353" xr:uid="{00000000-0005-0000-0000-0000E4830000}"/>
    <cellStyle name="Notiz 3 4 3 2 3 3 3" xfId="11803" xr:uid="{00000000-0005-0000-0000-0000E5830000}"/>
    <cellStyle name="Notiz 3 4 3 2 3 3 3 2" xfId="23531" xr:uid="{00000000-0005-0000-0000-0000E6830000}"/>
    <cellStyle name="Notiz 3 4 3 2 3 3 3 3" xfId="35258" xr:uid="{00000000-0005-0000-0000-0000E7830000}"/>
    <cellStyle name="Notiz 3 4 3 2 3 3 4" xfId="15721" xr:uid="{00000000-0005-0000-0000-0000E8830000}"/>
    <cellStyle name="Notiz 3 4 3 2 3 3 5" xfId="27448" xr:uid="{00000000-0005-0000-0000-0000E9830000}"/>
    <cellStyle name="Notiz 3 4 3 2 3 4" xfId="5302" xr:uid="{00000000-0005-0000-0000-0000EA830000}"/>
    <cellStyle name="Notiz 3 4 3 2 3 4 2" xfId="17030" xr:uid="{00000000-0005-0000-0000-0000EB830000}"/>
    <cellStyle name="Notiz 3 4 3 2 3 4 3" xfId="28757" xr:uid="{00000000-0005-0000-0000-0000EC830000}"/>
    <cellStyle name="Notiz 3 4 3 2 3 5" xfId="9207" xr:uid="{00000000-0005-0000-0000-0000ED830000}"/>
    <cellStyle name="Notiz 3 4 3 2 3 5 2" xfId="20935" xr:uid="{00000000-0005-0000-0000-0000EE830000}"/>
    <cellStyle name="Notiz 3 4 3 2 3 5 3" xfId="32662" xr:uid="{00000000-0005-0000-0000-0000EF830000}"/>
    <cellStyle name="Notiz 3 4 3 2 3 6" xfId="13125" xr:uid="{00000000-0005-0000-0000-0000F0830000}"/>
    <cellStyle name="Notiz 3 4 3 2 3 7" xfId="24852" xr:uid="{00000000-0005-0000-0000-0000F1830000}"/>
    <cellStyle name="Notiz 3 4 3 2 4" xfId="1837" xr:uid="{00000000-0005-0000-0000-0000F2830000}"/>
    <cellStyle name="Notiz 3 4 3 2 4 2" xfId="5742" xr:uid="{00000000-0005-0000-0000-0000F3830000}"/>
    <cellStyle name="Notiz 3 4 3 2 4 2 2" xfId="17470" xr:uid="{00000000-0005-0000-0000-0000F4830000}"/>
    <cellStyle name="Notiz 3 4 3 2 4 2 3" xfId="29197" xr:uid="{00000000-0005-0000-0000-0000F5830000}"/>
    <cellStyle name="Notiz 3 4 3 2 4 3" xfId="9647" xr:uid="{00000000-0005-0000-0000-0000F6830000}"/>
    <cellStyle name="Notiz 3 4 3 2 4 3 2" xfId="21375" xr:uid="{00000000-0005-0000-0000-0000F7830000}"/>
    <cellStyle name="Notiz 3 4 3 2 4 3 3" xfId="33102" xr:uid="{00000000-0005-0000-0000-0000F8830000}"/>
    <cellStyle name="Notiz 3 4 3 2 4 4" xfId="13565" xr:uid="{00000000-0005-0000-0000-0000F9830000}"/>
    <cellStyle name="Notiz 3 4 3 2 4 5" xfId="25292" xr:uid="{00000000-0005-0000-0000-0000FA830000}"/>
    <cellStyle name="Notiz 3 4 3 2 5" xfId="3135" xr:uid="{00000000-0005-0000-0000-0000FB830000}"/>
    <cellStyle name="Notiz 3 4 3 2 5 2" xfId="7040" xr:uid="{00000000-0005-0000-0000-0000FC830000}"/>
    <cellStyle name="Notiz 3 4 3 2 5 2 2" xfId="18768" xr:uid="{00000000-0005-0000-0000-0000FD830000}"/>
    <cellStyle name="Notiz 3 4 3 2 5 2 3" xfId="30495" xr:uid="{00000000-0005-0000-0000-0000FE830000}"/>
    <cellStyle name="Notiz 3 4 3 2 5 3" xfId="10945" xr:uid="{00000000-0005-0000-0000-0000FF830000}"/>
    <cellStyle name="Notiz 3 4 3 2 5 3 2" xfId="22673" xr:uid="{00000000-0005-0000-0000-000000840000}"/>
    <cellStyle name="Notiz 3 4 3 2 5 3 3" xfId="34400" xr:uid="{00000000-0005-0000-0000-000001840000}"/>
    <cellStyle name="Notiz 3 4 3 2 5 4" xfId="14863" xr:uid="{00000000-0005-0000-0000-000002840000}"/>
    <cellStyle name="Notiz 3 4 3 2 5 5" xfId="26590" xr:uid="{00000000-0005-0000-0000-000003840000}"/>
    <cellStyle name="Notiz 3 4 3 2 6" xfId="4444" xr:uid="{00000000-0005-0000-0000-000004840000}"/>
    <cellStyle name="Notiz 3 4 3 2 6 2" xfId="16172" xr:uid="{00000000-0005-0000-0000-000005840000}"/>
    <cellStyle name="Notiz 3 4 3 2 6 3" xfId="27899" xr:uid="{00000000-0005-0000-0000-000006840000}"/>
    <cellStyle name="Notiz 3 4 3 2 7" xfId="8349" xr:uid="{00000000-0005-0000-0000-000007840000}"/>
    <cellStyle name="Notiz 3 4 3 2 7 2" xfId="20077" xr:uid="{00000000-0005-0000-0000-000008840000}"/>
    <cellStyle name="Notiz 3 4 3 2 7 3" xfId="31804" xr:uid="{00000000-0005-0000-0000-000009840000}"/>
    <cellStyle name="Notiz 3 4 3 2 8" xfId="12267" xr:uid="{00000000-0005-0000-0000-00000A840000}"/>
    <cellStyle name="Notiz 3 4 3 2 9" xfId="23994" xr:uid="{00000000-0005-0000-0000-00000B840000}"/>
    <cellStyle name="Notiz 3 4 3 3" xfId="638" xr:uid="{00000000-0005-0000-0000-00000C840000}"/>
    <cellStyle name="Notiz 3 4 3 3 2" xfId="1067" xr:uid="{00000000-0005-0000-0000-00000D840000}"/>
    <cellStyle name="Notiz 3 4 3 3 2 2" xfId="2365" xr:uid="{00000000-0005-0000-0000-00000E840000}"/>
    <cellStyle name="Notiz 3 4 3 3 2 2 2" xfId="6270" xr:uid="{00000000-0005-0000-0000-00000F840000}"/>
    <cellStyle name="Notiz 3 4 3 3 2 2 2 2" xfId="17998" xr:uid="{00000000-0005-0000-0000-000010840000}"/>
    <cellStyle name="Notiz 3 4 3 3 2 2 2 3" xfId="29725" xr:uid="{00000000-0005-0000-0000-000011840000}"/>
    <cellStyle name="Notiz 3 4 3 3 2 2 3" xfId="10175" xr:uid="{00000000-0005-0000-0000-000012840000}"/>
    <cellStyle name="Notiz 3 4 3 3 2 2 3 2" xfId="21903" xr:uid="{00000000-0005-0000-0000-000013840000}"/>
    <cellStyle name="Notiz 3 4 3 3 2 2 3 3" xfId="33630" xr:uid="{00000000-0005-0000-0000-000014840000}"/>
    <cellStyle name="Notiz 3 4 3 3 2 2 4" xfId="14093" xr:uid="{00000000-0005-0000-0000-000015840000}"/>
    <cellStyle name="Notiz 3 4 3 3 2 2 5" xfId="25820" xr:uid="{00000000-0005-0000-0000-000016840000}"/>
    <cellStyle name="Notiz 3 4 3 3 2 3" xfId="3663" xr:uid="{00000000-0005-0000-0000-000017840000}"/>
    <cellStyle name="Notiz 3 4 3 3 2 3 2" xfId="7568" xr:uid="{00000000-0005-0000-0000-000018840000}"/>
    <cellStyle name="Notiz 3 4 3 3 2 3 2 2" xfId="19296" xr:uid="{00000000-0005-0000-0000-000019840000}"/>
    <cellStyle name="Notiz 3 4 3 3 2 3 2 3" xfId="31023" xr:uid="{00000000-0005-0000-0000-00001A840000}"/>
    <cellStyle name="Notiz 3 4 3 3 2 3 3" xfId="11473" xr:uid="{00000000-0005-0000-0000-00001B840000}"/>
    <cellStyle name="Notiz 3 4 3 3 2 3 3 2" xfId="23201" xr:uid="{00000000-0005-0000-0000-00001C840000}"/>
    <cellStyle name="Notiz 3 4 3 3 2 3 3 3" xfId="34928" xr:uid="{00000000-0005-0000-0000-00001D840000}"/>
    <cellStyle name="Notiz 3 4 3 3 2 3 4" xfId="15391" xr:uid="{00000000-0005-0000-0000-00001E840000}"/>
    <cellStyle name="Notiz 3 4 3 3 2 3 5" xfId="27118" xr:uid="{00000000-0005-0000-0000-00001F840000}"/>
    <cellStyle name="Notiz 3 4 3 3 2 4" xfId="4972" xr:uid="{00000000-0005-0000-0000-000020840000}"/>
    <cellStyle name="Notiz 3 4 3 3 2 4 2" xfId="16700" xr:uid="{00000000-0005-0000-0000-000021840000}"/>
    <cellStyle name="Notiz 3 4 3 3 2 4 3" xfId="28427" xr:uid="{00000000-0005-0000-0000-000022840000}"/>
    <cellStyle name="Notiz 3 4 3 3 2 5" xfId="8877" xr:uid="{00000000-0005-0000-0000-000023840000}"/>
    <cellStyle name="Notiz 3 4 3 3 2 5 2" xfId="20605" xr:uid="{00000000-0005-0000-0000-000024840000}"/>
    <cellStyle name="Notiz 3 4 3 3 2 5 3" xfId="32332" xr:uid="{00000000-0005-0000-0000-000025840000}"/>
    <cellStyle name="Notiz 3 4 3 3 2 6" xfId="12795" xr:uid="{00000000-0005-0000-0000-000026840000}"/>
    <cellStyle name="Notiz 3 4 3 3 2 7" xfId="24522" xr:uid="{00000000-0005-0000-0000-000027840000}"/>
    <cellStyle name="Notiz 3 4 3 3 3" xfId="1496" xr:uid="{00000000-0005-0000-0000-000028840000}"/>
    <cellStyle name="Notiz 3 4 3 3 3 2" xfId="2794" xr:uid="{00000000-0005-0000-0000-000029840000}"/>
    <cellStyle name="Notiz 3 4 3 3 3 2 2" xfId="6699" xr:uid="{00000000-0005-0000-0000-00002A840000}"/>
    <cellStyle name="Notiz 3 4 3 3 3 2 2 2" xfId="18427" xr:uid="{00000000-0005-0000-0000-00002B840000}"/>
    <cellStyle name="Notiz 3 4 3 3 3 2 2 3" xfId="30154" xr:uid="{00000000-0005-0000-0000-00002C840000}"/>
    <cellStyle name="Notiz 3 4 3 3 3 2 3" xfId="10604" xr:uid="{00000000-0005-0000-0000-00002D840000}"/>
    <cellStyle name="Notiz 3 4 3 3 3 2 3 2" xfId="22332" xr:uid="{00000000-0005-0000-0000-00002E840000}"/>
    <cellStyle name="Notiz 3 4 3 3 3 2 3 3" xfId="34059" xr:uid="{00000000-0005-0000-0000-00002F840000}"/>
    <cellStyle name="Notiz 3 4 3 3 3 2 4" xfId="14522" xr:uid="{00000000-0005-0000-0000-000030840000}"/>
    <cellStyle name="Notiz 3 4 3 3 3 2 5" xfId="26249" xr:uid="{00000000-0005-0000-0000-000031840000}"/>
    <cellStyle name="Notiz 3 4 3 3 3 3" xfId="4092" xr:uid="{00000000-0005-0000-0000-000032840000}"/>
    <cellStyle name="Notiz 3 4 3 3 3 3 2" xfId="7997" xr:uid="{00000000-0005-0000-0000-000033840000}"/>
    <cellStyle name="Notiz 3 4 3 3 3 3 2 2" xfId="19725" xr:uid="{00000000-0005-0000-0000-000034840000}"/>
    <cellStyle name="Notiz 3 4 3 3 3 3 2 3" xfId="31452" xr:uid="{00000000-0005-0000-0000-000035840000}"/>
    <cellStyle name="Notiz 3 4 3 3 3 3 3" xfId="11902" xr:uid="{00000000-0005-0000-0000-000036840000}"/>
    <cellStyle name="Notiz 3 4 3 3 3 3 3 2" xfId="23630" xr:uid="{00000000-0005-0000-0000-000037840000}"/>
    <cellStyle name="Notiz 3 4 3 3 3 3 3 3" xfId="35357" xr:uid="{00000000-0005-0000-0000-000038840000}"/>
    <cellStyle name="Notiz 3 4 3 3 3 3 4" xfId="15820" xr:uid="{00000000-0005-0000-0000-000039840000}"/>
    <cellStyle name="Notiz 3 4 3 3 3 3 5" xfId="27547" xr:uid="{00000000-0005-0000-0000-00003A840000}"/>
    <cellStyle name="Notiz 3 4 3 3 3 4" xfId="5401" xr:uid="{00000000-0005-0000-0000-00003B840000}"/>
    <cellStyle name="Notiz 3 4 3 3 3 4 2" xfId="17129" xr:uid="{00000000-0005-0000-0000-00003C840000}"/>
    <cellStyle name="Notiz 3 4 3 3 3 4 3" xfId="28856" xr:uid="{00000000-0005-0000-0000-00003D840000}"/>
    <cellStyle name="Notiz 3 4 3 3 3 5" xfId="9306" xr:uid="{00000000-0005-0000-0000-00003E840000}"/>
    <cellStyle name="Notiz 3 4 3 3 3 5 2" xfId="21034" xr:uid="{00000000-0005-0000-0000-00003F840000}"/>
    <cellStyle name="Notiz 3 4 3 3 3 5 3" xfId="32761" xr:uid="{00000000-0005-0000-0000-000040840000}"/>
    <cellStyle name="Notiz 3 4 3 3 3 6" xfId="13224" xr:uid="{00000000-0005-0000-0000-000041840000}"/>
    <cellStyle name="Notiz 3 4 3 3 3 7" xfId="24951" xr:uid="{00000000-0005-0000-0000-000042840000}"/>
    <cellStyle name="Notiz 3 4 3 3 4" xfId="1936" xr:uid="{00000000-0005-0000-0000-000043840000}"/>
    <cellStyle name="Notiz 3 4 3 3 4 2" xfId="5841" xr:uid="{00000000-0005-0000-0000-000044840000}"/>
    <cellStyle name="Notiz 3 4 3 3 4 2 2" xfId="17569" xr:uid="{00000000-0005-0000-0000-000045840000}"/>
    <cellStyle name="Notiz 3 4 3 3 4 2 3" xfId="29296" xr:uid="{00000000-0005-0000-0000-000046840000}"/>
    <cellStyle name="Notiz 3 4 3 3 4 3" xfId="9746" xr:uid="{00000000-0005-0000-0000-000047840000}"/>
    <cellStyle name="Notiz 3 4 3 3 4 3 2" xfId="21474" xr:uid="{00000000-0005-0000-0000-000048840000}"/>
    <cellStyle name="Notiz 3 4 3 3 4 3 3" xfId="33201" xr:uid="{00000000-0005-0000-0000-000049840000}"/>
    <cellStyle name="Notiz 3 4 3 3 4 4" xfId="13664" xr:uid="{00000000-0005-0000-0000-00004A840000}"/>
    <cellStyle name="Notiz 3 4 3 3 4 5" xfId="25391" xr:uid="{00000000-0005-0000-0000-00004B840000}"/>
    <cellStyle name="Notiz 3 4 3 3 5" xfId="3234" xr:uid="{00000000-0005-0000-0000-00004C840000}"/>
    <cellStyle name="Notiz 3 4 3 3 5 2" xfId="7139" xr:uid="{00000000-0005-0000-0000-00004D840000}"/>
    <cellStyle name="Notiz 3 4 3 3 5 2 2" xfId="18867" xr:uid="{00000000-0005-0000-0000-00004E840000}"/>
    <cellStyle name="Notiz 3 4 3 3 5 2 3" xfId="30594" xr:uid="{00000000-0005-0000-0000-00004F840000}"/>
    <cellStyle name="Notiz 3 4 3 3 5 3" xfId="11044" xr:uid="{00000000-0005-0000-0000-000050840000}"/>
    <cellStyle name="Notiz 3 4 3 3 5 3 2" xfId="22772" xr:uid="{00000000-0005-0000-0000-000051840000}"/>
    <cellStyle name="Notiz 3 4 3 3 5 3 3" xfId="34499" xr:uid="{00000000-0005-0000-0000-000052840000}"/>
    <cellStyle name="Notiz 3 4 3 3 5 4" xfId="14962" xr:uid="{00000000-0005-0000-0000-000053840000}"/>
    <cellStyle name="Notiz 3 4 3 3 5 5" xfId="26689" xr:uid="{00000000-0005-0000-0000-000054840000}"/>
    <cellStyle name="Notiz 3 4 3 3 6" xfId="4543" xr:uid="{00000000-0005-0000-0000-000055840000}"/>
    <cellStyle name="Notiz 3 4 3 3 6 2" xfId="16271" xr:uid="{00000000-0005-0000-0000-000056840000}"/>
    <cellStyle name="Notiz 3 4 3 3 6 3" xfId="27998" xr:uid="{00000000-0005-0000-0000-000057840000}"/>
    <cellStyle name="Notiz 3 4 3 3 7" xfId="8448" xr:uid="{00000000-0005-0000-0000-000058840000}"/>
    <cellStyle name="Notiz 3 4 3 3 7 2" xfId="20176" xr:uid="{00000000-0005-0000-0000-000059840000}"/>
    <cellStyle name="Notiz 3 4 3 3 7 3" xfId="31903" xr:uid="{00000000-0005-0000-0000-00005A840000}"/>
    <cellStyle name="Notiz 3 4 3 3 8" xfId="12366" xr:uid="{00000000-0005-0000-0000-00005B840000}"/>
    <cellStyle name="Notiz 3 4 3 3 9" xfId="24093" xr:uid="{00000000-0005-0000-0000-00005C840000}"/>
    <cellStyle name="Notiz 3 4 3 4" xfId="869" xr:uid="{00000000-0005-0000-0000-00005D840000}"/>
    <cellStyle name="Notiz 3 4 3 4 2" xfId="2167" xr:uid="{00000000-0005-0000-0000-00005E840000}"/>
    <cellStyle name="Notiz 3 4 3 4 2 2" xfId="6072" xr:uid="{00000000-0005-0000-0000-00005F840000}"/>
    <cellStyle name="Notiz 3 4 3 4 2 2 2" xfId="17800" xr:uid="{00000000-0005-0000-0000-000060840000}"/>
    <cellStyle name="Notiz 3 4 3 4 2 2 3" xfId="29527" xr:uid="{00000000-0005-0000-0000-000061840000}"/>
    <cellStyle name="Notiz 3 4 3 4 2 3" xfId="9977" xr:uid="{00000000-0005-0000-0000-000062840000}"/>
    <cellStyle name="Notiz 3 4 3 4 2 3 2" xfId="21705" xr:uid="{00000000-0005-0000-0000-000063840000}"/>
    <cellStyle name="Notiz 3 4 3 4 2 3 3" xfId="33432" xr:uid="{00000000-0005-0000-0000-000064840000}"/>
    <cellStyle name="Notiz 3 4 3 4 2 4" xfId="13895" xr:uid="{00000000-0005-0000-0000-000065840000}"/>
    <cellStyle name="Notiz 3 4 3 4 2 5" xfId="25622" xr:uid="{00000000-0005-0000-0000-000066840000}"/>
    <cellStyle name="Notiz 3 4 3 4 3" xfId="3465" xr:uid="{00000000-0005-0000-0000-000067840000}"/>
    <cellStyle name="Notiz 3 4 3 4 3 2" xfId="7370" xr:uid="{00000000-0005-0000-0000-000068840000}"/>
    <cellStyle name="Notiz 3 4 3 4 3 2 2" xfId="19098" xr:uid="{00000000-0005-0000-0000-000069840000}"/>
    <cellStyle name="Notiz 3 4 3 4 3 2 3" xfId="30825" xr:uid="{00000000-0005-0000-0000-00006A840000}"/>
    <cellStyle name="Notiz 3 4 3 4 3 3" xfId="11275" xr:uid="{00000000-0005-0000-0000-00006B840000}"/>
    <cellStyle name="Notiz 3 4 3 4 3 3 2" xfId="23003" xr:uid="{00000000-0005-0000-0000-00006C840000}"/>
    <cellStyle name="Notiz 3 4 3 4 3 3 3" xfId="34730" xr:uid="{00000000-0005-0000-0000-00006D840000}"/>
    <cellStyle name="Notiz 3 4 3 4 3 4" xfId="15193" xr:uid="{00000000-0005-0000-0000-00006E840000}"/>
    <cellStyle name="Notiz 3 4 3 4 3 5" xfId="26920" xr:uid="{00000000-0005-0000-0000-00006F840000}"/>
    <cellStyle name="Notiz 3 4 3 4 4" xfId="4774" xr:uid="{00000000-0005-0000-0000-000070840000}"/>
    <cellStyle name="Notiz 3 4 3 4 4 2" xfId="16502" xr:uid="{00000000-0005-0000-0000-000071840000}"/>
    <cellStyle name="Notiz 3 4 3 4 4 3" xfId="28229" xr:uid="{00000000-0005-0000-0000-000072840000}"/>
    <cellStyle name="Notiz 3 4 3 4 5" xfId="8679" xr:uid="{00000000-0005-0000-0000-000073840000}"/>
    <cellStyle name="Notiz 3 4 3 4 5 2" xfId="20407" xr:uid="{00000000-0005-0000-0000-000074840000}"/>
    <cellStyle name="Notiz 3 4 3 4 5 3" xfId="32134" xr:uid="{00000000-0005-0000-0000-000075840000}"/>
    <cellStyle name="Notiz 3 4 3 4 6" xfId="12597" xr:uid="{00000000-0005-0000-0000-000076840000}"/>
    <cellStyle name="Notiz 3 4 3 4 7" xfId="24324" xr:uid="{00000000-0005-0000-0000-000077840000}"/>
    <cellStyle name="Notiz 3 4 3 5" xfId="1298" xr:uid="{00000000-0005-0000-0000-000078840000}"/>
    <cellStyle name="Notiz 3 4 3 5 2" xfId="2596" xr:uid="{00000000-0005-0000-0000-000079840000}"/>
    <cellStyle name="Notiz 3 4 3 5 2 2" xfId="6501" xr:uid="{00000000-0005-0000-0000-00007A840000}"/>
    <cellStyle name="Notiz 3 4 3 5 2 2 2" xfId="18229" xr:uid="{00000000-0005-0000-0000-00007B840000}"/>
    <cellStyle name="Notiz 3 4 3 5 2 2 3" xfId="29956" xr:uid="{00000000-0005-0000-0000-00007C840000}"/>
    <cellStyle name="Notiz 3 4 3 5 2 3" xfId="10406" xr:uid="{00000000-0005-0000-0000-00007D840000}"/>
    <cellStyle name="Notiz 3 4 3 5 2 3 2" xfId="22134" xr:uid="{00000000-0005-0000-0000-00007E840000}"/>
    <cellStyle name="Notiz 3 4 3 5 2 3 3" xfId="33861" xr:uid="{00000000-0005-0000-0000-00007F840000}"/>
    <cellStyle name="Notiz 3 4 3 5 2 4" xfId="14324" xr:uid="{00000000-0005-0000-0000-000080840000}"/>
    <cellStyle name="Notiz 3 4 3 5 2 5" xfId="26051" xr:uid="{00000000-0005-0000-0000-000081840000}"/>
    <cellStyle name="Notiz 3 4 3 5 3" xfId="3894" xr:uid="{00000000-0005-0000-0000-000082840000}"/>
    <cellStyle name="Notiz 3 4 3 5 3 2" xfId="7799" xr:uid="{00000000-0005-0000-0000-000083840000}"/>
    <cellStyle name="Notiz 3 4 3 5 3 2 2" xfId="19527" xr:uid="{00000000-0005-0000-0000-000084840000}"/>
    <cellStyle name="Notiz 3 4 3 5 3 2 3" xfId="31254" xr:uid="{00000000-0005-0000-0000-000085840000}"/>
    <cellStyle name="Notiz 3 4 3 5 3 3" xfId="11704" xr:uid="{00000000-0005-0000-0000-000086840000}"/>
    <cellStyle name="Notiz 3 4 3 5 3 3 2" xfId="23432" xr:uid="{00000000-0005-0000-0000-000087840000}"/>
    <cellStyle name="Notiz 3 4 3 5 3 3 3" xfId="35159" xr:uid="{00000000-0005-0000-0000-000088840000}"/>
    <cellStyle name="Notiz 3 4 3 5 3 4" xfId="15622" xr:uid="{00000000-0005-0000-0000-000089840000}"/>
    <cellStyle name="Notiz 3 4 3 5 3 5" xfId="27349" xr:uid="{00000000-0005-0000-0000-00008A840000}"/>
    <cellStyle name="Notiz 3 4 3 5 4" xfId="5203" xr:uid="{00000000-0005-0000-0000-00008B840000}"/>
    <cellStyle name="Notiz 3 4 3 5 4 2" xfId="16931" xr:uid="{00000000-0005-0000-0000-00008C840000}"/>
    <cellStyle name="Notiz 3 4 3 5 4 3" xfId="28658" xr:uid="{00000000-0005-0000-0000-00008D840000}"/>
    <cellStyle name="Notiz 3 4 3 5 5" xfId="9108" xr:uid="{00000000-0005-0000-0000-00008E840000}"/>
    <cellStyle name="Notiz 3 4 3 5 5 2" xfId="20836" xr:uid="{00000000-0005-0000-0000-00008F840000}"/>
    <cellStyle name="Notiz 3 4 3 5 5 3" xfId="32563" xr:uid="{00000000-0005-0000-0000-000090840000}"/>
    <cellStyle name="Notiz 3 4 3 5 6" xfId="13026" xr:uid="{00000000-0005-0000-0000-000091840000}"/>
    <cellStyle name="Notiz 3 4 3 5 7" xfId="24753" xr:uid="{00000000-0005-0000-0000-000092840000}"/>
    <cellStyle name="Notiz 3 4 3 6" xfId="1738" xr:uid="{00000000-0005-0000-0000-000093840000}"/>
    <cellStyle name="Notiz 3 4 3 6 2" xfId="5643" xr:uid="{00000000-0005-0000-0000-000094840000}"/>
    <cellStyle name="Notiz 3 4 3 6 2 2" xfId="17371" xr:uid="{00000000-0005-0000-0000-000095840000}"/>
    <cellStyle name="Notiz 3 4 3 6 2 3" xfId="29098" xr:uid="{00000000-0005-0000-0000-000096840000}"/>
    <cellStyle name="Notiz 3 4 3 6 3" xfId="9548" xr:uid="{00000000-0005-0000-0000-000097840000}"/>
    <cellStyle name="Notiz 3 4 3 6 3 2" xfId="21276" xr:uid="{00000000-0005-0000-0000-000098840000}"/>
    <cellStyle name="Notiz 3 4 3 6 3 3" xfId="33003" xr:uid="{00000000-0005-0000-0000-000099840000}"/>
    <cellStyle name="Notiz 3 4 3 6 4" xfId="13466" xr:uid="{00000000-0005-0000-0000-00009A840000}"/>
    <cellStyle name="Notiz 3 4 3 6 5" xfId="25193" xr:uid="{00000000-0005-0000-0000-00009B840000}"/>
    <cellStyle name="Notiz 3 4 3 7" xfId="3036" xr:uid="{00000000-0005-0000-0000-00009C840000}"/>
    <cellStyle name="Notiz 3 4 3 7 2" xfId="6941" xr:uid="{00000000-0005-0000-0000-00009D840000}"/>
    <cellStyle name="Notiz 3 4 3 7 2 2" xfId="18669" xr:uid="{00000000-0005-0000-0000-00009E840000}"/>
    <cellStyle name="Notiz 3 4 3 7 2 3" xfId="30396" xr:uid="{00000000-0005-0000-0000-00009F840000}"/>
    <cellStyle name="Notiz 3 4 3 7 3" xfId="10846" xr:uid="{00000000-0005-0000-0000-0000A0840000}"/>
    <cellStyle name="Notiz 3 4 3 7 3 2" xfId="22574" xr:uid="{00000000-0005-0000-0000-0000A1840000}"/>
    <cellStyle name="Notiz 3 4 3 7 3 3" xfId="34301" xr:uid="{00000000-0005-0000-0000-0000A2840000}"/>
    <cellStyle name="Notiz 3 4 3 7 4" xfId="14764" xr:uid="{00000000-0005-0000-0000-0000A3840000}"/>
    <cellStyle name="Notiz 3 4 3 7 5" xfId="26491" xr:uid="{00000000-0005-0000-0000-0000A4840000}"/>
    <cellStyle name="Notiz 3 4 3 8" xfId="4345" xr:uid="{00000000-0005-0000-0000-0000A5840000}"/>
    <cellStyle name="Notiz 3 4 3 8 2" xfId="16073" xr:uid="{00000000-0005-0000-0000-0000A6840000}"/>
    <cellStyle name="Notiz 3 4 3 8 3" xfId="27800" xr:uid="{00000000-0005-0000-0000-0000A7840000}"/>
    <cellStyle name="Notiz 3 4 3 9" xfId="8250" xr:uid="{00000000-0005-0000-0000-0000A8840000}"/>
    <cellStyle name="Notiz 3 4 3 9 2" xfId="19978" xr:uid="{00000000-0005-0000-0000-0000A9840000}"/>
    <cellStyle name="Notiz 3 4 3 9 3" xfId="31705" xr:uid="{00000000-0005-0000-0000-0000AA840000}"/>
    <cellStyle name="Notiz 3 4 4" xfId="395" xr:uid="{00000000-0005-0000-0000-0000AB840000}"/>
    <cellStyle name="Notiz 3 4 4 2" xfId="824" xr:uid="{00000000-0005-0000-0000-0000AC840000}"/>
    <cellStyle name="Notiz 3 4 4 2 2" xfId="2122" xr:uid="{00000000-0005-0000-0000-0000AD840000}"/>
    <cellStyle name="Notiz 3 4 4 2 2 2" xfId="6027" xr:uid="{00000000-0005-0000-0000-0000AE840000}"/>
    <cellStyle name="Notiz 3 4 4 2 2 2 2" xfId="17755" xr:uid="{00000000-0005-0000-0000-0000AF840000}"/>
    <cellStyle name="Notiz 3 4 4 2 2 2 3" xfId="29482" xr:uid="{00000000-0005-0000-0000-0000B0840000}"/>
    <cellStyle name="Notiz 3 4 4 2 2 3" xfId="9932" xr:uid="{00000000-0005-0000-0000-0000B1840000}"/>
    <cellStyle name="Notiz 3 4 4 2 2 3 2" xfId="21660" xr:uid="{00000000-0005-0000-0000-0000B2840000}"/>
    <cellStyle name="Notiz 3 4 4 2 2 3 3" xfId="33387" xr:uid="{00000000-0005-0000-0000-0000B3840000}"/>
    <cellStyle name="Notiz 3 4 4 2 2 4" xfId="13850" xr:uid="{00000000-0005-0000-0000-0000B4840000}"/>
    <cellStyle name="Notiz 3 4 4 2 2 5" xfId="25577" xr:uid="{00000000-0005-0000-0000-0000B5840000}"/>
    <cellStyle name="Notiz 3 4 4 2 3" xfId="3420" xr:uid="{00000000-0005-0000-0000-0000B6840000}"/>
    <cellStyle name="Notiz 3 4 4 2 3 2" xfId="7325" xr:uid="{00000000-0005-0000-0000-0000B7840000}"/>
    <cellStyle name="Notiz 3 4 4 2 3 2 2" xfId="19053" xr:uid="{00000000-0005-0000-0000-0000B8840000}"/>
    <cellStyle name="Notiz 3 4 4 2 3 2 3" xfId="30780" xr:uid="{00000000-0005-0000-0000-0000B9840000}"/>
    <cellStyle name="Notiz 3 4 4 2 3 3" xfId="11230" xr:uid="{00000000-0005-0000-0000-0000BA840000}"/>
    <cellStyle name="Notiz 3 4 4 2 3 3 2" xfId="22958" xr:uid="{00000000-0005-0000-0000-0000BB840000}"/>
    <cellStyle name="Notiz 3 4 4 2 3 3 3" xfId="34685" xr:uid="{00000000-0005-0000-0000-0000BC840000}"/>
    <cellStyle name="Notiz 3 4 4 2 3 4" xfId="15148" xr:uid="{00000000-0005-0000-0000-0000BD840000}"/>
    <cellStyle name="Notiz 3 4 4 2 3 5" xfId="26875" xr:uid="{00000000-0005-0000-0000-0000BE840000}"/>
    <cellStyle name="Notiz 3 4 4 2 4" xfId="4729" xr:uid="{00000000-0005-0000-0000-0000BF840000}"/>
    <cellStyle name="Notiz 3 4 4 2 4 2" xfId="16457" xr:uid="{00000000-0005-0000-0000-0000C0840000}"/>
    <cellStyle name="Notiz 3 4 4 2 4 3" xfId="28184" xr:uid="{00000000-0005-0000-0000-0000C1840000}"/>
    <cellStyle name="Notiz 3 4 4 2 5" xfId="8634" xr:uid="{00000000-0005-0000-0000-0000C2840000}"/>
    <cellStyle name="Notiz 3 4 4 2 5 2" xfId="20362" xr:uid="{00000000-0005-0000-0000-0000C3840000}"/>
    <cellStyle name="Notiz 3 4 4 2 5 3" xfId="32089" xr:uid="{00000000-0005-0000-0000-0000C4840000}"/>
    <cellStyle name="Notiz 3 4 4 2 6" xfId="12552" xr:uid="{00000000-0005-0000-0000-0000C5840000}"/>
    <cellStyle name="Notiz 3 4 4 2 7" xfId="24279" xr:uid="{00000000-0005-0000-0000-0000C6840000}"/>
    <cellStyle name="Notiz 3 4 4 3" xfId="1253" xr:uid="{00000000-0005-0000-0000-0000C7840000}"/>
    <cellStyle name="Notiz 3 4 4 3 2" xfId="2551" xr:uid="{00000000-0005-0000-0000-0000C8840000}"/>
    <cellStyle name="Notiz 3 4 4 3 2 2" xfId="6456" xr:uid="{00000000-0005-0000-0000-0000C9840000}"/>
    <cellStyle name="Notiz 3 4 4 3 2 2 2" xfId="18184" xr:uid="{00000000-0005-0000-0000-0000CA840000}"/>
    <cellStyle name="Notiz 3 4 4 3 2 2 3" xfId="29911" xr:uid="{00000000-0005-0000-0000-0000CB840000}"/>
    <cellStyle name="Notiz 3 4 4 3 2 3" xfId="10361" xr:uid="{00000000-0005-0000-0000-0000CC840000}"/>
    <cellStyle name="Notiz 3 4 4 3 2 3 2" xfId="22089" xr:uid="{00000000-0005-0000-0000-0000CD840000}"/>
    <cellStyle name="Notiz 3 4 4 3 2 3 3" xfId="33816" xr:uid="{00000000-0005-0000-0000-0000CE840000}"/>
    <cellStyle name="Notiz 3 4 4 3 2 4" xfId="14279" xr:uid="{00000000-0005-0000-0000-0000CF840000}"/>
    <cellStyle name="Notiz 3 4 4 3 2 5" xfId="26006" xr:uid="{00000000-0005-0000-0000-0000D0840000}"/>
    <cellStyle name="Notiz 3 4 4 3 3" xfId="3849" xr:uid="{00000000-0005-0000-0000-0000D1840000}"/>
    <cellStyle name="Notiz 3 4 4 3 3 2" xfId="7754" xr:uid="{00000000-0005-0000-0000-0000D2840000}"/>
    <cellStyle name="Notiz 3 4 4 3 3 2 2" xfId="19482" xr:uid="{00000000-0005-0000-0000-0000D3840000}"/>
    <cellStyle name="Notiz 3 4 4 3 3 2 3" xfId="31209" xr:uid="{00000000-0005-0000-0000-0000D4840000}"/>
    <cellStyle name="Notiz 3 4 4 3 3 3" xfId="11659" xr:uid="{00000000-0005-0000-0000-0000D5840000}"/>
    <cellStyle name="Notiz 3 4 4 3 3 3 2" xfId="23387" xr:uid="{00000000-0005-0000-0000-0000D6840000}"/>
    <cellStyle name="Notiz 3 4 4 3 3 3 3" xfId="35114" xr:uid="{00000000-0005-0000-0000-0000D7840000}"/>
    <cellStyle name="Notiz 3 4 4 3 3 4" xfId="15577" xr:uid="{00000000-0005-0000-0000-0000D8840000}"/>
    <cellStyle name="Notiz 3 4 4 3 3 5" xfId="27304" xr:uid="{00000000-0005-0000-0000-0000D9840000}"/>
    <cellStyle name="Notiz 3 4 4 3 4" xfId="5158" xr:uid="{00000000-0005-0000-0000-0000DA840000}"/>
    <cellStyle name="Notiz 3 4 4 3 4 2" xfId="16886" xr:uid="{00000000-0005-0000-0000-0000DB840000}"/>
    <cellStyle name="Notiz 3 4 4 3 4 3" xfId="28613" xr:uid="{00000000-0005-0000-0000-0000DC840000}"/>
    <cellStyle name="Notiz 3 4 4 3 5" xfId="9063" xr:uid="{00000000-0005-0000-0000-0000DD840000}"/>
    <cellStyle name="Notiz 3 4 4 3 5 2" xfId="20791" xr:uid="{00000000-0005-0000-0000-0000DE840000}"/>
    <cellStyle name="Notiz 3 4 4 3 5 3" xfId="32518" xr:uid="{00000000-0005-0000-0000-0000DF840000}"/>
    <cellStyle name="Notiz 3 4 4 3 6" xfId="12981" xr:uid="{00000000-0005-0000-0000-0000E0840000}"/>
    <cellStyle name="Notiz 3 4 4 3 7" xfId="24708" xr:uid="{00000000-0005-0000-0000-0000E1840000}"/>
    <cellStyle name="Notiz 3 4 4 4" xfId="1693" xr:uid="{00000000-0005-0000-0000-0000E2840000}"/>
    <cellStyle name="Notiz 3 4 4 4 2" xfId="5598" xr:uid="{00000000-0005-0000-0000-0000E3840000}"/>
    <cellStyle name="Notiz 3 4 4 4 2 2" xfId="17326" xr:uid="{00000000-0005-0000-0000-0000E4840000}"/>
    <cellStyle name="Notiz 3 4 4 4 2 3" xfId="29053" xr:uid="{00000000-0005-0000-0000-0000E5840000}"/>
    <cellStyle name="Notiz 3 4 4 4 3" xfId="9503" xr:uid="{00000000-0005-0000-0000-0000E6840000}"/>
    <cellStyle name="Notiz 3 4 4 4 3 2" xfId="21231" xr:uid="{00000000-0005-0000-0000-0000E7840000}"/>
    <cellStyle name="Notiz 3 4 4 4 3 3" xfId="32958" xr:uid="{00000000-0005-0000-0000-0000E8840000}"/>
    <cellStyle name="Notiz 3 4 4 4 4" xfId="13421" xr:uid="{00000000-0005-0000-0000-0000E9840000}"/>
    <cellStyle name="Notiz 3 4 4 4 5" xfId="25148" xr:uid="{00000000-0005-0000-0000-0000EA840000}"/>
    <cellStyle name="Notiz 3 4 4 5" xfId="2991" xr:uid="{00000000-0005-0000-0000-0000EB840000}"/>
    <cellStyle name="Notiz 3 4 4 5 2" xfId="6896" xr:uid="{00000000-0005-0000-0000-0000EC840000}"/>
    <cellStyle name="Notiz 3 4 4 5 2 2" xfId="18624" xr:uid="{00000000-0005-0000-0000-0000ED840000}"/>
    <cellStyle name="Notiz 3 4 4 5 2 3" xfId="30351" xr:uid="{00000000-0005-0000-0000-0000EE840000}"/>
    <cellStyle name="Notiz 3 4 4 5 3" xfId="10801" xr:uid="{00000000-0005-0000-0000-0000EF840000}"/>
    <cellStyle name="Notiz 3 4 4 5 3 2" xfId="22529" xr:uid="{00000000-0005-0000-0000-0000F0840000}"/>
    <cellStyle name="Notiz 3 4 4 5 3 3" xfId="34256" xr:uid="{00000000-0005-0000-0000-0000F1840000}"/>
    <cellStyle name="Notiz 3 4 4 5 4" xfId="14719" xr:uid="{00000000-0005-0000-0000-0000F2840000}"/>
    <cellStyle name="Notiz 3 4 4 5 5" xfId="26446" xr:uid="{00000000-0005-0000-0000-0000F3840000}"/>
    <cellStyle name="Notiz 3 4 4 6" xfId="4300" xr:uid="{00000000-0005-0000-0000-0000F4840000}"/>
    <cellStyle name="Notiz 3 4 4 6 2" xfId="16028" xr:uid="{00000000-0005-0000-0000-0000F5840000}"/>
    <cellStyle name="Notiz 3 4 4 6 3" xfId="27755" xr:uid="{00000000-0005-0000-0000-0000F6840000}"/>
    <cellStyle name="Notiz 3 4 4 7" xfId="8205" xr:uid="{00000000-0005-0000-0000-0000F7840000}"/>
    <cellStyle name="Notiz 3 4 4 7 2" xfId="19933" xr:uid="{00000000-0005-0000-0000-0000F8840000}"/>
    <cellStyle name="Notiz 3 4 4 7 3" xfId="31660" xr:uid="{00000000-0005-0000-0000-0000F9840000}"/>
    <cellStyle name="Notiz 3 4 4 8" xfId="12123" xr:uid="{00000000-0005-0000-0000-0000FA840000}"/>
    <cellStyle name="Notiz 3 4 4 9" xfId="23850" xr:uid="{00000000-0005-0000-0000-0000FB840000}"/>
    <cellStyle name="Notiz 3 4 5" xfId="494" xr:uid="{00000000-0005-0000-0000-0000FC840000}"/>
    <cellStyle name="Notiz 3 4 5 2" xfId="923" xr:uid="{00000000-0005-0000-0000-0000FD840000}"/>
    <cellStyle name="Notiz 3 4 5 2 2" xfId="2221" xr:uid="{00000000-0005-0000-0000-0000FE840000}"/>
    <cellStyle name="Notiz 3 4 5 2 2 2" xfId="6126" xr:uid="{00000000-0005-0000-0000-0000FF840000}"/>
    <cellStyle name="Notiz 3 4 5 2 2 2 2" xfId="17854" xr:uid="{00000000-0005-0000-0000-000000850000}"/>
    <cellStyle name="Notiz 3 4 5 2 2 2 3" xfId="29581" xr:uid="{00000000-0005-0000-0000-000001850000}"/>
    <cellStyle name="Notiz 3 4 5 2 2 3" xfId="10031" xr:uid="{00000000-0005-0000-0000-000002850000}"/>
    <cellStyle name="Notiz 3 4 5 2 2 3 2" xfId="21759" xr:uid="{00000000-0005-0000-0000-000003850000}"/>
    <cellStyle name="Notiz 3 4 5 2 2 3 3" xfId="33486" xr:uid="{00000000-0005-0000-0000-000004850000}"/>
    <cellStyle name="Notiz 3 4 5 2 2 4" xfId="13949" xr:uid="{00000000-0005-0000-0000-000005850000}"/>
    <cellStyle name="Notiz 3 4 5 2 2 5" xfId="25676" xr:uid="{00000000-0005-0000-0000-000006850000}"/>
    <cellStyle name="Notiz 3 4 5 2 3" xfId="3519" xr:uid="{00000000-0005-0000-0000-000007850000}"/>
    <cellStyle name="Notiz 3 4 5 2 3 2" xfId="7424" xr:uid="{00000000-0005-0000-0000-000008850000}"/>
    <cellStyle name="Notiz 3 4 5 2 3 2 2" xfId="19152" xr:uid="{00000000-0005-0000-0000-000009850000}"/>
    <cellStyle name="Notiz 3 4 5 2 3 2 3" xfId="30879" xr:uid="{00000000-0005-0000-0000-00000A850000}"/>
    <cellStyle name="Notiz 3 4 5 2 3 3" xfId="11329" xr:uid="{00000000-0005-0000-0000-00000B850000}"/>
    <cellStyle name="Notiz 3 4 5 2 3 3 2" xfId="23057" xr:uid="{00000000-0005-0000-0000-00000C850000}"/>
    <cellStyle name="Notiz 3 4 5 2 3 3 3" xfId="34784" xr:uid="{00000000-0005-0000-0000-00000D850000}"/>
    <cellStyle name="Notiz 3 4 5 2 3 4" xfId="15247" xr:uid="{00000000-0005-0000-0000-00000E850000}"/>
    <cellStyle name="Notiz 3 4 5 2 3 5" xfId="26974" xr:uid="{00000000-0005-0000-0000-00000F850000}"/>
    <cellStyle name="Notiz 3 4 5 2 4" xfId="4828" xr:uid="{00000000-0005-0000-0000-000010850000}"/>
    <cellStyle name="Notiz 3 4 5 2 4 2" xfId="16556" xr:uid="{00000000-0005-0000-0000-000011850000}"/>
    <cellStyle name="Notiz 3 4 5 2 4 3" xfId="28283" xr:uid="{00000000-0005-0000-0000-000012850000}"/>
    <cellStyle name="Notiz 3 4 5 2 5" xfId="8733" xr:uid="{00000000-0005-0000-0000-000013850000}"/>
    <cellStyle name="Notiz 3 4 5 2 5 2" xfId="20461" xr:uid="{00000000-0005-0000-0000-000014850000}"/>
    <cellStyle name="Notiz 3 4 5 2 5 3" xfId="32188" xr:uid="{00000000-0005-0000-0000-000015850000}"/>
    <cellStyle name="Notiz 3 4 5 2 6" xfId="12651" xr:uid="{00000000-0005-0000-0000-000016850000}"/>
    <cellStyle name="Notiz 3 4 5 2 7" xfId="24378" xr:uid="{00000000-0005-0000-0000-000017850000}"/>
    <cellStyle name="Notiz 3 4 5 3" xfId="1352" xr:uid="{00000000-0005-0000-0000-000018850000}"/>
    <cellStyle name="Notiz 3 4 5 3 2" xfId="2650" xr:uid="{00000000-0005-0000-0000-000019850000}"/>
    <cellStyle name="Notiz 3 4 5 3 2 2" xfId="6555" xr:uid="{00000000-0005-0000-0000-00001A850000}"/>
    <cellStyle name="Notiz 3 4 5 3 2 2 2" xfId="18283" xr:uid="{00000000-0005-0000-0000-00001B850000}"/>
    <cellStyle name="Notiz 3 4 5 3 2 2 3" xfId="30010" xr:uid="{00000000-0005-0000-0000-00001C850000}"/>
    <cellStyle name="Notiz 3 4 5 3 2 3" xfId="10460" xr:uid="{00000000-0005-0000-0000-00001D850000}"/>
    <cellStyle name="Notiz 3 4 5 3 2 3 2" xfId="22188" xr:uid="{00000000-0005-0000-0000-00001E850000}"/>
    <cellStyle name="Notiz 3 4 5 3 2 3 3" xfId="33915" xr:uid="{00000000-0005-0000-0000-00001F850000}"/>
    <cellStyle name="Notiz 3 4 5 3 2 4" xfId="14378" xr:uid="{00000000-0005-0000-0000-000020850000}"/>
    <cellStyle name="Notiz 3 4 5 3 2 5" xfId="26105" xr:uid="{00000000-0005-0000-0000-000021850000}"/>
    <cellStyle name="Notiz 3 4 5 3 3" xfId="3948" xr:uid="{00000000-0005-0000-0000-000022850000}"/>
    <cellStyle name="Notiz 3 4 5 3 3 2" xfId="7853" xr:uid="{00000000-0005-0000-0000-000023850000}"/>
    <cellStyle name="Notiz 3 4 5 3 3 2 2" xfId="19581" xr:uid="{00000000-0005-0000-0000-000024850000}"/>
    <cellStyle name="Notiz 3 4 5 3 3 2 3" xfId="31308" xr:uid="{00000000-0005-0000-0000-000025850000}"/>
    <cellStyle name="Notiz 3 4 5 3 3 3" xfId="11758" xr:uid="{00000000-0005-0000-0000-000026850000}"/>
    <cellStyle name="Notiz 3 4 5 3 3 3 2" xfId="23486" xr:uid="{00000000-0005-0000-0000-000027850000}"/>
    <cellStyle name="Notiz 3 4 5 3 3 3 3" xfId="35213" xr:uid="{00000000-0005-0000-0000-000028850000}"/>
    <cellStyle name="Notiz 3 4 5 3 3 4" xfId="15676" xr:uid="{00000000-0005-0000-0000-000029850000}"/>
    <cellStyle name="Notiz 3 4 5 3 3 5" xfId="27403" xr:uid="{00000000-0005-0000-0000-00002A850000}"/>
    <cellStyle name="Notiz 3 4 5 3 4" xfId="5257" xr:uid="{00000000-0005-0000-0000-00002B850000}"/>
    <cellStyle name="Notiz 3 4 5 3 4 2" xfId="16985" xr:uid="{00000000-0005-0000-0000-00002C850000}"/>
    <cellStyle name="Notiz 3 4 5 3 4 3" xfId="28712" xr:uid="{00000000-0005-0000-0000-00002D850000}"/>
    <cellStyle name="Notiz 3 4 5 3 5" xfId="9162" xr:uid="{00000000-0005-0000-0000-00002E850000}"/>
    <cellStyle name="Notiz 3 4 5 3 5 2" xfId="20890" xr:uid="{00000000-0005-0000-0000-00002F850000}"/>
    <cellStyle name="Notiz 3 4 5 3 5 3" xfId="32617" xr:uid="{00000000-0005-0000-0000-000030850000}"/>
    <cellStyle name="Notiz 3 4 5 3 6" xfId="13080" xr:uid="{00000000-0005-0000-0000-000031850000}"/>
    <cellStyle name="Notiz 3 4 5 3 7" xfId="24807" xr:uid="{00000000-0005-0000-0000-000032850000}"/>
    <cellStyle name="Notiz 3 4 5 4" xfId="1792" xr:uid="{00000000-0005-0000-0000-000033850000}"/>
    <cellStyle name="Notiz 3 4 5 4 2" xfId="5697" xr:uid="{00000000-0005-0000-0000-000034850000}"/>
    <cellStyle name="Notiz 3 4 5 4 2 2" xfId="17425" xr:uid="{00000000-0005-0000-0000-000035850000}"/>
    <cellStyle name="Notiz 3 4 5 4 2 3" xfId="29152" xr:uid="{00000000-0005-0000-0000-000036850000}"/>
    <cellStyle name="Notiz 3 4 5 4 3" xfId="9602" xr:uid="{00000000-0005-0000-0000-000037850000}"/>
    <cellStyle name="Notiz 3 4 5 4 3 2" xfId="21330" xr:uid="{00000000-0005-0000-0000-000038850000}"/>
    <cellStyle name="Notiz 3 4 5 4 3 3" xfId="33057" xr:uid="{00000000-0005-0000-0000-000039850000}"/>
    <cellStyle name="Notiz 3 4 5 4 4" xfId="13520" xr:uid="{00000000-0005-0000-0000-00003A850000}"/>
    <cellStyle name="Notiz 3 4 5 4 5" xfId="25247" xr:uid="{00000000-0005-0000-0000-00003B850000}"/>
    <cellStyle name="Notiz 3 4 5 5" xfId="3090" xr:uid="{00000000-0005-0000-0000-00003C850000}"/>
    <cellStyle name="Notiz 3 4 5 5 2" xfId="6995" xr:uid="{00000000-0005-0000-0000-00003D850000}"/>
    <cellStyle name="Notiz 3 4 5 5 2 2" xfId="18723" xr:uid="{00000000-0005-0000-0000-00003E850000}"/>
    <cellStyle name="Notiz 3 4 5 5 2 3" xfId="30450" xr:uid="{00000000-0005-0000-0000-00003F850000}"/>
    <cellStyle name="Notiz 3 4 5 5 3" xfId="10900" xr:uid="{00000000-0005-0000-0000-000040850000}"/>
    <cellStyle name="Notiz 3 4 5 5 3 2" xfId="22628" xr:uid="{00000000-0005-0000-0000-000041850000}"/>
    <cellStyle name="Notiz 3 4 5 5 3 3" xfId="34355" xr:uid="{00000000-0005-0000-0000-000042850000}"/>
    <cellStyle name="Notiz 3 4 5 5 4" xfId="14818" xr:uid="{00000000-0005-0000-0000-000043850000}"/>
    <cellStyle name="Notiz 3 4 5 5 5" xfId="26545" xr:uid="{00000000-0005-0000-0000-000044850000}"/>
    <cellStyle name="Notiz 3 4 5 6" xfId="4399" xr:uid="{00000000-0005-0000-0000-000045850000}"/>
    <cellStyle name="Notiz 3 4 5 6 2" xfId="16127" xr:uid="{00000000-0005-0000-0000-000046850000}"/>
    <cellStyle name="Notiz 3 4 5 6 3" xfId="27854" xr:uid="{00000000-0005-0000-0000-000047850000}"/>
    <cellStyle name="Notiz 3 4 5 7" xfId="8304" xr:uid="{00000000-0005-0000-0000-000048850000}"/>
    <cellStyle name="Notiz 3 4 5 7 2" xfId="20032" xr:uid="{00000000-0005-0000-0000-000049850000}"/>
    <cellStyle name="Notiz 3 4 5 7 3" xfId="31759" xr:uid="{00000000-0005-0000-0000-00004A850000}"/>
    <cellStyle name="Notiz 3 4 5 8" xfId="12222" xr:uid="{00000000-0005-0000-0000-00004B850000}"/>
    <cellStyle name="Notiz 3 4 5 9" xfId="23949" xr:uid="{00000000-0005-0000-0000-00004C850000}"/>
    <cellStyle name="Notiz 3 4 6" xfId="593" xr:uid="{00000000-0005-0000-0000-00004D850000}"/>
    <cellStyle name="Notiz 3 4 6 2" xfId="1022" xr:uid="{00000000-0005-0000-0000-00004E850000}"/>
    <cellStyle name="Notiz 3 4 6 2 2" xfId="2320" xr:uid="{00000000-0005-0000-0000-00004F850000}"/>
    <cellStyle name="Notiz 3 4 6 2 2 2" xfId="6225" xr:uid="{00000000-0005-0000-0000-000050850000}"/>
    <cellStyle name="Notiz 3 4 6 2 2 2 2" xfId="17953" xr:uid="{00000000-0005-0000-0000-000051850000}"/>
    <cellStyle name="Notiz 3 4 6 2 2 2 3" xfId="29680" xr:uid="{00000000-0005-0000-0000-000052850000}"/>
    <cellStyle name="Notiz 3 4 6 2 2 3" xfId="10130" xr:uid="{00000000-0005-0000-0000-000053850000}"/>
    <cellStyle name="Notiz 3 4 6 2 2 3 2" xfId="21858" xr:uid="{00000000-0005-0000-0000-000054850000}"/>
    <cellStyle name="Notiz 3 4 6 2 2 3 3" xfId="33585" xr:uid="{00000000-0005-0000-0000-000055850000}"/>
    <cellStyle name="Notiz 3 4 6 2 2 4" xfId="14048" xr:uid="{00000000-0005-0000-0000-000056850000}"/>
    <cellStyle name="Notiz 3 4 6 2 2 5" xfId="25775" xr:uid="{00000000-0005-0000-0000-000057850000}"/>
    <cellStyle name="Notiz 3 4 6 2 3" xfId="3618" xr:uid="{00000000-0005-0000-0000-000058850000}"/>
    <cellStyle name="Notiz 3 4 6 2 3 2" xfId="7523" xr:uid="{00000000-0005-0000-0000-000059850000}"/>
    <cellStyle name="Notiz 3 4 6 2 3 2 2" xfId="19251" xr:uid="{00000000-0005-0000-0000-00005A850000}"/>
    <cellStyle name="Notiz 3 4 6 2 3 2 3" xfId="30978" xr:uid="{00000000-0005-0000-0000-00005B850000}"/>
    <cellStyle name="Notiz 3 4 6 2 3 3" xfId="11428" xr:uid="{00000000-0005-0000-0000-00005C850000}"/>
    <cellStyle name="Notiz 3 4 6 2 3 3 2" xfId="23156" xr:uid="{00000000-0005-0000-0000-00005D850000}"/>
    <cellStyle name="Notiz 3 4 6 2 3 3 3" xfId="34883" xr:uid="{00000000-0005-0000-0000-00005E850000}"/>
    <cellStyle name="Notiz 3 4 6 2 3 4" xfId="15346" xr:uid="{00000000-0005-0000-0000-00005F850000}"/>
    <cellStyle name="Notiz 3 4 6 2 3 5" xfId="27073" xr:uid="{00000000-0005-0000-0000-000060850000}"/>
    <cellStyle name="Notiz 3 4 6 2 4" xfId="4927" xr:uid="{00000000-0005-0000-0000-000061850000}"/>
    <cellStyle name="Notiz 3 4 6 2 4 2" xfId="16655" xr:uid="{00000000-0005-0000-0000-000062850000}"/>
    <cellStyle name="Notiz 3 4 6 2 4 3" xfId="28382" xr:uid="{00000000-0005-0000-0000-000063850000}"/>
    <cellStyle name="Notiz 3 4 6 2 5" xfId="8832" xr:uid="{00000000-0005-0000-0000-000064850000}"/>
    <cellStyle name="Notiz 3 4 6 2 5 2" xfId="20560" xr:uid="{00000000-0005-0000-0000-000065850000}"/>
    <cellStyle name="Notiz 3 4 6 2 5 3" xfId="32287" xr:uid="{00000000-0005-0000-0000-000066850000}"/>
    <cellStyle name="Notiz 3 4 6 2 6" xfId="12750" xr:uid="{00000000-0005-0000-0000-000067850000}"/>
    <cellStyle name="Notiz 3 4 6 2 7" xfId="24477" xr:uid="{00000000-0005-0000-0000-000068850000}"/>
    <cellStyle name="Notiz 3 4 6 3" xfId="1451" xr:uid="{00000000-0005-0000-0000-000069850000}"/>
    <cellStyle name="Notiz 3 4 6 3 2" xfId="2749" xr:uid="{00000000-0005-0000-0000-00006A850000}"/>
    <cellStyle name="Notiz 3 4 6 3 2 2" xfId="6654" xr:uid="{00000000-0005-0000-0000-00006B850000}"/>
    <cellStyle name="Notiz 3 4 6 3 2 2 2" xfId="18382" xr:uid="{00000000-0005-0000-0000-00006C850000}"/>
    <cellStyle name="Notiz 3 4 6 3 2 2 3" xfId="30109" xr:uid="{00000000-0005-0000-0000-00006D850000}"/>
    <cellStyle name="Notiz 3 4 6 3 2 3" xfId="10559" xr:uid="{00000000-0005-0000-0000-00006E850000}"/>
    <cellStyle name="Notiz 3 4 6 3 2 3 2" xfId="22287" xr:uid="{00000000-0005-0000-0000-00006F850000}"/>
    <cellStyle name="Notiz 3 4 6 3 2 3 3" xfId="34014" xr:uid="{00000000-0005-0000-0000-000070850000}"/>
    <cellStyle name="Notiz 3 4 6 3 2 4" xfId="14477" xr:uid="{00000000-0005-0000-0000-000071850000}"/>
    <cellStyle name="Notiz 3 4 6 3 2 5" xfId="26204" xr:uid="{00000000-0005-0000-0000-000072850000}"/>
    <cellStyle name="Notiz 3 4 6 3 3" xfId="4047" xr:uid="{00000000-0005-0000-0000-000073850000}"/>
    <cellStyle name="Notiz 3 4 6 3 3 2" xfId="7952" xr:uid="{00000000-0005-0000-0000-000074850000}"/>
    <cellStyle name="Notiz 3 4 6 3 3 2 2" xfId="19680" xr:uid="{00000000-0005-0000-0000-000075850000}"/>
    <cellStyle name="Notiz 3 4 6 3 3 2 3" xfId="31407" xr:uid="{00000000-0005-0000-0000-000076850000}"/>
    <cellStyle name="Notiz 3 4 6 3 3 3" xfId="11857" xr:uid="{00000000-0005-0000-0000-000077850000}"/>
    <cellStyle name="Notiz 3 4 6 3 3 3 2" xfId="23585" xr:uid="{00000000-0005-0000-0000-000078850000}"/>
    <cellStyle name="Notiz 3 4 6 3 3 3 3" xfId="35312" xr:uid="{00000000-0005-0000-0000-000079850000}"/>
    <cellStyle name="Notiz 3 4 6 3 3 4" xfId="15775" xr:uid="{00000000-0005-0000-0000-00007A850000}"/>
    <cellStyle name="Notiz 3 4 6 3 3 5" xfId="27502" xr:uid="{00000000-0005-0000-0000-00007B850000}"/>
    <cellStyle name="Notiz 3 4 6 3 4" xfId="5356" xr:uid="{00000000-0005-0000-0000-00007C850000}"/>
    <cellStyle name="Notiz 3 4 6 3 4 2" xfId="17084" xr:uid="{00000000-0005-0000-0000-00007D850000}"/>
    <cellStyle name="Notiz 3 4 6 3 4 3" xfId="28811" xr:uid="{00000000-0005-0000-0000-00007E850000}"/>
    <cellStyle name="Notiz 3 4 6 3 5" xfId="9261" xr:uid="{00000000-0005-0000-0000-00007F850000}"/>
    <cellStyle name="Notiz 3 4 6 3 5 2" xfId="20989" xr:uid="{00000000-0005-0000-0000-000080850000}"/>
    <cellStyle name="Notiz 3 4 6 3 5 3" xfId="32716" xr:uid="{00000000-0005-0000-0000-000081850000}"/>
    <cellStyle name="Notiz 3 4 6 3 6" xfId="13179" xr:uid="{00000000-0005-0000-0000-000082850000}"/>
    <cellStyle name="Notiz 3 4 6 3 7" xfId="24906" xr:uid="{00000000-0005-0000-0000-000083850000}"/>
    <cellStyle name="Notiz 3 4 6 4" xfId="1891" xr:uid="{00000000-0005-0000-0000-000084850000}"/>
    <cellStyle name="Notiz 3 4 6 4 2" xfId="5796" xr:uid="{00000000-0005-0000-0000-000085850000}"/>
    <cellStyle name="Notiz 3 4 6 4 2 2" xfId="17524" xr:uid="{00000000-0005-0000-0000-000086850000}"/>
    <cellStyle name="Notiz 3 4 6 4 2 3" xfId="29251" xr:uid="{00000000-0005-0000-0000-000087850000}"/>
    <cellStyle name="Notiz 3 4 6 4 3" xfId="9701" xr:uid="{00000000-0005-0000-0000-000088850000}"/>
    <cellStyle name="Notiz 3 4 6 4 3 2" xfId="21429" xr:uid="{00000000-0005-0000-0000-000089850000}"/>
    <cellStyle name="Notiz 3 4 6 4 3 3" xfId="33156" xr:uid="{00000000-0005-0000-0000-00008A850000}"/>
    <cellStyle name="Notiz 3 4 6 4 4" xfId="13619" xr:uid="{00000000-0005-0000-0000-00008B850000}"/>
    <cellStyle name="Notiz 3 4 6 4 5" xfId="25346" xr:uid="{00000000-0005-0000-0000-00008C850000}"/>
    <cellStyle name="Notiz 3 4 6 5" xfId="3189" xr:uid="{00000000-0005-0000-0000-00008D850000}"/>
    <cellStyle name="Notiz 3 4 6 5 2" xfId="7094" xr:uid="{00000000-0005-0000-0000-00008E850000}"/>
    <cellStyle name="Notiz 3 4 6 5 2 2" xfId="18822" xr:uid="{00000000-0005-0000-0000-00008F850000}"/>
    <cellStyle name="Notiz 3 4 6 5 2 3" xfId="30549" xr:uid="{00000000-0005-0000-0000-000090850000}"/>
    <cellStyle name="Notiz 3 4 6 5 3" xfId="10999" xr:uid="{00000000-0005-0000-0000-000091850000}"/>
    <cellStyle name="Notiz 3 4 6 5 3 2" xfId="22727" xr:uid="{00000000-0005-0000-0000-000092850000}"/>
    <cellStyle name="Notiz 3 4 6 5 3 3" xfId="34454" xr:uid="{00000000-0005-0000-0000-000093850000}"/>
    <cellStyle name="Notiz 3 4 6 5 4" xfId="14917" xr:uid="{00000000-0005-0000-0000-000094850000}"/>
    <cellStyle name="Notiz 3 4 6 5 5" xfId="26644" xr:uid="{00000000-0005-0000-0000-000095850000}"/>
    <cellStyle name="Notiz 3 4 6 6" xfId="4498" xr:uid="{00000000-0005-0000-0000-000096850000}"/>
    <cellStyle name="Notiz 3 4 6 6 2" xfId="16226" xr:uid="{00000000-0005-0000-0000-000097850000}"/>
    <cellStyle name="Notiz 3 4 6 6 3" xfId="27953" xr:uid="{00000000-0005-0000-0000-000098850000}"/>
    <cellStyle name="Notiz 3 4 6 7" xfId="8403" xr:uid="{00000000-0005-0000-0000-000099850000}"/>
    <cellStyle name="Notiz 3 4 6 7 2" xfId="20131" xr:uid="{00000000-0005-0000-0000-00009A850000}"/>
    <cellStyle name="Notiz 3 4 6 7 3" xfId="31858" xr:uid="{00000000-0005-0000-0000-00009B850000}"/>
    <cellStyle name="Notiz 3 4 6 8" xfId="12321" xr:uid="{00000000-0005-0000-0000-00009C850000}"/>
    <cellStyle name="Notiz 3 4 6 9" xfId="24048" xr:uid="{00000000-0005-0000-0000-00009D850000}"/>
    <cellStyle name="Notiz 3 4 7" xfId="670" xr:uid="{00000000-0005-0000-0000-00009E850000}"/>
    <cellStyle name="Notiz 3 4 7 2" xfId="1968" xr:uid="{00000000-0005-0000-0000-00009F850000}"/>
    <cellStyle name="Notiz 3 4 7 2 2" xfId="5873" xr:uid="{00000000-0005-0000-0000-0000A0850000}"/>
    <cellStyle name="Notiz 3 4 7 2 2 2" xfId="17601" xr:uid="{00000000-0005-0000-0000-0000A1850000}"/>
    <cellStyle name="Notiz 3 4 7 2 2 3" xfId="29328" xr:uid="{00000000-0005-0000-0000-0000A2850000}"/>
    <cellStyle name="Notiz 3 4 7 2 3" xfId="9778" xr:uid="{00000000-0005-0000-0000-0000A3850000}"/>
    <cellStyle name="Notiz 3 4 7 2 3 2" xfId="21506" xr:uid="{00000000-0005-0000-0000-0000A4850000}"/>
    <cellStyle name="Notiz 3 4 7 2 3 3" xfId="33233" xr:uid="{00000000-0005-0000-0000-0000A5850000}"/>
    <cellStyle name="Notiz 3 4 7 2 4" xfId="13696" xr:uid="{00000000-0005-0000-0000-0000A6850000}"/>
    <cellStyle name="Notiz 3 4 7 2 5" xfId="25423" xr:uid="{00000000-0005-0000-0000-0000A7850000}"/>
    <cellStyle name="Notiz 3 4 7 3" xfId="3266" xr:uid="{00000000-0005-0000-0000-0000A8850000}"/>
    <cellStyle name="Notiz 3 4 7 3 2" xfId="7171" xr:uid="{00000000-0005-0000-0000-0000A9850000}"/>
    <cellStyle name="Notiz 3 4 7 3 2 2" xfId="18899" xr:uid="{00000000-0005-0000-0000-0000AA850000}"/>
    <cellStyle name="Notiz 3 4 7 3 2 3" xfId="30626" xr:uid="{00000000-0005-0000-0000-0000AB850000}"/>
    <cellStyle name="Notiz 3 4 7 3 3" xfId="11076" xr:uid="{00000000-0005-0000-0000-0000AC850000}"/>
    <cellStyle name="Notiz 3 4 7 3 3 2" xfId="22804" xr:uid="{00000000-0005-0000-0000-0000AD850000}"/>
    <cellStyle name="Notiz 3 4 7 3 3 3" xfId="34531" xr:uid="{00000000-0005-0000-0000-0000AE850000}"/>
    <cellStyle name="Notiz 3 4 7 3 4" xfId="14994" xr:uid="{00000000-0005-0000-0000-0000AF850000}"/>
    <cellStyle name="Notiz 3 4 7 3 5" xfId="26721" xr:uid="{00000000-0005-0000-0000-0000B0850000}"/>
    <cellStyle name="Notiz 3 4 7 4" xfId="4575" xr:uid="{00000000-0005-0000-0000-0000B1850000}"/>
    <cellStyle name="Notiz 3 4 7 4 2" xfId="16303" xr:uid="{00000000-0005-0000-0000-0000B2850000}"/>
    <cellStyle name="Notiz 3 4 7 4 3" xfId="28030" xr:uid="{00000000-0005-0000-0000-0000B3850000}"/>
    <cellStyle name="Notiz 3 4 7 5" xfId="8480" xr:uid="{00000000-0005-0000-0000-0000B4850000}"/>
    <cellStyle name="Notiz 3 4 7 5 2" xfId="20208" xr:uid="{00000000-0005-0000-0000-0000B5850000}"/>
    <cellStyle name="Notiz 3 4 7 5 3" xfId="31935" xr:uid="{00000000-0005-0000-0000-0000B6850000}"/>
    <cellStyle name="Notiz 3 4 7 6" xfId="12398" xr:uid="{00000000-0005-0000-0000-0000B7850000}"/>
    <cellStyle name="Notiz 3 4 7 7" xfId="24125" xr:uid="{00000000-0005-0000-0000-0000B8850000}"/>
    <cellStyle name="Notiz 3 4 8" xfId="1099" xr:uid="{00000000-0005-0000-0000-0000B9850000}"/>
    <cellStyle name="Notiz 3 4 8 2" xfId="2397" xr:uid="{00000000-0005-0000-0000-0000BA850000}"/>
    <cellStyle name="Notiz 3 4 8 2 2" xfId="6302" xr:uid="{00000000-0005-0000-0000-0000BB850000}"/>
    <cellStyle name="Notiz 3 4 8 2 2 2" xfId="18030" xr:uid="{00000000-0005-0000-0000-0000BC850000}"/>
    <cellStyle name="Notiz 3 4 8 2 2 3" xfId="29757" xr:uid="{00000000-0005-0000-0000-0000BD850000}"/>
    <cellStyle name="Notiz 3 4 8 2 3" xfId="10207" xr:uid="{00000000-0005-0000-0000-0000BE850000}"/>
    <cellStyle name="Notiz 3 4 8 2 3 2" xfId="21935" xr:uid="{00000000-0005-0000-0000-0000BF850000}"/>
    <cellStyle name="Notiz 3 4 8 2 3 3" xfId="33662" xr:uid="{00000000-0005-0000-0000-0000C0850000}"/>
    <cellStyle name="Notiz 3 4 8 2 4" xfId="14125" xr:uid="{00000000-0005-0000-0000-0000C1850000}"/>
    <cellStyle name="Notiz 3 4 8 2 5" xfId="25852" xr:uid="{00000000-0005-0000-0000-0000C2850000}"/>
    <cellStyle name="Notiz 3 4 8 3" xfId="3695" xr:uid="{00000000-0005-0000-0000-0000C3850000}"/>
    <cellStyle name="Notiz 3 4 8 3 2" xfId="7600" xr:uid="{00000000-0005-0000-0000-0000C4850000}"/>
    <cellStyle name="Notiz 3 4 8 3 2 2" xfId="19328" xr:uid="{00000000-0005-0000-0000-0000C5850000}"/>
    <cellStyle name="Notiz 3 4 8 3 2 3" xfId="31055" xr:uid="{00000000-0005-0000-0000-0000C6850000}"/>
    <cellStyle name="Notiz 3 4 8 3 3" xfId="11505" xr:uid="{00000000-0005-0000-0000-0000C7850000}"/>
    <cellStyle name="Notiz 3 4 8 3 3 2" xfId="23233" xr:uid="{00000000-0005-0000-0000-0000C8850000}"/>
    <cellStyle name="Notiz 3 4 8 3 3 3" xfId="34960" xr:uid="{00000000-0005-0000-0000-0000C9850000}"/>
    <cellStyle name="Notiz 3 4 8 3 4" xfId="15423" xr:uid="{00000000-0005-0000-0000-0000CA850000}"/>
    <cellStyle name="Notiz 3 4 8 3 5" xfId="27150" xr:uid="{00000000-0005-0000-0000-0000CB850000}"/>
    <cellStyle name="Notiz 3 4 8 4" xfId="5004" xr:uid="{00000000-0005-0000-0000-0000CC850000}"/>
    <cellStyle name="Notiz 3 4 8 4 2" xfId="16732" xr:uid="{00000000-0005-0000-0000-0000CD850000}"/>
    <cellStyle name="Notiz 3 4 8 4 3" xfId="28459" xr:uid="{00000000-0005-0000-0000-0000CE850000}"/>
    <cellStyle name="Notiz 3 4 8 5" xfId="8909" xr:uid="{00000000-0005-0000-0000-0000CF850000}"/>
    <cellStyle name="Notiz 3 4 8 5 2" xfId="20637" xr:uid="{00000000-0005-0000-0000-0000D0850000}"/>
    <cellStyle name="Notiz 3 4 8 5 3" xfId="32364" xr:uid="{00000000-0005-0000-0000-0000D1850000}"/>
    <cellStyle name="Notiz 3 4 8 6" xfId="12827" xr:uid="{00000000-0005-0000-0000-0000D2850000}"/>
    <cellStyle name="Notiz 3 4 8 7" xfId="24554" xr:uid="{00000000-0005-0000-0000-0000D3850000}"/>
    <cellStyle name="Notiz 3 4 9" xfId="1539" xr:uid="{00000000-0005-0000-0000-0000D4850000}"/>
    <cellStyle name="Notiz 3 4 9 2" xfId="5444" xr:uid="{00000000-0005-0000-0000-0000D5850000}"/>
    <cellStyle name="Notiz 3 4 9 2 2" xfId="17172" xr:uid="{00000000-0005-0000-0000-0000D6850000}"/>
    <cellStyle name="Notiz 3 4 9 2 3" xfId="28899" xr:uid="{00000000-0005-0000-0000-0000D7850000}"/>
    <cellStyle name="Notiz 3 4 9 3" xfId="9349" xr:uid="{00000000-0005-0000-0000-0000D8850000}"/>
    <cellStyle name="Notiz 3 4 9 3 2" xfId="21077" xr:uid="{00000000-0005-0000-0000-0000D9850000}"/>
    <cellStyle name="Notiz 3 4 9 3 3" xfId="32804" xr:uid="{00000000-0005-0000-0000-0000DA850000}"/>
    <cellStyle name="Notiz 3 4 9 4" xfId="13267" xr:uid="{00000000-0005-0000-0000-0000DB850000}"/>
    <cellStyle name="Notiz 3 4 9 5" xfId="24994" xr:uid="{00000000-0005-0000-0000-0000DC850000}"/>
    <cellStyle name="Notiz 3 5" xfId="261" xr:uid="{00000000-0005-0000-0000-0000DD850000}"/>
    <cellStyle name="Notiz 3 5 10" xfId="8071" xr:uid="{00000000-0005-0000-0000-0000DE850000}"/>
    <cellStyle name="Notiz 3 5 10 2" xfId="19799" xr:uid="{00000000-0005-0000-0000-0000DF850000}"/>
    <cellStyle name="Notiz 3 5 10 3" xfId="31526" xr:uid="{00000000-0005-0000-0000-0000E0850000}"/>
    <cellStyle name="Notiz 3 5 11" xfId="11989" xr:uid="{00000000-0005-0000-0000-0000E1850000}"/>
    <cellStyle name="Notiz 3 5 12" xfId="23716" xr:uid="{00000000-0005-0000-0000-0000E2850000}"/>
    <cellStyle name="Notiz 3 5 2" xfId="385" xr:uid="{00000000-0005-0000-0000-0000E3850000}"/>
    <cellStyle name="Notiz 3 5 2 2" xfId="814" xr:uid="{00000000-0005-0000-0000-0000E4850000}"/>
    <cellStyle name="Notiz 3 5 2 2 2" xfId="2112" xr:uid="{00000000-0005-0000-0000-0000E5850000}"/>
    <cellStyle name="Notiz 3 5 2 2 2 2" xfId="6017" xr:uid="{00000000-0005-0000-0000-0000E6850000}"/>
    <cellStyle name="Notiz 3 5 2 2 2 2 2" xfId="17745" xr:uid="{00000000-0005-0000-0000-0000E7850000}"/>
    <cellStyle name="Notiz 3 5 2 2 2 2 3" xfId="29472" xr:uid="{00000000-0005-0000-0000-0000E8850000}"/>
    <cellStyle name="Notiz 3 5 2 2 2 3" xfId="9922" xr:uid="{00000000-0005-0000-0000-0000E9850000}"/>
    <cellStyle name="Notiz 3 5 2 2 2 3 2" xfId="21650" xr:uid="{00000000-0005-0000-0000-0000EA850000}"/>
    <cellStyle name="Notiz 3 5 2 2 2 3 3" xfId="33377" xr:uid="{00000000-0005-0000-0000-0000EB850000}"/>
    <cellStyle name="Notiz 3 5 2 2 2 4" xfId="13840" xr:uid="{00000000-0005-0000-0000-0000EC850000}"/>
    <cellStyle name="Notiz 3 5 2 2 2 5" xfId="25567" xr:uid="{00000000-0005-0000-0000-0000ED850000}"/>
    <cellStyle name="Notiz 3 5 2 2 3" xfId="3410" xr:uid="{00000000-0005-0000-0000-0000EE850000}"/>
    <cellStyle name="Notiz 3 5 2 2 3 2" xfId="7315" xr:uid="{00000000-0005-0000-0000-0000EF850000}"/>
    <cellStyle name="Notiz 3 5 2 2 3 2 2" xfId="19043" xr:uid="{00000000-0005-0000-0000-0000F0850000}"/>
    <cellStyle name="Notiz 3 5 2 2 3 2 3" xfId="30770" xr:uid="{00000000-0005-0000-0000-0000F1850000}"/>
    <cellStyle name="Notiz 3 5 2 2 3 3" xfId="11220" xr:uid="{00000000-0005-0000-0000-0000F2850000}"/>
    <cellStyle name="Notiz 3 5 2 2 3 3 2" xfId="22948" xr:uid="{00000000-0005-0000-0000-0000F3850000}"/>
    <cellStyle name="Notiz 3 5 2 2 3 3 3" xfId="34675" xr:uid="{00000000-0005-0000-0000-0000F4850000}"/>
    <cellStyle name="Notiz 3 5 2 2 3 4" xfId="15138" xr:uid="{00000000-0005-0000-0000-0000F5850000}"/>
    <cellStyle name="Notiz 3 5 2 2 3 5" xfId="26865" xr:uid="{00000000-0005-0000-0000-0000F6850000}"/>
    <cellStyle name="Notiz 3 5 2 2 4" xfId="4719" xr:uid="{00000000-0005-0000-0000-0000F7850000}"/>
    <cellStyle name="Notiz 3 5 2 2 4 2" xfId="16447" xr:uid="{00000000-0005-0000-0000-0000F8850000}"/>
    <cellStyle name="Notiz 3 5 2 2 4 3" xfId="28174" xr:uid="{00000000-0005-0000-0000-0000F9850000}"/>
    <cellStyle name="Notiz 3 5 2 2 5" xfId="8624" xr:uid="{00000000-0005-0000-0000-0000FA850000}"/>
    <cellStyle name="Notiz 3 5 2 2 5 2" xfId="20352" xr:uid="{00000000-0005-0000-0000-0000FB850000}"/>
    <cellStyle name="Notiz 3 5 2 2 5 3" xfId="32079" xr:uid="{00000000-0005-0000-0000-0000FC850000}"/>
    <cellStyle name="Notiz 3 5 2 2 6" xfId="12542" xr:uid="{00000000-0005-0000-0000-0000FD850000}"/>
    <cellStyle name="Notiz 3 5 2 2 7" xfId="24269" xr:uid="{00000000-0005-0000-0000-0000FE850000}"/>
    <cellStyle name="Notiz 3 5 2 3" xfId="1243" xr:uid="{00000000-0005-0000-0000-0000FF850000}"/>
    <cellStyle name="Notiz 3 5 2 3 2" xfId="2541" xr:uid="{00000000-0005-0000-0000-000000860000}"/>
    <cellStyle name="Notiz 3 5 2 3 2 2" xfId="6446" xr:uid="{00000000-0005-0000-0000-000001860000}"/>
    <cellStyle name="Notiz 3 5 2 3 2 2 2" xfId="18174" xr:uid="{00000000-0005-0000-0000-000002860000}"/>
    <cellStyle name="Notiz 3 5 2 3 2 2 3" xfId="29901" xr:uid="{00000000-0005-0000-0000-000003860000}"/>
    <cellStyle name="Notiz 3 5 2 3 2 3" xfId="10351" xr:uid="{00000000-0005-0000-0000-000004860000}"/>
    <cellStyle name="Notiz 3 5 2 3 2 3 2" xfId="22079" xr:uid="{00000000-0005-0000-0000-000005860000}"/>
    <cellStyle name="Notiz 3 5 2 3 2 3 3" xfId="33806" xr:uid="{00000000-0005-0000-0000-000006860000}"/>
    <cellStyle name="Notiz 3 5 2 3 2 4" xfId="14269" xr:uid="{00000000-0005-0000-0000-000007860000}"/>
    <cellStyle name="Notiz 3 5 2 3 2 5" xfId="25996" xr:uid="{00000000-0005-0000-0000-000008860000}"/>
    <cellStyle name="Notiz 3 5 2 3 3" xfId="3839" xr:uid="{00000000-0005-0000-0000-000009860000}"/>
    <cellStyle name="Notiz 3 5 2 3 3 2" xfId="7744" xr:uid="{00000000-0005-0000-0000-00000A860000}"/>
    <cellStyle name="Notiz 3 5 2 3 3 2 2" xfId="19472" xr:uid="{00000000-0005-0000-0000-00000B860000}"/>
    <cellStyle name="Notiz 3 5 2 3 3 2 3" xfId="31199" xr:uid="{00000000-0005-0000-0000-00000C860000}"/>
    <cellStyle name="Notiz 3 5 2 3 3 3" xfId="11649" xr:uid="{00000000-0005-0000-0000-00000D860000}"/>
    <cellStyle name="Notiz 3 5 2 3 3 3 2" xfId="23377" xr:uid="{00000000-0005-0000-0000-00000E860000}"/>
    <cellStyle name="Notiz 3 5 2 3 3 3 3" xfId="35104" xr:uid="{00000000-0005-0000-0000-00000F860000}"/>
    <cellStyle name="Notiz 3 5 2 3 3 4" xfId="15567" xr:uid="{00000000-0005-0000-0000-000010860000}"/>
    <cellStyle name="Notiz 3 5 2 3 3 5" xfId="27294" xr:uid="{00000000-0005-0000-0000-000011860000}"/>
    <cellStyle name="Notiz 3 5 2 3 4" xfId="5148" xr:uid="{00000000-0005-0000-0000-000012860000}"/>
    <cellStyle name="Notiz 3 5 2 3 4 2" xfId="16876" xr:uid="{00000000-0005-0000-0000-000013860000}"/>
    <cellStyle name="Notiz 3 5 2 3 4 3" xfId="28603" xr:uid="{00000000-0005-0000-0000-000014860000}"/>
    <cellStyle name="Notiz 3 5 2 3 5" xfId="9053" xr:uid="{00000000-0005-0000-0000-000015860000}"/>
    <cellStyle name="Notiz 3 5 2 3 5 2" xfId="20781" xr:uid="{00000000-0005-0000-0000-000016860000}"/>
    <cellStyle name="Notiz 3 5 2 3 5 3" xfId="32508" xr:uid="{00000000-0005-0000-0000-000017860000}"/>
    <cellStyle name="Notiz 3 5 2 3 6" xfId="12971" xr:uid="{00000000-0005-0000-0000-000018860000}"/>
    <cellStyle name="Notiz 3 5 2 3 7" xfId="24698" xr:uid="{00000000-0005-0000-0000-000019860000}"/>
    <cellStyle name="Notiz 3 5 2 4" xfId="1683" xr:uid="{00000000-0005-0000-0000-00001A860000}"/>
    <cellStyle name="Notiz 3 5 2 4 2" xfId="5588" xr:uid="{00000000-0005-0000-0000-00001B860000}"/>
    <cellStyle name="Notiz 3 5 2 4 2 2" xfId="17316" xr:uid="{00000000-0005-0000-0000-00001C860000}"/>
    <cellStyle name="Notiz 3 5 2 4 2 3" xfId="29043" xr:uid="{00000000-0005-0000-0000-00001D860000}"/>
    <cellStyle name="Notiz 3 5 2 4 3" xfId="9493" xr:uid="{00000000-0005-0000-0000-00001E860000}"/>
    <cellStyle name="Notiz 3 5 2 4 3 2" xfId="21221" xr:uid="{00000000-0005-0000-0000-00001F860000}"/>
    <cellStyle name="Notiz 3 5 2 4 3 3" xfId="32948" xr:uid="{00000000-0005-0000-0000-000020860000}"/>
    <cellStyle name="Notiz 3 5 2 4 4" xfId="13411" xr:uid="{00000000-0005-0000-0000-000021860000}"/>
    <cellStyle name="Notiz 3 5 2 4 5" xfId="25138" xr:uid="{00000000-0005-0000-0000-000022860000}"/>
    <cellStyle name="Notiz 3 5 2 5" xfId="2981" xr:uid="{00000000-0005-0000-0000-000023860000}"/>
    <cellStyle name="Notiz 3 5 2 5 2" xfId="6886" xr:uid="{00000000-0005-0000-0000-000024860000}"/>
    <cellStyle name="Notiz 3 5 2 5 2 2" xfId="18614" xr:uid="{00000000-0005-0000-0000-000025860000}"/>
    <cellStyle name="Notiz 3 5 2 5 2 3" xfId="30341" xr:uid="{00000000-0005-0000-0000-000026860000}"/>
    <cellStyle name="Notiz 3 5 2 5 3" xfId="10791" xr:uid="{00000000-0005-0000-0000-000027860000}"/>
    <cellStyle name="Notiz 3 5 2 5 3 2" xfId="22519" xr:uid="{00000000-0005-0000-0000-000028860000}"/>
    <cellStyle name="Notiz 3 5 2 5 3 3" xfId="34246" xr:uid="{00000000-0005-0000-0000-000029860000}"/>
    <cellStyle name="Notiz 3 5 2 5 4" xfId="14709" xr:uid="{00000000-0005-0000-0000-00002A860000}"/>
    <cellStyle name="Notiz 3 5 2 5 5" xfId="26436" xr:uid="{00000000-0005-0000-0000-00002B860000}"/>
    <cellStyle name="Notiz 3 5 2 6" xfId="4290" xr:uid="{00000000-0005-0000-0000-00002C860000}"/>
    <cellStyle name="Notiz 3 5 2 6 2" xfId="16018" xr:uid="{00000000-0005-0000-0000-00002D860000}"/>
    <cellStyle name="Notiz 3 5 2 6 3" xfId="27745" xr:uid="{00000000-0005-0000-0000-00002E860000}"/>
    <cellStyle name="Notiz 3 5 2 7" xfId="8195" xr:uid="{00000000-0005-0000-0000-00002F860000}"/>
    <cellStyle name="Notiz 3 5 2 7 2" xfId="19923" xr:uid="{00000000-0005-0000-0000-000030860000}"/>
    <cellStyle name="Notiz 3 5 2 7 3" xfId="31650" xr:uid="{00000000-0005-0000-0000-000031860000}"/>
    <cellStyle name="Notiz 3 5 2 8" xfId="12113" xr:uid="{00000000-0005-0000-0000-000032860000}"/>
    <cellStyle name="Notiz 3 5 2 9" xfId="23840" xr:uid="{00000000-0005-0000-0000-000033860000}"/>
    <cellStyle name="Notiz 3 5 3" xfId="484" xr:uid="{00000000-0005-0000-0000-000034860000}"/>
    <cellStyle name="Notiz 3 5 3 2" xfId="913" xr:uid="{00000000-0005-0000-0000-000035860000}"/>
    <cellStyle name="Notiz 3 5 3 2 2" xfId="2211" xr:uid="{00000000-0005-0000-0000-000036860000}"/>
    <cellStyle name="Notiz 3 5 3 2 2 2" xfId="6116" xr:uid="{00000000-0005-0000-0000-000037860000}"/>
    <cellStyle name="Notiz 3 5 3 2 2 2 2" xfId="17844" xr:uid="{00000000-0005-0000-0000-000038860000}"/>
    <cellStyle name="Notiz 3 5 3 2 2 2 3" xfId="29571" xr:uid="{00000000-0005-0000-0000-000039860000}"/>
    <cellStyle name="Notiz 3 5 3 2 2 3" xfId="10021" xr:uid="{00000000-0005-0000-0000-00003A860000}"/>
    <cellStyle name="Notiz 3 5 3 2 2 3 2" xfId="21749" xr:uid="{00000000-0005-0000-0000-00003B860000}"/>
    <cellStyle name="Notiz 3 5 3 2 2 3 3" xfId="33476" xr:uid="{00000000-0005-0000-0000-00003C860000}"/>
    <cellStyle name="Notiz 3 5 3 2 2 4" xfId="13939" xr:uid="{00000000-0005-0000-0000-00003D860000}"/>
    <cellStyle name="Notiz 3 5 3 2 2 5" xfId="25666" xr:uid="{00000000-0005-0000-0000-00003E860000}"/>
    <cellStyle name="Notiz 3 5 3 2 3" xfId="3509" xr:uid="{00000000-0005-0000-0000-00003F860000}"/>
    <cellStyle name="Notiz 3 5 3 2 3 2" xfId="7414" xr:uid="{00000000-0005-0000-0000-000040860000}"/>
    <cellStyle name="Notiz 3 5 3 2 3 2 2" xfId="19142" xr:uid="{00000000-0005-0000-0000-000041860000}"/>
    <cellStyle name="Notiz 3 5 3 2 3 2 3" xfId="30869" xr:uid="{00000000-0005-0000-0000-000042860000}"/>
    <cellStyle name="Notiz 3 5 3 2 3 3" xfId="11319" xr:uid="{00000000-0005-0000-0000-000043860000}"/>
    <cellStyle name="Notiz 3 5 3 2 3 3 2" xfId="23047" xr:uid="{00000000-0005-0000-0000-000044860000}"/>
    <cellStyle name="Notiz 3 5 3 2 3 3 3" xfId="34774" xr:uid="{00000000-0005-0000-0000-000045860000}"/>
    <cellStyle name="Notiz 3 5 3 2 3 4" xfId="15237" xr:uid="{00000000-0005-0000-0000-000046860000}"/>
    <cellStyle name="Notiz 3 5 3 2 3 5" xfId="26964" xr:uid="{00000000-0005-0000-0000-000047860000}"/>
    <cellStyle name="Notiz 3 5 3 2 4" xfId="4818" xr:uid="{00000000-0005-0000-0000-000048860000}"/>
    <cellStyle name="Notiz 3 5 3 2 4 2" xfId="16546" xr:uid="{00000000-0005-0000-0000-000049860000}"/>
    <cellStyle name="Notiz 3 5 3 2 4 3" xfId="28273" xr:uid="{00000000-0005-0000-0000-00004A860000}"/>
    <cellStyle name="Notiz 3 5 3 2 5" xfId="8723" xr:uid="{00000000-0005-0000-0000-00004B860000}"/>
    <cellStyle name="Notiz 3 5 3 2 5 2" xfId="20451" xr:uid="{00000000-0005-0000-0000-00004C860000}"/>
    <cellStyle name="Notiz 3 5 3 2 5 3" xfId="32178" xr:uid="{00000000-0005-0000-0000-00004D860000}"/>
    <cellStyle name="Notiz 3 5 3 2 6" xfId="12641" xr:uid="{00000000-0005-0000-0000-00004E860000}"/>
    <cellStyle name="Notiz 3 5 3 2 7" xfId="24368" xr:uid="{00000000-0005-0000-0000-00004F860000}"/>
    <cellStyle name="Notiz 3 5 3 3" xfId="1342" xr:uid="{00000000-0005-0000-0000-000050860000}"/>
    <cellStyle name="Notiz 3 5 3 3 2" xfId="2640" xr:uid="{00000000-0005-0000-0000-000051860000}"/>
    <cellStyle name="Notiz 3 5 3 3 2 2" xfId="6545" xr:uid="{00000000-0005-0000-0000-000052860000}"/>
    <cellStyle name="Notiz 3 5 3 3 2 2 2" xfId="18273" xr:uid="{00000000-0005-0000-0000-000053860000}"/>
    <cellStyle name="Notiz 3 5 3 3 2 2 3" xfId="30000" xr:uid="{00000000-0005-0000-0000-000054860000}"/>
    <cellStyle name="Notiz 3 5 3 3 2 3" xfId="10450" xr:uid="{00000000-0005-0000-0000-000055860000}"/>
    <cellStyle name="Notiz 3 5 3 3 2 3 2" xfId="22178" xr:uid="{00000000-0005-0000-0000-000056860000}"/>
    <cellStyle name="Notiz 3 5 3 3 2 3 3" xfId="33905" xr:uid="{00000000-0005-0000-0000-000057860000}"/>
    <cellStyle name="Notiz 3 5 3 3 2 4" xfId="14368" xr:uid="{00000000-0005-0000-0000-000058860000}"/>
    <cellStyle name="Notiz 3 5 3 3 2 5" xfId="26095" xr:uid="{00000000-0005-0000-0000-000059860000}"/>
    <cellStyle name="Notiz 3 5 3 3 3" xfId="3938" xr:uid="{00000000-0005-0000-0000-00005A860000}"/>
    <cellStyle name="Notiz 3 5 3 3 3 2" xfId="7843" xr:uid="{00000000-0005-0000-0000-00005B860000}"/>
    <cellStyle name="Notiz 3 5 3 3 3 2 2" xfId="19571" xr:uid="{00000000-0005-0000-0000-00005C860000}"/>
    <cellStyle name="Notiz 3 5 3 3 3 2 3" xfId="31298" xr:uid="{00000000-0005-0000-0000-00005D860000}"/>
    <cellStyle name="Notiz 3 5 3 3 3 3" xfId="11748" xr:uid="{00000000-0005-0000-0000-00005E860000}"/>
    <cellStyle name="Notiz 3 5 3 3 3 3 2" xfId="23476" xr:uid="{00000000-0005-0000-0000-00005F860000}"/>
    <cellStyle name="Notiz 3 5 3 3 3 3 3" xfId="35203" xr:uid="{00000000-0005-0000-0000-000060860000}"/>
    <cellStyle name="Notiz 3 5 3 3 3 4" xfId="15666" xr:uid="{00000000-0005-0000-0000-000061860000}"/>
    <cellStyle name="Notiz 3 5 3 3 3 5" xfId="27393" xr:uid="{00000000-0005-0000-0000-000062860000}"/>
    <cellStyle name="Notiz 3 5 3 3 4" xfId="5247" xr:uid="{00000000-0005-0000-0000-000063860000}"/>
    <cellStyle name="Notiz 3 5 3 3 4 2" xfId="16975" xr:uid="{00000000-0005-0000-0000-000064860000}"/>
    <cellStyle name="Notiz 3 5 3 3 4 3" xfId="28702" xr:uid="{00000000-0005-0000-0000-000065860000}"/>
    <cellStyle name="Notiz 3 5 3 3 5" xfId="9152" xr:uid="{00000000-0005-0000-0000-000066860000}"/>
    <cellStyle name="Notiz 3 5 3 3 5 2" xfId="20880" xr:uid="{00000000-0005-0000-0000-000067860000}"/>
    <cellStyle name="Notiz 3 5 3 3 5 3" xfId="32607" xr:uid="{00000000-0005-0000-0000-000068860000}"/>
    <cellStyle name="Notiz 3 5 3 3 6" xfId="13070" xr:uid="{00000000-0005-0000-0000-000069860000}"/>
    <cellStyle name="Notiz 3 5 3 3 7" xfId="24797" xr:uid="{00000000-0005-0000-0000-00006A860000}"/>
    <cellStyle name="Notiz 3 5 3 4" xfId="1782" xr:uid="{00000000-0005-0000-0000-00006B860000}"/>
    <cellStyle name="Notiz 3 5 3 4 2" xfId="5687" xr:uid="{00000000-0005-0000-0000-00006C860000}"/>
    <cellStyle name="Notiz 3 5 3 4 2 2" xfId="17415" xr:uid="{00000000-0005-0000-0000-00006D860000}"/>
    <cellStyle name="Notiz 3 5 3 4 2 3" xfId="29142" xr:uid="{00000000-0005-0000-0000-00006E860000}"/>
    <cellStyle name="Notiz 3 5 3 4 3" xfId="9592" xr:uid="{00000000-0005-0000-0000-00006F860000}"/>
    <cellStyle name="Notiz 3 5 3 4 3 2" xfId="21320" xr:uid="{00000000-0005-0000-0000-000070860000}"/>
    <cellStyle name="Notiz 3 5 3 4 3 3" xfId="33047" xr:uid="{00000000-0005-0000-0000-000071860000}"/>
    <cellStyle name="Notiz 3 5 3 4 4" xfId="13510" xr:uid="{00000000-0005-0000-0000-000072860000}"/>
    <cellStyle name="Notiz 3 5 3 4 5" xfId="25237" xr:uid="{00000000-0005-0000-0000-000073860000}"/>
    <cellStyle name="Notiz 3 5 3 5" xfId="3080" xr:uid="{00000000-0005-0000-0000-000074860000}"/>
    <cellStyle name="Notiz 3 5 3 5 2" xfId="6985" xr:uid="{00000000-0005-0000-0000-000075860000}"/>
    <cellStyle name="Notiz 3 5 3 5 2 2" xfId="18713" xr:uid="{00000000-0005-0000-0000-000076860000}"/>
    <cellStyle name="Notiz 3 5 3 5 2 3" xfId="30440" xr:uid="{00000000-0005-0000-0000-000077860000}"/>
    <cellStyle name="Notiz 3 5 3 5 3" xfId="10890" xr:uid="{00000000-0005-0000-0000-000078860000}"/>
    <cellStyle name="Notiz 3 5 3 5 3 2" xfId="22618" xr:uid="{00000000-0005-0000-0000-000079860000}"/>
    <cellStyle name="Notiz 3 5 3 5 3 3" xfId="34345" xr:uid="{00000000-0005-0000-0000-00007A860000}"/>
    <cellStyle name="Notiz 3 5 3 5 4" xfId="14808" xr:uid="{00000000-0005-0000-0000-00007B860000}"/>
    <cellStyle name="Notiz 3 5 3 5 5" xfId="26535" xr:uid="{00000000-0005-0000-0000-00007C860000}"/>
    <cellStyle name="Notiz 3 5 3 6" xfId="4389" xr:uid="{00000000-0005-0000-0000-00007D860000}"/>
    <cellStyle name="Notiz 3 5 3 6 2" xfId="16117" xr:uid="{00000000-0005-0000-0000-00007E860000}"/>
    <cellStyle name="Notiz 3 5 3 6 3" xfId="27844" xr:uid="{00000000-0005-0000-0000-00007F860000}"/>
    <cellStyle name="Notiz 3 5 3 7" xfId="8294" xr:uid="{00000000-0005-0000-0000-000080860000}"/>
    <cellStyle name="Notiz 3 5 3 7 2" xfId="20022" xr:uid="{00000000-0005-0000-0000-000081860000}"/>
    <cellStyle name="Notiz 3 5 3 7 3" xfId="31749" xr:uid="{00000000-0005-0000-0000-000082860000}"/>
    <cellStyle name="Notiz 3 5 3 8" xfId="12212" xr:uid="{00000000-0005-0000-0000-000083860000}"/>
    <cellStyle name="Notiz 3 5 3 9" xfId="23939" xr:uid="{00000000-0005-0000-0000-000084860000}"/>
    <cellStyle name="Notiz 3 5 4" xfId="583" xr:uid="{00000000-0005-0000-0000-000085860000}"/>
    <cellStyle name="Notiz 3 5 4 2" xfId="1012" xr:uid="{00000000-0005-0000-0000-000086860000}"/>
    <cellStyle name="Notiz 3 5 4 2 2" xfId="2310" xr:uid="{00000000-0005-0000-0000-000087860000}"/>
    <cellStyle name="Notiz 3 5 4 2 2 2" xfId="6215" xr:uid="{00000000-0005-0000-0000-000088860000}"/>
    <cellStyle name="Notiz 3 5 4 2 2 2 2" xfId="17943" xr:uid="{00000000-0005-0000-0000-000089860000}"/>
    <cellStyle name="Notiz 3 5 4 2 2 2 3" xfId="29670" xr:uid="{00000000-0005-0000-0000-00008A860000}"/>
    <cellStyle name="Notiz 3 5 4 2 2 3" xfId="10120" xr:uid="{00000000-0005-0000-0000-00008B860000}"/>
    <cellStyle name="Notiz 3 5 4 2 2 3 2" xfId="21848" xr:uid="{00000000-0005-0000-0000-00008C860000}"/>
    <cellStyle name="Notiz 3 5 4 2 2 3 3" xfId="33575" xr:uid="{00000000-0005-0000-0000-00008D860000}"/>
    <cellStyle name="Notiz 3 5 4 2 2 4" xfId="14038" xr:uid="{00000000-0005-0000-0000-00008E860000}"/>
    <cellStyle name="Notiz 3 5 4 2 2 5" xfId="25765" xr:uid="{00000000-0005-0000-0000-00008F860000}"/>
    <cellStyle name="Notiz 3 5 4 2 3" xfId="3608" xr:uid="{00000000-0005-0000-0000-000090860000}"/>
    <cellStyle name="Notiz 3 5 4 2 3 2" xfId="7513" xr:uid="{00000000-0005-0000-0000-000091860000}"/>
    <cellStyle name="Notiz 3 5 4 2 3 2 2" xfId="19241" xr:uid="{00000000-0005-0000-0000-000092860000}"/>
    <cellStyle name="Notiz 3 5 4 2 3 2 3" xfId="30968" xr:uid="{00000000-0005-0000-0000-000093860000}"/>
    <cellStyle name="Notiz 3 5 4 2 3 3" xfId="11418" xr:uid="{00000000-0005-0000-0000-000094860000}"/>
    <cellStyle name="Notiz 3 5 4 2 3 3 2" xfId="23146" xr:uid="{00000000-0005-0000-0000-000095860000}"/>
    <cellStyle name="Notiz 3 5 4 2 3 3 3" xfId="34873" xr:uid="{00000000-0005-0000-0000-000096860000}"/>
    <cellStyle name="Notiz 3 5 4 2 3 4" xfId="15336" xr:uid="{00000000-0005-0000-0000-000097860000}"/>
    <cellStyle name="Notiz 3 5 4 2 3 5" xfId="27063" xr:uid="{00000000-0005-0000-0000-000098860000}"/>
    <cellStyle name="Notiz 3 5 4 2 4" xfId="4917" xr:uid="{00000000-0005-0000-0000-000099860000}"/>
    <cellStyle name="Notiz 3 5 4 2 4 2" xfId="16645" xr:uid="{00000000-0005-0000-0000-00009A860000}"/>
    <cellStyle name="Notiz 3 5 4 2 4 3" xfId="28372" xr:uid="{00000000-0005-0000-0000-00009B860000}"/>
    <cellStyle name="Notiz 3 5 4 2 5" xfId="8822" xr:uid="{00000000-0005-0000-0000-00009C860000}"/>
    <cellStyle name="Notiz 3 5 4 2 5 2" xfId="20550" xr:uid="{00000000-0005-0000-0000-00009D860000}"/>
    <cellStyle name="Notiz 3 5 4 2 5 3" xfId="32277" xr:uid="{00000000-0005-0000-0000-00009E860000}"/>
    <cellStyle name="Notiz 3 5 4 2 6" xfId="12740" xr:uid="{00000000-0005-0000-0000-00009F860000}"/>
    <cellStyle name="Notiz 3 5 4 2 7" xfId="24467" xr:uid="{00000000-0005-0000-0000-0000A0860000}"/>
    <cellStyle name="Notiz 3 5 4 3" xfId="1441" xr:uid="{00000000-0005-0000-0000-0000A1860000}"/>
    <cellStyle name="Notiz 3 5 4 3 2" xfId="2739" xr:uid="{00000000-0005-0000-0000-0000A2860000}"/>
    <cellStyle name="Notiz 3 5 4 3 2 2" xfId="6644" xr:uid="{00000000-0005-0000-0000-0000A3860000}"/>
    <cellStyle name="Notiz 3 5 4 3 2 2 2" xfId="18372" xr:uid="{00000000-0005-0000-0000-0000A4860000}"/>
    <cellStyle name="Notiz 3 5 4 3 2 2 3" xfId="30099" xr:uid="{00000000-0005-0000-0000-0000A5860000}"/>
    <cellStyle name="Notiz 3 5 4 3 2 3" xfId="10549" xr:uid="{00000000-0005-0000-0000-0000A6860000}"/>
    <cellStyle name="Notiz 3 5 4 3 2 3 2" xfId="22277" xr:uid="{00000000-0005-0000-0000-0000A7860000}"/>
    <cellStyle name="Notiz 3 5 4 3 2 3 3" xfId="34004" xr:uid="{00000000-0005-0000-0000-0000A8860000}"/>
    <cellStyle name="Notiz 3 5 4 3 2 4" xfId="14467" xr:uid="{00000000-0005-0000-0000-0000A9860000}"/>
    <cellStyle name="Notiz 3 5 4 3 2 5" xfId="26194" xr:uid="{00000000-0005-0000-0000-0000AA860000}"/>
    <cellStyle name="Notiz 3 5 4 3 3" xfId="4037" xr:uid="{00000000-0005-0000-0000-0000AB860000}"/>
    <cellStyle name="Notiz 3 5 4 3 3 2" xfId="7942" xr:uid="{00000000-0005-0000-0000-0000AC860000}"/>
    <cellStyle name="Notiz 3 5 4 3 3 2 2" xfId="19670" xr:uid="{00000000-0005-0000-0000-0000AD860000}"/>
    <cellStyle name="Notiz 3 5 4 3 3 2 3" xfId="31397" xr:uid="{00000000-0005-0000-0000-0000AE860000}"/>
    <cellStyle name="Notiz 3 5 4 3 3 3" xfId="11847" xr:uid="{00000000-0005-0000-0000-0000AF860000}"/>
    <cellStyle name="Notiz 3 5 4 3 3 3 2" xfId="23575" xr:uid="{00000000-0005-0000-0000-0000B0860000}"/>
    <cellStyle name="Notiz 3 5 4 3 3 3 3" xfId="35302" xr:uid="{00000000-0005-0000-0000-0000B1860000}"/>
    <cellStyle name="Notiz 3 5 4 3 3 4" xfId="15765" xr:uid="{00000000-0005-0000-0000-0000B2860000}"/>
    <cellStyle name="Notiz 3 5 4 3 3 5" xfId="27492" xr:uid="{00000000-0005-0000-0000-0000B3860000}"/>
    <cellStyle name="Notiz 3 5 4 3 4" xfId="5346" xr:uid="{00000000-0005-0000-0000-0000B4860000}"/>
    <cellStyle name="Notiz 3 5 4 3 4 2" xfId="17074" xr:uid="{00000000-0005-0000-0000-0000B5860000}"/>
    <cellStyle name="Notiz 3 5 4 3 4 3" xfId="28801" xr:uid="{00000000-0005-0000-0000-0000B6860000}"/>
    <cellStyle name="Notiz 3 5 4 3 5" xfId="9251" xr:uid="{00000000-0005-0000-0000-0000B7860000}"/>
    <cellStyle name="Notiz 3 5 4 3 5 2" xfId="20979" xr:uid="{00000000-0005-0000-0000-0000B8860000}"/>
    <cellStyle name="Notiz 3 5 4 3 5 3" xfId="32706" xr:uid="{00000000-0005-0000-0000-0000B9860000}"/>
    <cellStyle name="Notiz 3 5 4 3 6" xfId="13169" xr:uid="{00000000-0005-0000-0000-0000BA860000}"/>
    <cellStyle name="Notiz 3 5 4 3 7" xfId="24896" xr:uid="{00000000-0005-0000-0000-0000BB860000}"/>
    <cellStyle name="Notiz 3 5 4 4" xfId="1881" xr:uid="{00000000-0005-0000-0000-0000BC860000}"/>
    <cellStyle name="Notiz 3 5 4 4 2" xfId="5786" xr:uid="{00000000-0005-0000-0000-0000BD860000}"/>
    <cellStyle name="Notiz 3 5 4 4 2 2" xfId="17514" xr:uid="{00000000-0005-0000-0000-0000BE860000}"/>
    <cellStyle name="Notiz 3 5 4 4 2 3" xfId="29241" xr:uid="{00000000-0005-0000-0000-0000BF860000}"/>
    <cellStyle name="Notiz 3 5 4 4 3" xfId="9691" xr:uid="{00000000-0005-0000-0000-0000C0860000}"/>
    <cellStyle name="Notiz 3 5 4 4 3 2" xfId="21419" xr:uid="{00000000-0005-0000-0000-0000C1860000}"/>
    <cellStyle name="Notiz 3 5 4 4 3 3" xfId="33146" xr:uid="{00000000-0005-0000-0000-0000C2860000}"/>
    <cellStyle name="Notiz 3 5 4 4 4" xfId="13609" xr:uid="{00000000-0005-0000-0000-0000C3860000}"/>
    <cellStyle name="Notiz 3 5 4 4 5" xfId="25336" xr:uid="{00000000-0005-0000-0000-0000C4860000}"/>
    <cellStyle name="Notiz 3 5 4 5" xfId="3179" xr:uid="{00000000-0005-0000-0000-0000C5860000}"/>
    <cellStyle name="Notiz 3 5 4 5 2" xfId="7084" xr:uid="{00000000-0005-0000-0000-0000C6860000}"/>
    <cellStyle name="Notiz 3 5 4 5 2 2" xfId="18812" xr:uid="{00000000-0005-0000-0000-0000C7860000}"/>
    <cellStyle name="Notiz 3 5 4 5 2 3" xfId="30539" xr:uid="{00000000-0005-0000-0000-0000C8860000}"/>
    <cellStyle name="Notiz 3 5 4 5 3" xfId="10989" xr:uid="{00000000-0005-0000-0000-0000C9860000}"/>
    <cellStyle name="Notiz 3 5 4 5 3 2" xfId="22717" xr:uid="{00000000-0005-0000-0000-0000CA860000}"/>
    <cellStyle name="Notiz 3 5 4 5 3 3" xfId="34444" xr:uid="{00000000-0005-0000-0000-0000CB860000}"/>
    <cellStyle name="Notiz 3 5 4 5 4" xfId="14907" xr:uid="{00000000-0005-0000-0000-0000CC860000}"/>
    <cellStyle name="Notiz 3 5 4 5 5" xfId="26634" xr:uid="{00000000-0005-0000-0000-0000CD860000}"/>
    <cellStyle name="Notiz 3 5 4 6" xfId="4488" xr:uid="{00000000-0005-0000-0000-0000CE860000}"/>
    <cellStyle name="Notiz 3 5 4 6 2" xfId="16216" xr:uid="{00000000-0005-0000-0000-0000CF860000}"/>
    <cellStyle name="Notiz 3 5 4 6 3" xfId="27943" xr:uid="{00000000-0005-0000-0000-0000D0860000}"/>
    <cellStyle name="Notiz 3 5 4 7" xfId="8393" xr:uid="{00000000-0005-0000-0000-0000D1860000}"/>
    <cellStyle name="Notiz 3 5 4 7 2" xfId="20121" xr:uid="{00000000-0005-0000-0000-0000D2860000}"/>
    <cellStyle name="Notiz 3 5 4 7 3" xfId="31848" xr:uid="{00000000-0005-0000-0000-0000D3860000}"/>
    <cellStyle name="Notiz 3 5 4 8" xfId="12311" xr:uid="{00000000-0005-0000-0000-0000D4860000}"/>
    <cellStyle name="Notiz 3 5 4 9" xfId="24038" xr:uid="{00000000-0005-0000-0000-0000D5860000}"/>
    <cellStyle name="Notiz 3 5 5" xfId="690" xr:uid="{00000000-0005-0000-0000-0000D6860000}"/>
    <cellStyle name="Notiz 3 5 5 2" xfId="1988" xr:uid="{00000000-0005-0000-0000-0000D7860000}"/>
    <cellStyle name="Notiz 3 5 5 2 2" xfId="5893" xr:uid="{00000000-0005-0000-0000-0000D8860000}"/>
    <cellStyle name="Notiz 3 5 5 2 2 2" xfId="17621" xr:uid="{00000000-0005-0000-0000-0000D9860000}"/>
    <cellStyle name="Notiz 3 5 5 2 2 3" xfId="29348" xr:uid="{00000000-0005-0000-0000-0000DA860000}"/>
    <cellStyle name="Notiz 3 5 5 2 3" xfId="9798" xr:uid="{00000000-0005-0000-0000-0000DB860000}"/>
    <cellStyle name="Notiz 3 5 5 2 3 2" xfId="21526" xr:uid="{00000000-0005-0000-0000-0000DC860000}"/>
    <cellStyle name="Notiz 3 5 5 2 3 3" xfId="33253" xr:uid="{00000000-0005-0000-0000-0000DD860000}"/>
    <cellStyle name="Notiz 3 5 5 2 4" xfId="13716" xr:uid="{00000000-0005-0000-0000-0000DE860000}"/>
    <cellStyle name="Notiz 3 5 5 2 5" xfId="25443" xr:uid="{00000000-0005-0000-0000-0000DF860000}"/>
    <cellStyle name="Notiz 3 5 5 3" xfId="3286" xr:uid="{00000000-0005-0000-0000-0000E0860000}"/>
    <cellStyle name="Notiz 3 5 5 3 2" xfId="7191" xr:uid="{00000000-0005-0000-0000-0000E1860000}"/>
    <cellStyle name="Notiz 3 5 5 3 2 2" xfId="18919" xr:uid="{00000000-0005-0000-0000-0000E2860000}"/>
    <cellStyle name="Notiz 3 5 5 3 2 3" xfId="30646" xr:uid="{00000000-0005-0000-0000-0000E3860000}"/>
    <cellStyle name="Notiz 3 5 5 3 3" xfId="11096" xr:uid="{00000000-0005-0000-0000-0000E4860000}"/>
    <cellStyle name="Notiz 3 5 5 3 3 2" xfId="22824" xr:uid="{00000000-0005-0000-0000-0000E5860000}"/>
    <cellStyle name="Notiz 3 5 5 3 3 3" xfId="34551" xr:uid="{00000000-0005-0000-0000-0000E6860000}"/>
    <cellStyle name="Notiz 3 5 5 3 4" xfId="15014" xr:uid="{00000000-0005-0000-0000-0000E7860000}"/>
    <cellStyle name="Notiz 3 5 5 3 5" xfId="26741" xr:uid="{00000000-0005-0000-0000-0000E8860000}"/>
    <cellStyle name="Notiz 3 5 5 4" xfId="4595" xr:uid="{00000000-0005-0000-0000-0000E9860000}"/>
    <cellStyle name="Notiz 3 5 5 4 2" xfId="16323" xr:uid="{00000000-0005-0000-0000-0000EA860000}"/>
    <cellStyle name="Notiz 3 5 5 4 3" xfId="28050" xr:uid="{00000000-0005-0000-0000-0000EB860000}"/>
    <cellStyle name="Notiz 3 5 5 5" xfId="8500" xr:uid="{00000000-0005-0000-0000-0000EC860000}"/>
    <cellStyle name="Notiz 3 5 5 5 2" xfId="20228" xr:uid="{00000000-0005-0000-0000-0000ED860000}"/>
    <cellStyle name="Notiz 3 5 5 5 3" xfId="31955" xr:uid="{00000000-0005-0000-0000-0000EE860000}"/>
    <cellStyle name="Notiz 3 5 5 6" xfId="12418" xr:uid="{00000000-0005-0000-0000-0000EF860000}"/>
    <cellStyle name="Notiz 3 5 5 7" xfId="24145" xr:uid="{00000000-0005-0000-0000-0000F0860000}"/>
    <cellStyle name="Notiz 3 5 6" xfId="1119" xr:uid="{00000000-0005-0000-0000-0000F1860000}"/>
    <cellStyle name="Notiz 3 5 6 2" xfId="2417" xr:uid="{00000000-0005-0000-0000-0000F2860000}"/>
    <cellStyle name="Notiz 3 5 6 2 2" xfId="6322" xr:uid="{00000000-0005-0000-0000-0000F3860000}"/>
    <cellStyle name="Notiz 3 5 6 2 2 2" xfId="18050" xr:uid="{00000000-0005-0000-0000-0000F4860000}"/>
    <cellStyle name="Notiz 3 5 6 2 2 3" xfId="29777" xr:uid="{00000000-0005-0000-0000-0000F5860000}"/>
    <cellStyle name="Notiz 3 5 6 2 3" xfId="10227" xr:uid="{00000000-0005-0000-0000-0000F6860000}"/>
    <cellStyle name="Notiz 3 5 6 2 3 2" xfId="21955" xr:uid="{00000000-0005-0000-0000-0000F7860000}"/>
    <cellStyle name="Notiz 3 5 6 2 3 3" xfId="33682" xr:uid="{00000000-0005-0000-0000-0000F8860000}"/>
    <cellStyle name="Notiz 3 5 6 2 4" xfId="14145" xr:uid="{00000000-0005-0000-0000-0000F9860000}"/>
    <cellStyle name="Notiz 3 5 6 2 5" xfId="25872" xr:uid="{00000000-0005-0000-0000-0000FA860000}"/>
    <cellStyle name="Notiz 3 5 6 3" xfId="3715" xr:uid="{00000000-0005-0000-0000-0000FB860000}"/>
    <cellStyle name="Notiz 3 5 6 3 2" xfId="7620" xr:uid="{00000000-0005-0000-0000-0000FC860000}"/>
    <cellStyle name="Notiz 3 5 6 3 2 2" xfId="19348" xr:uid="{00000000-0005-0000-0000-0000FD860000}"/>
    <cellStyle name="Notiz 3 5 6 3 2 3" xfId="31075" xr:uid="{00000000-0005-0000-0000-0000FE860000}"/>
    <cellStyle name="Notiz 3 5 6 3 3" xfId="11525" xr:uid="{00000000-0005-0000-0000-0000FF860000}"/>
    <cellStyle name="Notiz 3 5 6 3 3 2" xfId="23253" xr:uid="{00000000-0005-0000-0000-000000870000}"/>
    <cellStyle name="Notiz 3 5 6 3 3 3" xfId="34980" xr:uid="{00000000-0005-0000-0000-000001870000}"/>
    <cellStyle name="Notiz 3 5 6 3 4" xfId="15443" xr:uid="{00000000-0005-0000-0000-000002870000}"/>
    <cellStyle name="Notiz 3 5 6 3 5" xfId="27170" xr:uid="{00000000-0005-0000-0000-000003870000}"/>
    <cellStyle name="Notiz 3 5 6 4" xfId="5024" xr:uid="{00000000-0005-0000-0000-000004870000}"/>
    <cellStyle name="Notiz 3 5 6 4 2" xfId="16752" xr:uid="{00000000-0005-0000-0000-000005870000}"/>
    <cellStyle name="Notiz 3 5 6 4 3" xfId="28479" xr:uid="{00000000-0005-0000-0000-000006870000}"/>
    <cellStyle name="Notiz 3 5 6 5" xfId="8929" xr:uid="{00000000-0005-0000-0000-000007870000}"/>
    <cellStyle name="Notiz 3 5 6 5 2" xfId="20657" xr:uid="{00000000-0005-0000-0000-000008870000}"/>
    <cellStyle name="Notiz 3 5 6 5 3" xfId="32384" xr:uid="{00000000-0005-0000-0000-000009870000}"/>
    <cellStyle name="Notiz 3 5 6 6" xfId="12847" xr:uid="{00000000-0005-0000-0000-00000A870000}"/>
    <cellStyle name="Notiz 3 5 6 7" xfId="24574" xr:uid="{00000000-0005-0000-0000-00000B870000}"/>
    <cellStyle name="Notiz 3 5 7" xfId="1559" xr:uid="{00000000-0005-0000-0000-00000C870000}"/>
    <cellStyle name="Notiz 3 5 7 2" xfId="5464" xr:uid="{00000000-0005-0000-0000-00000D870000}"/>
    <cellStyle name="Notiz 3 5 7 2 2" xfId="17192" xr:uid="{00000000-0005-0000-0000-00000E870000}"/>
    <cellStyle name="Notiz 3 5 7 2 3" xfId="28919" xr:uid="{00000000-0005-0000-0000-00000F870000}"/>
    <cellStyle name="Notiz 3 5 7 3" xfId="9369" xr:uid="{00000000-0005-0000-0000-000010870000}"/>
    <cellStyle name="Notiz 3 5 7 3 2" xfId="21097" xr:uid="{00000000-0005-0000-0000-000011870000}"/>
    <cellStyle name="Notiz 3 5 7 3 3" xfId="32824" xr:uid="{00000000-0005-0000-0000-000012870000}"/>
    <cellStyle name="Notiz 3 5 7 4" xfId="13287" xr:uid="{00000000-0005-0000-0000-000013870000}"/>
    <cellStyle name="Notiz 3 5 7 5" xfId="25014" xr:uid="{00000000-0005-0000-0000-000014870000}"/>
    <cellStyle name="Notiz 3 5 8" xfId="2857" xr:uid="{00000000-0005-0000-0000-000015870000}"/>
    <cellStyle name="Notiz 3 5 8 2" xfId="6762" xr:uid="{00000000-0005-0000-0000-000016870000}"/>
    <cellStyle name="Notiz 3 5 8 2 2" xfId="18490" xr:uid="{00000000-0005-0000-0000-000017870000}"/>
    <cellStyle name="Notiz 3 5 8 2 3" xfId="30217" xr:uid="{00000000-0005-0000-0000-000018870000}"/>
    <cellStyle name="Notiz 3 5 8 3" xfId="10667" xr:uid="{00000000-0005-0000-0000-000019870000}"/>
    <cellStyle name="Notiz 3 5 8 3 2" xfId="22395" xr:uid="{00000000-0005-0000-0000-00001A870000}"/>
    <cellStyle name="Notiz 3 5 8 3 3" xfId="34122" xr:uid="{00000000-0005-0000-0000-00001B870000}"/>
    <cellStyle name="Notiz 3 5 8 4" xfId="14585" xr:uid="{00000000-0005-0000-0000-00001C870000}"/>
    <cellStyle name="Notiz 3 5 8 5" xfId="26312" xr:uid="{00000000-0005-0000-0000-00001D870000}"/>
    <cellStyle name="Notiz 3 5 9" xfId="4166" xr:uid="{00000000-0005-0000-0000-00001E870000}"/>
    <cellStyle name="Notiz 3 5 9 2" xfId="15894" xr:uid="{00000000-0005-0000-0000-00001F870000}"/>
    <cellStyle name="Notiz 3 5 9 3" xfId="27621" xr:uid="{00000000-0005-0000-0000-000020870000}"/>
    <cellStyle name="Notiz 3 6" xfId="278" xr:uid="{00000000-0005-0000-0000-000021870000}"/>
    <cellStyle name="Notiz 3 6 10" xfId="8088" xr:uid="{00000000-0005-0000-0000-000022870000}"/>
    <cellStyle name="Notiz 3 6 10 2" xfId="19816" xr:uid="{00000000-0005-0000-0000-000023870000}"/>
    <cellStyle name="Notiz 3 6 10 3" xfId="31543" xr:uid="{00000000-0005-0000-0000-000024870000}"/>
    <cellStyle name="Notiz 3 6 11" xfId="12006" xr:uid="{00000000-0005-0000-0000-000025870000}"/>
    <cellStyle name="Notiz 3 6 12" xfId="23733" xr:uid="{00000000-0005-0000-0000-000026870000}"/>
    <cellStyle name="Notiz 3 6 2" xfId="364" xr:uid="{00000000-0005-0000-0000-000027870000}"/>
    <cellStyle name="Notiz 3 6 2 2" xfId="793" xr:uid="{00000000-0005-0000-0000-000028870000}"/>
    <cellStyle name="Notiz 3 6 2 2 2" xfId="2091" xr:uid="{00000000-0005-0000-0000-000029870000}"/>
    <cellStyle name="Notiz 3 6 2 2 2 2" xfId="5996" xr:uid="{00000000-0005-0000-0000-00002A870000}"/>
    <cellStyle name="Notiz 3 6 2 2 2 2 2" xfId="17724" xr:uid="{00000000-0005-0000-0000-00002B870000}"/>
    <cellStyle name="Notiz 3 6 2 2 2 2 3" xfId="29451" xr:uid="{00000000-0005-0000-0000-00002C870000}"/>
    <cellStyle name="Notiz 3 6 2 2 2 3" xfId="9901" xr:uid="{00000000-0005-0000-0000-00002D870000}"/>
    <cellStyle name="Notiz 3 6 2 2 2 3 2" xfId="21629" xr:uid="{00000000-0005-0000-0000-00002E870000}"/>
    <cellStyle name="Notiz 3 6 2 2 2 3 3" xfId="33356" xr:uid="{00000000-0005-0000-0000-00002F870000}"/>
    <cellStyle name="Notiz 3 6 2 2 2 4" xfId="13819" xr:uid="{00000000-0005-0000-0000-000030870000}"/>
    <cellStyle name="Notiz 3 6 2 2 2 5" xfId="25546" xr:uid="{00000000-0005-0000-0000-000031870000}"/>
    <cellStyle name="Notiz 3 6 2 2 3" xfId="3389" xr:uid="{00000000-0005-0000-0000-000032870000}"/>
    <cellStyle name="Notiz 3 6 2 2 3 2" xfId="7294" xr:uid="{00000000-0005-0000-0000-000033870000}"/>
    <cellStyle name="Notiz 3 6 2 2 3 2 2" xfId="19022" xr:uid="{00000000-0005-0000-0000-000034870000}"/>
    <cellStyle name="Notiz 3 6 2 2 3 2 3" xfId="30749" xr:uid="{00000000-0005-0000-0000-000035870000}"/>
    <cellStyle name="Notiz 3 6 2 2 3 3" xfId="11199" xr:uid="{00000000-0005-0000-0000-000036870000}"/>
    <cellStyle name="Notiz 3 6 2 2 3 3 2" xfId="22927" xr:uid="{00000000-0005-0000-0000-000037870000}"/>
    <cellStyle name="Notiz 3 6 2 2 3 3 3" xfId="34654" xr:uid="{00000000-0005-0000-0000-000038870000}"/>
    <cellStyle name="Notiz 3 6 2 2 3 4" xfId="15117" xr:uid="{00000000-0005-0000-0000-000039870000}"/>
    <cellStyle name="Notiz 3 6 2 2 3 5" xfId="26844" xr:uid="{00000000-0005-0000-0000-00003A870000}"/>
    <cellStyle name="Notiz 3 6 2 2 4" xfId="4698" xr:uid="{00000000-0005-0000-0000-00003B870000}"/>
    <cellStyle name="Notiz 3 6 2 2 4 2" xfId="16426" xr:uid="{00000000-0005-0000-0000-00003C870000}"/>
    <cellStyle name="Notiz 3 6 2 2 4 3" xfId="28153" xr:uid="{00000000-0005-0000-0000-00003D870000}"/>
    <cellStyle name="Notiz 3 6 2 2 5" xfId="8603" xr:uid="{00000000-0005-0000-0000-00003E870000}"/>
    <cellStyle name="Notiz 3 6 2 2 5 2" xfId="20331" xr:uid="{00000000-0005-0000-0000-00003F870000}"/>
    <cellStyle name="Notiz 3 6 2 2 5 3" xfId="32058" xr:uid="{00000000-0005-0000-0000-000040870000}"/>
    <cellStyle name="Notiz 3 6 2 2 6" xfId="12521" xr:uid="{00000000-0005-0000-0000-000041870000}"/>
    <cellStyle name="Notiz 3 6 2 2 7" xfId="24248" xr:uid="{00000000-0005-0000-0000-000042870000}"/>
    <cellStyle name="Notiz 3 6 2 3" xfId="1222" xr:uid="{00000000-0005-0000-0000-000043870000}"/>
    <cellStyle name="Notiz 3 6 2 3 2" xfId="2520" xr:uid="{00000000-0005-0000-0000-000044870000}"/>
    <cellStyle name="Notiz 3 6 2 3 2 2" xfId="6425" xr:uid="{00000000-0005-0000-0000-000045870000}"/>
    <cellStyle name="Notiz 3 6 2 3 2 2 2" xfId="18153" xr:uid="{00000000-0005-0000-0000-000046870000}"/>
    <cellStyle name="Notiz 3 6 2 3 2 2 3" xfId="29880" xr:uid="{00000000-0005-0000-0000-000047870000}"/>
    <cellStyle name="Notiz 3 6 2 3 2 3" xfId="10330" xr:uid="{00000000-0005-0000-0000-000048870000}"/>
    <cellStyle name="Notiz 3 6 2 3 2 3 2" xfId="22058" xr:uid="{00000000-0005-0000-0000-000049870000}"/>
    <cellStyle name="Notiz 3 6 2 3 2 3 3" xfId="33785" xr:uid="{00000000-0005-0000-0000-00004A870000}"/>
    <cellStyle name="Notiz 3 6 2 3 2 4" xfId="14248" xr:uid="{00000000-0005-0000-0000-00004B870000}"/>
    <cellStyle name="Notiz 3 6 2 3 2 5" xfId="25975" xr:uid="{00000000-0005-0000-0000-00004C870000}"/>
    <cellStyle name="Notiz 3 6 2 3 3" xfId="3818" xr:uid="{00000000-0005-0000-0000-00004D870000}"/>
    <cellStyle name="Notiz 3 6 2 3 3 2" xfId="7723" xr:uid="{00000000-0005-0000-0000-00004E870000}"/>
    <cellStyle name="Notiz 3 6 2 3 3 2 2" xfId="19451" xr:uid="{00000000-0005-0000-0000-00004F870000}"/>
    <cellStyle name="Notiz 3 6 2 3 3 2 3" xfId="31178" xr:uid="{00000000-0005-0000-0000-000050870000}"/>
    <cellStyle name="Notiz 3 6 2 3 3 3" xfId="11628" xr:uid="{00000000-0005-0000-0000-000051870000}"/>
    <cellStyle name="Notiz 3 6 2 3 3 3 2" xfId="23356" xr:uid="{00000000-0005-0000-0000-000052870000}"/>
    <cellStyle name="Notiz 3 6 2 3 3 3 3" xfId="35083" xr:uid="{00000000-0005-0000-0000-000053870000}"/>
    <cellStyle name="Notiz 3 6 2 3 3 4" xfId="15546" xr:uid="{00000000-0005-0000-0000-000054870000}"/>
    <cellStyle name="Notiz 3 6 2 3 3 5" xfId="27273" xr:uid="{00000000-0005-0000-0000-000055870000}"/>
    <cellStyle name="Notiz 3 6 2 3 4" xfId="5127" xr:uid="{00000000-0005-0000-0000-000056870000}"/>
    <cellStyle name="Notiz 3 6 2 3 4 2" xfId="16855" xr:uid="{00000000-0005-0000-0000-000057870000}"/>
    <cellStyle name="Notiz 3 6 2 3 4 3" xfId="28582" xr:uid="{00000000-0005-0000-0000-000058870000}"/>
    <cellStyle name="Notiz 3 6 2 3 5" xfId="9032" xr:uid="{00000000-0005-0000-0000-000059870000}"/>
    <cellStyle name="Notiz 3 6 2 3 5 2" xfId="20760" xr:uid="{00000000-0005-0000-0000-00005A870000}"/>
    <cellStyle name="Notiz 3 6 2 3 5 3" xfId="32487" xr:uid="{00000000-0005-0000-0000-00005B870000}"/>
    <cellStyle name="Notiz 3 6 2 3 6" xfId="12950" xr:uid="{00000000-0005-0000-0000-00005C870000}"/>
    <cellStyle name="Notiz 3 6 2 3 7" xfId="24677" xr:uid="{00000000-0005-0000-0000-00005D870000}"/>
    <cellStyle name="Notiz 3 6 2 4" xfId="1662" xr:uid="{00000000-0005-0000-0000-00005E870000}"/>
    <cellStyle name="Notiz 3 6 2 4 2" xfId="5567" xr:uid="{00000000-0005-0000-0000-00005F870000}"/>
    <cellStyle name="Notiz 3 6 2 4 2 2" xfId="17295" xr:uid="{00000000-0005-0000-0000-000060870000}"/>
    <cellStyle name="Notiz 3 6 2 4 2 3" xfId="29022" xr:uid="{00000000-0005-0000-0000-000061870000}"/>
    <cellStyle name="Notiz 3 6 2 4 3" xfId="9472" xr:uid="{00000000-0005-0000-0000-000062870000}"/>
    <cellStyle name="Notiz 3 6 2 4 3 2" xfId="21200" xr:uid="{00000000-0005-0000-0000-000063870000}"/>
    <cellStyle name="Notiz 3 6 2 4 3 3" xfId="32927" xr:uid="{00000000-0005-0000-0000-000064870000}"/>
    <cellStyle name="Notiz 3 6 2 4 4" xfId="13390" xr:uid="{00000000-0005-0000-0000-000065870000}"/>
    <cellStyle name="Notiz 3 6 2 4 5" xfId="25117" xr:uid="{00000000-0005-0000-0000-000066870000}"/>
    <cellStyle name="Notiz 3 6 2 5" xfId="2960" xr:uid="{00000000-0005-0000-0000-000067870000}"/>
    <cellStyle name="Notiz 3 6 2 5 2" xfId="6865" xr:uid="{00000000-0005-0000-0000-000068870000}"/>
    <cellStyle name="Notiz 3 6 2 5 2 2" xfId="18593" xr:uid="{00000000-0005-0000-0000-000069870000}"/>
    <cellStyle name="Notiz 3 6 2 5 2 3" xfId="30320" xr:uid="{00000000-0005-0000-0000-00006A870000}"/>
    <cellStyle name="Notiz 3 6 2 5 3" xfId="10770" xr:uid="{00000000-0005-0000-0000-00006B870000}"/>
    <cellStyle name="Notiz 3 6 2 5 3 2" xfId="22498" xr:uid="{00000000-0005-0000-0000-00006C870000}"/>
    <cellStyle name="Notiz 3 6 2 5 3 3" xfId="34225" xr:uid="{00000000-0005-0000-0000-00006D870000}"/>
    <cellStyle name="Notiz 3 6 2 5 4" xfId="14688" xr:uid="{00000000-0005-0000-0000-00006E870000}"/>
    <cellStyle name="Notiz 3 6 2 5 5" xfId="26415" xr:uid="{00000000-0005-0000-0000-00006F870000}"/>
    <cellStyle name="Notiz 3 6 2 6" xfId="4269" xr:uid="{00000000-0005-0000-0000-000070870000}"/>
    <cellStyle name="Notiz 3 6 2 6 2" xfId="15997" xr:uid="{00000000-0005-0000-0000-000071870000}"/>
    <cellStyle name="Notiz 3 6 2 6 3" xfId="27724" xr:uid="{00000000-0005-0000-0000-000072870000}"/>
    <cellStyle name="Notiz 3 6 2 7" xfId="8174" xr:uid="{00000000-0005-0000-0000-000073870000}"/>
    <cellStyle name="Notiz 3 6 2 7 2" xfId="19902" xr:uid="{00000000-0005-0000-0000-000074870000}"/>
    <cellStyle name="Notiz 3 6 2 7 3" xfId="31629" xr:uid="{00000000-0005-0000-0000-000075870000}"/>
    <cellStyle name="Notiz 3 6 2 8" xfId="12092" xr:uid="{00000000-0005-0000-0000-000076870000}"/>
    <cellStyle name="Notiz 3 6 2 9" xfId="23819" xr:uid="{00000000-0005-0000-0000-000077870000}"/>
    <cellStyle name="Notiz 3 6 3" xfId="463" xr:uid="{00000000-0005-0000-0000-000078870000}"/>
    <cellStyle name="Notiz 3 6 3 2" xfId="892" xr:uid="{00000000-0005-0000-0000-000079870000}"/>
    <cellStyle name="Notiz 3 6 3 2 2" xfId="2190" xr:uid="{00000000-0005-0000-0000-00007A870000}"/>
    <cellStyle name="Notiz 3 6 3 2 2 2" xfId="6095" xr:uid="{00000000-0005-0000-0000-00007B870000}"/>
    <cellStyle name="Notiz 3 6 3 2 2 2 2" xfId="17823" xr:uid="{00000000-0005-0000-0000-00007C870000}"/>
    <cellStyle name="Notiz 3 6 3 2 2 2 3" xfId="29550" xr:uid="{00000000-0005-0000-0000-00007D870000}"/>
    <cellStyle name="Notiz 3 6 3 2 2 3" xfId="10000" xr:uid="{00000000-0005-0000-0000-00007E870000}"/>
    <cellStyle name="Notiz 3 6 3 2 2 3 2" xfId="21728" xr:uid="{00000000-0005-0000-0000-00007F870000}"/>
    <cellStyle name="Notiz 3 6 3 2 2 3 3" xfId="33455" xr:uid="{00000000-0005-0000-0000-000080870000}"/>
    <cellStyle name="Notiz 3 6 3 2 2 4" xfId="13918" xr:uid="{00000000-0005-0000-0000-000081870000}"/>
    <cellStyle name="Notiz 3 6 3 2 2 5" xfId="25645" xr:uid="{00000000-0005-0000-0000-000082870000}"/>
    <cellStyle name="Notiz 3 6 3 2 3" xfId="3488" xr:uid="{00000000-0005-0000-0000-000083870000}"/>
    <cellStyle name="Notiz 3 6 3 2 3 2" xfId="7393" xr:uid="{00000000-0005-0000-0000-000084870000}"/>
    <cellStyle name="Notiz 3 6 3 2 3 2 2" xfId="19121" xr:uid="{00000000-0005-0000-0000-000085870000}"/>
    <cellStyle name="Notiz 3 6 3 2 3 2 3" xfId="30848" xr:uid="{00000000-0005-0000-0000-000086870000}"/>
    <cellStyle name="Notiz 3 6 3 2 3 3" xfId="11298" xr:uid="{00000000-0005-0000-0000-000087870000}"/>
    <cellStyle name="Notiz 3 6 3 2 3 3 2" xfId="23026" xr:uid="{00000000-0005-0000-0000-000088870000}"/>
    <cellStyle name="Notiz 3 6 3 2 3 3 3" xfId="34753" xr:uid="{00000000-0005-0000-0000-000089870000}"/>
    <cellStyle name="Notiz 3 6 3 2 3 4" xfId="15216" xr:uid="{00000000-0005-0000-0000-00008A870000}"/>
    <cellStyle name="Notiz 3 6 3 2 3 5" xfId="26943" xr:uid="{00000000-0005-0000-0000-00008B870000}"/>
    <cellStyle name="Notiz 3 6 3 2 4" xfId="4797" xr:uid="{00000000-0005-0000-0000-00008C870000}"/>
    <cellStyle name="Notiz 3 6 3 2 4 2" xfId="16525" xr:uid="{00000000-0005-0000-0000-00008D870000}"/>
    <cellStyle name="Notiz 3 6 3 2 4 3" xfId="28252" xr:uid="{00000000-0005-0000-0000-00008E870000}"/>
    <cellStyle name="Notiz 3 6 3 2 5" xfId="8702" xr:uid="{00000000-0005-0000-0000-00008F870000}"/>
    <cellStyle name="Notiz 3 6 3 2 5 2" xfId="20430" xr:uid="{00000000-0005-0000-0000-000090870000}"/>
    <cellStyle name="Notiz 3 6 3 2 5 3" xfId="32157" xr:uid="{00000000-0005-0000-0000-000091870000}"/>
    <cellStyle name="Notiz 3 6 3 2 6" xfId="12620" xr:uid="{00000000-0005-0000-0000-000092870000}"/>
    <cellStyle name="Notiz 3 6 3 2 7" xfId="24347" xr:uid="{00000000-0005-0000-0000-000093870000}"/>
    <cellStyle name="Notiz 3 6 3 3" xfId="1321" xr:uid="{00000000-0005-0000-0000-000094870000}"/>
    <cellStyle name="Notiz 3 6 3 3 2" xfId="2619" xr:uid="{00000000-0005-0000-0000-000095870000}"/>
    <cellStyle name="Notiz 3 6 3 3 2 2" xfId="6524" xr:uid="{00000000-0005-0000-0000-000096870000}"/>
    <cellStyle name="Notiz 3 6 3 3 2 2 2" xfId="18252" xr:uid="{00000000-0005-0000-0000-000097870000}"/>
    <cellStyle name="Notiz 3 6 3 3 2 2 3" xfId="29979" xr:uid="{00000000-0005-0000-0000-000098870000}"/>
    <cellStyle name="Notiz 3 6 3 3 2 3" xfId="10429" xr:uid="{00000000-0005-0000-0000-000099870000}"/>
    <cellStyle name="Notiz 3 6 3 3 2 3 2" xfId="22157" xr:uid="{00000000-0005-0000-0000-00009A870000}"/>
    <cellStyle name="Notiz 3 6 3 3 2 3 3" xfId="33884" xr:uid="{00000000-0005-0000-0000-00009B870000}"/>
    <cellStyle name="Notiz 3 6 3 3 2 4" xfId="14347" xr:uid="{00000000-0005-0000-0000-00009C870000}"/>
    <cellStyle name="Notiz 3 6 3 3 2 5" xfId="26074" xr:uid="{00000000-0005-0000-0000-00009D870000}"/>
    <cellStyle name="Notiz 3 6 3 3 3" xfId="3917" xr:uid="{00000000-0005-0000-0000-00009E870000}"/>
    <cellStyle name="Notiz 3 6 3 3 3 2" xfId="7822" xr:uid="{00000000-0005-0000-0000-00009F870000}"/>
    <cellStyle name="Notiz 3 6 3 3 3 2 2" xfId="19550" xr:uid="{00000000-0005-0000-0000-0000A0870000}"/>
    <cellStyle name="Notiz 3 6 3 3 3 2 3" xfId="31277" xr:uid="{00000000-0005-0000-0000-0000A1870000}"/>
    <cellStyle name="Notiz 3 6 3 3 3 3" xfId="11727" xr:uid="{00000000-0005-0000-0000-0000A2870000}"/>
    <cellStyle name="Notiz 3 6 3 3 3 3 2" xfId="23455" xr:uid="{00000000-0005-0000-0000-0000A3870000}"/>
    <cellStyle name="Notiz 3 6 3 3 3 3 3" xfId="35182" xr:uid="{00000000-0005-0000-0000-0000A4870000}"/>
    <cellStyle name="Notiz 3 6 3 3 3 4" xfId="15645" xr:uid="{00000000-0005-0000-0000-0000A5870000}"/>
    <cellStyle name="Notiz 3 6 3 3 3 5" xfId="27372" xr:uid="{00000000-0005-0000-0000-0000A6870000}"/>
    <cellStyle name="Notiz 3 6 3 3 4" xfId="5226" xr:uid="{00000000-0005-0000-0000-0000A7870000}"/>
    <cellStyle name="Notiz 3 6 3 3 4 2" xfId="16954" xr:uid="{00000000-0005-0000-0000-0000A8870000}"/>
    <cellStyle name="Notiz 3 6 3 3 4 3" xfId="28681" xr:uid="{00000000-0005-0000-0000-0000A9870000}"/>
    <cellStyle name="Notiz 3 6 3 3 5" xfId="9131" xr:uid="{00000000-0005-0000-0000-0000AA870000}"/>
    <cellStyle name="Notiz 3 6 3 3 5 2" xfId="20859" xr:uid="{00000000-0005-0000-0000-0000AB870000}"/>
    <cellStyle name="Notiz 3 6 3 3 5 3" xfId="32586" xr:uid="{00000000-0005-0000-0000-0000AC870000}"/>
    <cellStyle name="Notiz 3 6 3 3 6" xfId="13049" xr:uid="{00000000-0005-0000-0000-0000AD870000}"/>
    <cellStyle name="Notiz 3 6 3 3 7" xfId="24776" xr:uid="{00000000-0005-0000-0000-0000AE870000}"/>
    <cellStyle name="Notiz 3 6 3 4" xfId="1761" xr:uid="{00000000-0005-0000-0000-0000AF870000}"/>
    <cellStyle name="Notiz 3 6 3 4 2" xfId="5666" xr:uid="{00000000-0005-0000-0000-0000B0870000}"/>
    <cellStyle name="Notiz 3 6 3 4 2 2" xfId="17394" xr:uid="{00000000-0005-0000-0000-0000B1870000}"/>
    <cellStyle name="Notiz 3 6 3 4 2 3" xfId="29121" xr:uid="{00000000-0005-0000-0000-0000B2870000}"/>
    <cellStyle name="Notiz 3 6 3 4 3" xfId="9571" xr:uid="{00000000-0005-0000-0000-0000B3870000}"/>
    <cellStyle name="Notiz 3 6 3 4 3 2" xfId="21299" xr:uid="{00000000-0005-0000-0000-0000B4870000}"/>
    <cellStyle name="Notiz 3 6 3 4 3 3" xfId="33026" xr:uid="{00000000-0005-0000-0000-0000B5870000}"/>
    <cellStyle name="Notiz 3 6 3 4 4" xfId="13489" xr:uid="{00000000-0005-0000-0000-0000B6870000}"/>
    <cellStyle name="Notiz 3 6 3 4 5" xfId="25216" xr:uid="{00000000-0005-0000-0000-0000B7870000}"/>
    <cellStyle name="Notiz 3 6 3 5" xfId="3059" xr:uid="{00000000-0005-0000-0000-0000B8870000}"/>
    <cellStyle name="Notiz 3 6 3 5 2" xfId="6964" xr:uid="{00000000-0005-0000-0000-0000B9870000}"/>
    <cellStyle name="Notiz 3 6 3 5 2 2" xfId="18692" xr:uid="{00000000-0005-0000-0000-0000BA870000}"/>
    <cellStyle name="Notiz 3 6 3 5 2 3" xfId="30419" xr:uid="{00000000-0005-0000-0000-0000BB870000}"/>
    <cellStyle name="Notiz 3 6 3 5 3" xfId="10869" xr:uid="{00000000-0005-0000-0000-0000BC870000}"/>
    <cellStyle name="Notiz 3 6 3 5 3 2" xfId="22597" xr:uid="{00000000-0005-0000-0000-0000BD870000}"/>
    <cellStyle name="Notiz 3 6 3 5 3 3" xfId="34324" xr:uid="{00000000-0005-0000-0000-0000BE870000}"/>
    <cellStyle name="Notiz 3 6 3 5 4" xfId="14787" xr:uid="{00000000-0005-0000-0000-0000BF870000}"/>
    <cellStyle name="Notiz 3 6 3 5 5" xfId="26514" xr:uid="{00000000-0005-0000-0000-0000C0870000}"/>
    <cellStyle name="Notiz 3 6 3 6" xfId="4368" xr:uid="{00000000-0005-0000-0000-0000C1870000}"/>
    <cellStyle name="Notiz 3 6 3 6 2" xfId="16096" xr:uid="{00000000-0005-0000-0000-0000C2870000}"/>
    <cellStyle name="Notiz 3 6 3 6 3" xfId="27823" xr:uid="{00000000-0005-0000-0000-0000C3870000}"/>
    <cellStyle name="Notiz 3 6 3 7" xfId="8273" xr:uid="{00000000-0005-0000-0000-0000C4870000}"/>
    <cellStyle name="Notiz 3 6 3 7 2" xfId="20001" xr:uid="{00000000-0005-0000-0000-0000C5870000}"/>
    <cellStyle name="Notiz 3 6 3 7 3" xfId="31728" xr:uid="{00000000-0005-0000-0000-0000C6870000}"/>
    <cellStyle name="Notiz 3 6 3 8" xfId="12191" xr:uid="{00000000-0005-0000-0000-0000C7870000}"/>
    <cellStyle name="Notiz 3 6 3 9" xfId="23918" xr:uid="{00000000-0005-0000-0000-0000C8870000}"/>
    <cellStyle name="Notiz 3 6 4" xfId="562" xr:uid="{00000000-0005-0000-0000-0000C9870000}"/>
    <cellStyle name="Notiz 3 6 4 2" xfId="991" xr:uid="{00000000-0005-0000-0000-0000CA870000}"/>
    <cellStyle name="Notiz 3 6 4 2 2" xfId="2289" xr:uid="{00000000-0005-0000-0000-0000CB870000}"/>
    <cellStyle name="Notiz 3 6 4 2 2 2" xfId="6194" xr:uid="{00000000-0005-0000-0000-0000CC870000}"/>
    <cellStyle name="Notiz 3 6 4 2 2 2 2" xfId="17922" xr:uid="{00000000-0005-0000-0000-0000CD870000}"/>
    <cellStyle name="Notiz 3 6 4 2 2 2 3" xfId="29649" xr:uid="{00000000-0005-0000-0000-0000CE870000}"/>
    <cellStyle name="Notiz 3 6 4 2 2 3" xfId="10099" xr:uid="{00000000-0005-0000-0000-0000CF870000}"/>
    <cellStyle name="Notiz 3 6 4 2 2 3 2" xfId="21827" xr:uid="{00000000-0005-0000-0000-0000D0870000}"/>
    <cellStyle name="Notiz 3 6 4 2 2 3 3" xfId="33554" xr:uid="{00000000-0005-0000-0000-0000D1870000}"/>
    <cellStyle name="Notiz 3 6 4 2 2 4" xfId="14017" xr:uid="{00000000-0005-0000-0000-0000D2870000}"/>
    <cellStyle name="Notiz 3 6 4 2 2 5" xfId="25744" xr:uid="{00000000-0005-0000-0000-0000D3870000}"/>
    <cellStyle name="Notiz 3 6 4 2 3" xfId="3587" xr:uid="{00000000-0005-0000-0000-0000D4870000}"/>
    <cellStyle name="Notiz 3 6 4 2 3 2" xfId="7492" xr:uid="{00000000-0005-0000-0000-0000D5870000}"/>
    <cellStyle name="Notiz 3 6 4 2 3 2 2" xfId="19220" xr:uid="{00000000-0005-0000-0000-0000D6870000}"/>
    <cellStyle name="Notiz 3 6 4 2 3 2 3" xfId="30947" xr:uid="{00000000-0005-0000-0000-0000D7870000}"/>
    <cellStyle name="Notiz 3 6 4 2 3 3" xfId="11397" xr:uid="{00000000-0005-0000-0000-0000D8870000}"/>
    <cellStyle name="Notiz 3 6 4 2 3 3 2" xfId="23125" xr:uid="{00000000-0005-0000-0000-0000D9870000}"/>
    <cellStyle name="Notiz 3 6 4 2 3 3 3" xfId="34852" xr:uid="{00000000-0005-0000-0000-0000DA870000}"/>
    <cellStyle name="Notiz 3 6 4 2 3 4" xfId="15315" xr:uid="{00000000-0005-0000-0000-0000DB870000}"/>
    <cellStyle name="Notiz 3 6 4 2 3 5" xfId="27042" xr:uid="{00000000-0005-0000-0000-0000DC870000}"/>
    <cellStyle name="Notiz 3 6 4 2 4" xfId="4896" xr:uid="{00000000-0005-0000-0000-0000DD870000}"/>
    <cellStyle name="Notiz 3 6 4 2 4 2" xfId="16624" xr:uid="{00000000-0005-0000-0000-0000DE870000}"/>
    <cellStyle name="Notiz 3 6 4 2 4 3" xfId="28351" xr:uid="{00000000-0005-0000-0000-0000DF870000}"/>
    <cellStyle name="Notiz 3 6 4 2 5" xfId="8801" xr:uid="{00000000-0005-0000-0000-0000E0870000}"/>
    <cellStyle name="Notiz 3 6 4 2 5 2" xfId="20529" xr:uid="{00000000-0005-0000-0000-0000E1870000}"/>
    <cellStyle name="Notiz 3 6 4 2 5 3" xfId="32256" xr:uid="{00000000-0005-0000-0000-0000E2870000}"/>
    <cellStyle name="Notiz 3 6 4 2 6" xfId="12719" xr:uid="{00000000-0005-0000-0000-0000E3870000}"/>
    <cellStyle name="Notiz 3 6 4 2 7" xfId="24446" xr:uid="{00000000-0005-0000-0000-0000E4870000}"/>
    <cellStyle name="Notiz 3 6 4 3" xfId="1420" xr:uid="{00000000-0005-0000-0000-0000E5870000}"/>
    <cellStyle name="Notiz 3 6 4 3 2" xfId="2718" xr:uid="{00000000-0005-0000-0000-0000E6870000}"/>
    <cellStyle name="Notiz 3 6 4 3 2 2" xfId="6623" xr:uid="{00000000-0005-0000-0000-0000E7870000}"/>
    <cellStyle name="Notiz 3 6 4 3 2 2 2" xfId="18351" xr:uid="{00000000-0005-0000-0000-0000E8870000}"/>
    <cellStyle name="Notiz 3 6 4 3 2 2 3" xfId="30078" xr:uid="{00000000-0005-0000-0000-0000E9870000}"/>
    <cellStyle name="Notiz 3 6 4 3 2 3" xfId="10528" xr:uid="{00000000-0005-0000-0000-0000EA870000}"/>
    <cellStyle name="Notiz 3 6 4 3 2 3 2" xfId="22256" xr:uid="{00000000-0005-0000-0000-0000EB870000}"/>
    <cellStyle name="Notiz 3 6 4 3 2 3 3" xfId="33983" xr:uid="{00000000-0005-0000-0000-0000EC870000}"/>
    <cellStyle name="Notiz 3 6 4 3 2 4" xfId="14446" xr:uid="{00000000-0005-0000-0000-0000ED870000}"/>
    <cellStyle name="Notiz 3 6 4 3 2 5" xfId="26173" xr:uid="{00000000-0005-0000-0000-0000EE870000}"/>
    <cellStyle name="Notiz 3 6 4 3 3" xfId="4016" xr:uid="{00000000-0005-0000-0000-0000EF870000}"/>
    <cellStyle name="Notiz 3 6 4 3 3 2" xfId="7921" xr:uid="{00000000-0005-0000-0000-0000F0870000}"/>
    <cellStyle name="Notiz 3 6 4 3 3 2 2" xfId="19649" xr:uid="{00000000-0005-0000-0000-0000F1870000}"/>
    <cellStyle name="Notiz 3 6 4 3 3 2 3" xfId="31376" xr:uid="{00000000-0005-0000-0000-0000F2870000}"/>
    <cellStyle name="Notiz 3 6 4 3 3 3" xfId="11826" xr:uid="{00000000-0005-0000-0000-0000F3870000}"/>
    <cellStyle name="Notiz 3 6 4 3 3 3 2" xfId="23554" xr:uid="{00000000-0005-0000-0000-0000F4870000}"/>
    <cellStyle name="Notiz 3 6 4 3 3 3 3" xfId="35281" xr:uid="{00000000-0005-0000-0000-0000F5870000}"/>
    <cellStyle name="Notiz 3 6 4 3 3 4" xfId="15744" xr:uid="{00000000-0005-0000-0000-0000F6870000}"/>
    <cellStyle name="Notiz 3 6 4 3 3 5" xfId="27471" xr:uid="{00000000-0005-0000-0000-0000F7870000}"/>
    <cellStyle name="Notiz 3 6 4 3 4" xfId="5325" xr:uid="{00000000-0005-0000-0000-0000F8870000}"/>
    <cellStyle name="Notiz 3 6 4 3 4 2" xfId="17053" xr:uid="{00000000-0005-0000-0000-0000F9870000}"/>
    <cellStyle name="Notiz 3 6 4 3 4 3" xfId="28780" xr:uid="{00000000-0005-0000-0000-0000FA870000}"/>
    <cellStyle name="Notiz 3 6 4 3 5" xfId="9230" xr:uid="{00000000-0005-0000-0000-0000FB870000}"/>
    <cellStyle name="Notiz 3 6 4 3 5 2" xfId="20958" xr:uid="{00000000-0005-0000-0000-0000FC870000}"/>
    <cellStyle name="Notiz 3 6 4 3 5 3" xfId="32685" xr:uid="{00000000-0005-0000-0000-0000FD870000}"/>
    <cellStyle name="Notiz 3 6 4 3 6" xfId="13148" xr:uid="{00000000-0005-0000-0000-0000FE870000}"/>
    <cellStyle name="Notiz 3 6 4 3 7" xfId="24875" xr:uid="{00000000-0005-0000-0000-0000FF870000}"/>
    <cellStyle name="Notiz 3 6 4 4" xfId="1860" xr:uid="{00000000-0005-0000-0000-000000880000}"/>
    <cellStyle name="Notiz 3 6 4 4 2" xfId="5765" xr:uid="{00000000-0005-0000-0000-000001880000}"/>
    <cellStyle name="Notiz 3 6 4 4 2 2" xfId="17493" xr:uid="{00000000-0005-0000-0000-000002880000}"/>
    <cellStyle name="Notiz 3 6 4 4 2 3" xfId="29220" xr:uid="{00000000-0005-0000-0000-000003880000}"/>
    <cellStyle name="Notiz 3 6 4 4 3" xfId="9670" xr:uid="{00000000-0005-0000-0000-000004880000}"/>
    <cellStyle name="Notiz 3 6 4 4 3 2" xfId="21398" xr:uid="{00000000-0005-0000-0000-000005880000}"/>
    <cellStyle name="Notiz 3 6 4 4 3 3" xfId="33125" xr:uid="{00000000-0005-0000-0000-000006880000}"/>
    <cellStyle name="Notiz 3 6 4 4 4" xfId="13588" xr:uid="{00000000-0005-0000-0000-000007880000}"/>
    <cellStyle name="Notiz 3 6 4 4 5" xfId="25315" xr:uid="{00000000-0005-0000-0000-000008880000}"/>
    <cellStyle name="Notiz 3 6 4 5" xfId="3158" xr:uid="{00000000-0005-0000-0000-000009880000}"/>
    <cellStyle name="Notiz 3 6 4 5 2" xfId="7063" xr:uid="{00000000-0005-0000-0000-00000A880000}"/>
    <cellStyle name="Notiz 3 6 4 5 2 2" xfId="18791" xr:uid="{00000000-0005-0000-0000-00000B880000}"/>
    <cellStyle name="Notiz 3 6 4 5 2 3" xfId="30518" xr:uid="{00000000-0005-0000-0000-00000C880000}"/>
    <cellStyle name="Notiz 3 6 4 5 3" xfId="10968" xr:uid="{00000000-0005-0000-0000-00000D880000}"/>
    <cellStyle name="Notiz 3 6 4 5 3 2" xfId="22696" xr:uid="{00000000-0005-0000-0000-00000E880000}"/>
    <cellStyle name="Notiz 3 6 4 5 3 3" xfId="34423" xr:uid="{00000000-0005-0000-0000-00000F880000}"/>
    <cellStyle name="Notiz 3 6 4 5 4" xfId="14886" xr:uid="{00000000-0005-0000-0000-000010880000}"/>
    <cellStyle name="Notiz 3 6 4 5 5" xfId="26613" xr:uid="{00000000-0005-0000-0000-000011880000}"/>
    <cellStyle name="Notiz 3 6 4 6" xfId="4467" xr:uid="{00000000-0005-0000-0000-000012880000}"/>
    <cellStyle name="Notiz 3 6 4 6 2" xfId="16195" xr:uid="{00000000-0005-0000-0000-000013880000}"/>
    <cellStyle name="Notiz 3 6 4 6 3" xfId="27922" xr:uid="{00000000-0005-0000-0000-000014880000}"/>
    <cellStyle name="Notiz 3 6 4 7" xfId="8372" xr:uid="{00000000-0005-0000-0000-000015880000}"/>
    <cellStyle name="Notiz 3 6 4 7 2" xfId="20100" xr:uid="{00000000-0005-0000-0000-000016880000}"/>
    <cellStyle name="Notiz 3 6 4 7 3" xfId="31827" xr:uid="{00000000-0005-0000-0000-000017880000}"/>
    <cellStyle name="Notiz 3 6 4 8" xfId="12290" xr:uid="{00000000-0005-0000-0000-000018880000}"/>
    <cellStyle name="Notiz 3 6 4 9" xfId="24017" xr:uid="{00000000-0005-0000-0000-000019880000}"/>
    <cellStyle name="Notiz 3 6 5" xfId="707" xr:uid="{00000000-0005-0000-0000-00001A880000}"/>
    <cellStyle name="Notiz 3 6 5 2" xfId="2005" xr:uid="{00000000-0005-0000-0000-00001B880000}"/>
    <cellStyle name="Notiz 3 6 5 2 2" xfId="5910" xr:uid="{00000000-0005-0000-0000-00001C880000}"/>
    <cellStyle name="Notiz 3 6 5 2 2 2" xfId="17638" xr:uid="{00000000-0005-0000-0000-00001D880000}"/>
    <cellStyle name="Notiz 3 6 5 2 2 3" xfId="29365" xr:uid="{00000000-0005-0000-0000-00001E880000}"/>
    <cellStyle name="Notiz 3 6 5 2 3" xfId="9815" xr:uid="{00000000-0005-0000-0000-00001F880000}"/>
    <cellStyle name="Notiz 3 6 5 2 3 2" xfId="21543" xr:uid="{00000000-0005-0000-0000-000020880000}"/>
    <cellStyle name="Notiz 3 6 5 2 3 3" xfId="33270" xr:uid="{00000000-0005-0000-0000-000021880000}"/>
    <cellStyle name="Notiz 3 6 5 2 4" xfId="13733" xr:uid="{00000000-0005-0000-0000-000022880000}"/>
    <cellStyle name="Notiz 3 6 5 2 5" xfId="25460" xr:uid="{00000000-0005-0000-0000-000023880000}"/>
    <cellStyle name="Notiz 3 6 5 3" xfId="3303" xr:uid="{00000000-0005-0000-0000-000024880000}"/>
    <cellStyle name="Notiz 3 6 5 3 2" xfId="7208" xr:uid="{00000000-0005-0000-0000-000025880000}"/>
    <cellStyle name="Notiz 3 6 5 3 2 2" xfId="18936" xr:uid="{00000000-0005-0000-0000-000026880000}"/>
    <cellStyle name="Notiz 3 6 5 3 2 3" xfId="30663" xr:uid="{00000000-0005-0000-0000-000027880000}"/>
    <cellStyle name="Notiz 3 6 5 3 3" xfId="11113" xr:uid="{00000000-0005-0000-0000-000028880000}"/>
    <cellStyle name="Notiz 3 6 5 3 3 2" xfId="22841" xr:uid="{00000000-0005-0000-0000-000029880000}"/>
    <cellStyle name="Notiz 3 6 5 3 3 3" xfId="34568" xr:uid="{00000000-0005-0000-0000-00002A880000}"/>
    <cellStyle name="Notiz 3 6 5 3 4" xfId="15031" xr:uid="{00000000-0005-0000-0000-00002B880000}"/>
    <cellStyle name="Notiz 3 6 5 3 5" xfId="26758" xr:uid="{00000000-0005-0000-0000-00002C880000}"/>
    <cellStyle name="Notiz 3 6 5 4" xfId="4612" xr:uid="{00000000-0005-0000-0000-00002D880000}"/>
    <cellStyle name="Notiz 3 6 5 4 2" xfId="16340" xr:uid="{00000000-0005-0000-0000-00002E880000}"/>
    <cellStyle name="Notiz 3 6 5 4 3" xfId="28067" xr:uid="{00000000-0005-0000-0000-00002F880000}"/>
    <cellStyle name="Notiz 3 6 5 5" xfId="8517" xr:uid="{00000000-0005-0000-0000-000030880000}"/>
    <cellStyle name="Notiz 3 6 5 5 2" xfId="20245" xr:uid="{00000000-0005-0000-0000-000031880000}"/>
    <cellStyle name="Notiz 3 6 5 5 3" xfId="31972" xr:uid="{00000000-0005-0000-0000-000032880000}"/>
    <cellStyle name="Notiz 3 6 5 6" xfId="12435" xr:uid="{00000000-0005-0000-0000-000033880000}"/>
    <cellStyle name="Notiz 3 6 5 7" xfId="24162" xr:uid="{00000000-0005-0000-0000-000034880000}"/>
    <cellStyle name="Notiz 3 6 6" xfId="1136" xr:uid="{00000000-0005-0000-0000-000035880000}"/>
    <cellStyle name="Notiz 3 6 6 2" xfId="2434" xr:uid="{00000000-0005-0000-0000-000036880000}"/>
    <cellStyle name="Notiz 3 6 6 2 2" xfId="6339" xr:uid="{00000000-0005-0000-0000-000037880000}"/>
    <cellStyle name="Notiz 3 6 6 2 2 2" xfId="18067" xr:uid="{00000000-0005-0000-0000-000038880000}"/>
    <cellStyle name="Notiz 3 6 6 2 2 3" xfId="29794" xr:uid="{00000000-0005-0000-0000-000039880000}"/>
    <cellStyle name="Notiz 3 6 6 2 3" xfId="10244" xr:uid="{00000000-0005-0000-0000-00003A880000}"/>
    <cellStyle name="Notiz 3 6 6 2 3 2" xfId="21972" xr:uid="{00000000-0005-0000-0000-00003B880000}"/>
    <cellStyle name="Notiz 3 6 6 2 3 3" xfId="33699" xr:uid="{00000000-0005-0000-0000-00003C880000}"/>
    <cellStyle name="Notiz 3 6 6 2 4" xfId="14162" xr:uid="{00000000-0005-0000-0000-00003D880000}"/>
    <cellStyle name="Notiz 3 6 6 2 5" xfId="25889" xr:uid="{00000000-0005-0000-0000-00003E880000}"/>
    <cellStyle name="Notiz 3 6 6 3" xfId="3732" xr:uid="{00000000-0005-0000-0000-00003F880000}"/>
    <cellStyle name="Notiz 3 6 6 3 2" xfId="7637" xr:uid="{00000000-0005-0000-0000-000040880000}"/>
    <cellStyle name="Notiz 3 6 6 3 2 2" xfId="19365" xr:uid="{00000000-0005-0000-0000-000041880000}"/>
    <cellStyle name="Notiz 3 6 6 3 2 3" xfId="31092" xr:uid="{00000000-0005-0000-0000-000042880000}"/>
    <cellStyle name="Notiz 3 6 6 3 3" xfId="11542" xr:uid="{00000000-0005-0000-0000-000043880000}"/>
    <cellStyle name="Notiz 3 6 6 3 3 2" xfId="23270" xr:uid="{00000000-0005-0000-0000-000044880000}"/>
    <cellStyle name="Notiz 3 6 6 3 3 3" xfId="34997" xr:uid="{00000000-0005-0000-0000-000045880000}"/>
    <cellStyle name="Notiz 3 6 6 3 4" xfId="15460" xr:uid="{00000000-0005-0000-0000-000046880000}"/>
    <cellStyle name="Notiz 3 6 6 3 5" xfId="27187" xr:uid="{00000000-0005-0000-0000-000047880000}"/>
    <cellStyle name="Notiz 3 6 6 4" xfId="5041" xr:uid="{00000000-0005-0000-0000-000048880000}"/>
    <cellStyle name="Notiz 3 6 6 4 2" xfId="16769" xr:uid="{00000000-0005-0000-0000-000049880000}"/>
    <cellStyle name="Notiz 3 6 6 4 3" xfId="28496" xr:uid="{00000000-0005-0000-0000-00004A880000}"/>
    <cellStyle name="Notiz 3 6 6 5" xfId="8946" xr:uid="{00000000-0005-0000-0000-00004B880000}"/>
    <cellStyle name="Notiz 3 6 6 5 2" xfId="20674" xr:uid="{00000000-0005-0000-0000-00004C880000}"/>
    <cellStyle name="Notiz 3 6 6 5 3" xfId="32401" xr:uid="{00000000-0005-0000-0000-00004D880000}"/>
    <cellStyle name="Notiz 3 6 6 6" xfId="12864" xr:uid="{00000000-0005-0000-0000-00004E880000}"/>
    <cellStyle name="Notiz 3 6 6 7" xfId="24591" xr:uid="{00000000-0005-0000-0000-00004F880000}"/>
    <cellStyle name="Notiz 3 6 7" xfId="1576" xr:uid="{00000000-0005-0000-0000-000050880000}"/>
    <cellStyle name="Notiz 3 6 7 2" xfId="5481" xr:uid="{00000000-0005-0000-0000-000051880000}"/>
    <cellStyle name="Notiz 3 6 7 2 2" xfId="17209" xr:uid="{00000000-0005-0000-0000-000052880000}"/>
    <cellStyle name="Notiz 3 6 7 2 3" xfId="28936" xr:uid="{00000000-0005-0000-0000-000053880000}"/>
    <cellStyle name="Notiz 3 6 7 3" xfId="9386" xr:uid="{00000000-0005-0000-0000-000054880000}"/>
    <cellStyle name="Notiz 3 6 7 3 2" xfId="21114" xr:uid="{00000000-0005-0000-0000-000055880000}"/>
    <cellStyle name="Notiz 3 6 7 3 3" xfId="32841" xr:uid="{00000000-0005-0000-0000-000056880000}"/>
    <cellStyle name="Notiz 3 6 7 4" xfId="13304" xr:uid="{00000000-0005-0000-0000-000057880000}"/>
    <cellStyle name="Notiz 3 6 7 5" xfId="25031" xr:uid="{00000000-0005-0000-0000-000058880000}"/>
    <cellStyle name="Notiz 3 6 8" xfId="2874" xr:uid="{00000000-0005-0000-0000-000059880000}"/>
    <cellStyle name="Notiz 3 6 8 2" xfId="6779" xr:uid="{00000000-0005-0000-0000-00005A880000}"/>
    <cellStyle name="Notiz 3 6 8 2 2" xfId="18507" xr:uid="{00000000-0005-0000-0000-00005B880000}"/>
    <cellStyle name="Notiz 3 6 8 2 3" xfId="30234" xr:uid="{00000000-0005-0000-0000-00005C880000}"/>
    <cellStyle name="Notiz 3 6 8 3" xfId="10684" xr:uid="{00000000-0005-0000-0000-00005D880000}"/>
    <cellStyle name="Notiz 3 6 8 3 2" xfId="22412" xr:uid="{00000000-0005-0000-0000-00005E880000}"/>
    <cellStyle name="Notiz 3 6 8 3 3" xfId="34139" xr:uid="{00000000-0005-0000-0000-00005F880000}"/>
    <cellStyle name="Notiz 3 6 8 4" xfId="14602" xr:uid="{00000000-0005-0000-0000-000060880000}"/>
    <cellStyle name="Notiz 3 6 8 5" xfId="26329" xr:uid="{00000000-0005-0000-0000-000061880000}"/>
    <cellStyle name="Notiz 3 6 9" xfId="4183" xr:uid="{00000000-0005-0000-0000-000062880000}"/>
    <cellStyle name="Notiz 3 6 9 2" xfId="15911" xr:uid="{00000000-0005-0000-0000-000063880000}"/>
    <cellStyle name="Notiz 3 6 9 3" xfId="27638" xr:uid="{00000000-0005-0000-0000-000064880000}"/>
    <cellStyle name="Notiz 3 7" xfId="265" xr:uid="{00000000-0005-0000-0000-000065880000}"/>
    <cellStyle name="Notiz 3 7 10" xfId="8075" xr:uid="{00000000-0005-0000-0000-000066880000}"/>
    <cellStyle name="Notiz 3 7 10 2" xfId="19803" xr:uid="{00000000-0005-0000-0000-000067880000}"/>
    <cellStyle name="Notiz 3 7 10 3" xfId="31530" xr:uid="{00000000-0005-0000-0000-000068880000}"/>
    <cellStyle name="Notiz 3 7 11" xfId="11993" xr:uid="{00000000-0005-0000-0000-000069880000}"/>
    <cellStyle name="Notiz 3 7 12" xfId="23720" xr:uid="{00000000-0005-0000-0000-00006A880000}"/>
    <cellStyle name="Notiz 3 7 2" xfId="376" xr:uid="{00000000-0005-0000-0000-00006B880000}"/>
    <cellStyle name="Notiz 3 7 2 2" xfId="805" xr:uid="{00000000-0005-0000-0000-00006C880000}"/>
    <cellStyle name="Notiz 3 7 2 2 2" xfId="2103" xr:uid="{00000000-0005-0000-0000-00006D880000}"/>
    <cellStyle name="Notiz 3 7 2 2 2 2" xfId="6008" xr:uid="{00000000-0005-0000-0000-00006E880000}"/>
    <cellStyle name="Notiz 3 7 2 2 2 2 2" xfId="17736" xr:uid="{00000000-0005-0000-0000-00006F880000}"/>
    <cellStyle name="Notiz 3 7 2 2 2 2 3" xfId="29463" xr:uid="{00000000-0005-0000-0000-000070880000}"/>
    <cellStyle name="Notiz 3 7 2 2 2 3" xfId="9913" xr:uid="{00000000-0005-0000-0000-000071880000}"/>
    <cellStyle name="Notiz 3 7 2 2 2 3 2" xfId="21641" xr:uid="{00000000-0005-0000-0000-000072880000}"/>
    <cellStyle name="Notiz 3 7 2 2 2 3 3" xfId="33368" xr:uid="{00000000-0005-0000-0000-000073880000}"/>
    <cellStyle name="Notiz 3 7 2 2 2 4" xfId="13831" xr:uid="{00000000-0005-0000-0000-000074880000}"/>
    <cellStyle name="Notiz 3 7 2 2 2 5" xfId="25558" xr:uid="{00000000-0005-0000-0000-000075880000}"/>
    <cellStyle name="Notiz 3 7 2 2 3" xfId="3401" xr:uid="{00000000-0005-0000-0000-000076880000}"/>
    <cellStyle name="Notiz 3 7 2 2 3 2" xfId="7306" xr:uid="{00000000-0005-0000-0000-000077880000}"/>
    <cellStyle name="Notiz 3 7 2 2 3 2 2" xfId="19034" xr:uid="{00000000-0005-0000-0000-000078880000}"/>
    <cellStyle name="Notiz 3 7 2 2 3 2 3" xfId="30761" xr:uid="{00000000-0005-0000-0000-000079880000}"/>
    <cellStyle name="Notiz 3 7 2 2 3 3" xfId="11211" xr:uid="{00000000-0005-0000-0000-00007A880000}"/>
    <cellStyle name="Notiz 3 7 2 2 3 3 2" xfId="22939" xr:uid="{00000000-0005-0000-0000-00007B880000}"/>
    <cellStyle name="Notiz 3 7 2 2 3 3 3" xfId="34666" xr:uid="{00000000-0005-0000-0000-00007C880000}"/>
    <cellStyle name="Notiz 3 7 2 2 3 4" xfId="15129" xr:uid="{00000000-0005-0000-0000-00007D880000}"/>
    <cellStyle name="Notiz 3 7 2 2 3 5" xfId="26856" xr:uid="{00000000-0005-0000-0000-00007E880000}"/>
    <cellStyle name="Notiz 3 7 2 2 4" xfId="4710" xr:uid="{00000000-0005-0000-0000-00007F880000}"/>
    <cellStyle name="Notiz 3 7 2 2 4 2" xfId="16438" xr:uid="{00000000-0005-0000-0000-000080880000}"/>
    <cellStyle name="Notiz 3 7 2 2 4 3" xfId="28165" xr:uid="{00000000-0005-0000-0000-000081880000}"/>
    <cellStyle name="Notiz 3 7 2 2 5" xfId="8615" xr:uid="{00000000-0005-0000-0000-000082880000}"/>
    <cellStyle name="Notiz 3 7 2 2 5 2" xfId="20343" xr:uid="{00000000-0005-0000-0000-000083880000}"/>
    <cellStyle name="Notiz 3 7 2 2 5 3" xfId="32070" xr:uid="{00000000-0005-0000-0000-000084880000}"/>
    <cellStyle name="Notiz 3 7 2 2 6" xfId="12533" xr:uid="{00000000-0005-0000-0000-000085880000}"/>
    <cellStyle name="Notiz 3 7 2 2 7" xfId="24260" xr:uid="{00000000-0005-0000-0000-000086880000}"/>
    <cellStyle name="Notiz 3 7 2 3" xfId="1234" xr:uid="{00000000-0005-0000-0000-000087880000}"/>
    <cellStyle name="Notiz 3 7 2 3 2" xfId="2532" xr:uid="{00000000-0005-0000-0000-000088880000}"/>
    <cellStyle name="Notiz 3 7 2 3 2 2" xfId="6437" xr:uid="{00000000-0005-0000-0000-000089880000}"/>
    <cellStyle name="Notiz 3 7 2 3 2 2 2" xfId="18165" xr:uid="{00000000-0005-0000-0000-00008A880000}"/>
    <cellStyle name="Notiz 3 7 2 3 2 2 3" xfId="29892" xr:uid="{00000000-0005-0000-0000-00008B880000}"/>
    <cellStyle name="Notiz 3 7 2 3 2 3" xfId="10342" xr:uid="{00000000-0005-0000-0000-00008C880000}"/>
    <cellStyle name="Notiz 3 7 2 3 2 3 2" xfId="22070" xr:uid="{00000000-0005-0000-0000-00008D880000}"/>
    <cellStyle name="Notiz 3 7 2 3 2 3 3" xfId="33797" xr:uid="{00000000-0005-0000-0000-00008E880000}"/>
    <cellStyle name="Notiz 3 7 2 3 2 4" xfId="14260" xr:uid="{00000000-0005-0000-0000-00008F880000}"/>
    <cellStyle name="Notiz 3 7 2 3 2 5" xfId="25987" xr:uid="{00000000-0005-0000-0000-000090880000}"/>
    <cellStyle name="Notiz 3 7 2 3 3" xfId="3830" xr:uid="{00000000-0005-0000-0000-000091880000}"/>
    <cellStyle name="Notiz 3 7 2 3 3 2" xfId="7735" xr:uid="{00000000-0005-0000-0000-000092880000}"/>
    <cellStyle name="Notiz 3 7 2 3 3 2 2" xfId="19463" xr:uid="{00000000-0005-0000-0000-000093880000}"/>
    <cellStyle name="Notiz 3 7 2 3 3 2 3" xfId="31190" xr:uid="{00000000-0005-0000-0000-000094880000}"/>
    <cellStyle name="Notiz 3 7 2 3 3 3" xfId="11640" xr:uid="{00000000-0005-0000-0000-000095880000}"/>
    <cellStyle name="Notiz 3 7 2 3 3 3 2" xfId="23368" xr:uid="{00000000-0005-0000-0000-000096880000}"/>
    <cellStyle name="Notiz 3 7 2 3 3 3 3" xfId="35095" xr:uid="{00000000-0005-0000-0000-000097880000}"/>
    <cellStyle name="Notiz 3 7 2 3 3 4" xfId="15558" xr:uid="{00000000-0005-0000-0000-000098880000}"/>
    <cellStyle name="Notiz 3 7 2 3 3 5" xfId="27285" xr:uid="{00000000-0005-0000-0000-000099880000}"/>
    <cellStyle name="Notiz 3 7 2 3 4" xfId="5139" xr:uid="{00000000-0005-0000-0000-00009A880000}"/>
    <cellStyle name="Notiz 3 7 2 3 4 2" xfId="16867" xr:uid="{00000000-0005-0000-0000-00009B880000}"/>
    <cellStyle name="Notiz 3 7 2 3 4 3" xfId="28594" xr:uid="{00000000-0005-0000-0000-00009C880000}"/>
    <cellStyle name="Notiz 3 7 2 3 5" xfId="9044" xr:uid="{00000000-0005-0000-0000-00009D880000}"/>
    <cellStyle name="Notiz 3 7 2 3 5 2" xfId="20772" xr:uid="{00000000-0005-0000-0000-00009E880000}"/>
    <cellStyle name="Notiz 3 7 2 3 5 3" xfId="32499" xr:uid="{00000000-0005-0000-0000-00009F880000}"/>
    <cellStyle name="Notiz 3 7 2 3 6" xfId="12962" xr:uid="{00000000-0005-0000-0000-0000A0880000}"/>
    <cellStyle name="Notiz 3 7 2 3 7" xfId="24689" xr:uid="{00000000-0005-0000-0000-0000A1880000}"/>
    <cellStyle name="Notiz 3 7 2 4" xfId="1674" xr:uid="{00000000-0005-0000-0000-0000A2880000}"/>
    <cellStyle name="Notiz 3 7 2 4 2" xfId="5579" xr:uid="{00000000-0005-0000-0000-0000A3880000}"/>
    <cellStyle name="Notiz 3 7 2 4 2 2" xfId="17307" xr:uid="{00000000-0005-0000-0000-0000A4880000}"/>
    <cellStyle name="Notiz 3 7 2 4 2 3" xfId="29034" xr:uid="{00000000-0005-0000-0000-0000A5880000}"/>
    <cellStyle name="Notiz 3 7 2 4 3" xfId="9484" xr:uid="{00000000-0005-0000-0000-0000A6880000}"/>
    <cellStyle name="Notiz 3 7 2 4 3 2" xfId="21212" xr:uid="{00000000-0005-0000-0000-0000A7880000}"/>
    <cellStyle name="Notiz 3 7 2 4 3 3" xfId="32939" xr:uid="{00000000-0005-0000-0000-0000A8880000}"/>
    <cellStyle name="Notiz 3 7 2 4 4" xfId="13402" xr:uid="{00000000-0005-0000-0000-0000A9880000}"/>
    <cellStyle name="Notiz 3 7 2 4 5" xfId="25129" xr:uid="{00000000-0005-0000-0000-0000AA880000}"/>
    <cellStyle name="Notiz 3 7 2 5" xfId="2972" xr:uid="{00000000-0005-0000-0000-0000AB880000}"/>
    <cellStyle name="Notiz 3 7 2 5 2" xfId="6877" xr:uid="{00000000-0005-0000-0000-0000AC880000}"/>
    <cellStyle name="Notiz 3 7 2 5 2 2" xfId="18605" xr:uid="{00000000-0005-0000-0000-0000AD880000}"/>
    <cellStyle name="Notiz 3 7 2 5 2 3" xfId="30332" xr:uid="{00000000-0005-0000-0000-0000AE880000}"/>
    <cellStyle name="Notiz 3 7 2 5 3" xfId="10782" xr:uid="{00000000-0005-0000-0000-0000AF880000}"/>
    <cellStyle name="Notiz 3 7 2 5 3 2" xfId="22510" xr:uid="{00000000-0005-0000-0000-0000B0880000}"/>
    <cellStyle name="Notiz 3 7 2 5 3 3" xfId="34237" xr:uid="{00000000-0005-0000-0000-0000B1880000}"/>
    <cellStyle name="Notiz 3 7 2 5 4" xfId="14700" xr:uid="{00000000-0005-0000-0000-0000B2880000}"/>
    <cellStyle name="Notiz 3 7 2 5 5" xfId="26427" xr:uid="{00000000-0005-0000-0000-0000B3880000}"/>
    <cellStyle name="Notiz 3 7 2 6" xfId="4281" xr:uid="{00000000-0005-0000-0000-0000B4880000}"/>
    <cellStyle name="Notiz 3 7 2 6 2" xfId="16009" xr:uid="{00000000-0005-0000-0000-0000B5880000}"/>
    <cellStyle name="Notiz 3 7 2 6 3" xfId="27736" xr:uid="{00000000-0005-0000-0000-0000B6880000}"/>
    <cellStyle name="Notiz 3 7 2 7" xfId="8186" xr:uid="{00000000-0005-0000-0000-0000B7880000}"/>
    <cellStyle name="Notiz 3 7 2 7 2" xfId="19914" xr:uid="{00000000-0005-0000-0000-0000B8880000}"/>
    <cellStyle name="Notiz 3 7 2 7 3" xfId="31641" xr:uid="{00000000-0005-0000-0000-0000B9880000}"/>
    <cellStyle name="Notiz 3 7 2 8" xfId="12104" xr:uid="{00000000-0005-0000-0000-0000BA880000}"/>
    <cellStyle name="Notiz 3 7 2 9" xfId="23831" xr:uid="{00000000-0005-0000-0000-0000BB880000}"/>
    <cellStyle name="Notiz 3 7 3" xfId="475" xr:uid="{00000000-0005-0000-0000-0000BC880000}"/>
    <cellStyle name="Notiz 3 7 3 2" xfId="904" xr:uid="{00000000-0005-0000-0000-0000BD880000}"/>
    <cellStyle name="Notiz 3 7 3 2 2" xfId="2202" xr:uid="{00000000-0005-0000-0000-0000BE880000}"/>
    <cellStyle name="Notiz 3 7 3 2 2 2" xfId="6107" xr:uid="{00000000-0005-0000-0000-0000BF880000}"/>
    <cellStyle name="Notiz 3 7 3 2 2 2 2" xfId="17835" xr:uid="{00000000-0005-0000-0000-0000C0880000}"/>
    <cellStyle name="Notiz 3 7 3 2 2 2 3" xfId="29562" xr:uid="{00000000-0005-0000-0000-0000C1880000}"/>
    <cellStyle name="Notiz 3 7 3 2 2 3" xfId="10012" xr:uid="{00000000-0005-0000-0000-0000C2880000}"/>
    <cellStyle name="Notiz 3 7 3 2 2 3 2" xfId="21740" xr:uid="{00000000-0005-0000-0000-0000C3880000}"/>
    <cellStyle name="Notiz 3 7 3 2 2 3 3" xfId="33467" xr:uid="{00000000-0005-0000-0000-0000C4880000}"/>
    <cellStyle name="Notiz 3 7 3 2 2 4" xfId="13930" xr:uid="{00000000-0005-0000-0000-0000C5880000}"/>
    <cellStyle name="Notiz 3 7 3 2 2 5" xfId="25657" xr:uid="{00000000-0005-0000-0000-0000C6880000}"/>
    <cellStyle name="Notiz 3 7 3 2 3" xfId="3500" xr:uid="{00000000-0005-0000-0000-0000C7880000}"/>
    <cellStyle name="Notiz 3 7 3 2 3 2" xfId="7405" xr:uid="{00000000-0005-0000-0000-0000C8880000}"/>
    <cellStyle name="Notiz 3 7 3 2 3 2 2" xfId="19133" xr:uid="{00000000-0005-0000-0000-0000C9880000}"/>
    <cellStyle name="Notiz 3 7 3 2 3 2 3" xfId="30860" xr:uid="{00000000-0005-0000-0000-0000CA880000}"/>
    <cellStyle name="Notiz 3 7 3 2 3 3" xfId="11310" xr:uid="{00000000-0005-0000-0000-0000CB880000}"/>
    <cellStyle name="Notiz 3 7 3 2 3 3 2" xfId="23038" xr:uid="{00000000-0005-0000-0000-0000CC880000}"/>
    <cellStyle name="Notiz 3 7 3 2 3 3 3" xfId="34765" xr:uid="{00000000-0005-0000-0000-0000CD880000}"/>
    <cellStyle name="Notiz 3 7 3 2 3 4" xfId="15228" xr:uid="{00000000-0005-0000-0000-0000CE880000}"/>
    <cellStyle name="Notiz 3 7 3 2 3 5" xfId="26955" xr:uid="{00000000-0005-0000-0000-0000CF880000}"/>
    <cellStyle name="Notiz 3 7 3 2 4" xfId="4809" xr:uid="{00000000-0005-0000-0000-0000D0880000}"/>
    <cellStyle name="Notiz 3 7 3 2 4 2" xfId="16537" xr:uid="{00000000-0005-0000-0000-0000D1880000}"/>
    <cellStyle name="Notiz 3 7 3 2 4 3" xfId="28264" xr:uid="{00000000-0005-0000-0000-0000D2880000}"/>
    <cellStyle name="Notiz 3 7 3 2 5" xfId="8714" xr:uid="{00000000-0005-0000-0000-0000D3880000}"/>
    <cellStyle name="Notiz 3 7 3 2 5 2" xfId="20442" xr:uid="{00000000-0005-0000-0000-0000D4880000}"/>
    <cellStyle name="Notiz 3 7 3 2 5 3" xfId="32169" xr:uid="{00000000-0005-0000-0000-0000D5880000}"/>
    <cellStyle name="Notiz 3 7 3 2 6" xfId="12632" xr:uid="{00000000-0005-0000-0000-0000D6880000}"/>
    <cellStyle name="Notiz 3 7 3 2 7" xfId="24359" xr:uid="{00000000-0005-0000-0000-0000D7880000}"/>
    <cellStyle name="Notiz 3 7 3 3" xfId="1333" xr:uid="{00000000-0005-0000-0000-0000D8880000}"/>
    <cellStyle name="Notiz 3 7 3 3 2" xfId="2631" xr:uid="{00000000-0005-0000-0000-0000D9880000}"/>
    <cellStyle name="Notiz 3 7 3 3 2 2" xfId="6536" xr:uid="{00000000-0005-0000-0000-0000DA880000}"/>
    <cellStyle name="Notiz 3 7 3 3 2 2 2" xfId="18264" xr:uid="{00000000-0005-0000-0000-0000DB880000}"/>
    <cellStyle name="Notiz 3 7 3 3 2 2 3" xfId="29991" xr:uid="{00000000-0005-0000-0000-0000DC880000}"/>
    <cellStyle name="Notiz 3 7 3 3 2 3" xfId="10441" xr:uid="{00000000-0005-0000-0000-0000DD880000}"/>
    <cellStyle name="Notiz 3 7 3 3 2 3 2" xfId="22169" xr:uid="{00000000-0005-0000-0000-0000DE880000}"/>
    <cellStyle name="Notiz 3 7 3 3 2 3 3" xfId="33896" xr:uid="{00000000-0005-0000-0000-0000DF880000}"/>
    <cellStyle name="Notiz 3 7 3 3 2 4" xfId="14359" xr:uid="{00000000-0005-0000-0000-0000E0880000}"/>
    <cellStyle name="Notiz 3 7 3 3 2 5" xfId="26086" xr:uid="{00000000-0005-0000-0000-0000E1880000}"/>
    <cellStyle name="Notiz 3 7 3 3 3" xfId="3929" xr:uid="{00000000-0005-0000-0000-0000E2880000}"/>
    <cellStyle name="Notiz 3 7 3 3 3 2" xfId="7834" xr:uid="{00000000-0005-0000-0000-0000E3880000}"/>
    <cellStyle name="Notiz 3 7 3 3 3 2 2" xfId="19562" xr:uid="{00000000-0005-0000-0000-0000E4880000}"/>
    <cellStyle name="Notiz 3 7 3 3 3 2 3" xfId="31289" xr:uid="{00000000-0005-0000-0000-0000E5880000}"/>
    <cellStyle name="Notiz 3 7 3 3 3 3" xfId="11739" xr:uid="{00000000-0005-0000-0000-0000E6880000}"/>
    <cellStyle name="Notiz 3 7 3 3 3 3 2" xfId="23467" xr:uid="{00000000-0005-0000-0000-0000E7880000}"/>
    <cellStyle name="Notiz 3 7 3 3 3 3 3" xfId="35194" xr:uid="{00000000-0005-0000-0000-0000E8880000}"/>
    <cellStyle name="Notiz 3 7 3 3 3 4" xfId="15657" xr:uid="{00000000-0005-0000-0000-0000E9880000}"/>
    <cellStyle name="Notiz 3 7 3 3 3 5" xfId="27384" xr:uid="{00000000-0005-0000-0000-0000EA880000}"/>
    <cellStyle name="Notiz 3 7 3 3 4" xfId="5238" xr:uid="{00000000-0005-0000-0000-0000EB880000}"/>
    <cellStyle name="Notiz 3 7 3 3 4 2" xfId="16966" xr:uid="{00000000-0005-0000-0000-0000EC880000}"/>
    <cellStyle name="Notiz 3 7 3 3 4 3" xfId="28693" xr:uid="{00000000-0005-0000-0000-0000ED880000}"/>
    <cellStyle name="Notiz 3 7 3 3 5" xfId="9143" xr:uid="{00000000-0005-0000-0000-0000EE880000}"/>
    <cellStyle name="Notiz 3 7 3 3 5 2" xfId="20871" xr:uid="{00000000-0005-0000-0000-0000EF880000}"/>
    <cellStyle name="Notiz 3 7 3 3 5 3" xfId="32598" xr:uid="{00000000-0005-0000-0000-0000F0880000}"/>
    <cellStyle name="Notiz 3 7 3 3 6" xfId="13061" xr:uid="{00000000-0005-0000-0000-0000F1880000}"/>
    <cellStyle name="Notiz 3 7 3 3 7" xfId="24788" xr:uid="{00000000-0005-0000-0000-0000F2880000}"/>
    <cellStyle name="Notiz 3 7 3 4" xfId="1773" xr:uid="{00000000-0005-0000-0000-0000F3880000}"/>
    <cellStyle name="Notiz 3 7 3 4 2" xfId="5678" xr:uid="{00000000-0005-0000-0000-0000F4880000}"/>
    <cellStyle name="Notiz 3 7 3 4 2 2" xfId="17406" xr:uid="{00000000-0005-0000-0000-0000F5880000}"/>
    <cellStyle name="Notiz 3 7 3 4 2 3" xfId="29133" xr:uid="{00000000-0005-0000-0000-0000F6880000}"/>
    <cellStyle name="Notiz 3 7 3 4 3" xfId="9583" xr:uid="{00000000-0005-0000-0000-0000F7880000}"/>
    <cellStyle name="Notiz 3 7 3 4 3 2" xfId="21311" xr:uid="{00000000-0005-0000-0000-0000F8880000}"/>
    <cellStyle name="Notiz 3 7 3 4 3 3" xfId="33038" xr:uid="{00000000-0005-0000-0000-0000F9880000}"/>
    <cellStyle name="Notiz 3 7 3 4 4" xfId="13501" xr:uid="{00000000-0005-0000-0000-0000FA880000}"/>
    <cellStyle name="Notiz 3 7 3 4 5" xfId="25228" xr:uid="{00000000-0005-0000-0000-0000FB880000}"/>
    <cellStyle name="Notiz 3 7 3 5" xfId="3071" xr:uid="{00000000-0005-0000-0000-0000FC880000}"/>
    <cellStyle name="Notiz 3 7 3 5 2" xfId="6976" xr:uid="{00000000-0005-0000-0000-0000FD880000}"/>
    <cellStyle name="Notiz 3 7 3 5 2 2" xfId="18704" xr:uid="{00000000-0005-0000-0000-0000FE880000}"/>
    <cellStyle name="Notiz 3 7 3 5 2 3" xfId="30431" xr:uid="{00000000-0005-0000-0000-0000FF880000}"/>
    <cellStyle name="Notiz 3 7 3 5 3" xfId="10881" xr:uid="{00000000-0005-0000-0000-000000890000}"/>
    <cellStyle name="Notiz 3 7 3 5 3 2" xfId="22609" xr:uid="{00000000-0005-0000-0000-000001890000}"/>
    <cellStyle name="Notiz 3 7 3 5 3 3" xfId="34336" xr:uid="{00000000-0005-0000-0000-000002890000}"/>
    <cellStyle name="Notiz 3 7 3 5 4" xfId="14799" xr:uid="{00000000-0005-0000-0000-000003890000}"/>
    <cellStyle name="Notiz 3 7 3 5 5" xfId="26526" xr:uid="{00000000-0005-0000-0000-000004890000}"/>
    <cellStyle name="Notiz 3 7 3 6" xfId="4380" xr:uid="{00000000-0005-0000-0000-000005890000}"/>
    <cellStyle name="Notiz 3 7 3 6 2" xfId="16108" xr:uid="{00000000-0005-0000-0000-000006890000}"/>
    <cellStyle name="Notiz 3 7 3 6 3" xfId="27835" xr:uid="{00000000-0005-0000-0000-000007890000}"/>
    <cellStyle name="Notiz 3 7 3 7" xfId="8285" xr:uid="{00000000-0005-0000-0000-000008890000}"/>
    <cellStyle name="Notiz 3 7 3 7 2" xfId="20013" xr:uid="{00000000-0005-0000-0000-000009890000}"/>
    <cellStyle name="Notiz 3 7 3 7 3" xfId="31740" xr:uid="{00000000-0005-0000-0000-00000A890000}"/>
    <cellStyle name="Notiz 3 7 3 8" xfId="12203" xr:uid="{00000000-0005-0000-0000-00000B890000}"/>
    <cellStyle name="Notiz 3 7 3 9" xfId="23930" xr:uid="{00000000-0005-0000-0000-00000C890000}"/>
    <cellStyle name="Notiz 3 7 4" xfId="574" xr:uid="{00000000-0005-0000-0000-00000D890000}"/>
    <cellStyle name="Notiz 3 7 4 2" xfId="1003" xr:uid="{00000000-0005-0000-0000-00000E890000}"/>
    <cellStyle name="Notiz 3 7 4 2 2" xfId="2301" xr:uid="{00000000-0005-0000-0000-00000F890000}"/>
    <cellStyle name="Notiz 3 7 4 2 2 2" xfId="6206" xr:uid="{00000000-0005-0000-0000-000010890000}"/>
    <cellStyle name="Notiz 3 7 4 2 2 2 2" xfId="17934" xr:uid="{00000000-0005-0000-0000-000011890000}"/>
    <cellStyle name="Notiz 3 7 4 2 2 2 3" xfId="29661" xr:uid="{00000000-0005-0000-0000-000012890000}"/>
    <cellStyle name="Notiz 3 7 4 2 2 3" xfId="10111" xr:uid="{00000000-0005-0000-0000-000013890000}"/>
    <cellStyle name="Notiz 3 7 4 2 2 3 2" xfId="21839" xr:uid="{00000000-0005-0000-0000-000014890000}"/>
    <cellStyle name="Notiz 3 7 4 2 2 3 3" xfId="33566" xr:uid="{00000000-0005-0000-0000-000015890000}"/>
    <cellStyle name="Notiz 3 7 4 2 2 4" xfId="14029" xr:uid="{00000000-0005-0000-0000-000016890000}"/>
    <cellStyle name="Notiz 3 7 4 2 2 5" xfId="25756" xr:uid="{00000000-0005-0000-0000-000017890000}"/>
    <cellStyle name="Notiz 3 7 4 2 3" xfId="3599" xr:uid="{00000000-0005-0000-0000-000018890000}"/>
    <cellStyle name="Notiz 3 7 4 2 3 2" xfId="7504" xr:uid="{00000000-0005-0000-0000-000019890000}"/>
    <cellStyle name="Notiz 3 7 4 2 3 2 2" xfId="19232" xr:uid="{00000000-0005-0000-0000-00001A890000}"/>
    <cellStyle name="Notiz 3 7 4 2 3 2 3" xfId="30959" xr:uid="{00000000-0005-0000-0000-00001B890000}"/>
    <cellStyle name="Notiz 3 7 4 2 3 3" xfId="11409" xr:uid="{00000000-0005-0000-0000-00001C890000}"/>
    <cellStyle name="Notiz 3 7 4 2 3 3 2" xfId="23137" xr:uid="{00000000-0005-0000-0000-00001D890000}"/>
    <cellStyle name="Notiz 3 7 4 2 3 3 3" xfId="34864" xr:uid="{00000000-0005-0000-0000-00001E890000}"/>
    <cellStyle name="Notiz 3 7 4 2 3 4" xfId="15327" xr:uid="{00000000-0005-0000-0000-00001F890000}"/>
    <cellStyle name="Notiz 3 7 4 2 3 5" xfId="27054" xr:uid="{00000000-0005-0000-0000-000020890000}"/>
    <cellStyle name="Notiz 3 7 4 2 4" xfId="4908" xr:uid="{00000000-0005-0000-0000-000021890000}"/>
    <cellStyle name="Notiz 3 7 4 2 4 2" xfId="16636" xr:uid="{00000000-0005-0000-0000-000022890000}"/>
    <cellStyle name="Notiz 3 7 4 2 4 3" xfId="28363" xr:uid="{00000000-0005-0000-0000-000023890000}"/>
    <cellStyle name="Notiz 3 7 4 2 5" xfId="8813" xr:uid="{00000000-0005-0000-0000-000024890000}"/>
    <cellStyle name="Notiz 3 7 4 2 5 2" xfId="20541" xr:uid="{00000000-0005-0000-0000-000025890000}"/>
    <cellStyle name="Notiz 3 7 4 2 5 3" xfId="32268" xr:uid="{00000000-0005-0000-0000-000026890000}"/>
    <cellStyle name="Notiz 3 7 4 2 6" xfId="12731" xr:uid="{00000000-0005-0000-0000-000027890000}"/>
    <cellStyle name="Notiz 3 7 4 2 7" xfId="24458" xr:uid="{00000000-0005-0000-0000-000028890000}"/>
    <cellStyle name="Notiz 3 7 4 3" xfId="1432" xr:uid="{00000000-0005-0000-0000-000029890000}"/>
    <cellStyle name="Notiz 3 7 4 3 2" xfId="2730" xr:uid="{00000000-0005-0000-0000-00002A890000}"/>
    <cellStyle name="Notiz 3 7 4 3 2 2" xfId="6635" xr:uid="{00000000-0005-0000-0000-00002B890000}"/>
    <cellStyle name="Notiz 3 7 4 3 2 2 2" xfId="18363" xr:uid="{00000000-0005-0000-0000-00002C890000}"/>
    <cellStyle name="Notiz 3 7 4 3 2 2 3" xfId="30090" xr:uid="{00000000-0005-0000-0000-00002D890000}"/>
    <cellStyle name="Notiz 3 7 4 3 2 3" xfId="10540" xr:uid="{00000000-0005-0000-0000-00002E890000}"/>
    <cellStyle name="Notiz 3 7 4 3 2 3 2" xfId="22268" xr:uid="{00000000-0005-0000-0000-00002F890000}"/>
    <cellStyle name="Notiz 3 7 4 3 2 3 3" xfId="33995" xr:uid="{00000000-0005-0000-0000-000030890000}"/>
    <cellStyle name="Notiz 3 7 4 3 2 4" xfId="14458" xr:uid="{00000000-0005-0000-0000-000031890000}"/>
    <cellStyle name="Notiz 3 7 4 3 2 5" xfId="26185" xr:uid="{00000000-0005-0000-0000-000032890000}"/>
    <cellStyle name="Notiz 3 7 4 3 3" xfId="4028" xr:uid="{00000000-0005-0000-0000-000033890000}"/>
    <cellStyle name="Notiz 3 7 4 3 3 2" xfId="7933" xr:uid="{00000000-0005-0000-0000-000034890000}"/>
    <cellStyle name="Notiz 3 7 4 3 3 2 2" xfId="19661" xr:uid="{00000000-0005-0000-0000-000035890000}"/>
    <cellStyle name="Notiz 3 7 4 3 3 2 3" xfId="31388" xr:uid="{00000000-0005-0000-0000-000036890000}"/>
    <cellStyle name="Notiz 3 7 4 3 3 3" xfId="11838" xr:uid="{00000000-0005-0000-0000-000037890000}"/>
    <cellStyle name="Notiz 3 7 4 3 3 3 2" xfId="23566" xr:uid="{00000000-0005-0000-0000-000038890000}"/>
    <cellStyle name="Notiz 3 7 4 3 3 3 3" xfId="35293" xr:uid="{00000000-0005-0000-0000-000039890000}"/>
    <cellStyle name="Notiz 3 7 4 3 3 4" xfId="15756" xr:uid="{00000000-0005-0000-0000-00003A890000}"/>
    <cellStyle name="Notiz 3 7 4 3 3 5" xfId="27483" xr:uid="{00000000-0005-0000-0000-00003B890000}"/>
    <cellStyle name="Notiz 3 7 4 3 4" xfId="5337" xr:uid="{00000000-0005-0000-0000-00003C890000}"/>
    <cellStyle name="Notiz 3 7 4 3 4 2" xfId="17065" xr:uid="{00000000-0005-0000-0000-00003D890000}"/>
    <cellStyle name="Notiz 3 7 4 3 4 3" xfId="28792" xr:uid="{00000000-0005-0000-0000-00003E890000}"/>
    <cellStyle name="Notiz 3 7 4 3 5" xfId="9242" xr:uid="{00000000-0005-0000-0000-00003F890000}"/>
    <cellStyle name="Notiz 3 7 4 3 5 2" xfId="20970" xr:uid="{00000000-0005-0000-0000-000040890000}"/>
    <cellStyle name="Notiz 3 7 4 3 5 3" xfId="32697" xr:uid="{00000000-0005-0000-0000-000041890000}"/>
    <cellStyle name="Notiz 3 7 4 3 6" xfId="13160" xr:uid="{00000000-0005-0000-0000-000042890000}"/>
    <cellStyle name="Notiz 3 7 4 3 7" xfId="24887" xr:uid="{00000000-0005-0000-0000-000043890000}"/>
    <cellStyle name="Notiz 3 7 4 4" xfId="1872" xr:uid="{00000000-0005-0000-0000-000044890000}"/>
    <cellStyle name="Notiz 3 7 4 4 2" xfId="5777" xr:uid="{00000000-0005-0000-0000-000045890000}"/>
    <cellStyle name="Notiz 3 7 4 4 2 2" xfId="17505" xr:uid="{00000000-0005-0000-0000-000046890000}"/>
    <cellStyle name="Notiz 3 7 4 4 2 3" xfId="29232" xr:uid="{00000000-0005-0000-0000-000047890000}"/>
    <cellStyle name="Notiz 3 7 4 4 3" xfId="9682" xr:uid="{00000000-0005-0000-0000-000048890000}"/>
    <cellStyle name="Notiz 3 7 4 4 3 2" xfId="21410" xr:uid="{00000000-0005-0000-0000-000049890000}"/>
    <cellStyle name="Notiz 3 7 4 4 3 3" xfId="33137" xr:uid="{00000000-0005-0000-0000-00004A890000}"/>
    <cellStyle name="Notiz 3 7 4 4 4" xfId="13600" xr:uid="{00000000-0005-0000-0000-00004B890000}"/>
    <cellStyle name="Notiz 3 7 4 4 5" xfId="25327" xr:uid="{00000000-0005-0000-0000-00004C890000}"/>
    <cellStyle name="Notiz 3 7 4 5" xfId="3170" xr:uid="{00000000-0005-0000-0000-00004D890000}"/>
    <cellStyle name="Notiz 3 7 4 5 2" xfId="7075" xr:uid="{00000000-0005-0000-0000-00004E890000}"/>
    <cellStyle name="Notiz 3 7 4 5 2 2" xfId="18803" xr:uid="{00000000-0005-0000-0000-00004F890000}"/>
    <cellStyle name="Notiz 3 7 4 5 2 3" xfId="30530" xr:uid="{00000000-0005-0000-0000-000050890000}"/>
    <cellStyle name="Notiz 3 7 4 5 3" xfId="10980" xr:uid="{00000000-0005-0000-0000-000051890000}"/>
    <cellStyle name="Notiz 3 7 4 5 3 2" xfId="22708" xr:uid="{00000000-0005-0000-0000-000052890000}"/>
    <cellStyle name="Notiz 3 7 4 5 3 3" xfId="34435" xr:uid="{00000000-0005-0000-0000-000053890000}"/>
    <cellStyle name="Notiz 3 7 4 5 4" xfId="14898" xr:uid="{00000000-0005-0000-0000-000054890000}"/>
    <cellStyle name="Notiz 3 7 4 5 5" xfId="26625" xr:uid="{00000000-0005-0000-0000-000055890000}"/>
    <cellStyle name="Notiz 3 7 4 6" xfId="4479" xr:uid="{00000000-0005-0000-0000-000056890000}"/>
    <cellStyle name="Notiz 3 7 4 6 2" xfId="16207" xr:uid="{00000000-0005-0000-0000-000057890000}"/>
    <cellStyle name="Notiz 3 7 4 6 3" xfId="27934" xr:uid="{00000000-0005-0000-0000-000058890000}"/>
    <cellStyle name="Notiz 3 7 4 7" xfId="8384" xr:uid="{00000000-0005-0000-0000-000059890000}"/>
    <cellStyle name="Notiz 3 7 4 7 2" xfId="20112" xr:uid="{00000000-0005-0000-0000-00005A890000}"/>
    <cellStyle name="Notiz 3 7 4 7 3" xfId="31839" xr:uid="{00000000-0005-0000-0000-00005B890000}"/>
    <cellStyle name="Notiz 3 7 4 8" xfId="12302" xr:uid="{00000000-0005-0000-0000-00005C890000}"/>
    <cellStyle name="Notiz 3 7 4 9" xfId="24029" xr:uid="{00000000-0005-0000-0000-00005D890000}"/>
    <cellStyle name="Notiz 3 7 5" xfId="694" xr:uid="{00000000-0005-0000-0000-00005E890000}"/>
    <cellStyle name="Notiz 3 7 5 2" xfId="1992" xr:uid="{00000000-0005-0000-0000-00005F890000}"/>
    <cellStyle name="Notiz 3 7 5 2 2" xfId="5897" xr:uid="{00000000-0005-0000-0000-000060890000}"/>
    <cellStyle name="Notiz 3 7 5 2 2 2" xfId="17625" xr:uid="{00000000-0005-0000-0000-000061890000}"/>
    <cellStyle name="Notiz 3 7 5 2 2 3" xfId="29352" xr:uid="{00000000-0005-0000-0000-000062890000}"/>
    <cellStyle name="Notiz 3 7 5 2 3" xfId="9802" xr:uid="{00000000-0005-0000-0000-000063890000}"/>
    <cellStyle name="Notiz 3 7 5 2 3 2" xfId="21530" xr:uid="{00000000-0005-0000-0000-000064890000}"/>
    <cellStyle name="Notiz 3 7 5 2 3 3" xfId="33257" xr:uid="{00000000-0005-0000-0000-000065890000}"/>
    <cellStyle name="Notiz 3 7 5 2 4" xfId="13720" xr:uid="{00000000-0005-0000-0000-000066890000}"/>
    <cellStyle name="Notiz 3 7 5 2 5" xfId="25447" xr:uid="{00000000-0005-0000-0000-000067890000}"/>
    <cellStyle name="Notiz 3 7 5 3" xfId="3290" xr:uid="{00000000-0005-0000-0000-000068890000}"/>
    <cellStyle name="Notiz 3 7 5 3 2" xfId="7195" xr:uid="{00000000-0005-0000-0000-000069890000}"/>
    <cellStyle name="Notiz 3 7 5 3 2 2" xfId="18923" xr:uid="{00000000-0005-0000-0000-00006A890000}"/>
    <cellStyle name="Notiz 3 7 5 3 2 3" xfId="30650" xr:uid="{00000000-0005-0000-0000-00006B890000}"/>
    <cellStyle name="Notiz 3 7 5 3 3" xfId="11100" xr:uid="{00000000-0005-0000-0000-00006C890000}"/>
    <cellStyle name="Notiz 3 7 5 3 3 2" xfId="22828" xr:uid="{00000000-0005-0000-0000-00006D890000}"/>
    <cellStyle name="Notiz 3 7 5 3 3 3" xfId="34555" xr:uid="{00000000-0005-0000-0000-00006E890000}"/>
    <cellStyle name="Notiz 3 7 5 3 4" xfId="15018" xr:uid="{00000000-0005-0000-0000-00006F890000}"/>
    <cellStyle name="Notiz 3 7 5 3 5" xfId="26745" xr:uid="{00000000-0005-0000-0000-000070890000}"/>
    <cellStyle name="Notiz 3 7 5 4" xfId="4599" xr:uid="{00000000-0005-0000-0000-000071890000}"/>
    <cellStyle name="Notiz 3 7 5 4 2" xfId="16327" xr:uid="{00000000-0005-0000-0000-000072890000}"/>
    <cellStyle name="Notiz 3 7 5 4 3" xfId="28054" xr:uid="{00000000-0005-0000-0000-000073890000}"/>
    <cellStyle name="Notiz 3 7 5 5" xfId="8504" xr:uid="{00000000-0005-0000-0000-000074890000}"/>
    <cellStyle name="Notiz 3 7 5 5 2" xfId="20232" xr:uid="{00000000-0005-0000-0000-000075890000}"/>
    <cellStyle name="Notiz 3 7 5 5 3" xfId="31959" xr:uid="{00000000-0005-0000-0000-000076890000}"/>
    <cellStyle name="Notiz 3 7 5 6" xfId="12422" xr:uid="{00000000-0005-0000-0000-000077890000}"/>
    <cellStyle name="Notiz 3 7 5 7" xfId="24149" xr:uid="{00000000-0005-0000-0000-000078890000}"/>
    <cellStyle name="Notiz 3 7 6" xfId="1123" xr:uid="{00000000-0005-0000-0000-000079890000}"/>
    <cellStyle name="Notiz 3 7 6 2" xfId="2421" xr:uid="{00000000-0005-0000-0000-00007A890000}"/>
    <cellStyle name="Notiz 3 7 6 2 2" xfId="6326" xr:uid="{00000000-0005-0000-0000-00007B890000}"/>
    <cellStyle name="Notiz 3 7 6 2 2 2" xfId="18054" xr:uid="{00000000-0005-0000-0000-00007C890000}"/>
    <cellStyle name="Notiz 3 7 6 2 2 3" xfId="29781" xr:uid="{00000000-0005-0000-0000-00007D890000}"/>
    <cellStyle name="Notiz 3 7 6 2 3" xfId="10231" xr:uid="{00000000-0005-0000-0000-00007E890000}"/>
    <cellStyle name="Notiz 3 7 6 2 3 2" xfId="21959" xr:uid="{00000000-0005-0000-0000-00007F890000}"/>
    <cellStyle name="Notiz 3 7 6 2 3 3" xfId="33686" xr:uid="{00000000-0005-0000-0000-000080890000}"/>
    <cellStyle name="Notiz 3 7 6 2 4" xfId="14149" xr:uid="{00000000-0005-0000-0000-000081890000}"/>
    <cellStyle name="Notiz 3 7 6 2 5" xfId="25876" xr:uid="{00000000-0005-0000-0000-000082890000}"/>
    <cellStyle name="Notiz 3 7 6 3" xfId="3719" xr:uid="{00000000-0005-0000-0000-000083890000}"/>
    <cellStyle name="Notiz 3 7 6 3 2" xfId="7624" xr:uid="{00000000-0005-0000-0000-000084890000}"/>
    <cellStyle name="Notiz 3 7 6 3 2 2" xfId="19352" xr:uid="{00000000-0005-0000-0000-000085890000}"/>
    <cellStyle name="Notiz 3 7 6 3 2 3" xfId="31079" xr:uid="{00000000-0005-0000-0000-000086890000}"/>
    <cellStyle name="Notiz 3 7 6 3 3" xfId="11529" xr:uid="{00000000-0005-0000-0000-000087890000}"/>
    <cellStyle name="Notiz 3 7 6 3 3 2" xfId="23257" xr:uid="{00000000-0005-0000-0000-000088890000}"/>
    <cellStyle name="Notiz 3 7 6 3 3 3" xfId="34984" xr:uid="{00000000-0005-0000-0000-000089890000}"/>
    <cellStyle name="Notiz 3 7 6 3 4" xfId="15447" xr:uid="{00000000-0005-0000-0000-00008A890000}"/>
    <cellStyle name="Notiz 3 7 6 3 5" xfId="27174" xr:uid="{00000000-0005-0000-0000-00008B890000}"/>
    <cellStyle name="Notiz 3 7 6 4" xfId="5028" xr:uid="{00000000-0005-0000-0000-00008C890000}"/>
    <cellStyle name="Notiz 3 7 6 4 2" xfId="16756" xr:uid="{00000000-0005-0000-0000-00008D890000}"/>
    <cellStyle name="Notiz 3 7 6 4 3" xfId="28483" xr:uid="{00000000-0005-0000-0000-00008E890000}"/>
    <cellStyle name="Notiz 3 7 6 5" xfId="8933" xr:uid="{00000000-0005-0000-0000-00008F890000}"/>
    <cellStyle name="Notiz 3 7 6 5 2" xfId="20661" xr:uid="{00000000-0005-0000-0000-000090890000}"/>
    <cellStyle name="Notiz 3 7 6 5 3" xfId="32388" xr:uid="{00000000-0005-0000-0000-000091890000}"/>
    <cellStyle name="Notiz 3 7 6 6" xfId="12851" xr:uid="{00000000-0005-0000-0000-000092890000}"/>
    <cellStyle name="Notiz 3 7 6 7" xfId="24578" xr:uid="{00000000-0005-0000-0000-000093890000}"/>
    <cellStyle name="Notiz 3 7 7" xfId="1563" xr:uid="{00000000-0005-0000-0000-000094890000}"/>
    <cellStyle name="Notiz 3 7 7 2" xfId="5468" xr:uid="{00000000-0005-0000-0000-000095890000}"/>
    <cellStyle name="Notiz 3 7 7 2 2" xfId="17196" xr:uid="{00000000-0005-0000-0000-000096890000}"/>
    <cellStyle name="Notiz 3 7 7 2 3" xfId="28923" xr:uid="{00000000-0005-0000-0000-000097890000}"/>
    <cellStyle name="Notiz 3 7 7 3" xfId="9373" xr:uid="{00000000-0005-0000-0000-000098890000}"/>
    <cellStyle name="Notiz 3 7 7 3 2" xfId="21101" xr:uid="{00000000-0005-0000-0000-000099890000}"/>
    <cellStyle name="Notiz 3 7 7 3 3" xfId="32828" xr:uid="{00000000-0005-0000-0000-00009A890000}"/>
    <cellStyle name="Notiz 3 7 7 4" xfId="13291" xr:uid="{00000000-0005-0000-0000-00009B890000}"/>
    <cellStyle name="Notiz 3 7 7 5" xfId="25018" xr:uid="{00000000-0005-0000-0000-00009C890000}"/>
    <cellStyle name="Notiz 3 7 8" xfId="2861" xr:uid="{00000000-0005-0000-0000-00009D890000}"/>
    <cellStyle name="Notiz 3 7 8 2" xfId="6766" xr:uid="{00000000-0005-0000-0000-00009E890000}"/>
    <cellStyle name="Notiz 3 7 8 2 2" xfId="18494" xr:uid="{00000000-0005-0000-0000-00009F890000}"/>
    <cellStyle name="Notiz 3 7 8 2 3" xfId="30221" xr:uid="{00000000-0005-0000-0000-0000A0890000}"/>
    <cellStyle name="Notiz 3 7 8 3" xfId="10671" xr:uid="{00000000-0005-0000-0000-0000A1890000}"/>
    <cellStyle name="Notiz 3 7 8 3 2" xfId="22399" xr:uid="{00000000-0005-0000-0000-0000A2890000}"/>
    <cellStyle name="Notiz 3 7 8 3 3" xfId="34126" xr:uid="{00000000-0005-0000-0000-0000A3890000}"/>
    <cellStyle name="Notiz 3 7 8 4" xfId="14589" xr:uid="{00000000-0005-0000-0000-0000A4890000}"/>
    <cellStyle name="Notiz 3 7 8 5" xfId="26316" xr:uid="{00000000-0005-0000-0000-0000A5890000}"/>
    <cellStyle name="Notiz 3 7 9" xfId="4170" xr:uid="{00000000-0005-0000-0000-0000A6890000}"/>
    <cellStyle name="Notiz 3 7 9 2" xfId="15898" xr:uid="{00000000-0005-0000-0000-0000A7890000}"/>
    <cellStyle name="Notiz 3 7 9 3" xfId="27625" xr:uid="{00000000-0005-0000-0000-0000A8890000}"/>
    <cellStyle name="Notiz 3 8" xfId="254" xr:uid="{00000000-0005-0000-0000-0000A9890000}"/>
    <cellStyle name="Notiz 3 8 2" xfId="683" xr:uid="{00000000-0005-0000-0000-0000AA890000}"/>
    <cellStyle name="Notiz 3 8 2 2" xfId="1981" xr:uid="{00000000-0005-0000-0000-0000AB890000}"/>
    <cellStyle name="Notiz 3 8 2 2 2" xfId="5886" xr:uid="{00000000-0005-0000-0000-0000AC890000}"/>
    <cellStyle name="Notiz 3 8 2 2 2 2" xfId="17614" xr:uid="{00000000-0005-0000-0000-0000AD890000}"/>
    <cellStyle name="Notiz 3 8 2 2 2 3" xfId="29341" xr:uid="{00000000-0005-0000-0000-0000AE890000}"/>
    <cellStyle name="Notiz 3 8 2 2 3" xfId="9791" xr:uid="{00000000-0005-0000-0000-0000AF890000}"/>
    <cellStyle name="Notiz 3 8 2 2 3 2" xfId="21519" xr:uid="{00000000-0005-0000-0000-0000B0890000}"/>
    <cellStyle name="Notiz 3 8 2 2 3 3" xfId="33246" xr:uid="{00000000-0005-0000-0000-0000B1890000}"/>
    <cellStyle name="Notiz 3 8 2 2 4" xfId="13709" xr:uid="{00000000-0005-0000-0000-0000B2890000}"/>
    <cellStyle name="Notiz 3 8 2 2 5" xfId="25436" xr:uid="{00000000-0005-0000-0000-0000B3890000}"/>
    <cellStyle name="Notiz 3 8 2 3" xfId="3279" xr:uid="{00000000-0005-0000-0000-0000B4890000}"/>
    <cellStyle name="Notiz 3 8 2 3 2" xfId="7184" xr:uid="{00000000-0005-0000-0000-0000B5890000}"/>
    <cellStyle name="Notiz 3 8 2 3 2 2" xfId="18912" xr:uid="{00000000-0005-0000-0000-0000B6890000}"/>
    <cellStyle name="Notiz 3 8 2 3 2 3" xfId="30639" xr:uid="{00000000-0005-0000-0000-0000B7890000}"/>
    <cellStyle name="Notiz 3 8 2 3 3" xfId="11089" xr:uid="{00000000-0005-0000-0000-0000B8890000}"/>
    <cellStyle name="Notiz 3 8 2 3 3 2" xfId="22817" xr:uid="{00000000-0005-0000-0000-0000B9890000}"/>
    <cellStyle name="Notiz 3 8 2 3 3 3" xfId="34544" xr:uid="{00000000-0005-0000-0000-0000BA890000}"/>
    <cellStyle name="Notiz 3 8 2 3 4" xfId="15007" xr:uid="{00000000-0005-0000-0000-0000BB890000}"/>
    <cellStyle name="Notiz 3 8 2 3 5" xfId="26734" xr:uid="{00000000-0005-0000-0000-0000BC890000}"/>
    <cellStyle name="Notiz 3 8 2 4" xfId="4588" xr:uid="{00000000-0005-0000-0000-0000BD890000}"/>
    <cellStyle name="Notiz 3 8 2 4 2" xfId="16316" xr:uid="{00000000-0005-0000-0000-0000BE890000}"/>
    <cellStyle name="Notiz 3 8 2 4 3" xfId="28043" xr:uid="{00000000-0005-0000-0000-0000BF890000}"/>
    <cellStyle name="Notiz 3 8 2 5" xfId="8493" xr:uid="{00000000-0005-0000-0000-0000C0890000}"/>
    <cellStyle name="Notiz 3 8 2 5 2" xfId="20221" xr:uid="{00000000-0005-0000-0000-0000C1890000}"/>
    <cellStyle name="Notiz 3 8 2 5 3" xfId="31948" xr:uid="{00000000-0005-0000-0000-0000C2890000}"/>
    <cellStyle name="Notiz 3 8 2 6" xfId="12411" xr:uid="{00000000-0005-0000-0000-0000C3890000}"/>
    <cellStyle name="Notiz 3 8 2 7" xfId="24138" xr:uid="{00000000-0005-0000-0000-0000C4890000}"/>
    <cellStyle name="Notiz 3 8 3" xfId="1112" xr:uid="{00000000-0005-0000-0000-0000C5890000}"/>
    <cellStyle name="Notiz 3 8 3 2" xfId="2410" xr:uid="{00000000-0005-0000-0000-0000C6890000}"/>
    <cellStyle name="Notiz 3 8 3 2 2" xfId="6315" xr:uid="{00000000-0005-0000-0000-0000C7890000}"/>
    <cellStyle name="Notiz 3 8 3 2 2 2" xfId="18043" xr:uid="{00000000-0005-0000-0000-0000C8890000}"/>
    <cellStyle name="Notiz 3 8 3 2 2 3" xfId="29770" xr:uid="{00000000-0005-0000-0000-0000C9890000}"/>
    <cellStyle name="Notiz 3 8 3 2 3" xfId="10220" xr:uid="{00000000-0005-0000-0000-0000CA890000}"/>
    <cellStyle name="Notiz 3 8 3 2 3 2" xfId="21948" xr:uid="{00000000-0005-0000-0000-0000CB890000}"/>
    <cellStyle name="Notiz 3 8 3 2 3 3" xfId="33675" xr:uid="{00000000-0005-0000-0000-0000CC890000}"/>
    <cellStyle name="Notiz 3 8 3 2 4" xfId="14138" xr:uid="{00000000-0005-0000-0000-0000CD890000}"/>
    <cellStyle name="Notiz 3 8 3 2 5" xfId="25865" xr:uid="{00000000-0005-0000-0000-0000CE890000}"/>
    <cellStyle name="Notiz 3 8 3 3" xfId="3708" xr:uid="{00000000-0005-0000-0000-0000CF890000}"/>
    <cellStyle name="Notiz 3 8 3 3 2" xfId="7613" xr:uid="{00000000-0005-0000-0000-0000D0890000}"/>
    <cellStyle name="Notiz 3 8 3 3 2 2" xfId="19341" xr:uid="{00000000-0005-0000-0000-0000D1890000}"/>
    <cellStyle name="Notiz 3 8 3 3 2 3" xfId="31068" xr:uid="{00000000-0005-0000-0000-0000D2890000}"/>
    <cellStyle name="Notiz 3 8 3 3 3" xfId="11518" xr:uid="{00000000-0005-0000-0000-0000D3890000}"/>
    <cellStyle name="Notiz 3 8 3 3 3 2" xfId="23246" xr:uid="{00000000-0005-0000-0000-0000D4890000}"/>
    <cellStyle name="Notiz 3 8 3 3 3 3" xfId="34973" xr:uid="{00000000-0005-0000-0000-0000D5890000}"/>
    <cellStyle name="Notiz 3 8 3 3 4" xfId="15436" xr:uid="{00000000-0005-0000-0000-0000D6890000}"/>
    <cellStyle name="Notiz 3 8 3 3 5" xfId="27163" xr:uid="{00000000-0005-0000-0000-0000D7890000}"/>
    <cellStyle name="Notiz 3 8 3 4" xfId="5017" xr:uid="{00000000-0005-0000-0000-0000D8890000}"/>
    <cellStyle name="Notiz 3 8 3 4 2" xfId="16745" xr:uid="{00000000-0005-0000-0000-0000D9890000}"/>
    <cellStyle name="Notiz 3 8 3 4 3" xfId="28472" xr:uid="{00000000-0005-0000-0000-0000DA890000}"/>
    <cellStyle name="Notiz 3 8 3 5" xfId="8922" xr:uid="{00000000-0005-0000-0000-0000DB890000}"/>
    <cellStyle name="Notiz 3 8 3 5 2" xfId="20650" xr:uid="{00000000-0005-0000-0000-0000DC890000}"/>
    <cellStyle name="Notiz 3 8 3 5 3" xfId="32377" xr:uid="{00000000-0005-0000-0000-0000DD890000}"/>
    <cellStyle name="Notiz 3 8 3 6" xfId="12840" xr:uid="{00000000-0005-0000-0000-0000DE890000}"/>
    <cellStyle name="Notiz 3 8 3 7" xfId="24567" xr:uid="{00000000-0005-0000-0000-0000DF890000}"/>
    <cellStyle name="Notiz 3 8 4" xfId="1552" xr:uid="{00000000-0005-0000-0000-0000E0890000}"/>
    <cellStyle name="Notiz 3 8 4 2" xfId="5457" xr:uid="{00000000-0005-0000-0000-0000E1890000}"/>
    <cellStyle name="Notiz 3 8 4 2 2" xfId="17185" xr:uid="{00000000-0005-0000-0000-0000E2890000}"/>
    <cellStyle name="Notiz 3 8 4 2 3" xfId="28912" xr:uid="{00000000-0005-0000-0000-0000E3890000}"/>
    <cellStyle name="Notiz 3 8 4 3" xfId="9362" xr:uid="{00000000-0005-0000-0000-0000E4890000}"/>
    <cellStyle name="Notiz 3 8 4 3 2" xfId="21090" xr:uid="{00000000-0005-0000-0000-0000E5890000}"/>
    <cellStyle name="Notiz 3 8 4 3 3" xfId="32817" xr:uid="{00000000-0005-0000-0000-0000E6890000}"/>
    <cellStyle name="Notiz 3 8 4 4" xfId="13280" xr:uid="{00000000-0005-0000-0000-0000E7890000}"/>
    <cellStyle name="Notiz 3 8 4 5" xfId="25007" xr:uid="{00000000-0005-0000-0000-0000E8890000}"/>
    <cellStyle name="Notiz 3 8 5" xfId="2850" xr:uid="{00000000-0005-0000-0000-0000E9890000}"/>
    <cellStyle name="Notiz 3 8 5 2" xfId="6755" xr:uid="{00000000-0005-0000-0000-0000EA890000}"/>
    <cellStyle name="Notiz 3 8 5 2 2" xfId="18483" xr:uid="{00000000-0005-0000-0000-0000EB890000}"/>
    <cellStyle name="Notiz 3 8 5 2 3" xfId="30210" xr:uid="{00000000-0005-0000-0000-0000EC890000}"/>
    <cellStyle name="Notiz 3 8 5 3" xfId="10660" xr:uid="{00000000-0005-0000-0000-0000ED890000}"/>
    <cellStyle name="Notiz 3 8 5 3 2" xfId="22388" xr:uid="{00000000-0005-0000-0000-0000EE890000}"/>
    <cellStyle name="Notiz 3 8 5 3 3" xfId="34115" xr:uid="{00000000-0005-0000-0000-0000EF890000}"/>
    <cellStyle name="Notiz 3 8 5 4" xfId="14578" xr:uid="{00000000-0005-0000-0000-0000F0890000}"/>
    <cellStyle name="Notiz 3 8 5 5" xfId="26305" xr:uid="{00000000-0005-0000-0000-0000F1890000}"/>
    <cellStyle name="Notiz 3 8 6" xfId="4159" xr:uid="{00000000-0005-0000-0000-0000F2890000}"/>
    <cellStyle name="Notiz 3 8 6 2" xfId="15887" xr:uid="{00000000-0005-0000-0000-0000F3890000}"/>
    <cellStyle name="Notiz 3 8 6 3" xfId="27614" xr:uid="{00000000-0005-0000-0000-0000F4890000}"/>
    <cellStyle name="Notiz 3 8 7" xfId="8064" xr:uid="{00000000-0005-0000-0000-0000F5890000}"/>
    <cellStyle name="Notiz 3 8 7 2" xfId="19792" xr:uid="{00000000-0005-0000-0000-0000F6890000}"/>
    <cellStyle name="Notiz 3 8 7 3" xfId="31519" xr:uid="{00000000-0005-0000-0000-0000F7890000}"/>
    <cellStyle name="Notiz 3 8 8" xfId="11982" xr:uid="{00000000-0005-0000-0000-0000F8890000}"/>
    <cellStyle name="Notiz 3 8 9" xfId="23709" xr:uid="{00000000-0005-0000-0000-0000F9890000}"/>
    <cellStyle name="Notiz 3 9" xfId="316" xr:uid="{00000000-0005-0000-0000-0000FA890000}"/>
    <cellStyle name="Notiz 3 9 2" xfId="745" xr:uid="{00000000-0005-0000-0000-0000FB890000}"/>
    <cellStyle name="Notiz 3 9 2 2" xfId="2043" xr:uid="{00000000-0005-0000-0000-0000FC890000}"/>
    <cellStyle name="Notiz 3 9 2 2 2" xfId="5948" xr:uid="{00000000-0005-0000-0000-0000FD890000}"/>
    <cellStyle name="Notiz 3 9 2 2 2 2" xfId="17676" xr:uid="{00000000-0005-0000-0000-0000FE890000}"/>
    <cellStyle name="Notiz 3 9 2 2 2 3" xfId="29403" xr:uid="{00000000-0005-0000-0000-0000FF890000}"/>
    <cellStyle name="Notiz 3 9 2 2 3" xfId="9853" xr:uid="{00000000-0005-0000-0000-0000008A0000}"/>
    <cellStyle name="Notiz 3 9 2 2 3 2" xfId="21581" xr:uid="{00000000-0005-0000-0000-0000018A0000}"/>
    <cellStyle name="Notiz 3 9 2 2 3 3" xfId="33308" xr:uid="{00000000-0005-0000-0000-0000028A0000}"/>
    <cellStyle name="Notiz 3 9 2 2 4" xfId="13771" xr:uid="{00000000-0005-0000-0000-0000038A0000}"/>
    <cellStyle name="Notiz 3 9 2 2 5" xfId="25498" xr:uid="{00000000-0005-0000-0000-0000048A0000}"/>
    <cellStyle name="Notiz 3 9 2 3" xfId="3341" xr:uid="{00000000-0005-0000-0000-0000058A0000}"/>
    <cellStyle name="Notiz 3 9 2 3 2" xfId="7246" xr:uid="{00000000-0005-0000-0000-0000068A0000}"/>
    <cellStyle name="Notiz 3 9 2 3 2 2" xfId="18974" xr:uid="{00000000-0005-0000-0000-0000078A0000}"/>
    <cellStyle name="Notiz 3 9 2 3 2 3" xfId="30701" xr:uid="{00000000-0005-0000-0000-0000088A0000}"/>
    <cellStyle name="Notiz 3 9 2 3 3" xfId="11151" xr:uid="{00000000-0005-0000-0000-0000098A0000}"/>
    <cellStyle name="Notiz 3 9 2 3 3 2" xfId="22879" xr:uid="{00000000-0005-0000-0000-00000A8A0000}"/>
    <cellStyle name="Notiz 3 9 2 3 3 3" xfId="34606" xr:uid="{00000000-0005-0000-0000-00000B8A0000}"/>
    <cellStyle name="Notiz 3 9 2 3 4" xfId="15069" xr:uid="{00000000-0005-0000-0000-00000C8A0000}"/>
    <cellStyle name="Notiz 3 9 2 3 5" xfId="26796" xr:uid="{00000000-0005-0000-0000-00000D8A0000}"/>
    <cellStyle name="Notiz 3 9 2 4" xfId="4650" xr:uid="{00000000-0005-0000-0000-00000E8A0000}"/>
    <cellStyle name="Notiz 3 9 2 4 2" xfId="16378" xr:uid="{00000000-0005-0000-0000-00000F8A0000}"/>
    <cellStyle name="Notiz 3 9 2 4 3" xfId="28105" xr:uid="{00000000-0005-0000-0000-0000108A0000}"/>
    <cellStyle name="Notiz 3 9 2 5" xfId="8555" xr:uid="{00000000-0005-0000-0000-0000118A0000}"/>
    <cellStyle name="Notiz 3 9 2 5 2" xfId="20283" xr:uid="{00000000-0005-0000-0000-0000128A0000}"/>
    <cellStyle name="Notiz 3 9 2 5 3" xfId="32010" xr:uid="{00000000-0005-0000-0000-0000138A0000}"/>
    <cellStyle name="Notiz 3 9 2 6" xfId="12473" xr:uid="{00000000-0005-0000-0000-0000148A0000}"/>
    <cellStyle name="Notiz 3 9 2 7" xfId="24200" xr:uid="{00000000-0005-0000-0000-0000158A0000}"/>
    <cellStyle name="Notiz 3 9 3" xfId="1174" xr:uid="{00000000-0005-0000-0000-0000168A0000}"/>
    <cellStyle name="Notiz 3 9 3 2" xfId="2472" xr:uid="{00000000-0005-0000-0000-0000178A0000}"/>
    <cellStyle name="Notiz 3 9 3 2 2" xfId="6377" xr:uid="{00000000-0005-0000-0000-0000188A0000}"/>
    <cellStyle name="Notiz 3 9 3 2 2 2" xfId="18105" xr:uid="{00000000-0005-0000-0000-0000198A0000}"/>
    <cellStyle name="Notiz 3 9 3 2 2 3" xfId="29832" xr:uid="{00000000-0005-0000-0000-00001A8A0000}"/>
    <cellStyle name="Notiz 3 9 3 2 3" xfId="10282" xr:uid="{00000000-0005-0000-0000-00001B8A0000}"/>
    <cellStyle name="Notiz 3 9 3 2 3 2" xfId="22010" xr:uid="{00000000-0005-0000-0000-00001C8A0000}"/>
    <cellStyle name="Notiz 3 9 3 2 3 3" xfId="33737" xr:uid="{00000000-0005-0000-0000-00001D8A0000}"/>
    <cellStyle name="Notiz 3 9 3 2 4" xfId="14200" xr:uid="{00000000-0005-0000-0000-00001E8A0000}"/>
    <cellStyle name="Notiz 3 9 3 2 5" xfId="25927" xr:uid="{00000000-0005-0000-0000-00001F8A0000}"/>
    <cellStyle name="Notiz 3 9 3 3" xfId="3770" xr:uid="{00000000-0005-0000-0000-0000208A0000}"/>
    <cellStyle name="Notiz 3 9 3 3 2" xfId="7675" xr:uid="{00000000-0005-0000-0000-0000218A0000}"/>
    <cellStyle name="Notiz 3 9 3 3 2 2" xfId="19403" xr:uid="{00000000-0005-0000-0000-0000228A0000}"/>
    <cellStyle name="Notiz 3 9 3 3 2 3" xfId="31130" xr:uid="{00000000-0005-0000-0000-0000238A0000}"/>
    <cellStyle name="Notiz 3 9 3 3 3" xfId="11580" xr:uid="{00000000-0005-0000-0000-0000248A0000}"/>
    <cellStyle name="Notiz 3 9 3 3 3 2" xfId="23308" xr:uid="{00000000-0005-0000-0000-0000258A0000}"/>
    <cellStyle name="Notiz 3 9 3 3 3 3" xfId="35035" xr:uid="{00000000-0005-0000-0000-0000268A0000}"/>
    <cellStyle name="Notiz 3 9 3 3 4" xfId="15498" xr:uid="{00000000-0005-0000-0000-0000278A0000}"/>
    <cellStyle name="Notiz 3 9 3 3 5" xfId="27225" xr:uid="{00000000-0005-0000-0000-0000288A0000}"/>
    <cellStyle name="Notiz 3 9 3 4" xfId="5079" xr:uid="{00000000-0005-0000-0000-0000298A0000}"/>
    <cellStyle name="Notiz 3 9 3 4 2" xfId="16807" xr:uid="{00000000-0005-0000-0000-00002A8A0000}"/>
    <cellStyle name="Notiz 3 9 3 4 3" xfId="28534" xr:uid="{00000000-0005-0000-0000-00002B8A0000}"/>
    <cellStyle name="Notiz 3 9 3 5" xfId="8984" xr:uid="{00000000-0005-0000-0000-00002C8A0000}"/>
    <cellStyle name="Notiz 3 9 3 5 2" xfId="20712" xr:uid="{00000000-0005-0000-0000-00002D8A0000}"/>
    <cellStyle name="Notiz 3 9 3 5 3" xfId="32439" xr:uid="{00000000-0005-0000-0000-00002E8A0000}"/>
    <cellStyle name="Notiz 3 9 3 6" xfId="12902" xr:uid="{00000000-0005-0000-0000-00002F8A0000}"/>
    <cellStyle name="Notiz 3 9 3 7" xfId="24629" xr:uid="{00000000-0005-0000-0000-0000308A0000}"/>
    <cellStyle name="Notiz 3 9 4" xfId="1614" xr:uid="{00000000-0005-0000-0000-0000318A0000}"/>
    <cellStyle name="Notiz 3 9 4 2" xfId="5519" xr:uid="{00000000-0005-0000-0000-0000328A0000}"/>
    <cellStyle name="Notiz 3 9 4 2 2" xfId="17247" xr:uid="{00000000-0005-0000-0000-0000338A0000}"/>
    <cellStyle name="Notiz 3 9 4 2 3" xfId="28974" xr:uid="{00000000-0005-0000-0000-0000348A0000}"/>
    <cellStyle name="Notiz 3 9 4 3" xfId="9424" xr:uid="{00000000-0005-0000-0000-0000358A0000}"/>
    <cellStyle name="Notiz 3 9 4 3 2" xfId="21152" xr:uid="{00000000-0005-0000-0000-0000368A0000}"/>
    <cellStyle name="Notiz 3 9 4 3 3" xfId="32879" xr:uid="{00000000-0005-0000-0000-0000378A0000}"/>
    <cellStyle name="Notiz 3 9 4 4" xfId="13342" xr:uid="{00000000-0005-0000-0000-0000388A0000}"/>
    <cellStyle name="Notiz 3 9 4 5" xfId="25069" xr:uid="{00000000-0005-0000-0000-0000398A0000}"/>
    <cellStyle name="Notiz 3 9 5" xfId="2912" xr:uid="{00000000-0005-0000-0000-00003A8A0000}"/>
    <cellStyle name="Notiz 3 9 5 2" xfId="6817" xr:uid="{00000000-0005-0000-0000-00003B8A0000}"/>
    <cellStyle name="Notiz 3 9 5 2 2" xfId="18545" xr:uid="{00000000-0005-0000-0000-00003C8A0000}"/>
    <cellStyle name="Notiz 3 9 5 2 3" xfId="30272" xr:uid="{00000000-0005-0000-0000-00003D8A0000}"/>
    <cellStyle name="Notiz 3 9 5 3" xfId="10722" xr:uid="{00000000-0005-0000-0000-00003E8A0000}"/>
    <cellStyle name="Notiz 3 9 5 3 2" xfId="22450" xr:uid="{00000000-0005-0000-0000-00003F8A0000}"/>
    <cellStyle name="Notiz 3 9 5 3 3" xfId="34177" xr:uid="{00000000-0005-0000-0000-0000408A0000}"/>
    <cellStyle name="Notiz 3 9 5 4" xfId="14640" xr:uid="{00000000-0005-0000-0000-0000418A0000}"/>
    <cellStyle name="Notiz 3 9 5 5" xfId="26367" xr:uid="{00000000-0005-0000-0000-0000428A0000}"/>
    <cellStyle name="Notiz 3 9 6" xfId="4221" xr:uid="{00000000-0005-0000-0000-0000438A0000}"/>
    <cellStyle name="Notiz 3 9 6 2" xfId="15949" xr:uid="{00000000-0005-0000-0000-0000448A0000}"/>
    <cellStyle name="Notiz 3 9 6 3" xfId="27676" xr:uid="{00000000-0005-0000-0000-0000458A0000}"/>
    <cellStyle name="Notiz 3 9 7" xfId="8126" xr:uid="{00000000-0005-0000-0000-0000468A0000}"/>
    <cellStyle name="Notiz 3 9 7 2" xfId="19854" xr:uid="{00000000-0005-0000-0000-0000478A0000}"/>
    <cellStyle name="Notiz 3 9 7 3" xfId="31581" xr:uid="{00000000-0005-0000-0000-0000488A0000}"/>
    <cellStyle name="Notiz 3 9 8" xfId="12044" xr:uid="{00000000-0005-0000-0000-0000498A0000}"/>
    <cellStyle name="Notiz 3 9 9" xfId="23771" xr:uid="{00000000-0005-0000-0000-00004A8A0000}"/>
    <cellStyle name="Schlecht 2" xfId="61" xr:uid="{00000000-0005-0000-0000-00004B8A0000}"/>
    <cellStyle name="Schlecht 3" xfId="62" xr:uid="{00000000-0005-0000-0000-00004C8A0000}"/>
    <cellStyle name="Standard" xfId="0" builtinId="0"/>
    <cellStyle name="Standard 10" xfId="6" xr:uid="{00000000-0005-0000-0000-00004E8A0000}"/>
    <cellStyle name="Standard 11" xfId="105" xr:uid="{00000000-0005-0000-0000-00004F8A0000}"/>
    <cellStyle name="Standard 12" xfId="35437" xr:uid="{00000000-0005-0000-0000-0000508A0000}"/>
    <cellStyle name="Standard 2" xfId="2" xr:uid="{00000000-0005-0000-0000-0000518A0000}"/>
    <cellStyle name="Standard 2 2" xfId="9" xr:uid="{00000000-0005-0000-0000-0000528A0000}"/>
    <cellStyle name="Standard 2 3" xfId="63" xr:uid="{00000000-0005-0000-0000-0000538A0000}"/>
    <cellStyle name="Standard 2 4" xfId="64" xr:uid="{00000000-0005-0000-0000-0000548A0000}"/>
    <cellStyle name="Standard 2 4 2" xfId="154" xr:uid="{00000000-0005-0000-0000-0000558A0000}"/>
    <cellStyle name="Standard 2 5" xfId="92" xr:uid="{00000000-0005-0000-0000-0000568A0000}"/>
    <cellStyle name="Standard 2 5 2" xfId="155" xr:uid="{00000000-0005-0000-0000-0000578A0000}"/>
    <cellStyle name="Standard 3" xfId="7" xr:uid="{00000000-0005-0000-0000-0000588A0000}"/>
    <cellStyle name="Standard 3 2" xfId="65" xr:uid="{00000000-0005-0000-0000-0000598A0000}"/>
    <cellStyle name="Standard 3 2 2" xfId="156" xr:uid="{00000000-0005-0000-0000-00005A8A0000}"/>
    <cellStyle name="Standard 3 3" xfId="66" xr:uid="{00000000-0005-0000-0000-00005B8A0000}"/>
    <cellStyle name="Standard 3 4" xfId="157" xr:uid="{00000000-0005-0000-0000-00005C8A0000}"/>
    <cellStyle name="Standard 4" xfId="3" xr:uid="{00000000-0005-0000-0000-00005D8A0000}"/>
    <cellStyle name="Standard 4 2" xfId="67" xr:uid="{00000000-0005-0000-0000-00005E8A0000}"/>
    <cellStyle name="Standard 4 2 2" xfId="106" xr:uid="{00000000-0005-0000-0000-00005F8A0000}"/>
    <cellStyle name="Standard 5" xfId="8" xr:uid="{00000000-0005-0000-0000-0000608A0000}"/>
    <cellStyle name="Standard 5 2" xfId="91" xr:uid="{00000000-0005-0000-0000-0000618A0000}"/>
    <cellStyle name="Standard 5 3" xfId="152" xr:uid="{00000000-0005-0000-0000-0000628A0000}"/>
    <cellStyle name="Standard 6" xfId="68" xr:uid="{00000000-0005-0000-0000-0000638A0000}"/>
    <cellStyle name="Standard 7" xfId="4" xr:uid="{00000000-0005-0000-0000-0000648A0000}"/>
    <cellStyle name="Standard 7 2" xfId="89" xr:uid="{00000000-0005-0000-0000-0000658A0000}"/>
    <cellStyle name="Standard 7 3" xfId="109" xr:uid="{00000000-0005-0000-0000-0000668A0000}"/>
    <cellStyle name="Standard 7 3 2" xfId="35424" xr:uid="{00000000-0005-0000-0000-0000678A0000}"/>
    <cellStyle name="Standard 7 3 3" xfId="35425" xr:uid="{00000000-0005-0000-0000-0000688A0000}"/>
    <cellStyle name="Standard 8" xfId="88" xr:uid="{00000000-0005-0000-0000-0000698A0000}"/>
    <cellStyle name="Standard 8 2" xfId="153" xr:uid="{00000000-0005-0000-0000-00006A8A0000}"/>
    <cellStyle name="Standard 8 3" xfId="136" xr:uid="{00000000-0005-0000-0000-00006B8A0000}"/>
    <cellStyle name="Standard 9" xfId="107" xr:uid="{00000000-0005-0000-0000-00006C8A0000}"/>
    <cellStyle name="Standard 9 2" xfId="35438" xr:uid="{00000000-0005-0000-0000-00006D8A0000}"/>
    <cellStyle name="Überschrift 1 2" xfId="69" xr:uid="{00000000-0005-0000-0000-00006E8A0000}"/>
    <cellStyle name="Überschrift 1 3" xfId="70" xr:uid="{00000000-0005-0000-0000-00006F8A0000}"/>
    <cellStyle name="Überschrift 2 2" xfId="71" xr:uid="{00000000-0005-0000-0000-0000708A0000}"/>
    <cellStyle name="Überschrift 2 3" xfId="72" xr:uid="{00000000-0005-0000-0000-0000718A0000}"/>
    <cellStyle name="Überschrift 3 2" xfId="73" xr:uid="{00000000-0005-0000-0000-0000728A0000}"/>
    <cellStyle name="Überschrift 3 3" xfId="74" xr:uid="{00000000-0005-0000-0000-0000738A0000}"/>
    <cellStyle name="Überschrift 4 2" xfId="75" xr:uid="{00000000-0005-0000-0000-0000748A0000}"/>
    <cellStyle name="Überschrift 4 3" xfId="76" xr:uid="{00000000-0005-0000-0000-0000758A0000}"/>
    <cellStyle name="Überschrift 5" xfId="77" xr:uid="{00000000-0005-0000-0000-0000768A0000}"/>
    <cellStyle name="Überschrift 6" xfId="78" xr:uid="{00000000-0005-0000-0000-0000778A0000}"/>
    <cellStyle name="Verknüpfte Zelle 2" xfId="79" xr:uid="{00000000-0005-0000-0000-0000788A0000}"/>
    <cellStyle name="Verknüpfte Zelle 3" xfId="80" xr:uid="{00000000-0005-0000-0000-0000798A0000}"/>
    <cellStyle name="Währung" xfId="1" builtinId="4"/>
    <cellStyle name="Währung 2" xfId="5" xr:uid="{00000000-0005-0000-0000-00007B8A0000}"/>
    <cellStyle name="Währung 2 2" xfId="81" xr:uid="{00000000-0005-0000-0000-00007C8A0000}"/>
    <cellStyle name="Währung 2 2 2" xfId="158" xr:uid="{00000000-0005-0000-0000-00007D8A0000}"/>
    <cellStyle name="Währung 3" xfId="82" xr:uid="{00000000-0005-0000-0000-00007E8A0000}"/>
    <cellStyle name="Währung 4" xfId="83" xr:uid="{00000000-0005-0000-0000-00007F8A0000}"/>
    <cellStyle name="Währung 4 2" xfId="159" xr:uid="{00000000-0005-0000-0000-0000808A0000}"/>
    <cellStyle name="Währung 5" xfId="108" xr:uid="{00000000-0005-0000-0000-0000818A0000}"/>
    <cellStyle name="Warnender Text 2" xfId="84" xr:uid="{00000000-0005-0000-0000-0000828A0000}"/>
    <cellStyle name="Warnender Text 3" xfId="85" xr:uid="{00000000-0005-0000-0000-0000838A0000}"/>
    <cellStyle name="Zelle überprüfen 2" xfId="86" xr:uid="{00000000-0005-0000-0000-0000848A0000}"/>
    <cellStyle name="Zelle überprüfen 3" xfId="87" xr:uid="{00000000-0005-0000-0000-0000858A0000}"/>
  </cellStyles>
  <dxfs count="19">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color rgb="FFFF0000"/>
      </font>
    </dxf>
  </dxfs>
  <tableStyles count="0" defaultTableStyle="TableStyleMedium2" defaultPivotStyle="PivotStyleLight16"/>
  <colors>
    <mruColors>
      <color rgb="FF0000FF"/>
      <color rgb="FF339966"/>
      <color rgb="FF6FCF9F"/>
      <color rgb="FFFFDDDD"/>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8"/>
  <sheetViews>
    <sheetView zoomScale="90" zoomScaleNormal="90" workbookViewId="0">
      <selection activeCell="E18" sqref="E18"/>
    </sheetView>
  </sheetViews>
  <sheetFormatPr defaultColWidth="11.42578125" defaultRowHeight="15"/>
  <cols>
    <col min="1" max="1" width="12.140625" customWidth="1"/>
    <col min="3" max="3" width="11.7109375" bestFit="1" customWidth="1"/>
    <col min="4" max="4" width="19.85546875" bestFit="1" customWidth="1"/>
    <col min="5" max="6" width="13.28515625" bestFit="1" customWidth="1"/>
    <col min="7" max="7" width="13.28515625" style="84" bestFit="1" customWidth="1"/>
    <col min="8" max="8" width="13.7109375" bestFit="1" customWidth="1"/>
    <col min="9" max="10" width="13.28515625" bestFit="1" customWidth="1"/>
    <col min="11" max="11" width="13.7109375" customWidth="1"/>
    <col min="12" max="12" width="17" customWidth="1"/>
    <col min="13" max="13" width="15.85546875" customWidth="1"/>
    <col min="14" max="14" width="15.28515625" customWidth="1"/>
    <col min="15" max="15" width="14.140625" customWidth="1"/>
  </cols>
  <sheetData>
    <row r="1" spans="1:14" s="77" customFormat="1" ht="20.25">
      <c r="A1" s="63" t="s">
        <v>0</v>
      </c>
      <c r="N1" s="78" t="s">
        <v>1</v>
      </c>
    </row>
    <row r="2" spans="1:14" s="79" customFormat="1" ht="15" customHeight="1">
      <c r="A2" s="79" t="s">
        <v>2</v>
      </c>
      <c r="G2" s="80"/>
    </row>
    <row r="3" spans="1:14" s="79" customFormat="1" ht="15" customHeight="1">
      <c r="G3" s="80"/>
    </row>
    <row r="4" spans="1:14" s="82" customFormat="1" ht="15" customHeight="1">
      <c r="A4" s="81" t="s">
        <v>3</v>
      </c>
      <c r="B4" s="94" t="s">
        <v>4</v>
      </c>
      <c r="G4" s="13"/>
    </row>
    <row r="5" spans="1:14" s="82" customFormat="1" ht="15" customHeight="1">
      <c r="A5" s="81" t="s">
        <v>5</v>
      </c>
      <c r="B5" s="94" t="s">
        <v>6</v>
      </c>
      <c r="G5" s="13"/>
    </row>
    <row r="6" spans="1:14" s="82" customFormat="1" ht="15" customHeight="1">
      <c r="A6" s="81" t="s">
        <v>5</v>
      </c>
      <c r="B6" s="94" t="s">
        <v>7</v>
      </c>
      <c r="G6" s="13"/>
    </row>
    <row r="7" spans="1:14" s="82" customFormat="1" ht="15" customHeight="1">
      <c r="A7" s="81" t="s">
        <v>8</v>
      </c>
      <c r="B7" s="94" t="s">
        <v>9</v>
      </c>
      <c r="G7" s="13"/>
    </row>
    <row r="8" spans="1:14" s="82" customFormat="1" ht="15" customHeight="1">
      <c r="A8" s="81" t="s">
        <v>10</v>
      </c>
      <c r="B8" s="94" t="s">
        <v>11</v>
      </c>
      <c r="G8" s="13"/>
    </row>
    <row r="9" spans="1:14" s="82" customFormat="1" ht="15" customHeight="1">
      <c r="A9" s="81" t="s">
        <v>12</v>
      </c>
      <c r="B9" s="94" t="s">
        <v>13</v>
      </c>
      <c r="G9" s="13"/>
    </row>
    <row r="10" spans="1:14" ht="12.95" customHeight="1">
      <c r="A10" s="83"/>
    </row>
    <row r="11" spans="1:14" s="86" customFormat="1" ht="17.25" customHeight="1">
      <c r="A11" s="85" t="s">
        <v>14</v>
      </c>
      <c r="B11" s="135"/>
      <c r="C11" s="136"/>
      <c r="D11" s="137" t="str">
        <f>A4</f>
        <v>WE 123897</v>
      </c>
      <c r="E11" s="137" t="str">
        <f>A4</f>
        <v>WE 123897</v>
      </c>
      <c r="F11" s="137" t="str">
        <f>A5</f>
        <v>WE 123957</v>
      </c>
      <c r="G11" s="137" t="str">
        <f>A6</f>
        <v>WE 123957</v>
      </c>
      <c r="H11" s="137" t="str">
        <f>A6</f>
        <v>WE 123957</v>
      </c>
      <c r="I11" s="137" t="str">
        <f>A7</f>
        <v>WE 148227</v>
      </c>
      <c r="J11" s="137" t="str">
        <f>A8</f>
        <v>WE 150319</v>
      </c>
      <c r="K11" s="138" t="str">
        <f>A9</f>
        <v>WE 150587</v>
      </c>
      <c r="L11" s="139" t="s">
        <v>15</v>
      </c>
      <c r="M11" s="139" t="s">
        <v>16</v>
      </c>
      <c r="N11" s="139" t="s">
        <v>17</v>
      </c>
    </row>
    <row r="12" spans="1:14" s="86" customFormat="1" ht="19.5" customHeight="1">
      <c r="A12" s="140" t="s">
        <v>18</v>
      </c>
      <c r="B12" s="140"/>
      <c r="C12" s="140"/>
      <c r="D12" s="141" t="s">
        <v>19</v>
      </c>
      <c r="E12" s="141" t="s">
        <v>20</v>
      </c>
      <c r="F12" s="142" t="s">
        <v>21</v>
      </c>
      <c r="G12" s="142" t="s">
        <v>22</v>
      </c>
      <c r="H12" s="141" t="s">
        <v>20</v>
      </c>
      <c r="I12" s="142" t="s">
        <v>23</v>
      </c>
      <c r="J12" s="142" t="s">
        <v>24</v>
      </c>
      <c r="K12" s="141" t="s">
        <v>25</v>
      </c>
      <c r="L12" s="143"/>
      <c r="M12" s="139"/>
      <c r="N12" s="139"/>
    </row>
    <row r="13" spans="1:14" s="77" customFormat="1" ht="12.75">
      <c r="A13" s="144" t="s">
        <v>26</v>
      </c>
      <c r="B13" s="144"/>
      <c r="C13" s="144"/>
      <c r="D13" s="145">
        <f>'Anl B-02 WE 123897 Los 7'!L27</f>
        <v>0</v>
      </c>
      <c r="E13" s="146"/>
      <c r="F13" s="145">
        <f>'Anl B-02 WE 123957 Nr. 2 Los 7'!L27</f>
        <v>0</v>
      </c>
      <c r="G13" s="145">
        <f>'Anl B-02 WE 123957 Nr. 4 Los 7'!L20</f>
        <v>0</v>
      </c>
      <c r="H13" s="147"/>
      <c r="I13" s="145">
        <f>'Anl B-02 WE 148227 Los 7'!L25</f>
        <v>0</v>
      </c>
      <c r="J13" s="145">
        <f>'Anl B-02 WE 150319 Los 7'!L31</f>
        <v>0</v>
      </c>
      <c r="K13" s="145">
        <f>'Anl B-02 WE 150587 Los 7'!L33</f>
        <v>0</v>
      </c>
      <c r="L13" s="145">
        <f>SUM(D13:K13)</f>
        <v>0</v>
      </c>
      <c r="M13" s="145">
        <f>D31*4</f>
        <v>0</v>
      </c>
      <c r="N13" s="145">
        <f>D31*6</f>
        <v>0</v>
      </c>
    </row>
    <row r="14" spans="1:14" s="77" customFormat="1" ht="12.75">
      <c r="A14" s="148" t="s">
        <v>27</v>
      </c>
      <c r="B14" s="144"/>
      <c r="C14" s="144"/>
      <c r="D14" s="146"/>
      <c r="E14" s="149">
        <f>'Anl B-02 WE 123897 Los 7 (J)'!L12</f>
        <v>0</v>
      </c>
      <c r="F14" s="146"/>
      <c r="G14" s="147"/>
      <c r="H14" s="145">
        <f>'Anl B-02 WE 123957 Nr. 4 (J)'!L13</f>
        <v>0</v>
      </c>
      <c r="I14" s="147"/>
      <c r="J14" s="147"/>
      <c r="K14" s="147"/>
      <c r="L14" s="150">
        <f>SUM(D14:K14)</f>
        <v>0</v>
      </c>
      <c r="M14" s="145">
        <f>D32*4</f>
        <v>0</v>
      </c>
      <c r="N14" s="145">
        <f>D32*6</f>
        <v>0</v>
      </c>
    </row>
    <row r="15" spans="1:14" s="77" customFormat="1" ht="12.75">
      <c r="A15" s="151" t="s">
        <v>28</v>
      </c>
      <c r="B15" s="152"/>
      <c r="C15" s="153"/>
      <c r="D15" s="145">
        <f>'Anl B-02 WE 123897 Los 7'!L28</f>
        <v>0</v>
      </c>
      <c r="E15" s="146"/>
      <c r="F15" s="145">
        <f>'Anl B-02 WE 123957 Nr. 2 Los 7'!L28</f>
        <v>0</v>
      </c>
      <c r="G15" s="145">
        <f>'Anl B-02 WE 123957 Nr. 4 Los 7'!L21</f>
        <v>0</v>
      </c>
      <c r="H15" s="146"/>
      <c r="I15" s="145">
        <f>'Anl B-02 WE 148227 Los 7'!L26</f>
        <v>0</v>
      </c>
      <c r="J15" s="145">
        <f>'Anl B-02 WE 150319 Los 7'!L32</f>
        <v>0</v>
      </c>
      <c r="K15" s="145">
        <f>'Anl B-02 WE 150587 Los 7'!L34</f>
        <v>0</v>
      </c>
      <c r="L15" s="145">
        <f>SUM(D15:K15)</f>
        <v>0</v>
      </c>
      <c r="M15" s="145">
        <f>D33*4</f>
        <v>0</v>
      </c>
      <c r="N15" s="145">
        <f>D33*6</f>
        <v>0</v>
      </c>
    </row>
    <row r="16" spans="1:14" s="77" customFormat="1" ht="12.75">
      <c r="A16" s="154" t="s">
        <v>29</v>
      </c>
      <c r="B16" s="155"/>
      <c r="C16" s="156"/>
      <c r="D16" s="146"/>
      <c r="E16" s="146"/>
      <c r="F16" s="146"/>
      <c r="G16" s="146"/>
      <c r="H16" s="146"/>
      <c r="I16" s="146"/>
      <c r="J16" s="145">
        <f>'Anl B-02 WE 150319 Los 7'!L33</f>
        <v>0</v>
      </c>
      <c r="K16" s="145">
        <f>'Anl B-02 WE 150587 Los 7'!L35</f>
        <v>0</v>
      </c>
      <c r="L16" s="145">
        <f>SUM(D16:K16)</f>
        <v>0</v>
      </c>
      <c r="M16" s="145">
        <f>D34*4</f>
        <v>0</v>
      </c>
      <c r="N16" s="145">
        <f>D34*6</f>
        <v>0</v>
      </c>
    </row>
    <row r="17" spans="1:14" s="87" customFormat="1" ht="15.75">
      <c r="A17" s="157" t="s">
        <v>30</v>
      </c>
      <c r="B17" s="158"/>
      <c r="C17" s="158"/>
      <c r="D17" s="159">
        <f>SUM(D13:D16)</f>
        <v>0</v>
      </c>
      <c r="E17" s="159">
        <f>SUM(E13:E16)</f>
        <v>0</v>
      </c>
      <c r="F17" s="159">
        <f>SUM(F13:F16)</f>
        <v>0</v>
      </c>
      <c r="G17" s="159">
        <f t="shared" ref="G17:J17" si="0">SUM(G13:G16)</f>
        <v>0</v>
      </c>
      <c r="H17" s="159">
        <f t="shared" ref="H17" si="1">SUM(H13:H16)</f>
        <v>0</v>
      </c>
      <c r="I17" s="159">
        <f t="shared" si="0"/>
        <v>0</v>
      </c>
      <c r="J17" s="159">
        <f t="shared" si="0"/>
        <v>0</v>
      </c>
      <c r="K17" s="159">
        <f>SUM(K13:K16)</f>
        <v>0</v>
      </c>
      <c r="L17" s="159">
        <f>SUM(L13:L16)</f>
        <v>0</v>
      </c>
      <c r="M17" s="159">
        <f t="shared" ref="M17:N17" si="2">SUM(M13:M16)</f>
        <v>0</v>
      </c>
      <c r="N17" s="159">
        <f t="shared" si="2"/>
        <v>0</v>
      </c>
    </row>
    <row r="18" spans="1:14" s="87" customFormat="1" ht="12.75">
      <c r="A18" s="160"/>
      <c r="B18" s="161" t="s">
        <v>31</v>
      </c>
      <c r="C18" s="162">
        <v>0.19</v>
      </c>
      <c r="D18" s="145">
        <f>ROUND(D17*19%,2)</f>
        <v>0</v>
      </c>
      <c r="E18" s="145">
        <f>ROUND(E17*19%,2)</f>
        <v>0</v>
      </c>
      <c r="F18" s="145">
        <f>ROUND(F17*19%,2)</f>
        <v>0</v>
      </c>
      <c r="G18" s="145">
        <f t="shared" ref="G18:J18" si="3">ROUND(G17*19%,2)</f>
        <v>0</v>
      </c>
      <c r="H18" s="145">
        <f t="shared" ref="H18" si="4">ROUND(H17*19%,2)</f>
        <v>0</v>
      </c>
      <c r="I18" s="145">
        <f t="shared" si="3"/>
        <v>0</v>
      </c>
      <c r="J18" s="145">
        <f t="shared" si="3"/>
        <v>0</v>
      </c>
      <c r="K18" s="145">
        <f>ROUND(K17*19%,2)</f>
        <v>0</v>
      </c>
      <c r="L18" s="145">
        <f>ROUND(L17*19%,2)</f>
        <v>0</v>
      </c>
      <c r="M18" s="145">
        <f t="shared" ref="M18:N18" si="5">ROUND(M17*19%,2)</f>
        <v>0</v>
      </c>
      <c r="N18" s="145">
        <f t="shared" si="5"/>
        <v>0</v>
      </c>
    </row>
    <row r="19" spans="1:14" s="87" customFormat="1" ht="12.75">
      <c r="A19" s="154" t="s">
        <v>32</v>
      </c>
      <c r="B19" s="155"/>
      <c r="C19" s="155"/>
      <c r="D19" s="163">
        <f>SUM(D17:D18)</f>
        <v>0</v>
      </c>
      <c r="E19" s="163">
        <f>SUM(E17:E18)</f>
        <v>0</v>
      </c>
      <c r="F19" s="163">
        <f>SUM(F17:F18)</f>
        <v>0</v>
      </c>
      <c r="G19" s="163">
        <f t="shared" ref="G19:J19" si="6">SUM(G17:G18)</f>
        <v>0</v>
      </c>
      <c r="H19" s="163">
        <f t="shared" ref="H19" si="7">SUM(H17:H18)</f>
        <v>0</v>
      </c>
      <c r="I19" s="163">
        <f t="shared" si="6"/>
        <v>0</v>
      </c>
      <c r="J19" s="163">
        <f t="shared" si="6"/>
        <v>0</v>
      </c>
      <c r="K19" s="163">
        <f>SUM(K17:K18)</f>
        <v>0</v>
      </c>
      <c r="L19" s="163">
        <f>SUM(L17:L18)</f>
        <v>0</v>
      </c>
      <c r="M19" s="145">
        <f t="shared" ref="M19:N19" si="8">SUM(M17:M18)</f>
        <v>0</v>
      </c>
      <c r="N19" s="145">
        <f t="shared" si="8"/>
        <v>0</v>
      </c>
    </row>
    <row r="20" spans="1:14" s="77" customFormat="1" ht="12.75">
      <c r="A20" s="164"/>
      <c r="B20" s="164"/>
      <c r="C20" s="164"/>
      <c r="D20" s="164"/>
      <c r="E20" s="164"/>
      <c r="F20" s="164"/>
      <c r="G20" s="164"/>
      <c r="H20" s="164"/>
      <c r="I20" s="164"/>
      <c r="J20" s="164"/>
      <c r="K20" s="164"/>
      <c r="L20" s="164"/>
    </row>
    <row r="21" spans="1:14" s="77" customFormat="1" ht="12.75">
      <c r="A21" s="117" t="s">
        <v>33</v>
      </c>
      <c r="B21" s="117"/>
      <c r="C21" s="117"/>
      <c r="D21" s="111">
        <f>'Anl B-02 WE 123897 Los 7'!D20</f>
        <v>153.94999999999999</v>
      </c>
      <c r="E21" s="146"/>
      <c r="F21" s="111">
        <f>'Anl B-02 WE 123957 Nr. 2 Los 7'!D20</f>
        <v>938.55</v>
      </c>
      <c r="G21" s="111">
        <f>'Anl B-02 WE 123957 Nr. 4 Los 7'!D13</f>
        <v>362.04</v>
      </c>
      <c r="H21" s="146"/>
      <c r="I21" s="111">
        <f>'Anl B-02 WE 148227 Los 7'!D18</f>
        <v>40.28</v>
      </c>
      <c r="J21" s="111">
        <f>'Anl B-02 WE 150319 Los 7'!D18</f>
        <v>5137.38</v>
      </c>
      <c r="K21" s="111">
        <f>'Anl B-02 WE 150587 Los 7'!D20</f>
        <v>3419.7</v>
      </c>
      <c r="L21" s="88">
        <f t="shared" ref="L21:L26" si="9">SUM(D21:K21)</f>
        <v>10051.9</v>
      </c>
    </row>
    <row r="22" spans="1:14" s="77" customFormat="1" ht="12.75">
      <c r="A22" s="144" t="s">
        <v>34</v>
      </c>
      <c r="B22" s="144"/>
      <c r="C22" s="144"/>
      <c r="D22" s="165">
        <f>'Anl B-02 WE 123897 Los 7'!H20</f>
        <v>1847.4</v>
      </c>
      <c r="E22" s="146"/>
      <c r="F22" s="165">
        <f>'Anl B-02 WE 123957 Nr. 2 Los 7'!H20</f>
        <v>2473.6</v>
      </c>
      <c r="G22" s="165">
        <f>'Anl B-02 WE 123957 Nr. 4 Los 7'!H13</f>
        <v>1448.16</v>
      </c>
      <c r="H22" s="146"/>
      <c r="I22" s="165">
        <f>'Anl B-02 WE 148227 Los 7'!H18</f>
        <v>161.12</v>
      </c>
      <c r="J22" s="165">
        <f>'Anl B-02 WE 150319 Los 7'!H18</f>
        <v>20549.52</v>
      </c>
      <c r="K22" s="165">
        <f>'Anl B-02 WE 150587 Los 7'!H20</f>
        <v>13678.8</v>
      </c>
      <c r="L22" s="88">
        <f t="shared" si="9"/>
        <v>40158.6</v>
      </c>
    </row>
    <row r="23" spans="1:14" s="77" customFormat="1" ht="12.75">
      <c r="A23" s="144" t="s">
        <v>35</v>
      </c>
      <c r="B23" s="144"/>
      <c r="C23" s="144"/>
      <c r="D23" s="166">
        <f>'Anl B-02 WE 123897 Los 7'!J20</f>
        <v>0</v>
      </c>
      <c r="E23" s="146"/>
      <c r="F23" s="166">
        <f>'Anl B-02 WE 123957 Nr. 2 Los 7'!J20</f>
        <v>0</v>
      </c>
      <c r="G23" s="166">
        <f>'Anl B-02 WE 123957 Nr. 4 Los 7'!J13</f>
        <v>0</v>
      </c>
      <c r="H23" s="146"/>
      <c r="I23" s="166">
        <f>'Anl B-02 WE 148227 Los 7'!J18</f>
        <v>0</v>
      </c>
      <c r="J23" s="166">
        <f>'Anl B-02 WE 150319 Los 7'!J18</f>
        <v>0</v>
      </c>
      <c r="K23" s="166">
        <f>'Anl B-02 WE 150587 Los 7'!J20</f>
        <v>0</v>
      </c>
      <c r="L23" s="167">
        <f t="shared" si="9"/>
        <v>0</v>
      </c>
    </row>
    <row r="24" spans="1:14" s="77" customFormat="1" ht="12.75">
      <c r="A24" s="117" t="s">
        <v>36</v>
      </c>
      <c r="B24" s="117"/>
      <c r="C24" s="117"/>
      <c r="D24" s="146"/>
      <c r="E24" s="111">
        <f>'Anl B-02 WE 123897 Los 7 (J)'!D10</f>
        <v>102.4</v>
      </c>
      <c r="F24" s="146"/>
      <c r="G24" s="146"/>
      <c r="H24" s="111">
        <f>'Anl B-02 WE 123957 Nr. 4 (J)'!D10</f>
        <v>354.62</v>
      </c>
      <c r="I24" s="146"/>
      <c r="J24" s="146"/>
      <c r="K24" s="146"/>
      <c r="L24" s="88">
        <f t="shared" si="9"/>
        <v>457.02</v>
      </c>
    </row>
    <row r="25" spans="1:14" s="77" customFormat="1" ht="12.75">
      <c r="A25" s="144" t="s">
        <v>37</v>
      </c>
      <c r="B25" s="144"/>
      <c r="C25" s="144"/>
      <c r="D25" s="146"/>
      <c r="E25" s="165">
        <f>'Anl B-02 WE 123897 Los 7 (J)'!H10</f>
        <v>409.6</v>
      </c>
      <c r="F25" s="146"/>
      <c r="G25" s="146"/>
      <c r="H25" s="165">
        <f>'Anl B-02 WE 123957 Nr. 4 (J)'!H10</f>
        <v>1418.48</v>
      </c>
      <c r="I25" s="146"/>
      <c r="J25" s="146"/>
      <c r="K25" s="146"/>
      <c r="L25" s="88">
        <f t="shared" si="9"/>
        <v>1828.08</v>
      </c>
    </row>
    <row r="26" spans="1:14" s="77" customFormat="1" ht="12.75">
      <c r="A26" s="144" t="s">
        <v>38</v>
      </c>
      <c r="B26" s="144"/>
      <c r="C26" s="144"/>
      <c r="D26" s="146"/>
      <c r="E26" s="166">
        <f>'Anl B-02 WE 123897 Los 7 (J)'!J10</f>
        <v>0</v>
      </c>
      <c r="F26" s="146"/>
      <c r="G26" s="146"/>
      <c r="H26" s="166">
        <f>'Anl B-02 WE 123957 Nr. 4 (J)'!J10</f>
        <v>0</v>
      </c>
      <c r="I26" s="146"/>
      <c r="J26" s="146"/>
      <c r="K26" s="146"/>
      <c r="L26" s="167">
        <f t="shared" si="9"/>
        <v>0</v>
      </c>
    </row>
    <row r="27" spans="1:14" s="77" customFormat="1" ht="12.75">
      <c r="A27" s="168" t="s">
        <v>39</v>
      </c>
      <c r="B27" s="168"/>
      <c r="C27" s="168"/>
      <c r="D27" s="169" t="e">
        <f>D22/D23</f>
        <v>#DIV/0!</v>
      </c>
      <c r="E27" s="169" t="e">
        <f>E25/E26</f>
        <v>#DIV/0!</v>
      </c>
      <c r="F27" s="169" t="e">
        <f>F22/F23</f>
        <v>#DIV/0!</v>
      </c>
      <c r="G27" s="169" t="e">
        <f>G22/G23</f>
        <v>#DIV/0!</v>
      </c>
      <c r="H27" s="169" t="e">
        <f>H25/H26</f>
        <v>#DIV/0!</v>
      </c>
      <c r="I27" s="169" t="e">
        <f>I22/I23</f>
        <v>#DIV/0!</v>
      </c>
      <c r="J27" s="169" t="e">
        <f>J22/J23</f>
        <v>#DIV/0!</v>
      </c>
      <c r="K27" s="169" t="e">
        <f>K22/K23</f>
        <v>#DIV/0!</v>
      </c>
    </row>
    <row r="28" spans="1:14" s="77" customFormat="1" ht="12.75">
      <c r="A28" s="170" t="s">
        <v>40</v>
      </c>
      <c r="B28" s="170"/>
      <c r="C28" s="170"/>
      <c r="D28" s="171">
        <f>D22/D21</f>
        <v>12</v>
      </c>
      <c r="E28" s="171">
        <f>E25/E24</f>
        <v>4</v>
      </c>
      <c r="F28" s="171">
        <f>F22/F21</f>
        <v>2.6</v>
      </c>
      <c r="G28" s="171">
        <f>G22/G21</f>
        <v>4</v>
      </c>
      <c r="H28" s="171">
        <f>H25/H24</f>
        <v>4</v>
      </c>
      <c r="I28" s="171">
        <f>I22/I21</f>
        <v>4</v>
      </c>
      <c r="J28" s="171">
        <f>J22/J21</f>
        <v>4</v>
      </c>
      <c r="K28" s="171">
        <f>K22/K21</f>
        <v>4</v>
      </c>
      <c r="L28" s="89"/>
    </row>
    <row r="29" spans="1:14" s="77" customFormat="1" ht="12.75">
      <c r="A29" s="90"/>
      <c r="G29" s="91"/>
    </row>
    <row r="30" spans="1:14" s="87" customFormat="1" ht="15.75">
      <c r="A30" s="172" t="s">
        <v>14</v>
      </c>
      <c r="B30" s="172"/>
      <c r="C30" s="172"/>
      <c r="D30" s="173" t="s">
        <v>41</v>
      </c>
    </row>
    <row r="31" spans="1:14" s="77" customFormat="1" ht="12.75">
      <c r="A31" s="144" t="s">
        <v>26</v>
      </c>
      <c r="B31" s="144"/>
      <c r="C31" s="144"/>
      <c r="D31" s="145">
        <f>L13</f>
        <v>0</v>
      </c>
    </row>
    <row r="32" spans="1:14" s="77" customFormat="1" ht="12.75">
      <c r="A32" s="148" t="s">
        <v>27</v>
      </c>
      <c r="B32" s="144"/>
      <c r="C32" s="144"/>
      <c r="D32" s="174">
        <f>L14</f>
        <v>0</v>
      </c>
    </row>
    <row r="33" spans="1:7" s="77" customFormat="1" ht="12.75">
      <c r="A33" s="144" t="s">
        <v>28</v>
      </c>
      <c r="B33" s="144"/>
      <c r="C33" s="144"/>
      <c r="D33" s="145">
        <f>L15</f>
        <v>0</v>
      </c>
    </row>
    <row r="34" spans="1:7" s="77" customFormat="1" ht="12.75">
      <c r="A34" s="175" t="s">
        <v>29</v>
      </c>
      <c r="B34" s="168"/>
      <c r="C34" s="168"/>
      <c r="D34" s="174">
        <f>L16</f>
        <v>0</v>
      </c>
    </row>
    <row r="35" spans="1:7" s="77" customFormat="1" ht="15.75">
      <c r="A35" s="176" t="s">
        <v>42</v>
      </c>
      <c r="B35" s="176"/>
      <c r="C35" s="176"/>
      <c r="D35" s="159">
        <f>SUM(D31:D34)</f>
        <v>0</v>
      </c>
    </row>
    <row r="36" spans="1:7" s="77" customFormat="1" ht="12.75">
      <c r="A36" s="160"/>
      <c r="B36" s="161" t="s">
        <v>31</v>
      </c>
      <c r="C36" s="162">
        <v>0.19</v>
      </c>
      <c r="D36" s="145">
        <f>ROUND(D35*19%,2)</f>
        <v>0</v>
      </c>
    </row>
    <row r="37" spans="1:7" s="77" customFormat="1" ht="12.75">
      <c r="A37" s="168" t="s">
        <v>32</v>
      </c>
      <c r="B37" s="168"/>
      <c r="C37" s="168"/>
      <c r="D37" s="145">
        <f>SUM(D35:D36)</f>
        <v>0</v>
      </c>
    </row>
    <row r="38" spans="1:7" s="77" customFormat="1" ht="12.75">
      <c r="A38" s="92"/>
      <c r="B38" s="92"/>
      <c r="C38" s="92"/>
      <c r="D38" s="93"/>
      <c r="G38" s="81"/>
    </row>
  </sheetData>
  <sheetProtection algorithmName="SHA-512" hashValue="IboY6QuCqMoBbhMNqI3XgRiaCEldXViCWLWqDCDUmpMz55fuDF8W0VuPG/We03bQFXvdDGDdDB+Jog1lhXSitw==" saltValue="QT/y7RM6v2vmeeyd/4bD7A==" spinCount="100000" sheet="1" objects="1" scenarios="1"/>
  <mergeCells count="25">
    <mergeCell ref="A35:C35"/>
    <mergeCell ref="A37:C37"/>
    <mergeCell ref="A34:C34"/>
    <mergeCell ref="A17:C17"/>
    <mergeCell ref="A19:C19"/>
    <mergeCell ref="A21:C21"/>
    <mergeCell ref="A22:C22"/>
    <mergeCell ref="A23:C23"/>
    <mergeCell ref="A27:C27"/>
    <mergeCell ref="A28:C28"/>
    <mergeCell ref="A30:C30"/>
    <mergeCell ref="A31:C31"/>
    <mergeCell ref="A32:C32"/>
    <mergeCell ref="A33:C33"/>
    <mergeCell ref="A24:C24"/>
    <mergeCell ref="A25:C25"/>
    <mergeCell ref="A26:C26"/>
    <mergeCell ref="M11:M12"/>
    <mergeCell ref="N11:N12"/>
    <mergeCell ref="A16:C16"/>
    <mergeCell ref="L11:L12"/>
    <mergeCell ref="A12:C12"/>
    <mergeCell ref="A13:C13"/>
    <mergeCell ref="A14:C14"/>
    <mergeCell ref="A15:C15"/>
  </mergeCells>
  <conditionalFormatting sqref="D13:K16">
    <cfRule type="cellIs" dxfId="18" priority="1" operator="equal">
      <formula>0</formula>
    </cfRule>
  </conditionalFormatting>
  <pageMargins left="0.71" right="0.71" top="0.79000000000000015" bottom="0.79000000000000015" header="0.31" footer="0.31"/>
  <pageSetup paperSize="9" scale="80" fitToWidth="0" orientation="landscape" r:id="rId1"/>
  <headerFooter>
    <oddFooter>&amp;L&amp;"Arial,Standard"&amp;10&amp;A&amp;R&amp;"Calibri,Standard"Seite &amp;P von &amp;N</oddFooter>
  </headerFooter>
  <ignoredErrors>
    <ignoredError sqref="I27:I2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pageSetUpPr fitToPage="1"/>
  </sheetPr>
  <dimension ref="A1:N30"/>
  <sheetViews>
    <sheetView showGridLines="0" view="pageBreakPreview" topLeftCell="A3" zoomScale="90" zoomScaleNormal="90" zoomScaleSheetLayoutView="90" workbookViewId="0">
      <selection activeCell="I10" sqref="I10"/>
    </sheetView>
  </sheetViews>
  <sheetFormatPr defaultColWidth="11.42578125" defaultRowHeight="15"/>
  <cols>
    <col min="1" max="1" width="55.8554687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c r="A1" s="63" t="s">
        <v>0</v>
      </c>
    </row>
    <row r="3" spans="1:13" s="14" customFormat="1" ht="95.25" customHeight="1" thickBot="1">
      <c r="A3" s="121" t="s">
        <v>43</v>
      </c>
      <c r="B3" s="121"/>
      <c r="C3" s="121"/>
      <c r="D3" s="121"/>
      <c r="E3" s="13"/>
      <c r="I3" s="18"/>
      <c r="J3" s="11"/>
      <c r="K3" s="19"/>
      <c r="L3" s="17" t="s">
        <v>1</v>
      </c>
      <c r="M3" s="40"/>
    </row>
    <row r="4" spans="1:13" s="14" customFormat="1" ht="18.75" thickBot="1">
      <c r="A4" s="126" t="s">
        <v>44</v>
      </c>
      <c r="B4" s="127"/>
      <c r="C4" s="127"/>
      <c r="D4" s="127"/>
      <c r="E4" s="127"/>
      <c r="F4" s="127"/>
      <c r="G4" s="127"/>
      <c r="H4" s="127"/>
      <c r="I4" s="127"/>
      <c r="J4" s="127"/>
      <c r="K4" s="127"/>
      <c r="L4" s="128"/>
      <c r="M4" s="40"/>
    </row>
    <row r="5" spans="1:13" ht="15.75" thickBot="1">
      <c r="A5" s="4"/>
      <c r="B5" s="4"/>
      <c r="C5" s="5"/>
      <c r="D5" s="100"/>
      <c r="E5" s="100"/>
      <c r="F5" s="100"/>
      <c r="G5" s="100"/>
      <c r="H5" s="100"/>
      <c r="I5" s="101"/>
      <c r="J5" s="6"/>
      <c r="K5" s="102"/>
      <c r="L5" s="102"/>
      <c r="M5" s="100"/>
    </row>
    <row r="6" spans="1:13" ht="72">
      <c r="A6" s="39" t="s">
        <v>45</v>
      </c>
      <c r="B6" s="31" t="s">
        <v>46</v>
      </c>
      <c r="C6" s="32" t="s">
        <v>47</v>
      </c>
      <c r="D6" s="32" t="s">
        <v>48</v>
      </c>
      <c r="E6" s="33" t="s">
        <v>49</v>
      </c>
      <c r="F6" s="34" t="s">
        <v>50</v>
      </c>
      <c r="G6" s="32" t="s">
        <v>51</v>
      </c>
      <c r="H6" s="35" t="s">
        <v>52</v>
      </c>
      <c r="I6" s="36" t="s">
        <v>53</v>
      </c>
      <c r="J6" s="36" t="s">
        <v>54</v>
      </c>
      <c r="K6" s="36" t="s">
        <v>55</v>
      </c>
      <c r="L6" s="37" t="s">
        <v>56</v>
      </c>
    </row>
    <row r="7" spans="1:13" ht="22.5">
      <c r="A7" s="26"/>
      <c r="B7" s="27"/>
      <c r="C7" s="28"/>
      <c r="D7" s="28" t="s">
        <v>57</v>
      </c>
      <c r="E7" s="28" t="s">
        <v>57</v>
      </c>
      <c r="F7" s="28"/>
      <c r="G7" s="28" t="s">
        <v>58</v>
      </c>
      <c r="H7" s="28" t="s">
        <v>57</v>
      </c>
      <c r="I7" s="29" t="s">
        <v>59</v>
      </c>
      <c r="J7" s="29" t="s">
        <v>60</v>
      </c>
      <c r="K7" s="29" t="s">
        <v>61</v>
      </c>
      <c r="L7" s="30" t="s">
        <v>62</v>
      </c>
    </row>
    <row r="8" spans="1:13" ht="15.75" thickBot="1">
      <c r="A8" s="177" t="s">
        <v>63</v>
      </c>
      <c r="B8" s="178" t="s">
        <v>64</v>
      </c>
      <c r="C8" s="179" t="s">
        <v>65</v>
      </c>
      <c r="D8" s="179" t="s">
        <v>66</v>
      </c>
      <c r="E8" s="179" t="s">
        <v>67</v>
      </c>
      <c r="F8" s="179" t="s">
        <v>68</v>
      </c>
      <c r="G8" s="179" t="s">
        <v>69</v>
      </c>
      <c r="H8" s="179" t="s">
        <v>70</v>
      </c>
      <c r="I8" s="179" t="s">
        <v>71</v>
      </c>
      <c r="J8" s="179" t="s">
        <v>72</v>
      </c>
      <c r="K8" s="179" t="s">
        <v>73</v>
      </c>
      <c r="L8" s="180" t="s">
        <v>74</v>
      </c>
    </row>
    <row r="9" spans="1:13">
      <c r="A9" s="110" t="s">
        <v>75</v>
      </c>
      <c r="B9" s="41"/>
      <c r="C9" s="41"/>
      <c r="D9" s="41"/>
      <c r="E9" s="41"/>
      <c r="F9" s="41"/>
      <c r="G9" s="41"/>
      <c r="H9" s="41"/>
      <c r="I9" s="41"/>
      <c r="J9" s="41"/>
      <c r="K9" s="41"/>
      <c r="L9" s="41"/>
    </row>
    <row r="10" spans="1:13" s="12" customFormat="1" ht="38.25">
      <c r="A10" s="181" t="s">
        <v>76</v>
      </c>
      <c r="B10" s="182" t="s">
        <v>77</v>
      </c>
      <c r="C10" s="182" t="s">
        <v>78</v>
      </c>
      <c r="D10" s="183">
        <v>115.22</v>
      </c>
      <c r="E10" s="184">
        <f>D10*2</f>
        <v>230.44</v>
      </c>
      <c r="F10" s="185" t="s">
        <v>79</v>
      </c>
      <c r="G10" s="186">
        <v>12</v>
      </c>
      <c r="H10" s="184">
        <f>D10*G10</f>
        <v>1382.64</v>
      </c>
      <c r="I10" s="187"/>
      <c r="J10" s="188" t="str">
        <f t="shared" ref="J10:J13" si="0">IF(I10="","",ROUND((H10/I10),2))</f>
        <v/>
      </c>
      <c r="K10" s="187"/>
      <c r="L10" s="189" t="str">
        <f t="shared" ref="L10:L17" si="1">IF(K10="","",ROUND((J10*K10),2))</f>
        <v/>
      </c>
    </row>
    <row r="11" spans="1:13" s="12" customFormat="1" ht="38.25">
      <c r="A11" s="190" t="s">
        <v>80</v>
      </c>
      <c r="B11" s="182" t="s">
        <v>81</v>
      </c>
      <c r="C11" s="182" t="s">
        <v>78</v>
      </c>
      <c r="D11" s="183">
        <v>6.4</v>
      </c>
      <c r="E11" s="184">
        <f t="shared" ref="E11" si="2">D11*2</f>
        <v>12.8</v>
      </c>
      <c r="F11" s="185" t="s">
        <v>79</v>
      </c>
      <c r="G11" s="186">
        <v>12</v>
      </c>
      <c r="H11" s="184">
        <f t="shared" ref="H11" si="3">D11*G11</f>
        <v>76.8</v>
      </c>
      <c r="I11" s="187"/>
      <c r="J11" s="188" t="str">
        <f t="shared" ref="J11" si="4">IF(I11="","",ROUND((H11/I11),2))</f>
        <v/>
      </c>
      <c r="K11" s="187"/>
      <c r="L11" s="189" t="str">
        <f t="shared" ref="L11" si="5">IF(K11="","",ROUND((J11*K11),2))</f>
        <v/>
      </c>
    </row>
    <row r="12" spans="1:13" s="12" customFormat="1" ht="45.75" customHeight="1">
      <c r="A12" s="191" t="s">
        <v>82</v>
      </c>
      <c r="B12" s="182" t="s">
        <v>83</v>
      </c>
      <c r="C12" s="192" t="s">
        <v>78</v>
      </c>
      <c r="D12" s="183">
        <v>3.5</v>
      </c>
      <c r="E12" s="184">
        <f t="shared" ref="E12:E17" si="6">D12*2</f>
        <v>7</v>
      </c>
      <c r="F12" s="185" t="s">
        <v>79</v>
      </c>
      <c r="G12" s="186">
        <v>12</v>
      </c>
      <c r="H12" s="184">
        <f t="shared" ref="H12" si="7">D12*G12</f>
        <v>42</v>
      </c>
      <c r="I12" s="187"/>
      <c r="J12" s="188" t="str">
        <f t="shared" si="0"/>
        <v/>
      </c>
      <c r="K12" s="187"/>
      <c r="L12" s="189" t="str">
        <f t="shared" si="1"/>
        <v/>
      </c>
    </row>
    <row r="13" spans="1:13" s="12" customFormat="1" ht="38.25">
      <c r="A13" s="191" t="s">
        <v>84</v>
      </c>
      <c r="B13" s="96" t="s">
        <v>85</v>
      </c>
      <c r="C13" s="97" t="s">
        <v>78</v>
      </c>
      <c r="D13" s="183">
        <v>3.38</v>
      </c>
      <c r="E13" s="184">
        <f>D13*2</f>
        <v>6.76</v>
      </c>
      <c r="F13" s="185" t="s">
        <v>79</v>
      </c>
      <c r="G13" s="186">
        <v>12</v>
      </c>
      <c r="H13" s="184">
        <f>D13*G13</f>
        <v>40.56</v>
      </c>
      <c r="I13" s="187"/>
      <c r="J13" s="188" t="str">
        <f t="shared" si="0"/>
        <v/>
      </c>
      <c r="K13" s="187"/>
      <c r="L13" s="189" t="str">
        <f t="shared" si="1"/>
        <v/>
      </c>
    </row>
    <row r="14" spans="1:13" s="12" customFormat="1" ht="30.75" customHeight="1">
      <c r="A14" s="181" t="s">
        <v>86</v>
      </c>
      <c r="B14" s="182" t="s">
        <v>87</v>
      </c>
      <c r="C14" s="182" t="s">
        <v>78</v>
      </c>
      <c r="D14" s="183">
        <v>12.9</v>
      </c>
      <c r="E14" s="184">
        <f>D14*2</f>
        <v>25.8</v>
      </c>
      <c r="F14" s="185" t="s">
        <v>79</v>
      </c>
      <c r="G14" s="186">
        <v>12</v>
      </c>
      <c r="H14" s="184">
        <f>D14*G14</f>
        <v>154.80000000000001</v>
      </c>
      <c r="I14" s="187"/>
      <c r="J14" s="188" t="str">
        <f t="shared" ref="J14" si="8">IF(I14="","",ROUND((H14/I14),2))</f>
        <v/>
      </c>
      <c r="K14" s="187"/>
      <c r="L14" s="189" t="str">
        <f t="shared" ref="L14" si="9">IF(K14="","",ROUND((J14*K14),2))</f>
        <v/>
      </c>
    </row>
    <row r="15" spans="1:13" s="12" customFormat="1" ht="12.75">
      <c r="A15" s="193" t="s">
        <v>88</v>
      </c>
      <c r="B15" s="43"/>
      <c r="C15" s="43"/>
      <c r="D15" s="98">
        <f>SUM(D10:D14)</f>
        <v>141.4</v>
      </c>
      <c r="E15" s="98">
        <f>SUM(E10:E14)</f>
        <v>282.8</v>
      </c>
      <c r="F15" s="51"/>
      <c r="G15" s="52"/>
      <c r="H15" s="98">
        <f>SUM(H10:H14)</f>
        <v>1696.8</v>
      </c>
      <c r="I15" s="112"/>
      <c r="J15" s="58">
        <f>SUM(J10:J14)</f>
        <v>0</v>
      </c>
      <c r="K15" s="112"/>
      <c r="L15" s="59">
        <f>SUM(L10:L14)</f>
        <v>0</v>
      </c>
    </row>
    <row r="16" spans="1:13" s="12" customFormat="1" ht="12.75">
      <c r="A16" s="42" t="s">
        <v>89</v>
      </c>
      <c r="B16" s="43"/>
      <c r="C16" s="43"/>
      <c r="D16" s="44"/>
      <c r="E16" s="45"/>
      <c r="F16" s="46"/>
      <c r="G16" s="50"/>
      <c r="H16" s="45"/>
      <c r="I16" s="113"/>
      <c r="J16" s="47"/>
      <c r="K16" s="113"/>
      <c r="L16" s="48"/>
    </row>
    <row r="17" spans="1:14" s="12" customFormat="1" ht="51">
      <c r="A17" s="95" t="s">
        <v>90</v>
      </c>
      <c r="B17" s="192" t="s">
        <v>91</v>
      </c>
      <c r="C17" s="182" t="s">
        <v>78</v>
      </c>
      <c r="D17" s="183">
        <v>12.55</v>
      </c>
      <c r="E17" s="184">
        <f t="shared" si="6"/>
        <v>25.1</v>
      </c>
      <c r="F17" s="185" t="s">
        <v>79</v>
      </c>
      <c r="G17" s="186">
        <v>12</v>
      </c>
      <c r="H17" s="184">
        <f>D17*G17</f>
        <v>150.6</v>
      </c>
      <c r="I17" s="187"/>
      <c r="J17" s="188" t="str">
        <f>IF(I17="","",ROUND((H17/I17),2))</f>
        <v/>
      </c>
      <c r="K17" s="187"/>
      <c r="L17" s="189" t="str">
        <f t="shared" si="1"/>
        <v/>
      </c>
    </row>
    <row r="18" spans="1:14" s="12" customFormat="1" ht="12.75">
      <c r="A18" s="49" t="s">
        <v>92</v>
      </c>
      <c r="B18" s="99"/>
      <c r="C18" s="99"/>
      <c r="D18" s="53">
        <f>SUM(D17:D17)</f>
        <v>12.55</v>
      </c>
      <c r="E18" s="53">
        <f>SUM(E17:E17)</f>
        <v>25.1</v>
      </c>
      <c r="F18" s="54"/>
      <c r="G18" s="55"/>
      <c r="H18" s="53">
        <f>SUM(H17:H17)</f>
        <v>150.6</v>
      </c>
      <c r="I18" s="114"/>
      <c r="J18" s="56">
        <f>SUM(J17:J17)</f>
        <v>0</v>
      </c>
      <c r="K18" s="115"/>
      <c r="L18" s="57">
        <f>SUM(L17:L17)</f>
        <v>0</v>
      </c>
    </row>
    <row r="19" spans="1:14" s="16" customFormat="1" ht="6" customHeight="1">
      <c r="A19" s="194"/>
      <c r="B19" s="195"/>
      <c r="C19" s="195"/>
      <c r="D19" s="195"/>
      <c r="E19" s="195"/>
      <c r="F19" s="195"/>
      <c r="G19" s="195"/>
      <c r="H19" s="196"/>
      <c r="I19" s="195"/>
      <c r="J19" s="195"/>
      <c r="K19" s="195"/>
      <c r="L19" s="197"/>
    </row>
    <row r="20" spans="1:14">
      <c r="A20" s="38" t="s">
        <v>93</v>
      </c>
      <c r="B20" s="15"/>
      <c r="C20" s="15"/>
      <c r="D20" s="21">
        <f>D15+D18</f>
        <v>153.94999999999999</v>
      </c>
      <c r="E20" s="21">
        <f>E15+E18</f>
        <v>307.89999999999998</v>
      </c>
      <c r="F20" s="15"/>
      <c r="G20" s="15"/>
      <c r="H20" s="21">
        <f>H15+H18</f>
        <v>1847.4</v>
      </c>
      <c r="I20" s="15"/>
      <c r="J20" s="22">
        <f>J15+J18</f>
        <v>0</v>
      </c>
      <c r="K20" s="10"/>
      <c r="L20" s="23">
        <f>L15+L18</f>
        <v>0</v>
      </c>
    </row>
    <row r="21" spans="1:14" ht="15.75" thickBot="1">
      <c r="A21" s="1"/>
      <c r="B21" s="1"/>
      <c r="C21" s="1"/>
      <c r="D21" s="7"/>
      <c r="E21" s="7"/>
      <c r="F21" s="1"/>
      <c r="G21" s="1"/>
      <c r="H21" s="8"/>
      <c r="I21" s="1"/>
      <c r="J21" s="62"/>
      <c r="K21" s="9"/>
      <c r="L21" s="9"/>
    </row>
    <row r="22" spans="1:14" ht="59.25" customHeight="1">
      <c r="A22" s="1"/>
      <c r="B22" s="1"/>
      <c r="C22" s="122" t="s">
        <v>94</v>
      </c>
      <c r="D22" s="123"/>
      <c r="E22" s="123"/>
      <c r="F22" s="123"/>
      <c r="G22" s="123"/>
      <c r="H22" s="123"/>
      <c r="I22" s="71" t="s">
        <v>50</v>
      </c>
      <c r="J22" s="71" t="s">
        <v>95</v>
      </c>
      <c r="K22" s="71" t="s">
        <v>96</v>
      </c>
      <c r="L22" s="72" t="s">
        <v>97</v>
      </c>
    </row>
    <row r="23" spans="1:14">
      <c r="A23" s="1"/>
      <c r="B23" s="1"/>
      <c r="C23" s="124" t="s">
        <v>98</v>
      </c>
      <c r="D23" s="125"/>
      <c r="E23" s="125"/>
      <c r="F23" s="125"/>
      <c r="G23" s="125"/>
      <c r="H23" s="125"/>
      <c r="I23" s="73" t="s">
        <v>99</v>
      </c>
      <c r="J23" s="74">
        <v>15</v>
      </c>
      <c r="K23" s="187"/>
      <c r="L23" s="75" t="str">
        <f>IF(K23="","",ROUND((J23*K23),2))</f>
        <v/>
      </c>
    </row>
    <row r="24" spans="1:14" ht="15.75" thickBot="1">
      <c r="A24" s="1"/>
      <c r="B24" s="1"/>
      <c r="C24" s="198" t="s">
        <v>100</v>
      </c>
      <c r="D24" s="199"/>
      <c r="E24" s="199"/>
      <c r="F24" s="199"/>
      <c r="G24" s="199"/>
      <c r="H24" s="199"/>
      <c r="I24" s="199"/>
      <c r="J24" s="199"/>
      <c r="K24" s="199"/>
      <c r="L24" s="200">
        <f>SUM(L23:L23)</f>
        <v>0</v>
      </c>
    </row>
    <row r="25" spans="1:14">
      <c r="A25" s="1"/>
      <c r="B25" s="1"/>
      <c r="C25" s="1"/>
      <c r="D25" s="7"/>
      <c r="E25" s="7"/>
      <c r="F25" s="1"/>
      <c r="G25" s="1"/>
      <c r="H25" s="8"/>
      <c r="I25" s="1"/>
      <c r="J25" s="9"/>
      <c r="K25" s="9"/>
      <c r="L25" s="9"/>
    </row>
    <row r="26" spans="1:14" ht="15.75" thickBot="1">
      <c r="A26" s="1"/>
      <c r="B26" s="1"/>
      <c r="C26" s="1"/>
      <c r="D26" s="1"/>
      <c r="E26" s="1"/>
      <c r="F26" s="7"/>
      <c r="G26" s="25"/>
      <c r="H26" s="25"/>
      <c r="I26" s="25"/>
      <c r="J26" s="25"/>
      <c r="K26" s="25"/>
      <c r="L26" s="25"/>
      <c r="M26" s="20"/>
      <c r="N26" s="20"/>
    </row>
    <row r="27" spans="1:14">
      <c r="I27" s="119" t="s">
        <v>26</v>
      </c>
      <c r="J27" s="120"/>
      <c r="K27" s="120"/>
      <c r="L27" s="24">
        <f>L20</f>
        <v>0</v>
      </c>
    </row>
    <row r="28" spans="1:14">
      <c r="I28" s="201" t="s">
        <v>28</v>
      </c>
      <c r="J28" s="202"/>
      <c r="K28" s="202"/>
      <c r="L28" s="61">
        <f>L24</f>
        <v>0</v>
      </c>
    </row>
    <row r="29" spans="1:14">
      <c r="A29" s="68" t="s">
        <v>101</v>
      </c>
      <c r="B29" s="69"/>
      <c r="C29" s="69"/>
      <c r="D29" s="70"/>
      <c r="E29" s="2"/>
      <c r="F29" s="2"/>
      <c r="G29" s="2"/>
      <c r="H29" s="2"/>
      <c r="I29" s="203" t="s">
        <v>102</v>
      </c>
      <c r="J29" s="204"/>
      <c r="K29" s="204"/>
      <c r="L29" s="205">
        <f>SUM(L27:L28)</f>
        <v>0</v>
      </c>
    </row>
    <row r="30" spans="1:14" ht="15.75" thickBot="1">
      <c r="A30" s="64" t="s">
        <v>103</v>
      </c>
      <c r="B30" s="65"/>
      <c r="C30" s="65"/>
      <c r="D30" s="66"/>
      <c r="E30" s="118"/>
      <c r="F30" s="118"/>
      <c r="G30" s="118"/>
      <c r="H30" s="3"/>
      <c r="I30" s="206" t="s">
        <v>104</v>
      </c>
      <c r="J30" s="207"/>
      <c r="K30" s="207"/>
      <c r="L30" s="208">
        <f>L29+(L29*19%)</f>
        <v>0</v>
      </c>
    </row>
  </sheetData>
  <sheetProtection algorithmName="SHA-512" hashValue="tOeo3KXUO7JybZ2hCr24Pwbjy3d4N+wElfiYsCrYCLDmO8e3JR8i9cLfOuap/5/X1/ufPJgu1yNLGpBQ46GGOg==" saltValue="AzfAIaCAuKmOABn3brkVFw==" spinCount="100000" sheet="1" objects="1" scenarios="1"/>
  <mergeCells count="10">
    <mergeCell ref="A3:D3"/>
    <mergeCell ref="C22:H22"/>
    <mergeCell ref="C23:H23"/>
    <mergeCell ref="C24:K24"/>
    <mergeCell ref="A4:L4"/>
    <mergeCell ref="I29:K29"/>
    <mergeCell ref="E30:G30"/>
    <mergeCell ref="I30:K30"/>
    <mergeCell ref="I27:K27"/>
    <mergeCell ref="I28:K28"/>
  </mergeCells>
  <conditionalFormatting sqref="D18:E18">
    <cfRule type="cellIs" dxfId="17" priority="2" stopIfTrue="1" operator="equal">
      <formula>0</formula>
    </cfRule>
  </conditionalFormatting>
  <conditionalFormatting sqref="E10:E14 H10:H18 D15:E15">
    <cfRule type="cellIs" dxfId="16" priority="3" stopIfTrue="1" operator="equal">
      <formula>0</formula>
    </cfRule>
  </conditionalFormatting>
  <conditionalFormatting sqref="E16:E17">
    <cfRule type="cellIs" dxfId="15" priority="4"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249977111117893"/>
    <pageSetUpPr fitToPage="1"/>
  </sheetPr>
  <dimension ref="A1:M14"/>
  <sheetViews>
    <sheetView showGridLines="0" view="pageBreakPreview" zoomScale="90" zoomScaleNormal="90" zoomScaleSheetLayoutView="90" workbookViewId="0">
      <selection activeCell="K9" sqref="K9"/>
    </sheetView>
  </sheetViews>
  <sheetFormatPr defaultColWidth="11.42578125" defaultRowHeight="15"/>
  <cols>
    <col min="1" max="1" width="53.2851562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2.7109375" customWidth="1"/>
    <col min="14" max="14" width="16" customWidth="1"/>
  </cols>
  <sheetData>
    <row r="1" spans="1:13" ht="25.5" customHeight="1">
      <c r="A1" s="63" t="s">
        <v>0</v>
      </c>
    </row>
    <row r="3" spans="1:13" s="14" customFormat="1" ht="95.25" customHeight="1" thickBot="1">
      <c r="A3" s="121" t="s">
        <v>105</v>
      </c>
      <c r="B3" s="121"/>
      <c r="C3" s="121"/>
      <c r="D3" s="121"/>
      <c r="E3" s="13"/>
      <c r="I3" s="18"/>
      <c r="J3" s="11"/>
      <c r="K3" s="19"/>
      <c r="L3" s="17" t="s">
        <v>1</v>
      </c>
      <c r="M3" s="81"/>
    </row>
    <row r="4" spans="1:13" s="14" customFormat="1" ht="16.5" thickBot="1">
      <c r="A4" s="126" t="s">
        <v>44</v>
      </c>
      <c r="B4" s="127"/>
      <c r="C4" s="127"/>
      <c r="D4" s="127"/>
      <c r="E4" s="127"/>
      <c r="F4" s="127"/>
      <c r="G4" s="127"/>
      <c r="H4" s="127"/>
      <c r="I4" s="127"/>
      <c r="J4" s="127"/>
      <c r="K4" s="127"/>
      <c r="L4" s="128"/>
      <c r="M4" s="81"/>
    </row>
    <row r="5" spans="1:13" ht="15.75" thickBot="1">
      <c r="A5" s="4"/>
      <c r="B5" s="4"/>
      <c r="C5" s="5"/>
      <c r="D5" s="100"/>
      <c r="E5" s="100"/>
      <c r="F5" s="100"/>
      <c r="G5" s="100"/>
      <c r="H5" s="100"/>
      <c r="I5" s="101"/>
      <c r="J5" s="6"/>
      <c r="K5" s="102"/>
      <c r="L5" s="102"/>
      <c r="M5" s="100"/>
    </row>
    <row r="6" spans="1:13" ht="72">
      <c r="A6" s="39" t="s">
        <v>106</v>
      </c>
      <c r="B6" s="31" t="s">
        <v>46</v>
      </c>
      <c r="C6" s="32" t="s">
        <v>47</v>
      </c>
      <c r="D6" s="32" t="s">
        <v>48</v>
      </c>
      <c r="E6" s="33" t="s">
        <v>49</v>
      </c>
      <c r="F6" s="34" t="s">
        <v>50</v>
      </c>
      <c r="G6" s="32" t="s">
        <v>51</v>
      </c>
      <c r="H6" s="35" t="s">
        <v>52</v>
      </c>
      <c r="I6" s="36" t="s">
        <v>53</v>
      </c>
      <c r="J6" s="36" t="s">
        <v>54</v>
      </c>
      <c r="K6" s="36" t="s">
        <v>55</v>
      </c>
      <c r="L6" s="37" t="s">
        <v>56</v>
      </c>
    </row>
    <row r="7" spans="1:13" ht="22.5">
      <c r="A7" s="26"/>
      <c r="B7" s="27"/>
      <c r="C7" s="28"/>
      <c r="D7" s="28" t="s">
        <v>57</v>
      </c>
      <c r="E7" s="28" t="s">
        <v>57</v>
      </c>
      <c r="F7" s="28"/>
      <c r="G7" s="28" t="s">
        <v>58</v>
      </c>
      <c r="H7" s="28" t="s">
        <v>57</v>
      </c>
      <c r="I7" s="29" t="s">
        <v>59</v>
      </c>
      <c r="J7" s="29" t="s">
        <v>60</v>
      </c>
      <c r="K7" s="29" t="s">
        <v>61</v>
      </c>
      <c r="L7" s="30" t="s">
        <v>62</v>
      </c>
    </row>
    <row r="8" spans="1:13" ht="15.75" thickBot="1">
      <c r="A8" s="177" t="s">
        <v>63</v>
      </c>
      <c r="B8" s="178" t="s">
        <v>64</v>
      </c>
      <c r="C8" s="179" t="s">
        <v>65</v>
      </c>
      <c r="D8" s="179" t="s">
        <v>66</v>
      </c>
      <c r="E8" s="179" t="s">
        <v>107</v>
      </c>
      <c r="F8" s="179" t="s">
        <v>68</v>
      </c>
      <c r="G8" s="179" t="s">
        <v>69</v>
      </c>
      <c r="H8" s="179" t="s">
        <v>70</v>
      </c>
      <c r="I8" s="179" t="s">
        <v>71</v>
      </c>
      <c r="J8" s="179" t="s">
        <v>72</v>
      </c>
      <c r="K8" s="179" t="s">
        <v>73</v>
      </c>
      <c r="L8" s="180" t="s">
        <v>74</v>
      </c>
    </row>
    <row r="9" spans="1:13" ht="107.25" customHeight="1">
      <c r="A9" s="191" t="s">
        <v>108</v>
      </c>
      <c r="B9" s="182" t="s">
        <v>109</v>
      </c>
      <c r="C9" s="182" t="s">
        <v>110</v>
      </c>
      <c r="D9" s="209">
        <v>102.4</v>
      </c>
      <c r="E9" s="209">
        <f>D9*2</f>
        <v>204.8</v>
      </c>
      <c r="F9" s="185" t="s">
        <v>111</v>
      </c>
      <c r="G9" s="210">
        <v>4</v>
      </c>
      <c r="H9" s="209">
        <f>D9*G9</f>
        <v>409.6</v>
      </c>
      <c r="I9" s="187"/>
      <c r="J9" s="211" t="str">
        <f t="shared" ref="J9" si="0">IF(I9="","",ROUND((H9/I9),2))</f>
        <v/>
      </c>
      <c r="K9" s="187"/>
      <c r="L9" s="212" t="str">
        <f t="shared" ref="L9" si="1">IF(K9="","",ROUND((J9*K9),2))</f>
        <v/>
      </c>
    </row>
    <row r="10" spans="1:13">
      <c r="A10" s="103" t="s">
        <v>112</v>
      </c>
      <c r="B10" s="43"/>
      <c r="C10" s="43"/>
      <c r="D10" s="213">
        <f>SUM(D9)</f>
        <v>102.4</v>
      </c>
      <c r="E10" s="213">
        <f>SUM(E9)</f>
        <v>204.8</v>
      </c>
      <c r="F10" s="46"/>
      <c r="G10" s="104"/>
      <c r="H10" s="209">
        <f>SUM(H9)</f>
        <v>409.6</v>
      </c>
      <c r="I10" s="113"/>
      <c r="J10" s="214">
        <f>SUM(J9:J9)</f>
        <v>0</v>
      </c>
      <c r="K10" s="116"/>
      <c r="L10" s="214">
        <f>SUM(L9:L9)</f>
        <v>0</v>
      </c>
    </row>
    <row r="11" spans="1:13" ht="15.75" thickBot="1">
      <c r="A11" s="105"/>
      <c r="B11" s="43"/>
      <c r="C11" s="43"/>
      <c r="D11" s="45"/>
      <c r="E11" s="45"/>
      <c r="F11" s="46"/>
      <c r="G11" s="104"/>
      <c r="H11" s="45"/>
      <c r="I11" s="113"/>
      <c r="J11" s="47"/>
      <c r="K11" s="113"/>
      <c r="L11" s="106"/>
    </row>
    <row r="12" spans="1:13">
      <c r="I12" s="129" t="s">
        <v>113</v>
      </c>
      <c r="J12" s="130"/>
      <c r="K12" s="131"/>
      <c r="L12" s="24">
        <f>L10</f>
        <v>0</v>
      </c>
    </row>
    <row r="13" spans="1:13">
      <c r="A13" s="107" t="s">
        <v>101</v>
      </c>
      <c r="B13" s="108"/>
      <c r="C13" s="108"/>
      <c r="D13" s="108"/>
      <c r="E13" s="2"/>
      <c r="F13" s="2"/>
      <c r="G13" s="2"/>
      <c r="H13" s="2"/>
      <c r="I13" s="203" t="s">
        <v>102</v>
      </c>
      <c r="J13" s="204"/>
      <c r="K13" s="204"/>
      <c r="L13" s="205">
        <f>SUM(L12:L12)</f>
        <v>0</v>
      </c>
    </row>
    <row r="14" spans="1:13" ht="15.75" thickBot="1">
      <c r="A14" s="107" t="s">
        <v>103</v>
      </c>
      <c r="B14" s="109"/>
      <c r="C14" s="109"/>
      <c r="D14" s="109"/>
      <c r="E14" s="118"/>
      <c r="F14" s="118"/>
      <c r="G14" s="118"/>
      <c r="H14" s="3"/>
      <c r="I14" s="206" t="s">
        <v>104</v>
      </c>
      <c r="J14" s="207"/>
      <c r="K14" s="207"/>
      <c r="L14" s="208">
        <f>L13+(L13*19%)</f>
        <v>0</v>
      </c>
    </row>
  </sheetData>
  <sheetProtection algorithmName="SHA-512" hashValue="zBQLQaxzo4g5sVPPhX1fvh8P8ozYJQayNFQw3/Arr8m6Fjmdci5DSYG1hbKybaJoGCUbQkyinGXNYaLhHPvzeA==" saltValue="RLRq4twGozTlrtDSC0bldg==" spinCount="100000" sheet="1" objects="1" scenarios="1"/>
  <mergeCells count="6">
    <mergeCell ref="I13:K13"/>
    <mergeCell ref="E14:G14"/>
    <mergeCell ref="I14:K14"/>
    <mergeCell ref="A3:D3"/>
    <mergeCell ref="I12:K12"/>
    <mergeCell ref="A4:L4"/>
  </mergeCells>
  <conditionalFormatting sqref="D9:E11 H9:H11">
    <cfRule type="cellIs" dxfId="14" priority="1"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249977111117893"/>
    <pageSetUpPr fitToPage="1"/>
  </sheetPr>
  <dimension ref="A1:N30"/>
  <sheetViews>
    <sheetView showGridLines="0" view="pageBreakPreview" topLeftCell="A3" zoomScale="90" zoomScaleNormal="90" zoomScaleSheetLayoutView="90" workbookViewId="0">
      <selection activeCell="I10" sqref="I10"/>
    </sheetView>
  </sheetViews>
  <sheetFormatPr defaultColWidth="11.42578125" defaultRowHeight="15"/>
  <cols>
    <col min="1" max="1" width="53.2851562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c r="A1" s="63" t="s">
        <v>0</v>
      </c>
    </row>
    <row r="3" spans="1:13" s="14" customFormat="1" ht="95.25" customHeight="1" thickBot="1">
      <c r="A3" s="121" t="s">
        <v>114</v>
      </c>
      <c r="B3" s="121"/>
      <c r="C3" s="121"/>
      <c r="D3" s="121"/>
      <c r="E3" s="13"/>
      <c r="I3" s="18"/>
      <c r="J3" s="11"/>
      <c r="K3" s="19"/>
      <c r="L3" s="17" t="s">
        <v>1</v>
      </c>
      <c r="M3" s="40"/>
    </row>
    <row r="4" spans="1:13" s="14" customFormat="1" ht="18.75" thickBot="1">
      <c r="A4" s="126" t="s">
        <v>44</v>
      </c>
      <c r="B4" s="127"/>
      <c r="C4" s="127"/>
      <c r="D4" s="127"/>
      <c r="E4" s="127"/>
      <c r="F4" s="127"/>
      <c r="G4" s="127"/>
      <c r="H4" s="127"/>
      <c r="I4" s="127"/>
      <c r="J4" s="127"/>
      <c r="K4" s="127"/>
      <c r="L4" s="128"/>
      <c r="M4" s="40"/>
    </row>
    <row r="5" spans="1:13" ht="15.75" thickBot="1">
      <c r="A5" s="4"/>
      <c r="B5" s="4"/>
      <c r="C5" s="5"/>
      <c r="D5" s="100"/>
      <c r="E5" s="100"/>
      <c r="F5" s="100"/>
      <c r="G5" s="100"/>
      <c r="H5" s="100"/>
      <c r="I5" s="101"/>
      <c r="J5" s="6"/>
      <c r="K5" s="102"/>
      <c r="L5" s="102"/>
      <c r="M5" s="100"/>
    </row>
    <row r="6" spans="1:13" ht="72">
      <c r="A6" s="39" t="s">
        <v>45</v>
      </c>
      <c r="B6" s="31" t="s">
        <v>46</v>
      </c>
      <c r="C6" s="32" t="s">
        <v>47</v>
      </c>
      <c r="D6" s="32" t="s">
        <v>48</v>
      </c>
      <c r="E6" s="33" t="s">
        <v>49</v>
      </c>
      <c r="F6" s="34" t="s">
        <v>50</v>
      </c>
      <c r="G6" s="32" t="s">
        <v>51</v>
      </c>
      <c r="H6" s="35" t="s">
        <v>52</v>
      </c>
      <c r="I6" s="36" t="s">
        <v>53</v>
      </c>
      <c r="J6" s="36" t="s">
        <v>54</v>
      </c>
      <c r="K6" s="36" t="s">
        <v>55</v>
      </c>
      <c r="L6" s="37" t="s">
        <v>56</v>
      </c>
    </row>
    <row r="7" spans="1:13" ht="22.5">
      <c r="A7" s="26"/>
      <c r="B7" s="27"/>
      <c r="C7" s="28"/>
      <c r="D7" s="28" t="s">
        <v>57</v>
      </c>
      <c r="E7" s="28" t="s">
        <v>57</v>
      </c>
      <c r="F7" s="28"/>
      <c r="G7" s="28" t="s">
        <v>58</v>
      </c>
      <c r="H7" s="28" t="s">
        <v>57</v>
      </c>
      <c r="I7" s="29" t="s">
        <v>59</v>
      </c>
      <c r="J7" s="29" t="s">
        <v>60</v>
      </c>
      <c r="K7" s="29" t="s">
        <v>61</v>
      </c>
      <c r="L7" s="30" t="s">
        <v>62</v>
      </c>
    </row>
    <row r="8" spans="1:13" ht="15.75" thickBot="1">
      <c r="A8" s="177" t="s">
        <v>63</v>
      </c>
      <c r="B8" s="178" t="s">
        <v>64</v>
      </c>
      <c r="C8" s="179" t="s">
        <v>65</v>
      </c>
      <c r="D8" s="179" t="s">
        <v>66</v>
      </c>
      <c r="E8" s="179" t="s">
        <v>67</v>
      </c>
      <c r="F8" s="179" t="s">
        <v>68</v>
      </c>
      <c r="G8" s="179" t="s">
        <v>69</v>
      </c>
      <c r="H8" s="179" t="s">
        <v>70</v>
      </c>
      <c r="I8" s="179" t="s">
        <v>71</v>
      </c>
      <c r="J8" s="179" t="s">
        <v>72</v>
      </c>
      <c r="K8" s="179" t="s">
        <v>73</v>
      </c>
      <c r="L8" s="180" t="s">
        <v>74</v>
      </c>
    </row>
    <row r="9" spans="1:13">
      <c r="A9" s="42" t="s">
        <v>75</v>
      </c>
      <c r="B9" s="41"/>
      <c r="C9" s="41"/>
      <c r="D9" s="41"/>
      <c r="E9" s="41"/>
      <c r="F9" s="41"/>
      <c r="G9" s="41"/>
      <c r="H9" s="41"/>
      <c r="I9" s="41"/>
      <c r="J9" s="41"/>
      <c r="K9" s="41"/>
      <c r="L9" s="41"/>
    </row>
    <row r="10" spans="1:13" s="12" customFormat="1" ht="38.25">
      <c r="A10" s="181" t="s">
        <v>76</v>
      </c>
      <c r="B10" s="182" t="s">
        <v>77</v>
      </c>
      <c r="C10" s="182" t="s">
        <v>78</v>
      </c>
      <c r="D10" s="183">
        <v>227.86</v>
      </c>
      <c r="E10" s="184">
        <f>D10*2</f>
        <v>455.72</v>
      </c>
      <c r="F10" s="185" t="s">
        <v>111</v>
      </c>
      <c r="G10" s="186">
        <v>4</v>
      </c>
      <c r="H10" s="184">
        <f t="shared" ref="H10:H13" si="0">D10*G10</f>
        <v>911.44</v>
      </c>
      <c r="I10" s="187"/>
      <c r="J10" s="188" t="str">
        <f t="shared" ref="J10:J13" si="1">IF(I10="","",ROUND((H10/I10),2))</f>
        <v/>
      </c>
      <c r="K10" s="187"/>
      <c r="L10" s="189" t="str">
        <f t="shared" ref="L10:L17" si="2">IF(K10="","",ROUND((J10*K10),2))</f>
        <v/>
      </c>
    </row>
    <row r="11" spans="1:13" s="12" customFormat="1" ht="38.25">
      <c r="A11" s="181" t="s">
        <v>76</v>
      </c>
      <c r="B11" s="182" t="s">
        <v>77</v>
      </c>
      <c r="C11" s="182" t="s">
        <v>78</v>
      </c>
      <c r="D11" s="183">
        <v>623.51</v>
      </c>
      <c r="E11" s="184">
        <f>D11*2</f>
        <v>1247.02</v>
      </c>
      <c r="F11" s="185" t="s">
        <v>115</v>
      </c>
      <c r="G11" s="186">
        <v>2</v>
      </c>
      <c r="H11" s="184">
        <f t="shared" si="0"/>
        <v>1247.02</v>
      </c>
      <c r="I11" s="187"/>
      <c r="J11" s="188" t="str">
        <f t="shared" si="1"/>
        <v/>
      </c>
      <c r="K11" s="187"/>
      <c r="L11" s="189" t="str">
        <f t="shared" si="2"/>
        <v/>
      </c>
    </row>
    <row r="12" spans="1:13" s="12" customFormat="1" ht="30.75" customHeight="1">
      <c r="A12" s="181" t="s">
        <v>86</v>
      </c>
      <c r="B12" s="182" t="s">
        <v>87</v>
      </c>
      <c r="C12" s="182" t="s">
        <v>78</v>
      </c>
      <c r="D12" s="183">
        <v>5.13</v>
      </c>
      <c r="E12" s="184">
        <f>D12*2</f>
        <v>10.26</v>
      </c>
      <c r="F12" s="185" t="s">
        <v>111</v>
      </c>
      <c r="G12" s="186">
        <v>4</v>
      </c>
      <c r="H12" s="184">
        <f t="shared" si="0"/>
        <v>20.52</v>
      </c>
      <c r="I12" s="187"/>
      <c r="J12" s="188" t="str">
        <f t="shared" si="1"/>
        <v/>
      </c>
      <c r="K12" s="187"/>
      <c r="L12" s="189" t="str">
        <f t="shared" si="2"/>
        <v/>
      </c>
    </row>
    <row r="13" spans="1:13" s="12" customFormat="1" ht="30.75" customHeight="1">
      <c r="A13" s="181" t="s">
        <v>86</v>
      </c>
      <c r="B13" s="182" t="s">
        <v>87</v>
      </c>
      <c r="C13" s="182" t="s">
        <v>78</v>
      </c>
      <c r="D13" s="183">
        <v>2.09</v>
      </c>
      <c r="E13" s="184">
        <f>D13*2</f>
        <v>4.18</v>
      </c>
      <c r="F13" s="185" t="s">
        <v>115</v>
      </c>
      <c r="G13" s="186">
        <v>2</v>
      </c>
      <c r="H13" s="184">
        <f t="shared" si="0"/>
        <v>4.18</v>
      </c>
      <c r="I13" s="187"/>
      <c r="J13" s="188" t="str">
        <f t="shared" si="1"/>
        <v/>
      </c>
      <c r="K13" s="187"/>
      <c r="L13" s="189" t="str">
        <f t="shared" si="2"/>
        <v/>
      </c>
    </row>
    <row r="14" spans="1:13" s="12" customFormat="1" ht="12.75">
      <c r="A14" s="193" t="s">
        <v>88</v>
      </c>
      <c r="B14" s="43"/>
      <c r="C14" s="43"/>
      <c r="D14" s="213">
        <f>SUM(D10:D13)</f>
        <v>858.59</v>
      </c>
      <c r="E14" s="213">
        <f>SUM(E10:E13)</f>
        <v>1717.18</v>
      </c>
      <c r="F14" s="51"/>
      <c r="G14" s="52"/>
      <c r="H14" s="213">
        <f>SUM(H10:H13)</f>
        <v>2183.16</v>
      </c>
      <c r="I14" s="112"/>
      <c r="J14" s="58">
        <f>SUM(J10:J13)</f>
        <v>0</v>
      </c>
      <c r="K14" s="112"/>
      <c r="L14" s="59">
        <f>SUM(L10:L13)</f>
        <v>0</v>
      </c>
    </row>
    <row r="15" spans="1:13" s="12" customFormat="1" ht="12.75">
      <c r="A15" s="42" t="s">
        <v>89</v>
      </c>
      <c r="B15" s="43"/>
      <c r="C15" s="43"/>
      <c r="D15" s="44"/>
      <c r="E15" s="45"/>
      <c r="F15" s="46"/>
      <c r="G15" s="50"/>
      <c r="H15" s="45"/>
      <c r="I15" s="113"/>
      <c r="J15" s="47"/>
      <c r="K15" s="113"/>
      <c r="L15" s="48"/>
    </row>
    <row r="16" spans="1:13" s="12" customFormat="1" ht="51">
      <c r="A16" s="95" t="s">
        <v>90</v>
      </c>
      <c r="B16" s="192" t="s">
        <v>91</v>
      </c>
      <c r="C16" s="182" t="s">
        <v>78</v>
      </c>
      <c r="D16" s="183">
        <v>65.260000000000005</v>
      </c>
      <c r="E16" s="184">
        <f t="shared" ref="E16:E17" si="3">D16*2</f>
        <v>130.52000000000001</v>
      </c>
      <c r="F16" s="185" t="s">
        <v>111</v>
      </c>
      <c r="G16" s="186">
        <v>4</v>
      </c>
      <c r="H16" s="184">
        <f>D16*G16</f>
        <v>261.04000000000002</v>
      </c>
      <c r="I16" s="187"/>
      <c r="J16" s="188" t="str">
        <f>IF(I16="","",ROUND((H16/I16),2))</f>
        <v/>
      </c>
      <c r="K16" s="187"/>
      <c r="L16" s="189" t="str">
        <f t="shared" si="2"/>
        <v/>
      </c>
    </row>
    <row r="17" spans="1:14" s="12" customFormat="1" ht="51">
      <c r="A17" s="95" t="s">
        <v>90</v>
      </c>
      <c r="B17" s="192" t="s">
        <v>91</v>
      </c>
      <c r="C17" s="182" t="s">
        <v>78</v>
      </c>
      <c r="D17" s="183">
        <v>14.7</v>
      </c>
      <c r="E17" s="184">
        <f t="shared" si="3"/>
        <v>29.4</v>
      </c>
      <c r="F17" s="185" t="s">
        <v>115</v>
      </c>
      <c r="G17" s="186">
        <v>2</v>
      </c>
      <c r="H17" s="184">
        <f>D17*G17</f>
        <v>29.4</v>
      </c>
      <c r="I17" s="187"/>
      <c r="J17" s="188" t="str">
        <f>IF(I17="","",ROUND((H17/I17),2))</f>
        <v/>
      </c>
      <c r="K17" s="187"/>
      <c r="L17" s="189" t="str">
        <f t="shared" si="2"/>
        <v/>
      </c>
    </row>
    <row r="18" spans="1:14" s="12" customFormat="1" ht="12.75">
      <c r="A18" s="49" t="s">
        <v>92</v>
      </c>
      <c r="B18" s="215"/>
      <c r="C18" s="215"/>
      <c r="D18" s="53">
        <f>SUM(D16:D17)</f>
        <v>79.959999999999994</v>
      </c>
      <c r="E18" s="53">
        <f>SUM(E16:E17)</f>
        <v>159.91999999999999</v>
      </c>
      <c r="F18" s="54"/>
      <c r="G18" s="55"/>
      <c r="H18" s="53">
        <f>SUM(H16:H17)</f>
        <v>290.44</v>
      </c>
      <c r="I18" s="114"/>
      <c r="J18" s="56">
        <f>SUM(J16:J17)</f>
        <v>0</v>
      </c>
      <c r="K18" s="115"/>
      <c r="L18" s="57">
        <f>SUM(L16:L17)</f>
        <v>0</v>
      </c>
    </row>
    <row r="19" spans="1:14" s="16" customFormat="1" ht="6" customHeight="1">
      <c r="A19" s="194"/>
      <c r="B19" s="195"/>
      <c r="C19" s="195"/>
      <c r="D19" s="195"/>
      <c r="E19" s="195"/>
      <c r="F19" s="195"/>
      <c r="G19" s="195"/>
      <c r="H19" s="196"/>
      <c r="I19" s="195"/>
      <c r="J19" s="195"/>
      <c r="K19" s="195"/>
      <c r="L19" s="197"/>
    </row>
    <row r="20" spans="1:14">
      <c r="A20" s="38" t="s">
        <v>93</v>
      </c>
      <c r="B20" s="15"/>
      <c r="C20" s="15"/>
      <c r="D20" s="21">
        <f>D14+D18</f>
        <v>938.55</v>
      </c>
      <c r="E20" s="21">
        <f>E14+E18</f>
        <v>1877.1</v>
      </c>
      <c r="F20" s="15"/>
      <c r="G20" s="15"/>
      <c r="H20" s="21">
        <f>H14+H18</f>
        <v>2473.6</v>
      </c>
      <c r="I20" s="15"/>
      <c r="J20" s="22">
        <f>J14+J18</f>
        <v>0</v>
      </c>
      <c r="K20" s="10"/>
      <c r="L20" s="23">
        <f>L14+L18</f>
        <v>0</v>
      </c>
    </row>
    <row r="21" spans="1:14" ht="15.75" thickBot="1">
      <c r="A21" s="1"/>
      <c r="B21" s="1"/>
      <c r="C21" s="1"/>
      <c r="D21" s="7"/>
      <c r="E21" s="7"/>
      <c r="F21" s="1"/>
      <c r="G21" s="1"/>
      <c r="H21" s="8"/>
      <c r="I21" s="1"/>
      <c r="J21" s="62"/>
      <c r="K21" s="9"/>
      <c r="L21" s="9"/>
    </row>
    <row r="22" spans="1:14" ht="59.25" customHeight="1">
      <c r="A22" s="1"/>
      <c r="B22" s="1"/>
      <c r="C22" s="122" t="s">
        <v>94</v>
      </c>
      <c r="D22" s="123"/>
      <c r="E22" s="123"/>
      <c r="F22" s="123"/>
      <c r="G22" s="123"/>
      <c r="H22" s="123"/>
      <c r="I22" s="71" t="s">
        <v>50</v>
      </c>
      <c r="J22" s="71" t="s">
        <v>95</v>
      </c>
      <c r="K22" s="71" t="s">
        <v>96</v>
      </c>
      <c r="L22" s="72" t="s">
        <v>97</v>
      </c>
    </row>
    <row r="23" spans="1:14">
      <c r="A23" s="1"/>
      <c r="B23" s="1"/>
      <c r="C23" s="124" t="s">
        <v>98</v>
      </c>
      <c r="D23" s="125"/>
      <c r="E23" s="125"/>
      <c r="F23" s="125"/>
      <c r="G23" s="125"/>
      <c r="H23" s="125"/>
      <c r="I23" s="73" t="s">
        <v>99</v>
      </c>
      <c r="J23" s="74">
        <v>9</v>
      </c>
      <c r="K23" s="187"/>
      <c r="L23" s="75" t="str">
        <f>IF(K23="","",ROUND((J23*K23),2))</f>
        <v/>
      </c>
    </row>
    <row r="24" spans="1:14" ht="15.75" thickBot="1">
      <c r="A24" s="1"/>
      <c r="B24" s="1"/>
      <c r="C24" s="198" t="s">
        <v>100</v>
      </c>
      <c r="D24" s="199"/>
      <c r="E24" s="199"/>
      <c r="F24" s="199"/>
      <c r="G24" s="199"/>
      <c r="H24" s="199"/>
      <c r="I24" s="199"/>
      <c r="J24" s="199"/>
      <c r="K24" s="199"/>
      <c r="L24" s="200">
        <f>SUM(L23:L23)</f>
        <v>0</v>
      </c>
    </row>
    <row r="25" spans="1:14">
      <c r="A25" s="1"/>
      <c r="B25" s="1"/>
      <c r="C25" s="1"/>
      <c r="D25" s="7"/>
      <c r="E25" s="7"/>
      <c r="F25" s="1"/>
      <c r="G25" s="1"/>
      <c r="H25" s="8"/>
      <c r="I25" s="1"/>
      <c r="J25" s="9"/>
      <c r="K25" s="9"/>
      <c r="L25" s="9"/>
    </row>
    <row r="26" spans="1:14" ht="15.75" thickBot="1">
      <c r="A26" s="1"/>
      <c r="B26" s="1"/>
      <c r="C26" s="1"/>
      <c r="D26" s="1"/>
      <c r="E26" s="1"/>
      <c r="F26" s="7"/>
      <c r="G26" s="25"/>
      <c r="H26" s="25"/>
      <c r="I26" s="25"/>
      <c r="J26" s="25"/>
      <c r="K26" s="25"/>
      <c r="L26" s="25"/>
      <c r="M26" s="20"/>
      <c r="N26" s="20"/>
    </row>
    <row r="27" spans="1:14">
      <c r="I27" s="119" t="s">
        <v>26</v>
      </c>
      <c r="J27" s="120"/>
      <c r="K27" s="120"/>
      <c r="L27" s="24">
        <f>L20</f>
        <v>0</v>
      </c>
    </row>
    <row r="28" spans="1:14">
      <c r="I28" s="201" t="s">
        <v>28</v>
      </c>
      <c r="J28" s="202"/>
      <c r="K28" s="202"/>
      <c r="L28" s="61">
        <f>L24</f>
        <v>0</v>
      </c>
    </row>
    <row r="29" spans="1:14">
      <c r="A29" s="68" t="s">
        <v>101</v>
      </c>
      <c r="B29" s="69"/>
      <c r="C29" s="69"/>
      <c r="D29" s="70"/>
      <c r="E29" s="2"/>
      <c r="F29" s="2"/>
      <c r="G29" s="2"/>
      <c r="H29" s="2"/>
      <c r="I29" s="203" t="s">
        <v>102</v>
      </c>
      <c r="J29" s="204"/>
      <c r="K29" s="204"/>
      <c r="L29" s="205">
        <f>SUM(L27:L28)</f>
        <v>0</v>
      </c>
    </row>
    <row r="30" spans="1:14" ht="15.75" thickBot="1">
      <c r="A30" s="64" t="s">
        <v>103</v>
      </c>
      <c r="B30" s="65"/>
      <c r="C30" s="65"/>
      <c r="D30" s="66"/>
      <c r="E30" s="118"/>
      <c r="F30" s="118"/>
      <c r="G30" s="118"/>
      <c r="H30" s="3"/>
      <c r="I30" s="206" t="s">
        <v>104</v>
      </c>
      <c r="J30" s="207"/>
      <c r="K30" s="207"/>
      <c r="L30" s="208">
        <f>L29+(L29*19%)</f>
        <v>0</v>
      </c>
    </row>
  </sheetData>
  <sheetProtection algorithmName="SHA-512" hashValue="H9W6LuYnii1JqyzV2MGErAC+vAY5Vfr3jc2zK/Bv/q8AyURCjAK6dcGpOH6+bdgk1eAAjp2usspMVX4gxzQSMQ==" saltValue="PeOqYrN5NaVAVjAGPiW8ag==" spinCount="100000" sheet="1" objects="1" scenarios="1"/>
  <mergeCells count="10">
    <mergeCell ref="A3:D3"/>
    <mergeCell ref="C22:H22"/>
    <mergeCell ref="C23:H23"/>
    <mergeCell ref="C24:K24"/>
    <mergeCell ref="A4:L4"/>
    <mergeCell ref="I29:K29"/>
    <mergeCell ref="E30:G30"/>
    <mergeCell ref="I30:K30"/>
    <mergeCell ref="I27:K27"/>
    <mergeCell ref="I28:K28"/>
  </mergeCells>
  <conditionalFormatting sqref="D18:E18">
    <cfRule type="cellIs" dxfId="13" priority="1" stopIfTrue="1" operator="equal">
      <formula>0</formula>
    </cfRule>
  </conditionalFormatting>
  <conditionalFormatting sqref="E10:E13 H10:H18 D14:E14">
    <cfRule type="cellIs" dxfId="12" priority="2" stopIfTrue="1" operator="equal">
      <formula>0</formula>
    </cfRule>
  </conditionalFormatting>
  <conditionalFormatting sqref="E15:E17">
    <cfRule type="cellIs" dxfId="11" priority="3"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D0DDF-2951-4237-A816-60E541479791}">
  <sheetPr>
    <tabColor theme="6" tint="-0.249977111117893"/>
    <pageSetUpPr fitToPage="1"/>
  </sheetPr>
  <dimension ref="A1:N23"/>
  <sheetViews>
    <sheetView showGridLines="0" view="pageBreakPreview" topLeftCell="A3" zoomScale="90" zoomScaleNormal="90" zoomScaleSheetLayoutView="90" workbookViewId="0">
      <selection activeCell="I10" sqref="I10"/>
    </sheetView>
  </sheetViews>
  <sheetFormatPr defaultColWidth="11.42578125" defaultRowHeight="15"/>
  <cols>
    <col min="1" max="1" width="53.2851562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c r="A1" s="63" t="s">
        <v>0</v>
      </c>
    </row>
    <row r="3" spans="1:13" s="14" customFormat="1" ht="95.25" customHeight="1" thickBot="1">
      <c r="A3" s="121" t="s">
        <v>116</v>
      </c>
      <c r="B3" s="121"/>
      <c r="C3" s="121"/>
      <c r="D3" s="121"/>
      <c r="E3" s="13"/>
      <c r="I3" s="18"/>
      <c r="J3" s="11"/>
      <c r="K3" s="19"/>
      <c r="L3" s="17" t="s">
        <v>1</v>
      </c>
      <c r="M3" s="40"/>
    </row>
    <row r="4" spans="1:13" s="14" customFormat="1" ht="18.75" thickBot="1">
      <c r="A4" s="126" t="s">
        <v>44</v>
      </c>
      <c r="B4" s="127"/>
      <c r="C4" s="127"/>
      <c r="D4" s="127"/>
      <c r="E4" s="127"/>
      <c r="F4" s="127"/>
      <c r="G4" s="127"/>
      <c r="H4" s="127"/>
      <c r="I4" s="127"/>
      <c r="J4" s="127"/>
      <c r="K4" s="127"/>
      <c r="L4" s="128"/>
      <c r="M4" s="40"/>
    </row>
    <row r="5" spans="1:13" ht="15.75" thickBot="1">
      <c r="A5" s="4"/>
      <c r="B5" s="4"/>
      <c r="C5" s="5"/>
      <c r="D5" s="100"/>
      <c r="E5" s="100"/>
      <c r="F5" s="100"/>
      <c r="G5" s="100"/>
      <c r="H5" s="100"/>
      <c r="I5" s="101"/>
      <c r="J5" s="6"/>
      <c r="K5" s="102"/>
      <c r="L5" s="102"/>
      <c r="M5" s="100"/>
    </row>
    <row r="6" spans="1:13" ht="72">
      <c r="A6" s="39" t="s">
        <v>45</v>
      </c>
      <c r="B6" s="31" t="s">
        <v>46</v>
      </c>
      <c r="C6" s="32" t="s">
        <v>47</v>
      </c>
      <c r="D6" s="32" t="s">
        <v>48</v>
      </c>
      <c r="E6" s="33" t="s">
        <v>49</v>
      </c>
      <c r="F6" s="34" t="s">
        <v>50</v>
      </c>
      <c r="G6" s="32" t="s">
        <v>51</v>
      </c>
      <c r="H6" s="35" t="s">
        <v>52</v>
      </c>
      <c r="I6" s="36" t="s">
        <v>53</v>
      </c>
      <c r="J6" s="36" t="s">
        <v>54</v>
      </c>
      <c r="K6" s="36" t="s">
        <v>55</v>
      </c>
      <c r="L6" s="37" t="s">
        <v>56</v>
      </c>
    </row>
    <row r="7" spans="1:13" ht="22.5">
      <c r="A7" s="26"/>
      <c r="B7" s="27"/>
      <c r="C7" s="28"/>
      <c r="D7" s="28" t="s">
        <v>57</v>
      </c>
      <c r="E7" s="28" t="s">
        <v>57</v>
      </c>
      <c r="F7" s="28"/>
      <c r="G7" s="28" t="s">
        <v>58</v>
      </c>
      <c r="H7" s="28" t="s">
        <v>57</v>
      </c>
      <c r="I7" s="29" t="s">
        <v>59</v>
      </c>
      <c r="J7" s="29" t="s">
        <v>60</v>
      </c>
      <c r="K7" s="29" t="s">
        <v>61</v>
      </c>
      <c r="L7" s="30" t="s">
        <v>62</v>
      </c>
    </row>
    <row r="8" spans="1:13" ht="15.75" thickBot="1">
      <c r="A8" s="177" t="s">
        <v>63</v>
      </c>
      <c r="B8" s="178" t="s">
        <v>64</v>
      </c>
      <c r="C8" s="179" t="s">
        <v>65</v>
      </c>
      <c r="D8" s="179" t="s">
        <v>66</v>
      </c>
      <c r="E8" s="179" t="s">
        <v>67</v>
      </c>
      <c r="F8" s="179" t="s">
        <v>68</v>
      </c>
      <c r="G8" s="179" t="s">
        <v>69</v>
      </c>
      <c r="H8" s="179" t="s">
        <v>70</v>
      </c>
      <c r="I8" s="179" t="s">
        <v>71</v>
      </c>
      <c r="J8" s="179" t="s">
        <v>72</v>
      </c>
      <c r="K8" s="179" t="s">
        <v>73</v>
      </c>
      <c r="L8" s="180" t="s">
        <v>74</v>
      </c>
    </row>
    <row r="9" spans="1:13">
      <c r="A9" s="42" t="s">
        <v>75</v>
      </c>
      <c r="B9" s="41"/>
      <c r="C9" s="41"/>
      <c r="D9" s="41"/>
      <c r="E9" s="41"/>
      <c r="F9" s="41"/>
      <c r="G9" s="41"/>
      <c r="H9" s="41"/>
      <c r="I9" s="41"/>
      <c r="J9" s="41"/>
      <c r="K9" s="41"/>
      <c r="L9" s="41"/>
    </row>
    <row r="10" spans="1:13" s="12" customFormat="1" ht="38.25">
      <c r="A10" s="181" t="s">
        <v>76</v>
      </c>
      <c r="B10" s="182" t="s">
        <v>77</v>
      </c>
      <c r="C10" s="182" t="s">
        <v>78</v>
      </c>
      <c r="D10" s="183">
        <v>328.36</v>
      </c>
      <c r="E10" s="184">
        <f>D10*2</f>
        <v>656.72</v>
      </c>
      <c r="F10" s="185" t="s">
        <v>111</v>
      </c>
      <c r="G10" s="186">
        <v>4</v>
      </c>
      <c r="H10" s="184">
        <f t="shared" ref="H10:H11" si="0">D10*G10</f>
        <v>1313.44</v>
      </c>
      <c r="I10" s="187"/>
      <c r="J10" s="188" t="str">
        <f t="shared" ref="J10:J11" si="1">IF(I10="","",ROUND((H10/I10),2))</f>
        <v/>
      </c>
      <c r="K10" s="187"/>
      <c r="L10" s="189" t="str">
        <f t="shared" ref="L10:L11" si="2">IF(K10="","",ROUND((J10*K10),2))</f>
        <v/>
      </c>
    </row>
    <row r="11" spans="1:13" s="12" customFormat="1" ht="30.75" customHeight="1">
      <c r="A11" s="181" t="s">
        <v>86</v>
      </c>
      <c r="B11" s="182" t="s">
        <v>87</v>
      </c>
      <c r="C11" s="182" t="s">
        <v>78</v>
      </c>
      <c r="D11" s="183">
        <v>33.68</v>
      </c>
      <c r="E11" s="184">
        <f>D11*2</f>
        <v>67.36</v>
      </c>
      <c r="F11" s="185" t="s">
        <v>111</v>
      </c>
      <c r="G11" s="186">
        <v>4</v>
      </c>
      <c r="H11" s="184">
        <f t="shared" si="0"/>
        <v>134.72</v>
      </c>
      <c r="I11" s="187"/>
      <c r="J11" s="188" t="str">
        <f t="shared" si="1"/>
        <v/>
      </c>
      <c r="K11" s="187"/>
      <c r="L11" s="189" t="str">
        <f t="shared" si="2"/>
        <v/>
      </c>
    </row>
    <row r="12" spans="1:13" s="16" customFormat="1" ht="6" customHeight="1">
      <c r="A12" s="194"/>
      <c r="B12" s="195"/>
      <c r="C12" s="195"/>
      <c r="D12" s="195"/>
      <c r="E12" s="195"/>
      <c r="F12" s="195"/>
      <c r="G12" s="195"/>
      <c r="H12" s="196"/>
      <c r="I12" s="195"/>
      <c r="J12" s="195"/>
      <c r="K12" s="195"/>
      <c r="L12" s="197"/>
    </row>
    <row r="13" spans="1:13">
      <c r="A13" s="38" t="s">
        <v>93</v>
      </c>
      <c r="B13" s="15"/>
      <c r="C13" s="15"/>
      <c r="D13" s="21">
        <f>SUM(D10:D12)</f>
        <v>362.04</v>
      </c>
      <c r="E13" s="21">
        <f>SUM(E10:E12)</f>
        <v>724.08</v>
      </c>
      <c r="F13" s="15"/>
      <c r="G13" s="15"/>
      <c r="H13" s="21">
        <f>SUM(H10:H12)</f>
        <v>1448.16</v>
      </c>
      <c r="I13" s="15"/>
      <c r="J13" s="22">
        <f>SUM(J10:J12)</f>
        <v>0</v>
      </c>
      <c r="K13" s="10"/>
      <c r="L13" s="23">
        <f>SUM(L10:L12)</f>
        <v>0</v>
      </c>
    </row>
    <row r="14" spans="1:13" ht="15.75" thickBot="1">
      <c r="A14" s="1"/>
      <c r="B14" s="1"/>
      <c r="C14" s="1"/>
      <c r="D14" s="7"/>
      <c r="E14" s="7"/>
      <c r="F14" s="1"/>
      <c r="G14" s="1"/>
      <c r="H14" s="8"/>
      <c r="I14" s="1"/>
      <c r="J14" s="62"/>
      <c r="K14" s="9"/>
      <c r="L14" s="9"/>
    </row>
    <row r="15" spans="1:13" ht="59.25" customHeight="1">
      <c r="A15" s="1"/>
      <c r="B15" s="1"/>
      <c r="C15" s="122" t="s">
        <v>94</v>
      </c>
      <c r="D15" s="123"/>
      <c r="E15" s="123"/>
      <c r="F15" s="123"/>
      <c r="G15" s="123"/>
      <c r="H15" s="123"/>
      <c r="I15" s="71" t="s">
        <v>50</v>
      </c>
      <c r="J15" s="71" t="s">
        <v>95</v>
      </c>
      <c r="K15" s="71" t="s">
        <v>96</v>
      </c>
      <c r="L15" s="72" t="s">
        <v>97</v>
      </c>
    </row>
    <row r="16" spans="1:13">
      <c r="A16" s="1"/>
      <c r="B16" s="1"/>
      <c r="C16" s="124" t="s">
        <v>98</v>
      </c>
      <c r="D16" s="125"/>
      <c r="E16" s="125"/>
      <c r="F16" s="125"/>
      <c r="G16" s="125"/>
      <c r="H16" s="125"/>
      <c r="I16" s="73" t="s">
        <v>99</v>
      </c>
      <c r="J16" s="74">
        <v>4</v>
      </c>
      <c r="K16" s="187"/>
      <c r="L16" s="75" t="str">
        <f>IF(K16="","",ROUND((J16*K16),2))</f>
        <v/>
      </c>
    </row>
    <row r="17" spans="1:14" ht="15.75" thickBot="1">
      <c r="A17" s="1"/>
      <c r="B17" s="1"/>
      <c r="C17" s="198" t="s">
        <v>100</v>
      </c>
      <c r="D17" s="199"/>
      <c r="E17" s="199"/>
      <c r="F17" s="199"/>
      <c r="G17" s="199"/>
      <c r="H17" s="199"/>
      <c r="I17" s="199"/>
      <c r="J17" s="199"/>
      <c r="K17" s="199"/>
      <c r="L17" s="200">
        <f>SUM(L16:L16)</f>
        <v>0</v>
      </c>
    </row>
    <row r="18" spans="1:14">
      <c r="A18" s="1"/>
      <c r="B18" s="1"/>
      <c r="C18" s="1"/>
      <c r="D18" s="7"/>
      <c r="E18" s="7"/>
      <c r="F18" s="1"/>
      <c r="G18" s="1"/>
      <c r="H18" s="8"/>
      <c r="I18" s="1"/>
      <c r="J18" s="9"/>
      <c r="K18" s="9"/>
      <c r="L18" s="9"/>
    </row>
    <row r="19" spans="1:14" ht="15.75" thickBot="1">
      <c r="A19" s="1"/>
      <c r="B19" s="1"/>
      <c r="C19" s="1"/>
      <c r="D19" s="1"/>
      <c r="E19" s="1"/>
      <c r="F19" s="7"/>
      <c r="G19" s="25"/>
      <c r="H19" s="25"/>
      <c r="I19" s="25"/>
      <c r="J19" s="25"/>
      <c r="K19" s="25"/>
      <c r="L19" s="25"/>
      <c r="M19" s="20"/>
      <c r="N19" s="20"/>
    </row>
    <row r="20" spans="1:14">
      <c r="I20" s="119" t="s">
        <v>26</v>
      </c>
      <c r="J20" s="120"/>
      <c r="K20" s="120"/>
      <c r="L20" s="24">
        <f>L13</f>
        <v>0</v>
      </c>
    </row>
    <row r="21" spans="1:14">
      <c r="I21" s="201" t="s">
        <v>28</v>
      </c>
      <c r="J21" s="202"/>
      <c r="K21" s="202"/>
      <c r="L21" s="61">
        <f>L17</f>
        <v>0</v>
      </c>
    </row>
    <row r="22" spans="1:14">
      <c r="A22" s="68" t="s">
        <v>101</v>
      </c>
      <c r="B22" s="69"/>
      <c r="C22" s="69"/>
      <c r="D22" s="70"/>
      <c r="E22" s="2"/>
      <c r="F22" s="2"/>
      <c r="G22" s="2"/>
      <c r="H22" s="2"/>
      <c r="I22" s="203" t="s">
        <v>102</v>
      </c>
      <c r="J22" s="204"/>
      <c r="K22" s="204"/>
      <c r="L22" s="205">
        <f>SUM(L20:L21)</f>
        <v>0</v>
      </c>
    </row>
    <row r="23" spans="1:14" ht="15.75" thickBot="1">
      <c r="A23" s="64" t="s">
        <v>103</v>
      </c>
      <c r="B23" s="65"/>
      <c r="C23" s="65"/>
      <c r="D23" s="66"/>
      <c r="E23" s="118"/>
      <c r="F23" s="118"/>
      <c r="G23" s="118"/>
      <c r="H23" s="3"/>
      <c r="I23" s="206" t="s">
        <v>104</v>
      </c>
      <c r="J23" s="207"/>
      <c r="K23" s="207"/>
      <c r="L23" s="208">
        <f>L22+(L22*19%)</f>
        <v>0</v>
      </c>
    </row>
  </sheetData>
  <sheetProtection algorithmName="SHA-512" hashValue="ghA+a8VrK6gnkNWn7/2VehC5+i/Z6rpHqD0IbUHKuu66TRlBmJHwXCy8nvxHnubFVrVQknNp7IFfVWTk5kQpgA==" saltValue="wRGsNLpajHTv9R6BhuD0Rg==" spinCount="100000" sheet="1" objects="1" scenarios="1"/>
  <mergeCells count="10">
    <mergeCell ref="A3:D3"/>
    <mergeCell ref="A4:L4"/>
    <mergeCell ref="C15:H15"/>
    <mergeCell ref="C16:H16"/>
    <mergeCell ref="C17:K17"/>
    <mergeCell ref="I22:K22"/>
    <mergeCell ref="E23:G23"/>
    <mergeCell ref="I23:K23"/>
    <mergeCell ref="I20:K20"/>
    <mergeCell ref="I21:K21"/>
  </mergeCells>
  <conditionalFormatting sqref="E10:E11 H10:H11">
    <cfRule type="cellIs" dxfId="10" priority="2"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63023-20A8-4D57-A202-A3B6AB6C6CCB}">
  <sheetPr>
    <tabColor theme="6" tint="-0.249977111117893"/>
    <pageSetUpPr fitToPage="1"/>
  </sheetPr>
  <dimension ref="A1:N15"/>
  <sheetViews>
    <sheetView showGridLines="0" view="pageBreakPreview" zoomScale="90" zoomScaleNormal="90" zoomScaleSheetLayoutView="90" workbookViewId="0">
      <selection activeCell="I9" sqref="I9"/>
    </sheetView>
  </sheetViews>
  <sheetFormatPr defaultColWidth="11.42578125" defaultRowHeight="15"/>
  <cols>
    <col min="1" max="1" width="53.2851562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2.7109375" customWidth="1"/>
    <col min="14" max="14" width="16" customWidth="1"/>
  </cols>
  <sheetData>
    <row r="1" spans="1:14" ht="25.5" customHeight="1">
      <c r="A1" s="63" t="s">
        <v>0</v>
      </c>
    </row>
    <row r="3" spans="1:14" s="14" customFormat="1" ht="95.25" customHeight="1" thickBot="1">
      <c r="A3" s="121" t="s">
        <v>117</v>
      </c>
      <c r="B3" s="121"/>
      <c r="C3" s="121"/>
      <c r="D3" s="121"/>
      <c r="E3" s="13"/>
      <c r="I3" s="18"/>
      <c r="J3" s="11"/>
      <c r="K3" s="19"/>
      <c r="L3" s="17" t="s">
        <v>1</v>
      </c>
      <c r="M3" s="81"/>
    </row>
    <row r="4" spans="1:14" s="14" customFormat="1" ht="16.5" thickBot="1">
      <c r="A4" s="126" t="s">
        <v>44</v>
      </c>
      <c r="B4" s="127"/>
      <c r="C4" s="127"/>
      <c r="D4" s="127"/>
      <c r="E4" s="127"/>
      <c r="F4" s="127"/>
      <c r="G4" s="127"/>
      <c r="H4" s="127"/>
      <c r="I4" s="127"/>
      <c r="J4" s="127"/>
      <c r="K4" s="127"/>
      <c r="L4" s="128"/>
      <c r="M4" s="81"/>
    </row>
    <row r="5" spans="1:14" ht="15.75" thickBot="1">
      <c r="A5" s="4"/>
      <c r="B5" s="4"/>
      <c r="C5" s="5"/>
      <c r="D5" s="100"/>
      <c r="E5" s="100"/>
      <c r="F5" s="100"/>
      <c r="G5" s="100"/>
      <c r="H5" s="100"/>
      <c r="I5" s="101"/>
      <c r="J5" s="6"/>
      <c r="K5" s="102"/>
      <c r="L5" s="102"/>
      <c r="M5" s="100"/>
    </row>
    <row r="6" spans="1:14" ht="72">
      <c r="A6" s="39" t="s">
        <v>106</v>
      </c>
      <c r="B6" s="31" t="s">
        <v>46</v>
      </c>
      <c r="C6" s="32" t="s">
        <v>47</v>
      </c>
      <c r="D6" s="32" t="s">
        <v>48</v>
      </c>
      <c r="E6" s="33" t="s">
        <v>49</v>
      </c>
      <c r="F6" s="34" t="s">
        <v>50</v>
      </c>
      <c r="G6" s="32" t="s">
        <v>51</v>
      </c>
      <c r="H6" s="35" t="s">
        <v>52</v>
      </c>
      <c r="I6" s="36" t="s">
        <v>53</v>
      </c>
      <c r="J6" s="36" t="s">
        <v>54</v>
      </c>
      <c r="K6" s="36" t="s">
        <v>55</v>
      </c>
      <c r="L6" s="37" t="s">
        <v>56</v>
      </c>
    </row>
    <row r="7" spans="1:14" ht="22.5">
      <c r="A7" s="26"/>
      <c r="B7" s="27"/>
      <c r="C7" s="28"/>
      <c r="D7" s="28" t="s">
        <v>57</v>
      </c>
      <c r="E7" s="28" t="s">
        <v>57</v>
      </c>
      <c r="F7" s="28"/>
      <c r="G7" s="28" t="s">
        <v>58</v>
      </c>
      <c r="H7" s="28" t="s">
        <v>57</v>
      </c>
      <c r="I7" s="29" t="s">
        <v>59</v>
      </c>
      <c r="J7" s="29" t="s">
        <v>60</v>
      </c>
      <c r="K7" s="29" t="s">
        <v>61</v>
      </c>
      <c r="L7" s="30" t="s">
        <v>62</v>
      </c>
    </row>
    <row r="8" spans="1:14" ht="15.75" thickBot="1">
      <c r="A8" s="177" t="s">
        <v>63</v>
      </c>
      <c r="B8" s="178" t="s">
        <v>64</v>
      </c>
      <c r="C8" s="179" t="s">
        <v>65</v>
      </c>
      <c r="D8" s="179" t="s">
        <v>66</v>
      </c>
      <c r="E8" s="179" t="s">
        <v>107</v>
      </c>
      <c r="F8" s="179" t="s">
        <v>68</v>
      </c>
      <c r="G8" s="179" t="s">
        <v>69</v>
      </c>
      <c r="H8" s="179" t="s">
        <v>70</v>
      </c>
      <c r="I8" s="179" t="s">
        <v>71</v>
      </c>
      <c r="J8" s="179" t="s">
        <v>72</v>
      </c>
      <c r="K8" s="179" t="s">
        <v>73</v>
      </c>
      <c r="L8" s="180" t="s">
        <v>74</v>
      </c>
    </row>
    <row r="9" spans="1:14" ht="107.25" customHeight="1">
      <c r="A9" s="191" t="s">
        <v>108</v>
      </c>
      <c r="B9" s="182" t="s">
        <v>109</v>
      </c>
      <c r="C9" s="182" t="s">
        <v>110</v>
      </c>
      <c r="D9" s="209">
        <v>354.62</v>
      </c>
      <c r="E9" s="209">
        <f>D9*2</f>
        <v>709.24</v>
      </c>
      <c r="F9" s="185" t="s">
        <v>111</v>
      </c>
      <c r="G9" s="210">
        <v>4</v>
      </c>
      <c r="H9" s="209">
        <f>D9*G9</f>
        <v>1418.48</v>
      </c>
      <c r="I9" s="187"/>
      <c r="J9" s="211" t="str">
        <f t="shared" ref="J9" si="0">IF(I9="","",ROUND((H9/I9),2))</f>
        <v/>
      </c>
      <c r="K9" s="187"/>
      <c r="L9" s="212" t="str">
        <f t="shared" ref="L9" si="1">IF(K9="","",ROUND((J9*K9),2))</f>
        <v/>
      </c>
    </row>
    <row r="10" spans="1:14">
      <c r="A10" s="103" t="s">
        <v>112</v>
      </c>
      <c r="B10" s="43"/>
      <c r="C10" s="43"/>
      <c r="D10" s="213">
        <f>SUM(D9)</f>
        <v>354.62</v>
      </c>
      <c r="E10" s="213">
        <f>SUM(E9)</f>
        <v>709.24</v>
      </c>
      <c r="F10" s="46"/>
      <c r="G10" s="104"/>
      <c r="H10" s="209">
        <f>SUM(H9)</f>
        <v>1418.48</v>
      </c>
      <c r="I10" s="113"/>
      <c r="J10" s="214">
        <f>SUM(J9:J9)</f>
        <v>0</v>
      </c>
      <c r="K10" s="116"/>
      <c r="L10" s="214">
        <f>SUM(L9:L9)</f>
        <v>0</v>
      </c>
    </row>
    <row r="11" spans="1:14">
      <c r="A11" s="105"/>
      <c r="B11" s="43"/>
      <c r="C11" s="43"/>
      <c r="D11" s="45"/>
      <c r="E11" s="45"/>
      <c r="F11" s="46"/>
      <c r="G11" s="104"/>
      <c r="H11" s="45"/>
      <c r="I11" s="113"/>
      <c r="J11" s="47"/>
      <c r="K11" s="113"/>
      <c r="L11" s="106"/>
    </row>
    <row r="12" spans="1:14" ht="15.75" thickBot="1">
      <c r="A12" s="1"/>
      <c r="B12" s="1"/>
      <c r="C12" s="1"/>
      <c r="D12" s="1"/>
      <c r="E12" s="1"/>
      <c r="F12" s="7"/>
      <c r="G12" s="25"/>
      <c r="H12" s="25"/>
      <c r="I12" s="25"/>
      <c r="J12" s="25"/>
      <c r="K12" s="25"/>
      <c r="L12" s="25"/>
      <c r="M12" s="20"/>
      <c r="N12" s="20"/>
    </row>
    <row r="13" spans="1:14">
      <c r="I13" s="129" t="s">
        <v>113</v>
      </c>
      <c r="J13" s="130"/>
      <c r="K13" s="131"/>
      <c r="L13" s="24">
        <f>L10</f>
        <v>0</v>
      </c>
    </row>
    <row r="14" spans="1:14">
      <c r="A14" s="107" t="s">
        <v>101</v>
      </c>
      <c r="B14" s="108"/>
      <c r="C14" s="108"/>
      <c r="D14" s="108"/>
      <c r="E14" s="2"/>
      <c r="F14" s="2"/>
      <c r="G14" s="2"/>
      <c r="H14" s="2"/>
      <c r="I14" s="203" t="s">
        <v>102</v>
      </c>
      <c r="J14" s="204"/>
      <c r="K14" s="204"/>
      <c r="L14" s="205">
        <f>SUM(L13:L13)</f>
        <v>0</v>
      </c>
    </row>
    <row r="15" spans="1:14" ht="15.75" thickBot="1">
      <c r="A15" s="107" t="s">
        <v>103</v>
      </c>
      <c r="B15" s="109"/>
      <c r="C15" s="109"/>
      <c r="D15" s="109"/>
      <c r="E15" s="118"/>
      <c r="F15" s="118"/>
      <c r="G15" s="118"/>
      <c r="H15" s="3"/>
      <c r="I15" s="206" t="s">
        <v>104</v>
      </c>
      <c r="J15" s="207"/>
      <c r="K15" s="207"/>
      <c r="L15" s="208">
        <f>L14+(L14*19%)</f>
        <v>0</v>
      </c>
    </row>
  </sheetData>
  <sheetProtection algorithmName="SHA-512" hashValue="XFz3B6+yJo4Y+1kKnSbuC1rouhK6uHLfZmWb/dZedJvF9z+Z3JWePbhGGj49DG1LS1wFyVRvXZl4xKmx1TKOrg==" saltValue="2AQHXRP3t4FjXtSN8j5dyA==" spinCount="100000" sheet="1" objects="1" scenarios="1"/>
  <mergeCells count="6">
    <mergeCell ref="A3:D3"/>
    <mergeCell ref="A4:L4"/>
    <mergeCell ref="I13:K13"/>
    <mergeCell ref="I14:K14"/>
    <mergeCell ref="E15:G15"/>
    <mergeCell ref="I15:K15"/>
  </mergeCells>
  <conditionalFormatting sqref="D9:E11 H9:H11">
    <cfRule type="cellIs" dxfId="9" priority="1"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D9757-DF2C-4C2B-88AB-543DC0C7F7FB}">
  <sheetPr>
    <tabColor theme="6" tint="-0.249977111117893"/>
    <pageSetUpPr fitToPage="1"/>
  </sheetPr>
  <dimension ref="A1:N28"/>
  <sheetViews>
    <sheetView showGridLines="0" view="pageBreakPreview" topLeftCell="A6" zoomScale="90" zoomScaleNormal="90" zoomScaleSheetLayoutView="90" workbookViewId="0">
      <selection activeCell="K21" sqref="K21"/>
    </sheetView>
  </sheetViews>
  <sheetFormatPr defaultColWidth="11.42578125" defaultRowHeight="15"/>
  <cols>
    <col min="1" max="1" width="55.8554687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c r="A1" s="63" t="s">
        <v>0</v>
      </c>
    </row>
    <row r="3" spans="1:13" s="14" customFormat="1" ht="95.25" customHeight="1" thickBot="1">
      <c r="A3" s="121" t="s">
        <v>118</v>
      </c>
      <c r="B3" s="121"/>
      <c r="C3" s="121"/>
      <c r="D3" s="121"/>
      <c r="E3" s="13"/>
      <c r="I3" s="18"/>
      <c r="J3" s="11"/>
      <c r="K3" s="19"/>
      <c r="L3" s="17" t="s">
        <v>1</v>
      </c>
      <c r="M3" s="40"/>
    </row>
    <row r="4" spans="1:13" s="14" customFormat="1" ht="18.75" thickBot="1">
      <c r="A4" s="126" t="s">
        <v>44</v>
      </c>
      <c r="B4" s="127"/>
      <c r="C4" s="127"/>
      <c r="D4" s="127"/>
      <c r="E4" s="127"/>
      <c r="F4" s="127"/>
      <c r="G4" s="127"/>
      <c r="H4" s="127"/>
      <c r="I4" s="127"/>
      <c r="J4" s="127"/>
      <c r="K4" s="127"/>
      <c r="L4" s="128"/>
      <c r="M4" s="40"/>
    </row>
    <row r="5" spans="1:13" ht="15.75" thickBot="1">
      <c r="A5" s="4"/>
      <c r="B5" s="4"/>
      <c r="C5" s="5"/>
      <c r="D5" s="100"/>
      <c r="E5" s="100"/>
      <c r="F5" s="100"/>
      <c r="G5" s="100"/>
      <c r="H5" s="100"/>
      <c r="I5" s="101"/>
      <c r="J5" s="6"/>
      <c r="K5" s="102"/>
      <c r="L5" s="102"/>
      <c r="M5" s="100"/>
    </row>
    <row r="6" spans="1:13" ht="72">
      <c r="A6" s="39" t="s">
        <v>45</v>
      </c>
      <c r="B6" s="31" t="s">
        <v>46</v>
      </c>
      <c r="C6" s="32" t="s">
        <v>47</v>
      </c>
      <c r="D6" s="32" t="s">
        <v>48</v>
      </c>
      <c r="E6" s="33" t="s">
        <v>49</v>
      </c>
      <c r="F6" s="34" t="s">
        <v>50</v>
      </c>
      <c r="G6" s="32" t="s">
        <v>51</v>
      </c>
      <c r="H6" s="35" t="s">
        <v>52</v>
      </c>
      <c r="I6" s="36" t="s">
        <v>53</v>
      </c>
      <c r="J6" s="36" t="s">
        <v>54</v>
      </c>
      <c r="K6" s="36" t="s">
        <v>55</v>
      </c>
      <c r="L6" s="37" t="s">
        <v>56</v>
      </c>
    </row>
    <row r="7" spans="1:13" ht="22.5">
      <c r="A7" s="26"/>
      <c r="B7" s="27"/>
      <c r="C7" s="28"/>
      <c r="D7" s="28" t="s">
        <v>57</v>
      </c>
      <c r="E7" s="28" t="s">
        <v>57</v>
      </c>
      <c r="F7" s="28"/>
      <c r="G7" s="28" t="s">
        <v>58</v>
      </c>
      <c r="H7" s="28" t="s">
        <v>57</v>
      </c>
      <c r="I7" s="29" t="s">
        <v>59</v>
      </c>
      <c r="J7" s="29" t="s">
        <v>60</v>
      </c>
      <c r="K7" s="29" t="s">
        <v>61</v>
      </c>
      <c r="L7" s="30" t="s">
        <v>62</v>
      </c>
    </row>
    <row r="8" spans="1:13" ht="15.75" thickBot="1">
      <c r="A8" s="177" t="s">
        <v>63</v>
      </c>
      <c r="B8" s="178" t="s">
        <v>64</v>
      </c>
      <c r="C8" s="179" t="s">
        <v>65</v>
      </c>
      <c r="D8" s="179" t="s">
        <v>66</v>
      </c>
      <c r="E8" s="179" t="s">
        <v>67</v>
      </c>
      <c r="F8" s="179" t="s">
        <v>68</v>
      </c>
      <c r="G8" s="179" t="s">
        <v>69</v>
      </c>
      <c r="H8" s="179" t="s">
        <v>70</v>
      </c>
      <c r="I8" s="179" t="s">
        <v>71</v>
      </c>
      <c r="J8" s="179" t="s">
        <v>72</v>
      </c>
      <c r="K8" s="179" t="s">
        <v>73</v>
      </c>
      <c r="L8" s="180" t="s">
        <v>74</v>
      </c>
    </row>
    <row r="9" spans="1:13">
      <c r="A9" s="110" t="s">
        <v>75</v>
      </c>
      <c r="B9" s="41"/>
      <c r="C9" s="41"/>
      <c r="D9" s="41"/>
      <c r="E9" s="41"/>
      <c r="F9" s="41"/>
      <c r="G9" s="41"/>
      <c r="H9" s="41"/>
      <c r="I9" s="41"/>
      <c r="J9" s="41"/>
      <c r="K9" s="41"/>
      <c r="L9" s="41"/>
    </row>
    <row r="10" spans="1:13" s="12" customFormat="1" ht="38.25">
      <c r="A10" s="181" t="s">
        <v>76</v>
      </c>
      <c r="B10" s="182" t="s">
        <v>77</v>
      </c>
      <c r="C10" s="182" t="s">
        <v>78</v>
      </c>
      <c r="D10" s="183">
        <v>34.979999999999997</v>
      </c>
      <c r="E10" s="184">
        <f>D10*2</f>
        <v>69.959999999999994</v>
      </c>
      <c r="F10" s="185" t="s">
        <v>111</v>
      </c>
      <c r="G10" s="186">
        <v>4</v>
      </c>
      <c r="H10" s="184">
        <f>D10*G10</f>
        <v>139.91999999999999</v>
      </c>
      <c r="I10" s="187"/>
      <c r="J10" s="188" t="str">
        <f t="shared" ref="J10:J11" si="0">IF(I10="","",ROUND((H10/I10),2))</f>
        <v/>
      </c>
      <c r="K10" s="187"/>
      <c r="L10" s="189" t="str">
        <f t="shared" ref="L10:L15" si="1">IF(K10="","",ROUND((J10*K10),2))</f>
        <v/>
      </c>
    </row>
    <row r="11" spans="1:13" s="12" customFormat="1" ht="30.75" customHeight="1">
      <c r="A11" s="181" t="s">
        <v>86</v>
      </c>
      <c r="B11" s="182" t="s">
        <v>87</v>
      </c>
      <c r="C11" s="182" t="s">
        <v>78</v>
      </c>
      <c r="D11" s="183">
        <v>2.66</v>
      </c>
      <c r="E11" s="184">
        <f>D11*2</f>
        <v>5.32</v>
      </c>
      <c r="F11" s="185" t="s">
        <v>111</v>
      </c>
      <c r="G11" s="186">
        <v>4</v>
      </c>
      <c r="H11" s="184">
        <f>D11*G11</f>
        <v>10.64</v>
      </c>
      <c r="I11" s="187"/>
      <c r="J11" s="188" t="str">
        <f t="shared" si="0"/>
        <v/>
      </c>
      <c r="K11" s="187"/>
      <c r="L11" s="189" t="str">
        <f t="shared" si="1"/>
        <v/>
      </c>
    </row>
    <row r="12" spans="1:13" s="12" customFormat="1" ht="12.75">
      <c r="A12" s="193" t="s">
        <v>88</v>
      </c>
      <c r="B12" s="43"/>
      <c r="C12" s="43"/>
      <c r="D12" s="98">
        <f>SUM(D10:D11)</f>
        <v>37.64</v>
      </c>
      <c r="E12" s="98">
        <f>SUM(E10:E11)</f>
        <v>75.28</v>
      </c>
      <c r="F12" s="51"/>
      <c r="G12" s="52"/>
      <c r="H12" s="98">
        <f>SUM(H10:H11)</f>
        <v>150.56</v>
      </c>
      <c r="I12" s="112"/>
      <c r="J12" s="58">
        <f>SUM(J10:J11)</f>
        <v>0</v>
      </c>
      <c r="K12" s="112"/>
      <c r="L12" s="59">
        <f>SUM(L10:L11)</f>
        <v>0</v>
      </c>
    </row>
    <row r="13" spans="1:13" s="12" customFormat="1" ht="12.75">
      <c r="A13" s="42" t="s">
        <v>89</v>
      </c>
      <c r="B13" s="43"/>
      <c r="C13" s="43"/>
      <c r="D13" s="44"/>
      <c r="E13" s="45"/>
      <c r="F13" s="46"/>
      <c r="G13" s="50"/>
      <c r="H13" s="45"/>
      <c r="I13" s="113"/>
      <c r="J13" s="47"/>
      <c r="K13" s="113"/>
      <c r="L13" s="48"/>
    </row>
    <row r="14" spans="1:13" s="12" customFormat="1" ht="51">
      <c r="A14" s="95" t="s">
        <v>90</v>
      </c>
      <c r="B14" s="192" t="s">
        <v>91</v>
      </c>
      <c r="C14" s="182" t="s">
        <v>78</v>
      </c>
      <c r="D14" s="183">
        <v>1.46</v>
      </c>
      <c r="E14" s="184">
        <f t="shared" ref="E14:E15" si="2">D14*2</f>
        <v>2.92</v>
      </c>
      <c r="F14" s="185" t="s">
        <v>111</v>
      </c>
      <c r="G14" s="186">
        <v>4</v>
      </c>
      <c r="H14" s="184">
        <f>D14*G14</f>
        <v>5.84</v>
      </c>
      <c r="I14" s="187"/>
      <c r="J14" s="188" t="str">
        <f>IF(I14="","",ROUND((H14/I14),2))</f>
        <v/>
      </c>
      <c r="K14" s="187"/>
      <c r="L14" s="189" t="str">
        <f t="shared" si="1"/>
        <v/>
      </c>
    </row>
    <row r="15" spans="1:13" s="12" customFormat="1" ht="38.25">
      <c r="A15" s="181" t="s">
        <v>119</v>
      </c>
      <c r="B15" s="192" t="s">
        <v>120</v>
      </c>
      <c r="C15" s="182" t="s">
        <v>78</v>
      </c>
      <c r="D15" s="183">
        <v>1.18</v>
      </c>
      <c r="E15" s="184">
        <f t="shared" si="2"/>
        <v>2.36</v>
      </c>
      <c r="F15" s="185" t="s">
        <v>111</v>
      </c>
      <c r="G15" s="186">
        <v>4</v>
      </c>
      <c r="H15" s="184">
        <f>D15*G15</f>
        <v>4.72</v>
      </c>
      <c r="I15" s="187"/>
      <c r="J15" s="188" t="str">
        <f>IF(I15="","",ROUND((H15/I15),2))</f>
        <v/>
      </c>
      <c r="K15" s="187"/>
      <c r="L15" s="189" t="str">
        <f t="shared" si="1"/>
        <v/>
      </c>
    </row>
    <row r="16" spans="1:13" s="12" customFormat="1" ht="12.75">
      <c r="A16" s="49" t="s">
        <v>92</v>
      </c>
      <c r="B16" s="99"/>
      <c r="C16" s="99"/>
      <c r="D16" s="53">
        <f>SUM(D14:D15)</f>
        <v>2.64</v>
      </c>
      <c r="E16" s="53">
        <f>SUM(E14:E15)</f>
        <v>5.28</v>
      </c>
      <c r="F16" s="54"/>
      <c r="G16" s="55"/>
      <c r="H16" s="53">
        <f>SUM(H14:H15)</f>
        <v>10.56</v>
      </c>
      <c r="I16" s="114"/>
      <c r="J16" s="56">
        <f>SUM(J14:J14)</f>
        <v>0</v>
      </c>
      <c r="K16" s="115"/>
      <c r="L16" s="57">
        <f>SUM(L14:L15)</f>
        <v>0</v>
      </c>
    </row>
    <row r="17" spans="1:14" s="16" customFormat="1" ht="6" customHeight="1">
      <c r="A17" s="194"/>
      <c r="B17" s="195"/>
      <c r="C17" s="195"/>
      <c r="D17" s="195"/>
      <c r="E17" s="195"/>
      <c r="F17" s="195"/>
      <c r="G17" s="195"/>
      <c r="H17" s="196"/>
      <c r="I17" s="195"/>
      <c r="J17" s="195"/>
      <c r="K17" s="195"/>
      <c r="L17" s="197"/>
    </row>
    <row r="18" spans="1:14">
      <c r="A18" s="38" t="s">
        <v>93</v>
      </c>
      <c r="B18" s="15"/>
      <c r="C18" s="15"/>
      <c r="D18" s="21">
        <f>D12+D16</f>
        <v>40.28</v>
      </c>
      <c r="E18" s="21">
        <f>E12+E16</f>
        <v>80.56</v>
      </c>
      <c r="F18" s="15"/>
      <c r="G18" s="15"/>
      <c r="H18" s="21">
        <f>H12+H16</f>
        <v>161.12</v>
      </c>
      <c r="I18" s="15"/>
      <c r="J18" s="22">
        <f>J12+J16</f>
        <v>0</v>
      </c>
      <c r="K18" s="10"/>
      <c r="L18" s="23">
        <f>L12+L16</f>
        <v>0</v>
      </c>
    </row>
    <row r="19" spans="1:14" ht="15.75" thickBot="1">
      <c r="A19" s="1"/>
      <c r="B19" s="1"/>
      <c r="C19" s="1"/>
      <c r="D19" s="7"/>
      <c r="E19" s="7"/>
      <c r="F19" s="1"/>
      <c r="G19" s="1"/>
      <c r="H19" s="8"/>
      <c r="I19" s="1"/>
      <c r="J19" s="62"/>
      <c r="K19" s="9"/>
      <c r="L19" s="9"/>
    </row>
    <row r="20" spans="1:14" ht="59.25" customHeight="1">
      <c r="A20" s="1"/>
      <c r="B20" s="1"/>
      <c r="C20" s="122" t="s">
        <v>94</v>
      </c>
      <c r="D20" s="123"/>
      <c r="E20" s="123"/>
      <c r="F20" s="123"/>
      <c r="G20" s="123"/>
      <c r="H20" s="123"/>
      <c r="I20" s="71" t="s">
        <v>50</v>
      </c>
      <c r="J20" s="71" t="s">
        <v>95</v>
      </c>
      <c r="K20" s="71" t="s">
        <v>96</v>
      </c>
      <c r="L20" s="72" t="s">
        <v>97</v>
      </c>
    </row>
    <row r="21" spans="1:14">
      <c r="A21" s="1"/>
      <c r="B21" s="1"/>
      <c r="C21" s="124" t="s">
        <v>98</v>
      </c>
      <c r="D21" s="125"/>
      <c r="E21" s="125"/>
      <c r="F21" s="125"/>
      <c r="G21" s="125"/>
      <c r="H21" s="125"/>
      <c r="I21" s="73" t="s">
        <v>99</v>
      </c>
      <c r="J21" s="74">
        <v>4</v>
      </c>
      <c r="K21" s="187"/>
      <c r="L21" s="75" t="str">
        <f>IF(K21="","",ROUND((J21*K21),2))</f>
        <v/>
      </c>
    </row>
    <row r="22" spans="1:14" ht="15.75" thickBot="1">
      <c r="A22" s="1"/>
      <c r="B22" s="1"/>
      <c r="C22" s="198" t="s">
        <v>100</v>
      </c>
      <c r="D22" s="199"/>
      <c r="E22" s="199"/>
      <c r="F22" s="199"/>
      <c r="G22" s="199"/>
      <c r="H22" s="199"/>
      <c r="I22" s="199"/>
      <c r="J22" s="199"/>
      <c r="K22" s="199"/>
      <c r="L22" s="200">
        <f>SUM(L21:L21)</f>
        <v>0</v>
      </c>
    </row>
    <row r="23" spans="1:14">
      <c r="A23" s="1"/>
      <c r="B23" s="1"/>
      <c r="C23" s="1"/>
      <c r="D23" s="7"/>
      <c r="E23" s="7"/>
      <c r="F23" s="1"/>
      <c r="G23" s="1"/>
      <c r="H23" s="8"/>
      <c r="I23" s="1"/>
      <c r="J23" s="9"/>
      <c r="K23" s="9"/>
      <c r="L23" s="9"/>
    </row>
    <row r="24" spans="1:14" ht="15.75" thickBot="1">
      <c r="A24" s="1"/>
      <c r="B24" s="1"/>
      <c r="C24" s="1"/>
      <c r="D24" s="1"/>
      <c r="E24" s="1"/>
      <c r="F24" s="7"/>
      <c r="G24" s="25"/>
      <c r="H24" s="25"/>
      <c r="I24" s="25"/>
      <c r="J24" s="25"/>
      <c r="K24" s="25"/>
      <c r="L24" s="25"/>
      <c r="M24" s="20"/>
      <c r="N24" s="20"/>
    </row>
    <row r="25" spans="1:14">
      <c r="I25" s="119" t="s">
        <v>26</v>
      </c>
      <c r="J25" s="120"/>
      <c r="K25" s="120"/>
      <c r="L25" s="24">
        <f>L18</f>
        <v>0</v>
      </c>
    </row>
    <row r="26" spans="1:14">
      <c r="I26" s="201" t="s">
        <v>28</v>
      </c>
      <c r="J26" s="202"/>
      <c r="K26" s="202"/>
      <c r="L26" s="61">
        <f>L22</f>
        <v>0</v>
      </c>
    </row>
    <row r="27" spans="1:14">
      <c r="A27" s="68" t="s">
        <v>101</v>
      </c>
      <c r="B27" s="69"/>
      <c r="C27" s="69"/>
      <c r="D27" s="70"/>
      <c r="E27" s="2"/>
      <c r="F27" s="2"/>
      <c r="G27" s="2"/>
      <c r="H27" s="2"/>
      <c r="I27" s="203" t="s">
        <v>102</v>
      </c>
      <c r="J27" s="204"/>
      <c r="K27" s="204"/>
      <c r="L27" s="205">
        <f>SUM(L25:L26)</f>
        <v>0</v>
      </c>
    </row>
    <row r="28" spans="1:14" ht="15.75" thickBot="1">
      <c r="A28" s="64" t="s">
        <v>103</v>
      </c>
      <c r="B28" s="65"/>
      <c r="C28" s="65"/>
      <c r="D28" s="66"/>
      <c r="E28" s="118"/>
      <c r="F28" s="118"/>
      <c r="G28" s="118"/>
      <c r="H28" s="3"/>
      <c r="I28" s="206" t="s">
        <v>104</v>
      </c>
      <c r="J28" s="207"/>
      <c r="K28" s="207"/>
      <c r="L28" s="208">
        <f>L27+(L27*19%)</f>
        <v>0</v>
      </c>
    </row>
  </sheetData>
  <sheetProtection algorithmName="SHA-512" hashValue="D0y2UV7kvapOSm6MF28kmIw1i0BvubQr7QkJ+Uo3YKF6HK39sI4ZUcluIfXm797GombXbF874ChhefV5mXzLlw==" saltValue="WMvnJSccO0dYhN51TTmBRA==" spinCount="100000" sheet="1" objects="1" scenarios="1"/>
  <mergeCells count="10">
    <mergeCell ref="A3:D3"/>
    <mergeCell ref="A4:L4"/>
    <mergeCell ref="C20:H20"/>
    <mergeCell ref="C21:H21"/>
    <mergeCell ref="C22:K22"/>
    <mergeCell ref="I27:K27"/>
    <mergeCell ref="E28:G28"/>
    <mergeCell ref="I28:K28"/>
    <mergeCell ref="I25:K25"/>
    <mergeCell ref="I26:K26"/>
  </mergeCells>
  <conditionalFormatting sqref="D16:E16">
    <cfRule type="cellIs" dxfId="8" priority="2" stopIfTrue="1" operator="equal">
      <formula>0</formula>
    </cfRule>
  </conditionalFormatting>
  <conditionalFormatting sqref="E10:E11 H10:H16 D12:E12">
    <cfRule type="cellIs" dxfId="7" priority="3" stopIfTrue="1" operator="equal">
      <formula>0</formula>
    </cfRule>
  </conditionalFormatting>
  <conditionalFormatting sqref="E13:E15">
    <cfRule type="cellIs" dxfId="6" priority="4"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F31BF-71C6-44B0-90BA-BCF9B2DC43EE}">
  <sheetPr>
    <tabColor theme="6" tint="-0.249977111117893"/>
    <pageSetUpPr fitToPage="1"/>
  </sheetPr>
  <dimension ref="A1:N35"/>
  <sheetViews>
    <sheetView showGridLines="0" view="pageBreakPreview" topLeftCell="A6" zoomScale="90" zoomScaleNormal="90" zoomScaleSheetLayoutView="90" workbookViewId="0">
      <selection activeCell="I10" sqref="I10"/>
    </sheetView>
  </sheetViews>
  <sheetFormatPr defaultColWidth="11.42578125" defaultRowHeight="15"/>
  <cols>
    <col min="1" max="1" width="55.8554687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c r="A1" s="63" t="s">
        <v>0</v>
      </c>
    </row>
    <row r="3" spans="1:13" s="14" customFormat="1" ht="95.25" customHeight="1" thickBot="1">
      <c r="A3" s="121" t="s">
        <v>121</v>
      </c>
      <c r="B3" s="121"/>
      <c r="C3" s="121"/>
      <c r="D3" s="121"/>
      <c r="E3" s="13"/>
      <c r="I3" s="18"/>
      <c r="J3" s="11"/>
      <c r="K3" s="19"/>
      <c r="L3" s="17" t="s">
        <v>1</v>
      </c>
      <c r="M3" s="40"/>
    </row>
    <row r="4" spans="1:13" s="14" customFormat="1" ht="18.75" thickBot="1">
      <c r="A4" s="126" t="s">
        <v>44</v>
      </c>
      <c r="B4" s="127"/>
      <c r="C4" s="127"/>
      <c r="D4" s="127"/>
      <c r="E4" s="127"/>
      <c r="F4" s="127"/>
      <c r="G4" s="127"/>
      <c r="H4" s="127"/>
      <c r="I4" s="127"/>
      <c r="J4" s="127"/>
      <c r="K4" s="127"/>
      <c r="L4" s="128"/>
      <c r="M4" s="40"/>
    </row>
    <row r="5" spans="1:13" ht="15.75" thickBot="1">
      <c r="A5" s="4"/>
      <c r="B5" s="4"/>
      <c r="C5" s="5"/>
      <c r="D5" s="100"/>
      <c r="E5" s="100"/>
      <c r="F5" s="100"/>
      <c r="G5" s="100"/>
      <c r="H5" s="100"/>
      <c r="I5" s="101"/>
      <c r="J5" s="6"/>
      <c r="K5" s="102"/>
      <c r="L5" s="102"/>
      <c r="M5" s="100"/>
    </row>
    <row r="6" spans="1:13" ht="72">
      <c r="A6" s="39" t="s">
        <v>45</v>
      </c>
      <c r="B6" s="31" t="s">
        <v>46</v>
      </c>
      <c r="C6" s="32" t="s">
        <v>47</v>
      </c>
      <c r="D6" s="32" t="s">
        <v>48</v>
      </c>
      <c r="E6" s="33" t="s">
        <v>49</v>
      </c>
      <c r="F6" s="34" t="s">
        <v>50</v>
      </c>
      <c r="G6" s="32" t="s">
        <v>51</v>
      </c>
      <c r="H6" s="35" t="s">
        <v>52</v>
      </c>
      <c r="I6" s="36" t="s">
        <v>53</v>
      </c>
      <c r="J6" s="36" t="s">
        <v>54</v>
      </c>
      <c r="K6" s="36" t="s">
        <v>55</v>
      </c>
      <c r="L6" s="37" t="s">
        <v>56</v>
      </c>
    </row>
    <row r="7" spans="1:13" ht="22.5">
      <c r="A7" s="26"/>
      <c r="B7" s="27"/>
      <c r="C7" s="28"/>
      <c r="D7" s="28" t="s">
        <v>57</v>
      </c>
      <c r="E7" s="28" t="s">
        <v>57</v>
      </c>
      <c r="F7" s="28"/>
      <c r="G7" s="28" t="s">
        <v>58</v>
      </c>
      <c r="H7" s="28" t="s">
        <v>57</v>
      </c>
      <c r="I7" s="29" t="s">
        <v>59</v>
      </c>
      <c r="J7" s="29" t="s">
        <v>60</v>
      </c>
      <c r="K7" s="29" t="s">
        <v>61</v>
      </c>
      <c r="L7" s="30" t="s">
        <v>62</v>
      </c>
    </row>
    <row r="8" spans="1:13" ht="15.75" thickBot="1">
      <c r="A8" s="177" t="s">
        <v>63</v>
      </c>
      <c r="B8" s="178" t="s">
        <v>64</v>
      </c>
      <c r="C8" s="179" t="s">
        <v>65</v>
      </c>
      <c r="D8" s="179" t="s">
        <v>66</v>
      </c>
      <c r="E8" s="179" t="s">
        <v>67</v>
      </c>
      <c r="F8" s="179" t="s">
        <v>68</v>
      </c>
      <c r="G8" s="179" t="s">
        <v>69</v>
      </c>
      <c r="H8" s="179" t="s">
        <v>70</v>
      </c>
      <c r="I8" s="179" t="s">
        <v>71</v>
      </c>
      <c r="J8" s="179" t="s">
        <v>72</v>
      </c>
      <c r="K8" s="179" t="s">
        <v>73</v>
      </c>
      <c r="L8" s="180" t="s">
        <v>74</v>
      </c>
    </row>
    <row r="9" spans="1:13">
      <c r="A9" s="110" t="s">
        <v>75</v>
      </c>
      <c r="B9" s="41"/>
      <c r="C9" s="41"/>
      <c r="D9" s="41"/>
      <c r="E9" s="41"/>
      <c r="F9" s="41"/>
      <c r="G9" s="41"/>
      <c r="H9" s="41"/>
      <c r="I9" s="41"/>
      <c r="J9" s="41"/>
      <c r="K9" s="41"/>
      <c r="L9" s="41"/>
    </row>
    <row r="10" spans="1:13" s="12" customFormat="1" ht="38.25">
      <c r="A10" s="181" t="s">
        <v>76</v>
      </c>
      <c r="B10" s="182" t="s">
        <v>77</v>
      </c>
      <c r="C10" s="182" t="s">
        <v>78</v>
      </c>
      <c r="D10" s="183">
        <v>4853.17</v>
      </c>
      <c r="E10" s="184">
        <f>D10*2</f>
        <v>9706.34</v>
      </c>
      <c r="F10" s="185" t="s">
        <v>111</v>
      </c>
      <c r="G10" s="186">
        <v>4</v>
      </c>
      <c r="H10" s="184">
        <f>D10*G10</f>
        <v>19412.68</v>
      </c>
      <c r="I10" s="187"/>
      <c r="J10" s="188" t="str">
        <f t="shared" ref="J10:J12" si="0">IF(I10="","",ROUND((H10/I10),2))</f>
        <v/>
      </c>
      <c r="K10" s="187"/>
      <c r="L10" s="189" t="str">
        <f t="shared" ref="L10:L15" si="1">IF(K10="","",ROUND((J10*K10),2))</f>
        <v/>
      </c>
    </row>
    <row r="11" spans="1:13" s="12" customFormat="1" ht="38.25">
      <c r="A11" s="190" t="s">
        <v>80</v>
      </c>
      <c r="B11" s="182" t="s">
        <v>81</v>
      </c>
      <c r="C11" s="182" t="s">
        <v>78</v>
      </c>
      <c r="D11" s="183">
        <v>10.38</v>
      </c>
      <c r="E11" s="184">
        <f>D11*2</f>
        <v>20.76</v>
      </c>
      <c r="F11" s="185" t="s">
        <v>111</v>
      </c>
      <c r="G11" s="186">
        <v>4</v>
      </c>
      <c r="H11" s="184">
        <f>D11*G11</f>
        <v>41.52</v>
      </c>
      <c r="I11" s="187"/>
      <c r="J11" s="188" t="str">
        <f t="shared" ref="J11" si="2">IF(I11="","",ROUND((H11/I11),2))</f>
        <v/>
      </c>
      <c r="K11" s="187"/>
      <c r="L11" s="189" t="str">
        <f t="shared" ref="L11" si="3">IF(K11="","",ROUND((J11*K11),2))</f>
        <v/>
      </c>
    </row>
    <row r="12" spans="1:13" s="12" customFormat="1" ht="30.75" customHeight="1">
      <c r="A12" s="181" t="s">
        <v>86</v>
      </c>
      <c r="B12" s="182" t="s">
        <v>87</v>
      </c>
      <c r="C12" s="182" t="s">
        <v>78</v>
      </c>
      <c r="D12" s="183">
        <v>22.94</v>
      </c>
      <c r="E12" s="184">
        <f>D12*2</f>
        <v>45.88</v>
      </c>
      <c r="F12" s="185" t="s">
        <v>111</v>
      </c>
      <c r="G12" s="186">
        <v>4</v>
      </c>
      <c r="H12" s="184">
        <f>D12*G12</f>
        <v>91.76</v>
      </c>
      <c r="I12" s="187"/>
      <c r="J12" s="188" t="str">
        <f t="shared" si="0"/>
        <v/>
      </c>
      <c r="K12" s="187"/>
      <c r="L12" s="189" t="str">
        <f t="shared" si="1"/>
        <v/>
      </c>
    </row>
    <row r="13" spans="1:13" s="12" customFormat="1" ht="12.75">
      <c r="A13" s="193" t="s">
        <v>88</v>
      </c>
      <c r="B13" s="43"/>
      <c r="C13" s="43"/>
      <c r="D13" s="98">
        <f>SUM(D10:D12)</f>
        <v>4886.49</v>
      </c>
      <c r="E13" s="98">
        <f>SUM(E10:E12)</f>
        <v>9772.98</v>
      </c>
      <c r="F13" s="51"/>
      <c r="G13" s="52"/>
      <c r="H13" s="98">
        <f>SUM(H10:H12)</f>
        <v>19545.96</v>
      </c>
      <c r="I13" s="112"/>
      <c r="J13" s="58">
        <f>SUM(J10:J12)</f>
        <v>0</v>
      </c>
      <c r="K13" s="112"/>
      <c r="L13" s="59">
        <f>SUM(L10:L12)</f>
        <v>0</v>
      </c>
    </row>
    <row r="14" spans="1:13" s="12" customFormat="1" ht="12.75">
      <c r="A14" s="42" t="s">
        <v>89</v>
      </c>
      <c r="B14" s="43"/>
      <c r="C14" s="43"/>
      <c r="D14" s="44"/>
      <c r="E14" s="45"/>
      <c r="F14" s="46"/>
      <c r="G14" s="50"/>
      <c r="H14" s="45"/>
      <c r="I14" s="113"/>
      <c r="J14" s="47"/>
      <c r="K14" s="113"/>
      <c r="L14" s="48"/>
    </row>
    <row r="15" spans="1:13" s="12" customFormat="1" ht="51">
      <c r="A15" s="95" t="s">
        <v>90</v>
      </c>
      <c r="B15" s="192" t="s">
        <v>91</v>
      </c>
      <c r="C15" s="182" t="s">
        <v>78</v>
      </c>
      <c r="D15" s="183">
        <v>250.89</v>
      </c>
      <c r="E15" s="184">
        <f t="shared" ref="E15" si="4">D15*2</f>
        <v>501.78</v>
      </c>
      <c r="F15" s="185" t="s">
        <v>111</v>
      </c>
      <c r="G15" s="186">
        <v>4</v>
      </c>
      <c r="H15" s="184">
        <f>D15*G15</f>
        <v>1003.56</v>
      </c>
      <c r="I15" s="187"/>
      <c r="J15" s="188" t="str">
        <f>IF(I15="","",ROUND((H15/I15),2))</f>
        <v/>
      </c>
      <c r="K15" s="187"/>
      <c r="L15" s="189" t="str">
        <f t="shared" si="1"/>
        <v/>
      </c>
    </row>
    <row r="16" spans="1:13" s="12" customFormat="1" ht="12.75">
      <c r="A16" s="49" t="s">
        <v>92</v>
      </c>
      <c r="B16" s="99"/>
      <c r="C16" s="99"/>
      <c r="D16" s="53">
        <f>SUM(D15:D15)</f>
        <v>250.89</v>
      </c>
      <c r="E16" s="53">
        <f>SUM(E15:E15)</f>
        <v>501.78</v>
      </c>
      <c r="F16" s="54"/>
      <c r="G16" s="55"/>
      <c r="H16" s="53">
        <f>SUM(H15:H15)</f>
        <v>1003.56</v>
      </c>
      <c r="I16" s="114"/>
      <c r="J16" s="56">
        <f>SUM(J15:J15)</f>
        <v>0</v>
      </c>
      <c r="K16" s="115"/>
      <c r="L16" s="57">
        <f>SUM(L15:L15)</f>
        <v>0</v>
      </c>
    </row>
    <row r="17" spans="1:14" s="16" customFormat="1" ht="6" customHeight="1">
      <c r="A17" s="194"/>
      <c r="B17" s="195"/>
      <c r="C17" s="195"/>
      <c r="D17" s="195"/>
      <c r="E17" s="195"/>
      <c r="F17" s="195"/>
      <c r="G17" s="195"/>
      <c r="H17" s="196"/>
      <c r="I17" s="195"/>
      <c r="J17" s="195"/>
      <c r="K17" s="195"/>
      <c r="L17" s="197"/>
    </row>
    <row r="18" spans="1:14">
      <c r="A18" s="38" t="s">
        <v>93</v>
      </c>
      <c r="B18" s="15"/>
      <c r="C18" s="15"/>
      <c r="D18" s="21">
        <f>D13+D16</f>
        <v>5137.38</v>
      </c>
      <c r="E18" s="21">
        <f>E13+E16</f>
        <v>10274.76</v>
      </c>
      <c r="F18" s="15"/>
      <c r="G18" s="15"/>
      <c r="H18" s="21">
        <f>H13+H16</f>
        <v>20549.52</v>
      </c>
      <c r="I18" s="15"/>
      <c r="J18" s="22">
        <f>J13+J16</f>
        <v>0</v>
      </c>
      <c r="K18" s="10"/>
      <c r="L18" s="23">
        <f>L13+L16</f>
        <v>0</v>
      </c>
    </row>
    <row r="19" spans="1:14" ht="15.75" thickBot="1">
      <c r="A19" s="1"/>
      <c r="B19" s="1"/>
      <c r="C19" s="1"/>
      <c r="D19" s="7"/>
      <c r="E19" s="7"/>
      <c r="F19" s="1"/>
      <c r="G19" s="1"/>
      <c r="H19" s="8"/>
      <c r="I19" s="1"/>
      <c r="J19" s="62"/>
      <c r="K19" s="9"/>
      <c r="L19" s="9"/>
    </row>
    <row r="20" spans="1:14" ht="59.25" customHeight="1">
      <c r="A20" s="1"/>
      <c r="B20" s="1"/>
      <c r="C20" s="122" t="s">
        <v>94</v>
      </c>
      <c r="D20" s="123"/>
      <c r="E20" s="123"/>
      <c r="F20" s="123"/>
      <c r="G20" s="123"/>
      <c r="H20" s="123"/>
      <c r="I20" s="71" t="s">
        <v>50</v>
      </c>
      <c r="J20" s="71" t="s">
        <v>95</v>
      </c>
      <c r="K20" s="71" t="s">
        <v>96</v>
      </c>
      <c r="L20" s="72" t="s">
        <v>97</v>
      </c>
    </row>
    <row r="21" spans="1:14">
      <c r="A21" s="1"/>
      <c r="B21" s="1"/>
      <c r="C21" s="124" t="s">
        <v>98</v>
      </c>
      <c r="D21" s="125"/>
      <c r="E21" s="125"/>
      <c r="F21" s="125"/>
      <c r="G21" s="125"/>
      <c r="H21" s="125"/>
      <c r="I21" s="73" t="s">
        <v>99</v>
      </c>
      <c r="J21" s="74">
        <v>51</v>
      </c>
      <c r="K21" s="187"/>
      <c r="L21" s="75" t="str">
        <f>IF(K21="","",ROUND((J21*K21),2))</f>
        <v/>
      </c>
    </row>
    <row r="22" spans="1:14" ht="15.75" thickBot="1">
      <c r="A22" s="1"/>
      <c r="B22" s="1"/>
      <c r="C22" s="198" t="s">
        <v>100</v>
      </c>
      <c r="D22" s="199"/>
      <c r="E22" s="199"/>
      <c r="F22" s="199"/>
      <c r="G22" s="199"/>
      <c r="H22" s="199"/>
      <c r="I22" s="199"/>
      <c r="J22" s="199"/>
      <c r="K22" s="199"/>
      <c r="L22" s="200">
        <f>SUM(L21:L21)</f>
        <v>0</v>
      </c>
    </row>
    <row r="23" spans="1:14" ht="15.75" thickBot="1">
      <c r="A23" s="1"/>
      <c r="B23" s="1"/>
      <c r="C23" s="1"/>
      <c r="D23" s="7"/>
      <c r="E23" s="7"/>
      <c r="F23" s="1"/>
      <c r="G23" s="1"/>
      <c r="H23" s="8"/>
      <c r="I23" s="1"/>
      <c r="J23" s="9"/>
      <c r="K23" s="9"/>
      <c r="L23" s="9"/>
    </row>
    <row r="24" spans="1:14" ht="21" customHeight="1" thickBot="1">
      <c r="A24" s="1"/>
      <c r="B24" s="1"/>
      <c r="C24" s="132" t="s">
        <v>122</v>
      </c>
      <c r="D24" s="133"/>
      <c r="E24" s="133"/>
      <c r="F24" s="133"/>
      <c r="G24" s="133"/>
      <c r="H24" s="133"/>
      <c r="I24" s="133"/>
      <c r="J24" s="133"/>
      <c r="K24" s="133"/>
      <c r="L24" s="134"/>
    </row>
    <row r="25" spans="1:14" ht="62.25" customHeight="1">
      <c r="A25" s="1"/>
      <c r="B25" s="1"/>
      <c r="C25" s="216" t="s">
        <v>123</v>
      </c>
      <c r="D25" s="217"/>
      <c r="E25" s="217"/>
      <c r="F25" s="217"/>
      <c r="G25" s="217"/>
      <c r="H25" s="217"/>
      <c r="I25" s="218" t="s">
        <v>50</v>
      </c>
      <c r="J25" s="218" t="s">
        <v>124</v>
      </c>
      <c r="K25" s="71" t="s">
        <v>125</v>
      </c>
      <c r="L25" s="72" t="s">
        <v>97</v>
      </c>
    </row>
    <row r="26" spans="1:14">
      <c r="A26" s="1"/>
      <c r="B26" s="1"/>
      <c r="C26" s="219" t="s">
        <v>126</v>
      </c>
      <c r="D26" s="220"/>
      <c r="E26" s="220"/>
      <c r="F26" s="220"/>
      <c r="G26" s="220"/>
      <c r="H26" s="220"/>
      <c r="I26" s="221" t="s">
        <v>111</v>
      </c>
      <c r="J26" s="222">
        <v>4</v>
      </c>
      <c r="K26" s="60"/>
      <c r="L26" s="76" t="str">
        <f t="shared" ref="L26:L27" si="5">IF(K26="","",ROUND((J26*K26),2))</f>
        <v/>
      </c>
    </row>
    <row r="27" spans="1:14">
      <c r="A27" s="1"/>
      <c r="B27" s="1"/>
      <c r="C27" s="219" t="s">
        <v>127</v>
      </c>
      <c r="D27" s="220"/>
      <c r="E27" s="220"/>
      <c r="F27" s="220"/>
      <c r="G27" s="220"/>
      <c r="H27" s="220"/>
      <c r="I27" s="221" t="s">
        <v>111</v>
      </c>
      <c r="J27" s="222">
        <v>4</v>
      </c>
      <c r="K27" s="187"/>
      <c r="L27" s="223" t="str">
        <f t="shared" si="5"/>
        <v/>
      </c>
    </row>
    <row r="28" spans="1:14" ht="15.75" thickBot="1">
      <c r="A28" s="1"/>
      <c r="B28" s="1"/>
      <c r="C28" s="224" t="s">
        <v>128</v>
      </c>
      <c r="D28" s="225"/>
      <c r="E28" s="225"/>
      <c r="F28" s="225"/>
      <c r="G28" s="225"/>
      <c r="H28" s="225"/>
      <c r="I28" s="225"/>
      <c r="J28" s="225"/>
      <c r="K28" s="225"/>
      <c r="L28" s="226">
        <f>SUM(L26:L27)</f>
        <v>0</v>
      </c>
    </row>
    <row r="29" spans="1:14">
      <c r="A29" s="1"/>
      <c r="B29" s="1"/>
      <c r="C29" s="1"/>
      <c r="D29" s="7"/>
      <c r="E29" s="7"/>
      <c r="F29" s="1"/>
      <c r="G29" s="1"/>
      <c r="H29" s="8"/>
      <c r="I29" s="1"/>
      <c r="J29" s="9"/>
      <c r="K29" s="9"/>
      <c r="L29" s="9"/>
    </row>
    <row r="30" spans="1:14" ht="15.75" thickBot="1">
      <c r="A30" s="1"/>
      <c r="B30" s="1"/>
      <c r="C30" s="1"/>
      <c r="D30" s="1"/>
      <c r="E30" s="1"/>
      <c r="F30" s="7"/>
      <c r="G30" s="25"/>
      <c r="H30" s="25"/>
      <c r="I30" s="25"/>
      <c r="J30" s="25"/>
      <c r="K30" s="25"/>
      <c r="L30" s="25"/>
      <c r="M30" s="20"/>
      <c r="N30" s="20"/>
    </row>
    <row r="31" spans="1:14">
      <c r="I31" s="119" t="s">
        <v>26</v>
      </c>
      <c r="J31" s="120"/>
      <c r="K31" s="120"/>
      <c r="L31" s="24">
        <f>L18</f>
        <v>0</v>
      </c>
    </row>
    <row r="32" spans="1:14">
      <c r="I32" s="201" t="s">
        <v>28</v>
      </c>
      <c r="J32" s="202"/>
      <c r="K32" s="202"/>
      <c r="L32" s="61">
        <f>L22</f>
        <v>0</v>
      </c>
    </row>
    <row r="33" spans="1:12">
      <c r="A33" s="67"/>
      <c r="B33" s="67"/>
      <c r="C33" s="67"/>
      <c r="D33" s="67"/>
      <c r="I33" s="201" t="s">
        <v>29</v>
      </c>
      <c r="J33" s="202"/>
      <c r="K33" s="202"/>
      <c r="L33" s="61">
        <f>L28</f>
        <v>0</v>
      </c>
    </row>
    <row r="34" spans="1:12">
      <c r="A34" s="68" t="s">
        <v>101</v>
      </c>
      <c r="B34" s="69"/>
      <c r="C34" s="69"/>
      <c r="D34" s="70"/>
      <c r="E34" s="2"/>
      <c r="F34" s="2"/>
      <c r="G34" s="2"/>
      <c r="H34" s="2"/>
      <c r="I34" s="203" t="s">
        <v>102</v>
      </c>
      <c r="J34" s="204"/>
      <c r="K34" s="204"/>
      <c r="L34" s="205">
        <f>SUM(L31:L33)</f>
        <v>0</v>
      </c>
    </row>
    <row r="35" spans="1:12" ht="15.75" thickBot="1">
      <c r="A35" s="64" t="s">
        <v>103</v>
      </c>
      <c r="B35" s="65"/>
      <c r="C35" s="65"/>
      <c r="D35" s="66"/>
      <c r="E35" s="118"/>
      <c r="F35" s="118"/>
      <c r="G35" s="118"/>
      <c r="H35" s="3"/>
      <c r="I35" s="206" t="s">
        <v>104</v>
      </c>
      <c r="J35" s="207"/>
      <c r="K35" s="207"/>
      <c r="L35" s="208">
        <f>L34+(L34*19%)</f>
        <v>0</v>
      </c>
    </row>
  </sheetData>
  <sheetProtection algorithmName="SHA-512" hashValue="LC03WZ4dBFL1UKPNpUjvMkeAApbmGl3Iifxh//qU05/2xXOetF01DTLnKOa8IbcUg3JNgG6kbNaxXdvaA/4skg==" saltValue="g2nVDOBSlURsx5aJZVoTQg==" spinCount="100000" sheet="1" objects="1" scenarios="1"/>
  <mergeCells count="16">
    <mergeCell ref="I33:K33"/>
    <mergeCell ref="I34:K34"/>
    <mergeCell ref="E35:G35"/>
    <mergeCell ref="I35:K35"/>
    <mergeCell ref="C25:H25"/>
    <mergeCell ref="C26:H26"/>
    <mergeCell ref="C27:H27"/>
    <mergeCell ref="C28:K28"/>
    <mergeCell ref="I31:K31"/>
    <mergeCell ref="I32:K32"/>
    <mergeCell ref="C24:L24"/>
    <mergeCell ref="A3:D3"/>
    <mergeCell ref="A4:L4"/>
    <mergeCell ref="C20:H20"/>
    <mergeCell ref="C21:H21"/>
    <mergeCell ref="C22:K22"/>
  </mergeCells>
  <conditionalFormatting sqref="E10:E12 D13:E13">
    <cfRule type="cellIs" dxfId="5" priority="2" stopIfTrue="1" operator="equal">
      <formula>0</formula>
    </cfRule>
  </conditionalFormatting>
  <conditionalFormatting sqref="E14:E15">
    <cfRule type="cellIs" dxfId="4" priority="3" stopIfTrue="1" operator="equal">
      <formula>0</formula>
    </cfRule>
  </conditionalFormatting>
  <conditionalFormatting sqref="H10:H16 D16:E16">
    <cfRule type="cellIs" dxfId="3" priority="1"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F89D0-BD35-4AB9-AEC2-036D66025CE2}">
  <sheetPr>
    <tabColor theme="6" tint="-0.249977111117893"/>
    <pageSetUpPr fitToPage="1"/>
  </sheetPr>
  <dimension ref="A1:N37"/>
  <sheetViews>
    <sheetView showGridLines="0" tabSelected="1" view="pageBreakPreview" topLeftCell="A7" zoomScale="90" zoomScaleNormal="90" zoomScaleSheetLayoutView="90" workbookViewId="0">
      <selection activeCell="I10" sqref="I10"/>
    </sheetView>
  </sheetViews>
  <sheetFormatPr defaultColWidth="11.42578125" defaultRowHeight="15"/>
  <cols>
    <col min="1" max="1" width="55.8554687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c r="A1" s="63" t="s">
        <v>0</v>
      </c>
    </row>
    <row r="3" spans="1:13" s="14" customFormat="1" ht="95.25" customHeight="1" thickBot="1">
      <c r="A3" s="121" t="s">
        <v>129</v>
      </c>
      <c r="B3" s="121"/>
      <c r="C3" s="121"/>
      <c r="D3" s="121"/>
      <c r="E3" s="13"/>
      <c r="I3" s="18"/>
      <c r="J3" s="11"/>
      <c r="K3" s="19"/>
      <c r="L3" s="17" t="s">
        <v>1</v>
      </c>
      <c r="M3" s="40"/>
    </row>
    <row r="4" spans="1:13" s="14" customFormat="1" ht="18.75" thickBot="1">
      <c r="A4" s="126" t="s">
        <v>44</v>
      </c>
      <c r="B4" s="127"/>
      <c r="C4" s="127"/>
      <c r="D4" s="127"/>
      <c r="E4" s="127"/>
      <c r="F4" s="127"/>
      <c r="G4" s="127"/>
      <c r="H4" s="127"/>
      <c r="I4" s="127"/>
      <c r="J4" s="127"/>
      <c r="K4" s="127"/>
      <c r="L4" s="128"/>
      <c r="M4" s="40"/>
    </row>
    <row r="5" spans="1:13" ht="15.75" thickBot="1">
      <c r="A5" s="4"/>
      <c r="B5" s="4"/>
      <c r="C5" s="5"/>
      <c r="D5" s="100"/>
      <c r="E5" s="100"/>
      <c r="F5" s="100"/>
      <c r="G5" s="100"/>
      <c r="H5" s="100"/>
      <c r="I5" s="101"/>
      <c r="J5" s="6"/>
      <c r="K5" s="102"/>
      <c r="L5" s="102"/>
      <c r="M5" s="100"/>
    </row>
    <row r="6" spans="1:13" ht="72">
      <c r="A6" s="39" t="s">
        <v>45</v>
      </c>
      <c r="B6" s="31" t="s">
        <v>46</v>
      </c>
      <c r="C6" s="32" t="s">
        <v>47</v>
      </c>
      <c r="D6" s="32" t="s">
        <v>48</v>
      </c>
      <c r="E6" s="33" t="s">
        <v>49</v>
      </c>
      <c r="F6" s="34" t="s">
        <v>50</v>
      </c>
      <c r="G6" s="32" t="s">
        <v>51</v>
      </c>
      <c r="H6" s="35" t="s">
        <v>52</v>
      </c>
      <c r="I6" s="36" t="s">
        <v>53</v>
      </c>
      <c r="J6" s="36" t="s">
        <v>54</v>
      </c>
      <c r="K6" s="36" t="s">
        <v>55</v>
      </c>
      <c r="L6" s="37" t="s">
        <v>56</v>
      </c>
    </row>
    <row r="7" spans="1:13" ht="22.5">
      <c r="A7" s="26"/>
      <c r="B7" s="27"/>
      <c r="C7" s="28"/>
      <c r="D7" s="28" t="s">
        <v>57</v>
      </c>
      <c r="E7" s="28" t="s">
        <v>57</v>
      </c>
      <c r="F7" s="28"/>
      <c r="G7" s="28" t="s">
        <v>58</v>
      </c>
      <c r="H7" s="28" t="s">
        <v>57</v>
      </c>
      <c r="I7" s="29" t="s">
        <v>59</v>
      </c>
      <c r="J7" s="29" t="s">
        <v>60</v>
      </c>
      <c r="K7" s="29" t="s">
        <v>61</v>
      </c>
      <c r="L7" s="30" t="s">
        <v>62</v>
      </c>
    </row>
    <row r="8" spans="1:13" ht="15.75" thickBot="1">
      <c r="A8" s="177" t="s">
        <v>63</v>
      </c>
      <c r="B8" s="178" t="s">
        <v>64</v>
      </c>
      <c r="C8" s="179" t="s">
        <v>65</v>
      </c>
      <c r="D8" s="179" t="s">
        <v>66</v>
      </c>
      <c r="E8" s="179" t="s">
        <v>67</v>
      </c>
      <c r="F8" s="179" t="s">
        <v>68</v>
      </c>
      <c r="G8" s="179" t="s">
        <v>69</v>
      </c>
      <c r="H8" s="179" t="s">
        <v>70</v>
      </c>
      <c r="I8" s="179" t="s">
        <v>71</v>
      </c>
      <c r="J8" s="179" t="s">
        <v>72</v>
      </c>
      <c r="K8" s="179" t="s">
        <v>73</v>
      </c>
      <c r="L8" s="180" t="s">
        <v>74</v>
      </c>
    </row>
    <row r="9" spans="1:13">
      <c r="A9" s="110" t="s">
        <v>75</v>
      </c>
      <c r="B9" s="41"/>
      <c r="C9" s="41"/>
      <c r="D9" s="41"/>
      <c r="E9" s="41"/>
      <c r="F9" s="41"/>
      <c r="G9" s="41"/>
      <c r="H9" s="41"/>
      <c r="I9" s="41"/>
      <c r="J9" s="41"/>
      <c r="K9" s="41"/>
      <c r="L9" s="41"/>
    </row>
    <row r="10" spans="1:13" s="12" customFormat="1" ht="38.25">
      <c r="A10" s="181" t="s">
        <v>76</v>
      </c>
      <c r="B10" s="182" t="s">
        <v>77</v>
      </c>
      <c r="C10" s="182" t="s">
        <v>78</v>
      </c>
      <c r="D10" s="183">
        <v>2694.36</v>
      </c>
      <c r="E10" s="184">
        <f>D10*2</f>
        <v>5388.72</v>
      </c>
      <c r="F10" s="185" t="s">
        <v>111</v>
      </c>
      <c r="G10" s="186">
        <v>4</v>
      </c>
      <c r="H10" s="184">
        <f>D10*G10</f>
        <v>10777.44</v>
      </c>
      <c r="I10" s="187"/>
      <c r="J10" s="188" t="str">
        <f t="shared" ref="J10:J13" si="0">IF(I10="","",ROUND((H10/I10),2))</f>
        <v/>
      </c>
      <c r="K10" s="187"/>
      <c r="L10" s="189" t="str">
        <f t="shared" ref="L10:L17" si="1">IF(K10="","",ROUND((J10*K10),2))</f>
        <v/>
      </c>
    </row>
    <row r="11" spans="1:13" s="12" customFormat="1" ht="38.25">
      <c r="A11" s="190" t="s">
        <v>80</v>
      </c>
      <c r="B11" s="182" t="s">
        <v>81</v>
      </c>
      <c r="C11" s="182" t="s">
        <v>78</v>
      </c>
      <c r="D11" s="183">
        <v>266.33999999999997</v>
      </c>
      <c r="E11" s="184">
        <f t="shared" ref="E11:E12" si="2">D11*2</f>
        <v>532.67999999999995</v>
      </c>
      <c r="F11" s="185" t="s">
        <v>111</v>
      </c>
      <c r="G11" s="186">
        <v>4</v>
      </c>
      <c r="H11" s="184">
        <f t="shared" ref="H11:H12" si="3">D11*G11</f>
        <v>1065.3599999999999</v>
      </c>
      <c r="I11" s="187"/>
      <c r="J11" s="188" t="str">
        <f t="shared" si="0"/>
        <v/>
      </c>
      <c r="K11" s="187"/>
      <c r="L11" s="189" t="str">
        <f t="shared" si="1"/>
        <v/>
      </c>
    </row>
    <row r="12" spans="1:13" s="12" customFormat="1" ht="38.25">
      <c r="A12" s="190" t="s">
        <v>130</v>
      </c>
      <c r="B12" s="182" t="s">
        <v>131</v>
      </c>
      <c r="C12" s="182" t="s">
        <v>78</v>
      </c>
      <c r="D12" s="183">
        <v>66.78</v>
      </c>
      <c r="E12" s="184">
        <f t="shared" si="2"/>
        <v>133.56</v>
      </c>
      <c r="F12" s="185" t="s">
        <v>111</v>
      </c>
      <c r="G12" s="186">
        <v>4</v>
      </c>
      <c r="H12" s="184">
        <f t="shared" si="3"/>
        <v>267.12</v>
      </c>
      <c r="I12" s="187"/>
      <c r="J12" s="188" t="str">
        <f t="shared" si="0"/>
        <v/>
      </c>
      <c r="K12" s="187"/>
      <c r="L12" s="189" t="str">
        <f t="shared" si="1"/>
        <v/>
      </c>
    </row>
    <row r="13" spans="1:13" s="12" customFormat="1" ht="30.75" customHeight="1">
      <c r="A13" s="181" t="s">
        <v>86</v>
      </c>
      <c r="B13" s="182" t="s">
        <v>87</v>
      </c>
      <c r="C13" s="182" t="s">
        <v>78</v>
      </c>
      <c r="D13" s="183">
        <v>5.99</v>
      </c>
      <c r="E13" s="184">
        <f>D13*2</f>
        <v>11.98</v>
      </c>
      <c r="F13" s="185" t="s">
        <v>111</v>
      </c>
      <c r="G13" s="186">
        <v>4</v>
      </c>
      <c r="H13" s="184">
        <f>D13*G13</f>
        <v>23.96</v>
      </c>
      <c r="I13" s="187"/>
      <c r="J13" s="188" t="str">
        <f t="shared" si="0"/>
        <v/>
      </c>
      <c r="K13" s="187"/>
      <c r="L13" s="189" t="str">
        <f t="shared" si="1"/>
        <v/>
      </c>
    </row>
    <row r="14" spans="1:13" s="12" customFormat="1" ht="12.75">
      <c r="A14" s="193" t="s">
        <v>88</v>
      </c>
      <c r="B14" s="43"/>
      <c r="C14" s="43"/>
      <c r="D14" s="98">
        <f>SUM(D10:D13)</f>
        <v>3033.47</v>
      </c>
      <c r="E14" s="98">
        <f>SUM(E10:E13)</f>
        <v>6066.94</v>
      </c>
      <c r="F14" s="51"/>
      <c r="G14" s="52"/>
      <c r="H14" s="98">
        <f>SUM(H10:H13)</f>
        <v>12133.88</v>
      </c>
      <c r="I14" s="112"/>
      <c r="J14" s="58">
        <f>SUM(J10:J13)</f>
        <v>0</v>
      </c>
      <c r="K14" s="112"/>
      <c r="L14" s="59">
        <f>SUM(L10:L13)</f>
        <v>0</v>
      </c>
    </row>
    <row r="15" spans="1:13" s="12" customFormat="1" ht="12.75">
      <c r="A15" s="42" t="s">
        <v>89</v>
      </c>
      <c r="B15" s="43"/>
      <c r="C15" s="43"/>
      <c r="D15" s="44"/>
      <c r="E15" s="45"/>
      <c r="F15" s="46"/>
      <c r="G15" s="50"/>
      <c r="H15" s="45"/>
      <c r="I15" s="113"/>
      <c r="J15" s="47"/>
      <c r="K15" s="113"/>
      <c r="L15" s="48"/>
    </row>
    <row r="16" spans="1:13" s="12" customFormat="1" ht="51">
      <c r="A16" s="95" t="s">
        <v>90</v>
      </c>
      <c r="B16" s="192" t="s">
        <v>91</v>
      </c>
      <c r="C16" s="182" t="s">
        <v>78</v>
      </c>
      <c r="D16" s="183">
        <v>134.63999999999999</v>
      </c>
      <c r="E16" s="184">
        <f t="shared" ref="E16:E17" si="4">D16*2</f>
        <v>269.27999999999997</v>
      </c>
      <c r="F16" s="185" t="s">
        <v>111</v>
      </c>
      <c r="G16" s="186">
        <v>4</v>
      </c>
      <c r="H16" s="184">
        <f>D16*G16</f>
        <v>538.55999999999995</v>
      </c>
      <c r="I16" s="187"/>
      <c r="J16" s="188" t="str">
        <f>IF(I16="","",ROUND((H16/I16),2))</f>
        <v/>
      </c>
      <c r="K16" s="187"/>
      <c r="L16" s="189" t="str">
        <f t="shared" si="1"/>
        <v/>
      </c>
    </row>
    <row r="17" spans="1:14" s="12" customFormat="1" ht="63.75">
      <c r="A17" s="181" t="s">
        <v>132</v>
      </c>
      <c r="B17" s="192" t="s">
        <v>133</v>
      </c>
      <c r="C17" s="182" t="s">
        <v>78</v>
      </c>
      <c r="D17" s="183">
        <v>251.59</v>
      </c>
      <c r="E17" s="184">
        <f t="shared" si="4"/>
        <v>503.18</v>
      </c>
      <c r="F17" s="185" t="s">
        <v>111</v>
      </c>
      <c r="G17" s="186">
        <v>4</v>
      </c>
      <c r="H17" s="184">
        <f>D17*G17</f>
        <v>1006.36</v>
      </c>
      <c r="I17" s="187"/>
      <c r="J17" s="188" t="str">
        <f>IF(I17="","",ROUND((H17/I17),2))</f>
        <v/>
      </c>
      <c r="K17" s="187"/>
      <c r="L17" s="189" t="str">
        <f t="shared" si="1"/>
        <v/>
      </c>
    </row>
    <row r="18" spans="1:14" s="12" customFormat="1" ht="12.75">
      <c r="A18" s="49" t="s">
        <v>92</v>
      </c>
      <c r="B18" s="99"/>
      <c r="C18" s="99"/>
      <c r="D18" s="53">
        <f>SUM(D16:D17)</f>
        <v>386.23</v>
      </c>
      <c r="E18" s="53">
        <f>SUM(E16:E17)</f>
        <v>772.46</v>
      </c>
      <c r="F18" s="54"/>
      <c r="G18" s="55"/>
      <c r="H18" s="53">
        <f>SUM(H16:H17)</f>
        <v>1544.92</v>
      </c>
      <c r="I18" s="114"/>
      <c r="J18" s="56">
        <f>SUM(J16:J16)</f>
        <v>0</v>
      </c>
      <c r="K18" s="115"/>
      <c r="L18" s="57">
        <f>SUM(L16:L17)</f>
        <v>0</v>
      </c>
    </row>
    <row r="19" spans="1:14" s="16" customFormat="1" ht="6" customHeight="1">
      <c r="A19" s="194"/>
      <c r="B19" s="195"/>
      <c r="C19" s="195"/>
      <c r="D19" s="195"/>
      <c r="E19" s="195"/>
      <c r="F19" s="195"/>
      <c r="G19" s="195"/>
      <c r="H19" s="196"/>
      <c r="I19" s="195"/>
      <c r="J19" s="195"/>
      <c r="K19" s="195"/>
      <c r="L19" s="197"/>
    </row>
    <row r="20" spans="1:14">
      <c r="A20" s="38" t="s">
        <v>93</v>
      </c>
      <c r="B20" s="15"/>
      <c r="C20" s="15"/>
      <c r="D20" s="21">
        <f>D14+D18</f>
        <v>3419.7</v>
      </c>
      <c r="E20" s="21">
        <f>E14+E18</f>
        <v>6839.4</v>
      </c>
      <c r="F20" s="15"/>
      <c r="G20" s="15"/>
      <c r="H20" s="21">
        <f>H14+H18</f>
        <v>13678.8</v>
      </c>
      <c r="I20" s="15"/>
      <c r="J20" s="22">
        <f>J14+J18</f>
        <v>0</v>
      </c>
      <c r="K20" s="10"/>
      <c r="L20" s="23">
        <f>L14+L18</f>
        <v>0</v>
      </c>
    </row>
    <row r="21" spans="1:14" ht="15.75" thickBot="1">
      <c r="A21" s="1"/>
      <c r="B21" s="1"/>
      <c r="C21" s="1"/>
      <c r="D21" s="7"/>
      <c r="E21" s="7"/>
      <c r="F21" s="1"/>
      <c r="G21" s="1"/>
      <c r="H21" s="8"/>
      <c r="I21" s="1"/>
      <c r="J21" s="62"/>
      <c r="K21" s="9"/>
      <c r="L21" s="9"/>
    </row>
    <row r="22" spans="1:14" ht="59.25" customHeight="1">
      <c r="A22" s="1"/>
      <c r="B22" s="1"/>
      <c r="C22" s="122" t="s">
        <v>94</v>
      </c>
      <c r="D22" s="123"/>
      <c r="E22" s="123"/>
      <c r="F22" s="123"/>
      <c r="G22" s="123"/>
      <c r="H22" s="123"/>
      <c r="I22" s="71" t="s">
        <v>50</v>
      </c>
      <c r="J22" s="71" t="s">
        <v>95</v>
      </c>
      <c r="K22" s="71" t="s">
        <v>96</v>
      </c>
      <c r="L22" s="72" t="s">
        <v>97</v>
      </c>
    </row>
    <row r="23" spans="1:14">
      <c r="A23" s="1"/>
      <c r="B23" s="1"/>
      <c r="C23" s="124" t="s">
        <v>98</v>
      </c>
      <c r="D23" s="125"/>
      <c r="E23" s="125"/>
      <c r="F23" s="125"/>
      <c r="G23" s="125"/>
      <c r="H23" s="125"/>
      <c r="I23" s="73" t="s">
        <v>99</v>
      </c>
      <c r="J23" s="74">
        <v>34</v>
      </c>
      <c r="K23" s="187"/>
      <c r="L23" s="75" t="str">
        <f>IF(K23="","",ROUND((J23*K23),2))</f>
        <v/>
      </c>
    </row>
    <row r="24" spans="1:14" ht="15.75" thickBot="1">
      <c r="A24" s="1"/>
      <c r="B24" s="1"/>
      <c r="C24" s="198" t="s">
        <v>100</v>
      </c>
      <c r="D24" s="199"/>
      <c r="E24" s="199"/>
      <c r="F24" s="199"/>
      <c r="G24" s="199"/>
      <c r="H24" s="199"/>
      <c r="I24" s="199"/>
      <c r="J24" s="199"/>
      <c r="K24" s="199"/>
      <c r="L24" s="200">
        <f>SUM(L23:L23)</f>
        <v>0</v>
      </c>
    </row>
    <row r="25" spans="1:14" ht="15.75" thickBot="1">
      <c r="A25" s="1"/>
      <c r="B25" s="1"/>
      <c r="C25" s="1"/>
      <c r="D25" s="7"/>
      <c r="E25" s="7"/>
      <c r="F25" s="1"/>
      <c r="G25" s="1"/>
      <c r="H25" s="8"/>
      <c r="I25" s="1"/>
      <c r="J25" s="9"/>
      <c r="K25" s="9"/>
      <c r="L25" s="9"/>
    </row>
    <row r="26" spans="1:14" ht="21" customHeight="1" thickBot="1">
      <c r="A26" s="1"/>
      <c r="B26" s="1"/>
      <c r="C26" s="132" t="s">
        <v>122</v>
      </c>
      <c r="D26" s="133"/>
      <c r="E26" s="133"/>
      <c r="F26" s="133"/>
      <c r="G26" s="133"/>
      <c r="H26" s="133"/>
      <c r="I26" s="133"/>
      <c r="J26" s="133"/>
      <c r="K26" s="133"/>
      <c r="L26" s="134"/>
    </row>
    <row r="27" spans="1:14" ht="62.25" customHeight="1">
      <c r="A27" s="1"/>
      <c r="B27" s="1"/>
      <c r="C27" s="216" t="s">
        <v>123</v>
      </c>
      <c r="D27" s="217"/>
      <c r="E27" s="217"/>
      <c r="F27" s="217"/>
      <c r="G27" s="217"/>
      <c r="H27" s="217"/>
      <c r="I27" s="218" t="s">
        <v>50</v>
      </c>
      <c r="J27" s="218" t="s">
        <v>124</v>
      </c>
      <c r="K27" s="71" t="s">
        <v>125</v>
      </c>
      <c r="L27" s="72" t="s">
        <v>97</v>
      </c>
    </row>
    <row r="28" spans="1:14">
      <c r="A28" s="1"/>
      <c r="B28" s="1"/>
      <c r="C28" s="219" t="s">
        <v>126</v>
      </c>
      <c r="D28" s="220"/>
      <c r="E28" s="220"/>
      <c r="F28" s="220"/>
      <c r="G28" s="220"/>
      <c r="H28" s="220"/>
      <c r="I28" s="221" t="s">
        <v>111</v>
      </c>
      <c r="J28" s="222">
        <v>4</v>
      </c>
      <c r="K28" s="60"/>
      <c r="L28" s="76" t="str">
        <f t="shared" ref="L28:L29" si="5">IF(K28="","",ROUND((J28*K28),2))</f>
        <v/>
      </c>
    </row>
    <row r="29" spans="1:14">
      <c r="A29" s="1"/>
      <c r="B29" s="1"/>
      <c r="C29" s="219" t="s">
        <v>127</v>
      </c>
      <c r="D29" s="220"/>
      <c r="E29" s="220"/>
      <c r="F29" s="220"/>
      <c r="G29" s="220"/>
      <c r="H29" s="220"/>
      <c r="I29" s="221" t="s">
        <v>111</v>
      </c>
      <c r="J29" s="222">
        <v>4</v>
      </c>
      <c r="K29" s="187"/>
      <c r="L29" s="223" t="str">
        <f t="shared" si="5"/>
        <v/>
      </c>
    </row>
    <row r="30" spans="1:14" ht="15.75" thickBot="1">
      <c r="A30" s="1"/>
      <c r="B30" s="1"/>
      <c r="C30" s="224"/>
      <c r="D30" s="225"/>
      <c r="E30" s="225"/>
      <c r="F30" s="225"/>
      <c r="G30" s="225"/>
      <c r="H30" s="225"/>
      <c r="I30" s="225"/>
      <c r="J30" s="225"/>
      <c r="K30" s="225"/>
      <c r="L30" s="226">
        <f>SUM(L28:L29)</f>
        <v>0</v>
      </c>
    </row>
    <row r="31" spans="1:14">
      <c r="A31" s="1"/>
      <c r="B31" s="1"/>
      <c r="C31" s="1"/>
      <c r="D31" s="7"/>
      <c r="E31" s="7"/>
      <c r="F31" s="1"/>
      <c r="G31" s="1"/>
      <c r="H31" s="8"/>
      <c r="I31" s="1"/>
      <c r="J31" s="9"/>
      <c r="K31" s="9"/>
      <c r="L31" s="9"/>
    </row>
    <row r="32" spans="1:14" ht="15.75" thickBot="1">
      <c r="A32" s="1"/>
      <c r="B32" s="1"/>
      <c r="C32" s="1"/>
      <c r="D32" s="1"/>
      <c r="E32" s="1"/>
      <c r="F32" s="7"/>
      <c r="G32" s="25"/>
      <c r="H32" s="25"/>
      <c r="I32" s="25"/>
      <c r="J32" s="25"/>
      <c r="K32" s="25"/>
      <c r="L32" s="25"/>
      <c r="M32" s="20"/>
      <c r="N32" s="20"/>
    </row>
    <row r="33" spans="1:12">
      <c r="I33" s="119" t="s">
        <v>26</v>
      </c>
      <c r="J33" s="120"/>
      <c r="K33" s="120"/>
      <c r="L33" s="24">
        <f>L20</f>
        <v>0</v>
      </c>
    </row>
    <row r="34" spans="1:12">
      <c r="I34" s="201" t="s">
        <v>28</v>
      </c>
      <c r="J34" s="202"/>
      <c r="K34" s="202"/>
      <c r="L34" s="61">
        <f>L24</f>
        <v>0</v>
      </c>
    </row>
    <row r="35" spans="1:12">
      <c r="A35" s="67"/>
      <c r="B35" s="67"/>
      <c r="C35" s="67"/>
      <c r="D35" s="67"/>
      <c r="I35" s="201" t="s">
        <v>29</v>
      </c>
      <c r="J35" s="202"/>
      <c r="K35" s="202"/>
      <c r="L35" s="61">
        <f>L30</f>
        <v>0</v>
      </c>
    </row>
    <row r="36" spans="1:12">
      <c r="A36" s="68" t="s">
        <v>101</v>
      </c>
      <c r="B36" s="69"/>
      <c r="C36" s="69"/>
      <c r="D36" s="70"/>
      <c r="E36" s="2"/>
      <c r="F36" s="2"/>
      <c r="G36" s="2"/>
      <c r="H36" s="2"/>
      <c r="I36" s="203" t="s">
        <v>102</v>
      </c>
      <c r="J36" s="204"/>
      <c r="K36" s="204"/>
      <c r="L36" s="205">
        <f>SUM(L33:L35)</f>
        <v>0</v>
      </c>
    </row>
    <row r="37" spans="1:12" ht="15.75" thickBot="1">
      <c r="A37" s="64" t="s">
        <v>103</v>
      </c>
      <c r="B37" s="65"/>
      <c r="C37" s="65"/>
      <c r="D37" s="66"/>
      <c r="E37" s="118"/>
      <c r="F37" s="118"/>
      <c r="G37" s="118"/>
      <c r="H37" s="3"/>
      <c r="I37" s="206" t="s">
        <v>104</v>
      </c>
      <c r="J37" s="207"/>
      <c r="K37" s="207"/>
      <c r="L37" s="208">
        <f>L36+(L36*19%)</f>
        <v>0</v>
      </c>
    </row>
  </sheetData>
  <sheetProtection algorithmName="SHA-512" hashValue="ClucjpSfwXh1WMGP+yXTj15hZq+NvCODMYby5Fdi2qtVSvt2vzWFdWRJZM1mRSGY/WfdOIyxMGGNAuPxKSaFfQ==" saltValue="rtnzWX8f8g1qmJjzoVhYbQ==" spinCount="100000" sheet="1" objects="1" scenarios="1"/>
  <mergeCells count="16">
    <mergeCell ref="C26:L26"/>
    <mergeCell ref="A3:D3"/>
    <mergeCell ref="A4:L4"/>
    <mergeCell ref="C22:H22"/>
    <mergeCell ref="C23:H23"/>
    <mergeCell ref="C24:K24"/>
    <mergeCell ref="I35:K35"/>
    <mergeCell ref="I36:K36"/>
    <mergeCell ref="E37:G37"/>
    <mergeCell ref="I37:K37"/>
    <mergeCell ref="C27:H27"/>
    <mergeCell ref="C28:H28"/>
    <mergeCell ref="C29:H29"/>
    <mergeCell ref="C30:K30"/>
    <mergeCell ref="I33:K33"/>
    <mergeCell ref="I34:K34"/>
  </mergeCells>
  <conditionalFormatting sqref="D18:E18">
    <cfRule type="cellIs" dxfId="2" priority="2" stopIfTrue="1" operator="equal">
      <formula>0</formula>
    </cfRule>
  </conditionalFormatting>
  <conditionalFormatting sqref="E10:E13 H10:H18 D14:E14">
    <cfRule type="cellIs" dxfId="1" priority="3" stopIfTrue="1" operator="equal">
      <formula>0</formula>
    </cfRule>
  </conditionalFormatting>
  <conditionalFormatting sqref="E15:E17">
    <cfRule type="cellIs" dxfId="0" priority="4"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0DA3BC893760648BE13FDBACCDC00F3" ma:contentTypeVersion="17" ma:contentTypeDescription="Ein neues Dokument erstellen." ma:contentTypeScope="" ma:versionID="90d16446a125a87e933986c14f068a68">
  <xsd:schema xmlns:xsd="http://www.w3.org/2001/XMLSchema" xmlns:xs="http://www.w3.org/2001/XMLSchema" xmlns:p="http://schemas.microsoft.com/office/2006/metadata/properties" xmlns:ns2="f7859bb4-527b-4084-821b-94e2f50a2a13" xmlns:ns3="4c6482e0-af5d-4f0d-8f80-172ac3ccbc4b" targetNamespace="http://schemas.microsoft.com/office/2006/metadata/properties" ma:root="true" ma:fieldsID="bbc14db51b5fc81491f1dd2caeb8d1f6" ns2:_="" ns3:_="">
    <xsd:import namespace="f7859bb4-527b-4084-821b-94e2f50a2a13"/>
    <xsd:import namespace="4c6482e0-af5d-4f0d-8f80-172ac3ccbc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59bb4-527b-4084-821b-94e2f50a2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63edab82-a7a6-41f6-a607-05928cc3e03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6482e0-af5d-4f0d-8f80-172ac3ccbc4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b048ecc-d83d-41d3-a9bf-b35d3cfa436e}" ma:internalName="TaxCatchAll" ma:showField="CatchAllData" ma:web="4c6482e0-af5d-4f0d-8f80-172ac3ccb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7859bb4-527b-4084-821b-94e2f50a2a13">
      <Terms xmlns="http://schemas.microsoft.com/office/infopath/2007/PartnerControls"/>
    </lcf76f155ced4ddcb4097134ff3c332f>
    <TaxCatchAll xmlns="4c6482e0-af5d-4f0d-8f80-172ac3ccbc4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2228D1-FD29-41E4-9C64-F260315E3F05}"/>
</file>

<file path=customXml/itemProps2.xml><?xml version="1.0" encoding="utf-8"?>
<ds:datastoreItem xmlns:ds="http://schemas.openxmlformats.org/officeDocument/2006/customXml" ds:itemID="{579E8897-CAC9-48D7-9EBC-96B33569619A}"/>
</file>

<file path=customXml/itemProps3.xml><?xml version="1.0" encoding="utf-8"?>
<ds:datastoreItem xmlns:ds="http://schemas.openxmlformats.org/officeDocument/2006/customXml" ds:itemID="{4D9D4AC9-B4AD-455A-8360-028E27F7C2AF}"/>
</file>

<file path=docProps/app.xml><?xml version="1.0" encoding="utf-8"?>
<Properties xmlns="http://schemas.openxmlformats.org/officeDocument/2006/extended-properties" xmlns:vt="http://schemas.openxmlformats.org/officeDocument/2006/docPropsVTypes">
  <Application>Microsoft Excel Online</Application>
  <Manager/>
  <Company>Bundesanstalt für Immobilienaufgaben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Brenner, Tatjana</dc:creator>
  <cp:keywords/>
  <dc:description/>
  <cp:lastModifiedBy>Gastbenutzer</cp:lastModifiedBy>
  <cp:revision/>
  <dcterms:created xsi:type="dcterms:W3CDTF">2016-11-10T11:29:18Z</dcterms:created>
  <dcterms:modified xsi:type="dcterms:W3CDTF">2026-03-16T11:20:12Z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0x01010060DA3BC893760648BE13FDBACCDC00F3</vt:lpwstr>
  </property>
  <property fmtid="{D5CDD505-2E9C-101B-9397-08002B2CF9AE}" pid="3" name="MediaServiceImageTags">
    <vt:lpwstr/>
  </property>
</Properties>
</file>